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W:\Forestry\Masters\Certification Records\CURRENT LICENSEES\004856 Minamisanriku Forest Stewardship Alliance\2023 S3\"/>
    </mc:Choice>
  </mc:AlternateContent>
  <xr:revisionPtr revIDLastSave="0" documentId="13_ncr:1_{D0188493-AAB0-4CD4-A31A-68AAD457DAFE}" xr6:coauthVersionLast="47" xr6:coauthVersionMax="47" xr10:uidLastSave="{00000000-0000-0000-0000-000000000000}"/>
  <bookViews>
    <workbookView xWindow="28800" yWindow="0" windowWidth="14400" windowHeight="15600" tabRatio="897" xr2:uid="{00000000-000D-0000-FFFF-FFFF00000000}"/>
  </bookViews>
  <sheets>
    <sheet name="Cover" sheetId="1" r:id="rId1"/>
    <sheet name="1 Basic Info" sheetId="65" r:id="rId2"/>
    <sheet name="2 Findings - Legacy" sheetId="4" state="hidden" r:id="rId3"/>
    <sheet name="3 RA Cert process" sheetId="3" r:id="rId4"/>
    <sheet name="4 Admin " sheetId="20" r:id="rId5"/>
    <sheet name="5 MA Forest" sheetId="18" state="hidden" r:id="rId6"/>
    <sheet name="5a MA Group" sheetId="21" r:id="rId7"/>
    <sheet name="5 MA Forest SLIMF" sheetId="87" state="hidden" r:id="rId8"/>
    <sheet name="5a MA Group SLIMF" sheetId="88" state="hidden" r:id="rId9"/>
    <sheet name="6 S1" sheetId="19" r:id="rId10"/>
    <sheet name="7 S2" sheetId="85" r:id="rId11"/>
    <sheet name="8 S3" sheetId="84" r:id="rId12"/>
    <sheet name="9 S4" sheetId="86" state="hidden" r:id="rId13"/>
    <sheet name="10a Desk Surv SLIMF " sheetId="89" state="hidden" r:id="rId14"/>
    <sheet name="10b Field Surv SLIMF" sheetId="91" state="hidden" r:id="rId15"/>
    <sheet name="A1 FM checklist" sheetId="40" state="hidden" r:id="rId16"/>
    <sheet name="A1 CW Checklist" sheetId="93" state="hidden" r:id="rId17"/>
    <sheet name=" A1.1 Pesticides" sheetId="80" state="hidden" r:id="rId18"/>
    <sheet name="A1 NFSS checklist" sheetId="95" r:id="rId19"/>
    <sheet name=" A1.1 Pesticides (2)" sheetId="96" r:id="rId20"/>
    <sheet name="A1.2 IFL" sheetId="94" r:id="rId21"/>
    <sheet name="A2 Consultation" sheetId="23" r:id="rId22"/>
    <sheet name="A3 Species list" sheetId="16" r:id="rId23"/>
    <sheet name="A4 CITES trees" sheetId="62" r:id="rId24"/>
    <sheet name="A5 Laws and regs CW" sheetId="92" state="hidden" r:id="rId25"/>
    <sheet name="A6 Group checklist" sheetId="76" state="hidden" r:id="rId26"/>
    <sheet name="A6 Group checklist (2)" sheetId="97" r:id="rId27"/>
    <sheet name="A7 Members &amp; FMUs" sheetId="34" r:id="rId28"/>
    <sheet name="A8 Sampling" sheetId="46" r:id="rId29"/>
    <sheet name="A9 NTFP checklist" sheetId="47" state="hidden" r:id="rId30"/>
    <sheet name="A9 NTFP checklist JP" sheetId="98" r:id="rId31"/>
    <sheet name="A10 Glossary" sheetId="41" r:id="rId32"/>
    <sheet name="A11 Cert decsn" sheetId="42" r:id="rId33"/>
    <sheet name="A12a Product schedule" sheetId="53" r:id="rId34"/>
    <sheet name="A13 ILO conventions" sheetId="55" r:id="rId35"/>
    <sheet name="A14 Product codes" sheetId="58" r:id="rId36"/>
    <sheet name="A12b ES schedule " sheetId="70" state="hidden" r:id="rId37"/>
    <sheet name="A15 Translated summary" sheetId="56" state="hidden" r:id="rId38"/>
    <sheet name="A16 ES checklist" sheetId="67" state="hidden" r:id="rId39"/>
    <sheet name="A17 ES Findings - Legacy" sheetId="73" state="hidden" r:id="rId40"/>
    <sheet name="A18 Opening &amp; Closing" sheetId="71" r:id="rId41"/>
  </sheets>
  <externalReferences>
    <externalReference r:id="rId42"/>
    <externalReference r:id="rId43"/>
    <externalReference r:id="rId44"/>
    <externalReference r:id="rId45"/>
    <externalReference r:id="rId46"/>
    <externalReference r:id="rId47"/>
  </externalReferences>
  <definedNames>
    <definedName name="_xlnm._FilterDatabase" localSheetId="1" hidden="1">'1 Basic Info'!$B$3:$D$43</definedName>
    <definedName name="_xlnm._FilterDatabase" localSheetId="2" hidden="1">'2 Findings - Legacy'!$B$6:$J$20</definedName>
    <definedName name="_xlnm._FilterDatabase" localSheetId="16" hidden="1">'A1 CW Checklist'!$A$13:$G$418</definedName>
    <definedName name="_xlnm._FilterDatabase" localSheetId="15" hidden="1">'A1 FM checklist'!#REF!</definedName>
    <definedName name="_xlnm._FilterDatabase" localSheetId="18" hidden="1">'A1 NFSS checklist'!$H$1:$H$2034</definedName>
    <definedName name="_xlnm._FilterDatabase" localSheetId="26" hidden="1">'A6 Group checklist (2)'!$F$1:$F$482</definedName>
    <definedName name="_xlnm._FilterDatabase" localSheetId="27" hidden="1">'A7 Members &amp; FMUs'!$A$11:$O$11</definedName>
    <definedName name="_xlnm._FilterDatabase" localSheetId="30" hidden="1">'A9 NTFP checklist JP'!$A$1:$I$130</definedName>
    <definedName name="a" localSheetId="19">'[1]1 Cover '!#REF!</definedName>
    <definedName name="a" localSheetId="18">'[2]1 Cover '!#REF!</definedName>
    <definedName name="a" localSheetId="26">'[1]1 Cover '!#REF!</definedName>
    <definedName name="a" localSheetId="30">'[2]1 Cover '!#REF!</definedName>
    <definedName name="a">'[3]1 Cover '!#REF!</definedName>
    <definedName name="b">'[1]1 Cover '!#REF!</definedName>
    <definedName name="_xlnm.Print_Area" localSheetId="19">' A1.1 Pesticides (2)'!$A$1:$AG$32</definedName>
    <definedName name="_xlnm.Print_Area" localSheetId="1">'1 Basic Info'!$A$1:$AU$44</definedName>
    <definedName name="_xlnm.Print_Area" localSheetId="13">'10a Desk Surv SLIMF '!$A$1:$D$60</definedName>
    <definedName name="_xlnm.Print_Area" localSheetId="14">'10b Field Surv SLIMF'!$A$1:$D$78</definedName>
    <definedName name="_xlnm.Print_Area" localSheetId="2">'2 Findings - Legacy'!$A$2:$J$7</definedName>
    <definedName name="_xlnm.Print_Area" localSheetId="3">'3 RA Cert process'!$A$1:$C$75</definedName>
    <definedName name="_xlnm.Print_Area" localSheetId="4">'4 Admin '!$A$1:$E$28</definedName>
    <definedName name="_xlnm.Print_Area" localSheetId="5">'5 MA Forest'!$A$1:$C$117</definedName>
    <definedName name="_xlnm.Print_Area" localSheetId="7">'5 MA Forest SLIMF'!$A$1:$E$84</definedName>
    <definedName name="_xlnm.Print_Area" localSheetId="6">'5a MA Group'!$A$1:$D$285</definedName>
    <definedName name="_xlnm.Print_Area" localSheetId="8">'5a MA Group SLIMF'!$A$1:$F$115</definedName>
    <definedName name="_xlnm.Print_Area" localSheetId="9">'6 S1'!$A$1:$D$99</definedName>
    <definedName name="_xlnm.Print_Area" localSheetId="10">'7 S2'!$A$1:$C$99</definedName>
    <definedName name="_xlnm.Print_Area" localSheetId="11">'8 S3'!$A$1:$C$99</definedName>
    <definedName name="_xlnm.Print_Area" localSheetId="12">'9 S4'!$A$1:$C$99</definedName>
    <definedName name="_xlnm.Print_Area" localSheetId="15">'A1 FM checklist'!#REF!</definedName>
    <definedName name="_xlnm.Print_Area" localSheetId="18">'A1 NFSS checklist'!$A$1:$L$2034</definedName>
    <definedName name="_xlnm.Print_Area" localSheetId="32">'A11 Cert decsn'!$A$1:$B$43</definedName>
    <definedName name="_xlnm.Print_Area" localSheetId="33">'A12a Product schedule'!$A$1:$D$33</definedName>
    <definedName name="_xlnm.Print_Area" localSheetId="36">'A12b ES schedule '!$A$1:$D$32</definedName>
    <definedName name="_xlnm.Print_Area" localSheetId="34">'A13 ILO conventions'!$A$1:$B$42</definedName>
    <definedName name="_xlnm.Print_Area" localSheetId="35">'A14 Product codes'!$A$1:$D$573</definedName>
    <definedName name="_xlnm.Print_Area" localSheetId="37">'A15 Translated summary'!$A$1:$B$36</definedName>
    <definedName name="_xlnm.Print_Area" localSheetId="39">'A17 ES Findings - Legacy'!$A$1:$J$7</definedName>
    <definedName name="_xlnm.Print_Area" localSheetId="21">'A2 Consultation'!$A$1:$S$16</definedName>
    <definedName name="_xlnm.Print_Area" localSheetId="23">'A4 CITES trees'!$A$1:$F$66</definedName>
    <definedName name="_xlnm.Print_Area" localSheetId="25">'A6 Group checklist'!$A$1:$D$438</definedName>
    <definedName name="_xlnm.Print_Area" localSheetId="26">'A6 Group checklist (2)'!$A$1:$I$408</definedName>
    <definedName name="_xlnm.Print_Area" localSheetId="27">'A7 Members &amp; FMUs'!$A$3:$V$34</definedName>
    <definedName name="_xlnm.Print_Area" localSheetId="29">'A9 NTFP checklist'!$A$1:$D$39</definedName>
    <definedName name="_xlnm.Print_Area" localSheetId="30">'A9 NTFP checklist JP'!$A$1:$O$130</definedName>
    <definedName name="_xlnm.Print_Area" localSheetId="0">Cover!$A$1:$Q$63</definedName>
    <definedName name="Process">"process, label, store"</definedName>
    <definedName name="t" localSheetId="19">'[4]1 Cover'!$B$2</definedName>
    <definedName name="t" localSheetId="18">'[5]1 Cover'!$B$2</definedName>
    <definedName name="t" localSheetId="26">'[4]1 Cover'!$B$2</definedName>
    <definedName name="t" localSheetId="30">'[5]1 Cover'!$B$2</definedName>
    <definedName name="t">'[6]1 Cover'!$B$2</definedName>
    <definedName name="t_eaddress" localSheetId="19">'[1]1 Cover '!#REF!</definedName>
    <definedName name="t_eaddress" localSheetId="18">'[2]1 Cover '!#REF!</definedName>
    <definedName name="t_eaddress" localSheetId="26">'[1]1 Cover '!#REF!</definedName>
    <definedName name="t_eaddress" localSheetId="30">'[2]1 Cover '!#REF!</definedName>
    <definedName name="t_eaddress">'[3]1 Cover '!#REF!</definedName>
    <definedName name="t_郵便番号" localSheetId="19">'[1]1 Cover '!#REF!</definedName>
    <definedName name="t_郵便番号" localSheetId="18">'[2]1 Cover '!#REF!</definedName>
    <definedName name="t_郵便番号" localSheetId="26">'[1]1 Cover '!#REF!</definedName>
    <definedName name="t_郵便番号" localSheetId="30">'[2]1 Cover '!#REF!</definedName>
    <definedName name="t_郵便番号">'[3]1 Cover '!#REF!</definedName>
    <definedName name="Z_09EF5C80_3318_462B_99CD_405C36F2911F_.wvu.Cols" localSheetId="16" hidden="1">'A1 CW Checklist'!$B:$B</definedName>
    <definedName name="Z_3706E74F_0140_4696_98D5_EDB096F43C65_.wvu.Cols" localSheetId="1" hidden="1">'1 Basic Info'!$G:$G</definedName>
    <definedName name="Z_8DAFF21F_ADBF_41CD_B0A2_F71A10ABC617_.wvu.Cols" localSheetId="1" hidden="1">'1 Basic Info'!$G:$G</definedName>
    <definedName name="Z_CA2A2251_5957_4477_A155_BBD534BC1F1D_.wvu.Cols" localSheetId="1" hidden="1">'1 Basic Info'!$G:$G</definedName>
    <definedName name="Z_F39CF2CF_CD59_4B71_B8D1_EF837D88DB2E_.wvu.Cols" localSheetId="1" hidden="1">'1 Basic Info'!$G:$G</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0" i="1" l="1"/>
  <c r="M9" i="1"/>
  <c r="P49" i="1"/>
  <c r="I241" i="97"/>
  <c r="D241" i="97"/>
  <c r="I240" i="97"/>
  <c r="D240" i="97"/>
  <c r="I239" i="97"/>
  <c r="D239" i="97"/>
  <c r="Y2" i="96"/>
  <c r="F2" i="96"/>
  <c r="I2034" i="95"/>
  <c r="B2034" i="95"/>
  <c r="I2033" i="95"/>
  <c r="B2033" i="95"/>
  <c r="I2032" i="95"/>
  <c r="B2032" i="95"/>
  <c r="I2031" i="95"/>
  <c r="B2031" i="95"/>
  <c r="I2030" i="95"/>
  <c r="B2030" i="95"/>
  <c r="I2026" i="95"/>
  <c r="B2026" i="95"/>
  <c r="I2025" i="95"/>
  <c r="B2025" i="95"/>
  <c r="I2024" i="95"/>
  <c r="B2024" i="95"/>
  <c r="I2023" i="95"/>
  <c r="B2023" i="95"/>
  <c r="I2022" i="95"/>
  <c r="B2022" i="95"/>
  <c r="I2018" i="95"/>
  <c r="B2018" i="95"/>
  <c r="I2017" i="95"/>
  <c r="B2017" i="95"/>
  <c r="I2016" i="95"/>
  <c r="B2016" i="95"/>
  <c r="I2015" i="95"/>
  <c r="B2015" i="95"/>
  <c r="I2014" i="95"/>
  <c r="B2014" i="95"/>
  <c r="I2008" i="95"/>
  <c r="B2008" i="95"/>
  <c r="I2007" i="95"/>
  <c r="B2007" i="95"/>
  <c r="I2006" i="95"/>
  <c r="B2006" i="95"/>
  <c r="I2005" i="95"/>
  <c r="B2005" i="95"/>
  <c r="I2004" i="95"/>
  <c r="B2004" i="95"/>
  <c r="I2000" i="95"/>
  <c r="B2000" i="95"/>
  <c r="I1999" i="95"/>
  <c r="B1999" i="95"/>
  <c r="I1998" i="95"/>
  <c r="B1998" i="95"/>
  <c r="I1997" i="95"/>
  <c r="B1997" i="95"/>
  <c r="I1996" i="95"/>
  <c r="B1996" i="95"/>
  <c r="I1992" i="95"/>
  <c r="B1992" i="95"/>
  <c r="I1991" i="95"/>
  <c r="B1991" i="95"/>
  <c r="I1990" i="95"/>
  <c r="B1990" i="95"/>
  <c r="I1989" i="95"/>
  <c r="B1989" i="95"/>
  <c r="I1988" i="95"/>
  <c r="B1988" i="95"/>
  <c r="I1983" i="95"/>
  <c r="B1983" i="95"/>
  <c r="I1982" i="95"/>
  <c r="B1982" i="95"/>
  <c r="I1981" i="95"/>
  <c r="B1981" i="95"/>
  <c r="I1980" i="95"/>
  <c r="B1980" i="95"/>
  <c r="I1979" i="95"/>
  <c r="B1979" i="95"/>
  <c r="I1973" i="95"/>
  <c r="B1973" i="95"/>
  <c r="I1972" i="95"/>
  <c r="B1972" i="95"/>
  <c r="I1971" i="95"/>
  <c r="B1971" i="95"/>
  <c r="I1970" i="95"/>
  <c r="B1970" i="95"/>
  <c r="I1969" i="95"/>
  <c r="B1969" i="95"/>
  <c r="I1965" i="95"/>
  <c r="B1965" i="95"/>
  <c r="I1964" i="95"/>
  <c r="B1964" i="95"/>
  <c r="I1963" i="95"/>
  <c r="B1963" i="95"/>
  <c r="I1962" i="95"/>
  <c r="B1962" i="95"/>
  <c r="I1961" i="95"/>
  <c r="B1961" i="95"/>
  <c r="I1957" i="95"/>
  <c r="B1957" i="95"/>
  <c r="I1956" i="95"/>
  <c r="B1956" i="95"/>
  <c r="I1955" i="95"/>
  <c r="B1955" i="95"/>
  <c r="I1954" i="95"/>
  <c r="B1954" i="95"/>
  <c r="I1953" i="95"/>
  <c r="B1953" i="95"/>
  <c r="I1947" i="95"/>
  <c r="B1947" i="95"/>
  <c r="I1946" i="95"/>
  <c r="B1946" i="95"/>
  <c r="I1945" i="95"/>
  <c r="B1945" i="95"/>
  <c r="I1944" i="95"/>
  <c r="B1944" i="95"/>
  <c r="I1943" i="95"/>
  <c r="B1943" i="95"/>
  <c r="I1939" i="95"/>
  <c r="B1939" i="95"/>
  <c r="I1938" i="95"/>
  <c r="B1938" i="95"/>
  <c r="I1937" i="95"/>
  <c r="B1937" i="95"/>
  <c r="I1936" i="95"/>
  <c r="B1936" i="95"/>
  <c r="I1935" i="95"/>
  <c r="B1935" i="95"/>
  <c r="I1930" i="95"/>
  <c r="B1930" i="95"/>
  <c r="I1929" i="95"/>
  <c r="B1929" i="95"/>
  <c r="I1928" i="95"/>
  <c r="B1928" i="95"/>
  <c r="I1927" i="95"/>
  <c r="B1927" i="95"/>
  <c r="I1926" i="95"/>
  <c r="B1926" i="95"/>
  <c r="I1921" i="95"/>
  <c r="B1921" i="95"/>
  <c r="I1920" i="95"/>
  <c r="B1920" i="95"/>
  <c r="I1919" i="95"/>
  <c r="B1919" i="95"/>
  <c r="I1918" i="95"/>
  <c r="B1918" i="95"/>
  <c r="I1917" i="95"/>
  <c r="B1917" i="95"/>
  <c r="I1912" i="95"/>
  <c r="B1912" i="95"/>
  <c r="I1911" i="95"/>
  <c r="B1911" i="95"/>
  <c r="I1910" i="95"/>
  <c r="B1910" i="95"/>
  <c r="I1909" i="95"/>
  <c r="B1909" i="95"/>
  <c r="I1908" i="95"/>
  <c r="B1908" i="95"/>
  <c r="I1903" i="95"/>
  <c r="B1903" i="95"/>
  <c r="I1902" i="95"/>
  <c r="B1902" i="95"/>
  <c r="I1901" i="95"/>
  <c r="B1901" i="95"/>
  <c r="I1900" i="95"/>
  <c r="B1900" i="95"/>
  <c r="I1899" i="95"/>
  <c r="B1899" i="95"/>
  <c r="I1894" i="95"/>
  <c r="B1894" i="95"/>
  <c r="I1893" i="95"/>
  <c r="B1893" i="95"/>
  <c r="I1892" i="95"/>
  <c r="B1892" i="95"/>
  <c r="I1891" i="95"/>
  <c r="B1891" i="95"/>
  <c r="I1890" i="95"/>
  <c r="B1890" i="95"/>
  <c r="I1886" i="95"/>
  <c r="B1886" i="95"/>
  <c r="I1885" i="95"/>
  <c r="B1885" i="95"/>
  <c r="I1884" i="95"/>
  <c r="B1884" i="95"/>
  <c r="I1883" i="95"/>
  <c r="B1883" i="95"/>
  <c r="I1882" i="95"/>
  <c r="B1882" i="95"/>
  <c r="I1877" i="95"/>
  <c r="B1877" i="95"/>
  <c r="I1876" i="95"/>
  <c r="B1876" i="95"/>
  <c r="I1875" i="95"/>
  <c r="B1875" i="95"/>
  <c r="I1874" i="95"/>
  <c r="B1874" i="95"/>
  <c r="I1873" i="95"/>
  <c r="B1873" i="95"/>
  <c r="I1868" i="95"/>
  <c r="B1868" i="95"/>
  <c r="I1867" i="95"/>
  <c r="B1867" i="95"/>
  <c r="I1866" i="95"/>
  <c r="B1866" i="95"/>
  <c r="I1865" i="95"/>
  <c r="B1865" i="95"/>
  <c r="I1864" i="95"/>
  <c r="B1864" i="95"/>
  <c r="I1860" i="95"/>
  <c r="B1860" i="95"/>
  <c r="I1859" i="95"/>
  <c r="B1859" i="95"/>
  <c r="I1858" i="95"/>
  <c r="B1858" i="95"/>
  <c r="I1857" i="95"/>
  <c r="B1857" i="95"/>
  <c r="I1856" i="95"/>
  <c r="B1856" i="95"/>
  <c r="I1852" i="95"/>
  <c r="B1852" i="95"/>
  <c r="I1851" i="95"/>
  <c r="B1851" i="95"/>
  <c r="I1850" i="95"/>
  <c r="B1850" i="95"/>
  <c r="I1849" i="95"/>
  <c r="B1849" i="95"/>
  <c r="I1848" i="95"/>
  <c r="B1848" i="95"/>
  <c r="I1843" i="95"/>
  <c r="B1843" i="95"/>
  <c r="I1842" i="95"/>
  <c r="B1842" i="95"/>
  <c r="I1841" i="95"/>
  <c r="B1841" i="95"/>
  <c r="I1840" i="95"/>
  <c r="B1840" i="95"/>
  <c r="I1839" i="95"/>
  <c r="B1839" i="95"/>
  <c r="I1835" i="95"/>
  <c r="B1835" i="95"/>
  <c r="I1834" i="95"/>
  <c r="B1834" i="95"/>
  <c r="I1833" i="95"/>
  <c r="B1833" i="95"/>
  <c r="I1832" i="95"/>
  <c r="B1832" i="95"/>
  <c r="I1831" i="95"/>
  <c r="B1831" i="95"/>
  <c r="I1827" i="95"/>
  <c r="B1827" i="95"/>
  <c r="I1826" i="95"/>
  <c r="B1826" i="95"/>
  <c r="I1825" i="95"/>
  <c r="B1825" i="95"/>
  <c r="I1824" i="95"/>
  <c r="B1824" i="95"/>
  <c r="I1823" i="95"/>
  <c r="B1823" i="95"/>
  <c r="I1819" i="95"/>
  <c r="B1819" i="95"/>
  <c r="I1818" i="95"/>
  <c r="B1818" i="95"/>
  <c r="I1817" i="95"/>
  <c r="B1817" i="95"/>
  <c r="I1816" i="95"/>
  <c r="B1816" i="95"/>
  <c r="I1815" i="95"/>
  <c r="B1815" i="95"/>
  <c r="I1811" i="95"/>
  <c r="B1811" i="95"/>
  <c r="I1810" i="95"/>
  <c r="B1810" i="95"/>
  <c r="I1809" i="95"/>
  <c r="B1809" i="95"/>
  <c r="I1808" i="95"/>
  <c r="B1808" i="95"/>
  <c r="I1807" i="95"/>
  <c r="B1807" i="95"/>
  <c r="I1801" i="95"/>
  <c r="B1801" i="95"/>
  <c r="I1800" i="95"/>
  <c r="B1800" i="95"/>
  <c r="I1799" i="95"/>
  <c r="B1799" i="95"/>
  <c r="I1798" i="95"/>
  <c r="B1798" i="95"/>
  <c r="I1797" i="95"/>
  <c r="B1797" i="95"/>
  <c r="I1793" i="95"/>
  <c r="B1793" i="95"/>
  <c r="I1792" i="95"/>
  <c r="B1792" i="95"/>
  <c r="I1791" i="95"/>
  <c r="B1791" i="95"/>
  <c r="I1790" i="95"/>
  <c r="B1790" i="95"/>
  <c r="I1789" i="95"/>
  <c r="B1789" i="95"/>
  <c r="I1785" i="95"/>
  <c r="B1785" i="95"/>
  <c r="I1784" i="95"/>
  <c r="B1784" i="95"/>
  <c r="I1783" i="95"/>
  <c r="B1783" i="95"/>
  <c r="I1782" i="95"/>
  <c r="B1782" i="95"/>
  <c r="I1781" i="95"/>
  <c r="B1781" i="95"/>
  <c r="I1777" i="95"/>
  <c r="B1777" i="95"/>
  <c r="I1776" i="95"/>
  <c r="B1776" i="95"/>
  <c r="I1775" i="95"/>
  <c r="B1775" i="95"/>
  <c r="I1774" i="95"/>
  <c r="B1774" i="95"/>
  <c r="I1773" i="95"/>
  <c r="B1773" i="95"/>
  <c r="I1769" i="95"/>
  <c r="B1769" i="95"/>
  <c r="I1768" i="95"/>
  <c r="B1768" i="95"/>
  <c r="I1767" i="95"/>
  <c r="B1767" i="95"/>
  <c r="I1766" i="95"/>
  <c r="B1766" i="95"/>
  <c r="I1765" i="95"/>
  <c r="B1765" i="95"/>
  <c r="I1760" i="95"/>
  <c r="B1760" i="95"/>
  <c r="I1759" i="95"/>
  <c r="B1759" i="95"/>
  <c r="I1758" i="95"/>
  <c r="B1758" i="95"/>
  <c r="I1757" i="95"/>
  <c r="B1757" i="95"/>
  <c r="I1756" i="95"/>
  <c r="B1756" i="95"/>
  <c r="I1751" i="95"/>
  <c r="B1751" i="95"/>
  <c r="I1750" i="95"/>
  <c r="B1750" i="95"/>
  <c r="I1749" i="95"/>
  <c r="B1749" i="95"/>
  <c r="I1748" i="95"/>
  <c r="B1748" i="95"/>
  <c r="I1747" i="95"/>
  <c r="B1747" i="95"/>
  <c r="I1741" i="95"/>
  <c r="B1741" i="95"/>
  <c r="I1740" i="95"/>
  <c r="B1740" i="95"/>
  <c r="I1739" i="95"/>
  <c r="B1739" i="95"/>
  <c r="I1738" i="95"/>
  <c r="B1738" i="95"/>
  <c r="I1737" i="95"/>
  <c r="B1737" i="95"/>
  <c r="I1732" i="95"/>
  <c r="B1732" i="95"/>
  <c r="I1731" i="95"/>
  <c r="B1731" i="95"/>
  <c r="I1730" i="95"/>
  <c r="B1730" i="95"/>
  <c r="I1729" i="95"/>
  <c r="B1729" i="95"/>
  <c r="I1728" i="95"/>
  <c r="B1728" i="95"/>
  <c r="I1723" i="95"/>
  <c r="B1723" i="95"/>
  <c r="I1722" i="95"/>
  <c r="B1722" i="95"/>
  <c r="I1721" i="95"/>
  <c r="B1721" i="95"/>
  <c r="I1720" i="95"/>
  <c r="B1720" i="95"/>
  <c r="I1719" i="95"/>
  <c r="B1719" i="95"/>
  <c r="I1714" i="95"/>
  <c r="B1714" i="95"/>
  <c r="I1713" i="95"/>
  <c r="B1713" i="95"/>
  <c r="I1712" i="95"/>
  <c r="B1712" i="95"/>
  <c r="I1711" i="95"/>
  <c r="B1711" i="95"/>
  <c r="I1710" i="95"/>
  <c r="B1710" i="95"/>
  <c r="I1706" i="95"/>
  <c r="B1706" i="95"/>
  <c r="I1705" i="95"/>
  <c r="B1705" i="95"/>
  <c r="I1704" i="95"/>
  <c r="B1704" i="95"/>
  <c r="I1703" i="95"/>
  <c r="B1703" i="95"/>
  <c r="I1702" i="95"/>
  <c r="B1702" i="95"/>
  <c r="I1696" i="95"/>
  <c r="B1696" i="95"/>
  <c r="I1695" i="95"/>
  <c r="B1695" i="95"/>
  <c r="I1694" i="95"/>
  <c r="B1694" i="95"/>
  <c r="I1693" i="95"/>
  <c r="B1693" i="95"/>
  <c r="I1692" i="95"/>
  <c r="B1692" i="95"/>
  <c r="I1688" i="95"/>
  <c r="B1688" i="95"/>
  <c r="I1687" i="95"/>
  <c r="B1687" i="95"/>
  <c r="I1686" i="95"/>
  <c r="B1686" i="95"/>
  <c r="I1685" i="95"/>
  <c r="B1685" i="95"/>
  <c r="I1684" i="95"/>
  <c r="B1684" i="95"/>
  <c r="I1678" i="95"/>
  <c r="B1678" i="95"/>
  <c r="I1677" i="95"/>
  <c r="B1677" i="95"/>
  <c r="I1676" i="95"/>
  <c r="B1676" i="95"/>
  <c r="I1675" i="95"/>
  <c r="B1675" i="95"/>
  <c r="I1674" i="95"/>
  <c r="B1674" i="95"/>
  <c r="I1670" i="95"/>
  <c r="B1670" i="95"/>
  <c r="I1669" i="95"/>
  <c r="B1669" i="95"/>
  <c r="I1668" i="95"/>
  <c r="B1668" i="95"/>
  <c r="I1667" i="95"/>
  <c r="B1667" i="95"/>
  <c r="I1666" i="95"/>
  <c r="B1666" i="95"/>
  <c r="I1662" i="95"/>
  <c r="B1662" i="95"/>
  <c r="I1661" i="95"/>
  <c r="B1661" i="95"/>
  <c r="I1660" i="95"/>
  <c r="B1660" i="95"/>
  <c r="I1659" i="95"/>
  <c r="B1659" i="95"/>
  <c r="I1658" i="95"/>
  <c r="B1658" i="95"/>
  <c r="I1654" i="95"/>
  <c r="B1654" i="95"/>
  <c r="I1653" i="95"/>
  <c r="B1653" i="95"/>
  <c r="I1652" i="95"/>
  <c r="B1652" i="95"/>
  <c r="I1651" i="95"/>
  <c r="B1651" i="95"/>
  <c r="I1650" i="95"/>
  <c r="B1650" i="95"/>
  <c r="I1646" i="95"/>
  <c r="B1646" i="95"/>
  <c r="I1645" i="95"/>
  <c r="B1645" i="95"/>
  <c r="I1644" i="95"/>
  <c r="B1644" i="95"/>
  <c r="I1643" i="95"/>
  <c r="B1643" i="95"/>
  <c r="I1642" i="95"/>
  <c r="B1642" i="95"/>
  <c r="I1637" i="95"/>
  <c r="B1637" i="95"/>
  <c r="I1636" i="95"/>
  <c r="B1636" i="95"/>
  <c r="I1635" i="95"/>
  <c r="B1635" i="95"/>
  <c r="I1634" i="95"/>
  <c r="B1634" i="95"/>
  <c r="I1633" i="95"/>
  <c r="B1633" i="95"/>
  <c r="I1629" i="95"/>
  <c r="B1629" i="95"/>
  <c r="I1628" i="95"/>
  <c r="B1628" i="95"/>
  <c r="I1627" i="95"/>
  <c r="B1627" i="95"/>
  <c r="I1626" i="95"/>
  <c r="B1626" i="95"/>
  <c r="I1625" i="95"/>
  <c r="B1625" i="95"/>
  <c r="I1621" i="95"/>
  <c r="B1621" i="95"/>
  <c r="I1620" i="95"/>
  <c r="B1620" i="95"/>
  <c r="I1619" i="95"/>
  <c r="B1619" i="95"/>
  <c r="I1618" i="95"/>
  <c r="B1618" i="95"/>
  <c r="I1617" i="95"/>
  <c r="B1617" i="95"/>
  <c r="I1613" i="95"/>
  <c r="B1613" i="95"/>
  <c r="I1612" i="95"/>
  <c r="B1612" i="95"/>
  <c r="I1611" i="95"/>
  <c r="B1611" i="95"/>
  <c r="I1610" i="95"/>
  <c r="B1610" i="95"/>
  <c r="I1609" i="95"/>
  <c r="B1609" i="95"/>
  <c r="I1604" i="95"/>
  <c r="B1604" i="95"/>
  <c r="I1603" i="95"/>
  <c r="B1603" i="95"/>
  <c r="I1602" i="95"/>
  <c r="B1602" i="95"/>
  <c r="I1601" i="95"/>
  <c r="B1601" i="95"/>
  <c r="I1600" i="95"/>
  <c r="B1600" i="95"/>
  <c r="I1595" i="95"/>
  <c r="B1595" i="95"/>
  <c r="I1594" i="95"/>
  <c r="B1594" i="95"/>
  <c r="I1593" i="95"/>
  <c r="B1593" i="95"/>
  <c r="I1592" i="95"/>
  <c r="B1592" i="95"/>
  <c r="I1591" i="95"/>
  <c r="B1591" i="95"/>
  <c r="I1587" i="95"/>
  <c r="B1587" i="95"/>
  <c r="I1586" i="95"/>
  <c r="B1586" i="95"/>
  <c r="I1585" i="95"/>
  <c r="B1585" i="95"/>
  <c r="I1584" i="95"/>
  <c r="B1584" i="95"/>
  <c r="I1583" i="95"/>
  <c r="B1583" i="95"/>
  <c r="I1579" i="95"/>
  <c r="B1579" i="95"/>
  <c r="I1578" i="95"/>
  <c r="B1578" i="95"/>
  <c r="I1577" i="95"/>
  <c r="B1577" i="95"/>
  <c r="I1576" i="95"/>
  <c r="B1576" i="95"/>
  <c r="I1575" i="95"/>
  <c r="B1575" i="95"/>
  <c r="I1571" i="95"/>
  <c r="B1571" i="95"/>
  <c r="I1570" i="95"/>
  <c r="B1570" i="95"/>
  <c r="I1569" i="95"/>
  <c r="B1569" i="95"/>
  <c r="I1568" i="95"/>
  <c r="B1568" i="95"/>
  <c r="I1567" i="95"/>
  <c r="B1567" i="95"/>
  <c r="I1563" i="95"/>
  <c r="B1563" i="95"/>
  <c r="I1562" i="95"/>
  <c r="B1562" i="95"/>
  <c r="I1561" i="95"/>
  <c r="B1561" i="95"/>
  <c r="I1560" i="95"/>
  <c r="B1560" i="95"/>
  <c r="I1559" i="95"/>
  <c r="B1559" i="95"/>
  <c r="I1555" i="95"/>
  <c r="B1555" i="95"/>
  <c r="I1554" i="95"/>
  <c r="B1554" i="95"/>
  <c r="I1553" i="95"/>
  <c r="B1553" i="95"/>
  <c r="I1552" i="95"/>
  <c r="B1552" i="95"/>
  <c r="I1551" i="95"/>
  <c r="B1551" i="95"/>
  <c r="I1547" i="95"/>
  <c r="B1547" i="95"/>
  <c r="I1546" i="95"/>
  <c r="B1546" i="95"/>
  <c r="I1545" i="95"/>
  <c r="B1545" i="95"/>
  <c r="I1544" i="95"/>
  <c r="B1544" i="95"/>
  <c r="I1543" i="95"/>
  <c r="B1543" i="95"/>
  <c r="I1538" i="95"/>
  <c r="B1538" i="95"/>
  <c r="I1537" i="95"/>
  <c r="B1537" i="95"/>
  <c r="I1536" i="95"/>
  <c r="B1536" i="95"/>
  <c r="I1535" i="95"/>
  <c r="B1535" i="95"/>
  <c r="I1534" i="95"/>
  <c r="B1534" i="95"/>
  <c r="I1530" i="95"/>
  <c r="B1530" i="95"/>
  <c r="I1529" i="95"/>
  <c r="B1529" i="95"/>
  <c r="I1528" i="95"/>
  <c r="B1528" i="95"/>
  <c r="I1527" i="95"/>
  <c r="B1527" i="95"/>
  <c r="I1526" i="95"/>
  <c r="B1526" i="95"/>
  <c r="I1522" i="95"/>
  <c r="B1522" i="95"/>
  <c r="I1521" i="95"/>
  <c r="B1521" i="95"/>
  <c r="I1520" i="95"/>
  <c r="B1520" i="95"/>
  <c r="I1519" i="95"/>
  <c r="B1519" i="95"/>
  <c r="I1518" i="95"/>
  <c r="B1518" i="95"/>
  <c r="I1514" i="95"/>
  <c r="B1514" i="95"/>
  <c r="I1513" i="95"/>
  <c r="B1513" i="95"/>
  <c r="I1512" i="95"/>
  <c r="B1512" i="95"/>
  <c r="I1511" i="95"/>
  <c r="B1511" i="95"/>
  <c r="I1510" i="95"/>
  <c r="B1510" i="95"/>
  <c r="I1506" i="95"/>
  <c r="B1506" i="95"/>
  <c r="I1505" i="95"/>
  <c r="B1505" i="95"/>
  <c r="I1504" i="95"/>
  <c r="B1504" i="95"/>
  <c r="I1503" i="95"/>
  <c r="B1503" i="95"/>
  <c r="I1502" i="95"/>
  <c r="B1502" i="95"/>
  <c r="I1496" i="95"/>
  <c r="B1496" i="95"/>
  <c r="I1495" i="95"/>
  <c r="B1495" i="95"/>
  <c r="I1494" i="95"/>
  <c r="B1494" i="95"/>
  <c r="I1493" i="95"/>
  <c r="B1493" i="95"/>
  <c r="I1492" i="95"/>
  <c r="B1492" i="95"/>
  <c r="I1487" i="95"/>
  <c r="B1487" i="95"/>
  <c r="I1486" i="95"/>
  <c r="B1486" i="95"/>
  <c r="I1485" i="95"/>
  <c r="B1485" i="95"/>
  <c r="I1484" i="95"/>
  <c r="B1484" i="95"/>
  <c r="I1483" i="95"/>
  <c r="B1483" i="95"/>
  <c r="I1479" i="95"/>
  <c r="B1479" i="95"/>
  <c r="I1478" i="95"/>
  <c r="B1478" i="95"/>
  <c r="I1477" i="95"/>
  <c r="B1477" i="95"/>
  <c r="I1476" i="95"/>
  <c r="B1476" i="95"/>
  <c r="I1475" i="95"/>
  <c r="B1475" i="95"/>
  <c r="I1471" i="95"/>
  <c r="B1471" i="95"/>
  <c r="I1470" i="95"/>
  <c r="B1470" i="95"/>
  <c r="I1469" i="95"/>
  <c r="B1469" i="95"/>
  <c r="I1468" i="95"/>
  <c r="B1468" i="95"/>
  <c r="I1467" i="95"/>
  <c r="B1467" i="95"/>
  <c r="I1462" i="95"/>
  <c r="B1462" i="95"/>
  <c r="I1461" i="95"/>
  <c r="B1461" i="95"/>
  <c r="I1460" i="95"/>
  <c r="B1460" i="95"/>
  <c r="I1459" i="95"/>
  <c r="B1459" i="95"/>
  <c r="I1458" i="95"/>
  <c r="B1458" i="95"/>
  <c r="I1453" i="95"/>
  <c r="B1453" i="95"/>
  <c r="I1452" i="95"/>
  <c r="B1452" i="95"/>
  <c r="I1451" i="95"/>
  <c r="B1451" i="95"/>
  <c r="I1450" i="95"/>
  <c r="B1450" i="95"/>
  <c r="I1449" i="95"/>
  <c r="B1449" i="95"/>
  <c r="I1443" i="95"/>
  <c r="B1443" i="95"/>
  <c r="I1442" i="95"/>
  <c r="B1442" i="95"/>
  <c r="I1441" i="95"/>
  <c r="B1441" i="95"/>
  <c r="I1440" i="95"/>
  <c r="B1440" i="95"/>
  <c r="I1439" i="95"/>
  <c r="B1439" i="95"/>
  <c r="I1435" i="95"/>
  <c r="B1435" i="95"/>
  <c r="I1434" i="95"/>
  <c r="B1434" i="95"/>
  <c r="I1433" i="95"/>
  <c r="B1433" i="95"/>
  <c r="I1432" i="95"/>
  <c r="B1432" i="95"/>
  <c r="I1431" i="95"/>
  <c r="B1431" i="95"/>
  <c r="I1425" i="95"/>
  <c r="B1425" i="95"/>
  <c r="I1424" i="95"/>
  <c r="B1424" i="95"/>
  <c r="I1423" i="95"/>
  <c r="B1423" i="95"/>
  <c r="I1422" i="95"/>
  <c r="B1422" i="95"/>
  <c r="I1421" i="95"/>
  <c r="B1421" i="95"/>
  <c r="I1417" i="95"/>
  <c r="B1417" i="95"/>
  <c r="I1416" i="95"/>
  <c r="B1416" i="95"/>
  <c r="I1415" i="95"/>
  <c r="B1415" i="95"/>
  <c r="I1414" i="95"/>
  <c r="B1414" i="95"/>
  <c r="I1413" i="95"/>
  <c r="B1413" i="95"/>
  <c r="I1408" i="95"/>
  <c r="B1408" i="95"/>
  <c r="I1407" i="95"/>
  <c r="B1407" i="95"/>
  <c r="I1406" i="95"/>
  <c r="B1406" i="95"/>
  <c r="I1405" i="95"/>
  <c r="B1405" i="95"/>
  <c r="I1404" i="95"/>
  <c r="B1404" i="95"/>
  <c r="I1400" i="95"/>
  <c r="B1400" i="95"/>
  <c r="I1399" i="95"/>
  <c r="B1399" i="95"/>
  <c r="I1398" i="95"/>
  <c r="B1398" i="95"/>
  <c r="I1397" i="95"/>
  <c r="B1397" i="95"/>
  <c r="I1396" i="95"/>
  <c r="B1396" i="95"/>
  <c r="K1392" i="95"/>
  <c r="D1392" i="95"/>
  <c r="I1390" i="95"/>
  <c r="B1390" i="95"/>
  <c r="I1389" i="95"/>
  <c r="B1389" i="95"/>
  <c r="I1388" i="95"/>
  <c r="B1388" i="95"/>
  <c r="I1387" i="95"/>
  <c r="B1387" i="95"/>
  <c r="I1386" i="95"/>
  <c r="B1386" i="95"/>
  <c r="I1382" i="95"/>
  <c r="B1382" i="95"/>
  <c r="I1381" i="95"/>
  <c r="B1381" i="95"/>
  <c r="I1380" i="95"/>
  <c r="B1380" i="95"/>
  <c r="I1379" i="95"/>
  <c r="B1379" i="95"/>
  <c r="I1378" i="95"/>
  <c r="B1378" i="95"/>
  <c r="I1374" i="95"/>
  <c r="B1374" i="95"/>
  <c r="I1373" i="95"/>
  <c r="B1373" i="95"/>
  <c r="I1372" i="95"/>
  <c r="B1372" i="95"/>
  <c r="I1371" i="95"/>
  <c r="B1371" i="95"/>
  <c r="I1370" i="95"/>
  <c r="B1370" i="95"/>
  <c r="I1366" i="95"/>
  <c r="B1366" i="95"/>
  <c r="I1365" i="95"/>
  <c r="B1365" i="95"/>
  <c r="I1364" i="95"/>
  <c r="B1364" i="95"/>
  <c r="I1363" i="95"/>
  <c r="B1363" i="95"/>
  <c r="I1362" i="95"/>
  <c r="B1362" i="95"/>
  <c r="I1357" i="95"/>
  <c r="B1357" i="95"/>
  <c r="I1356" i="95"/>
  <c r="B1356" i="95"/>
  <c r="I1355" i="95"/>
  <c r="B1355" i="95"/>
  <c r="I1354" i="95"/>
  <c r="B1354" i="95"/>
  <c r="I1353" i="95"/>
  <c r="B1353" i="95"/>
  <c r="I1349" i="95"/>
  <c r="B1349" i="95"/>
  <c r="I1348" i="95"/>
  <c r="B1348" i="95"/>
  <c r="I1347" i="95"/>
  <c r="B1347" i="95"/>
  <c r="I1346" i="95"/>
  <c r="B1346" i="95"/>
  <c r="I1345" i="95"/>
  <c r="B1345" i="95"/>
  <c r="I1340" i="95"/>
  <c r="B1340" i="95"/>
  <c r="I1339" i="95"/>
  <c r="B1339" i="95"/>
  <c r="I1338" i="95"/>
  <c r="B1338" i="95"/>
  <c r="I1337" i="95"/>
  <c r="B1337" i="95"/>
  <c r="I1336" i="95"/>
  <c r="B1336" i="95"/>
  <c r="I1330" i="95"/>
  <c r="B1330" i="95"/>
  <c r="I1329" i="95"/>
  <c r="B1329" i="95"/>
  <c r="I1328" i="95"/>
  <c r="B1328" i="95"/>
  <c r="I1327" i="95"/>
  <c r="B1327" i="95"/>
  <c r="I1326" i="95"/>
  <c r="B1326" i="95"/>
  <c r="I1320" i="95"/>
  <c r="B1320" i="95"/>
  <c r="I1319" i="95"/>
  <c r="B1319" i="95"/>
  <c r="I1318" i="95"/>
  <c r="B1318" i="95"/>
  <c r="I1317" i="95"/>
  <c r="B1317" i="95"/>
  <c r="I1316" i="95"/>
  <c r="B1316" i="95"/>
  <c r="I1312" i="95"/>
  <c r="B1312" i="95"/>
  <c r="I1311" i="95"/>
  <c r="B1311" i="95"/>
  <c r="I1310" i="95"/>
  <c r="B1310" i="95"/>
  <c r="I1309" i="95"/>
  <c r="B1309" i="95"/>
  <c r="I1308" i="95"/>
  <c r="B1308" i="95"/>
  <c r="I1304" i="95"/>
  <c r="B1304" i="95"/>
  <c r="I1303" i="95"/>
  <c r="B1303" i="95"/>
  <c r="I1302" i="95"/>
  <c r="B1302" i="95"/>
  <c r="I1301" i="95"/>
  <c r="B1301" i="95"/>
  <c r="I1300" i="95"/>
  <c r="B1300" i="95"/>
  <c r="I1295" i="95"/>
  <c r="B1295" i="95"/>
  <c r="I1294" i="95"/>
  <c r="B1294" i="95"/>
  <c r="I1293" i="95"/>
  <c r="B1293" i="95"/>
  <c r="I1292" i="95"/>
  <c r="B1292" i="95"/>
  <c r="I1291" i="95"/>
  <c r="B1291" i="95"/>
  <c r="I1287" i="95"/>
  <c r="B1287" i="95"/>
  <c r="I1286" i="95"/>
  <c r="B1286" i="95"/>
  <c r="I1285" i="95"/>
  <c r="B1285" i="95"/>
  <c r="I1284" i="95"/>
  <c r="B1284" i="95"/>
  <c r="I1283" i="95"/>
  <c r="B1283" i="95"/>
  <c r="I1279" i="95"/>
  <c r="B1279" i="95"/>
  <c r="I1278" i="95"/>
  <c r="B1278" i="95"/>
  <c r="I1277" i="95"/>
  <c r="B1277" i="95"/>
  <c r="I1276" i="95"/>
  <c r="B1276" i="95"/>
  <c r="I1275" i="95"/>
  <c r="B1275" i="95"/>
  <c r="I1269" i="95"/>
  <c r="B1269" i="95"/>
  <c r="I1268" i="95"/>
  <c r="B1268" i="95"/>
  <c r="I1267" i="95"/>
  <c r="B1267" i="95"/>
  <c r="I1266" i="95"/>
  <c r="B1266" i="95"/>
  <c r="I1265" i="95"/>
  <c r="B1265" i="95"/>
  <c r="I1261" i="95"/>
  <c r="B1261" i="95"/>
  <c r="I1260" i="95"/>
  <c r="B1260" i="95"/>
  <c r="I1259" i="95"/>
  <c r="B1259" i="95"/>
  <c r="I1258" i="95"/>
  <c r="B1258" i="95"/>
  <c r="I1257" i="95"/>
  <c r="B1257" i="95"/>
  <c r="I1252" i="95"/>
  <c r="B1252" i="95"/>
  <c r="I1251" i="95"/>
  <c r="B1251" i="95"/>
  <c r="I1250" i="95"/>
  <c r="B1250" i="95"/>
  <c r="I1249" i="95"/>
  <c r="B1249" i="95"/>
  <c r="I1248" i="95"/>
  <c r="B1248" i="95"/>
  <c r="I1243" i="95"/>
  <c r="B1243" i="95"/>
  <c r="I1242" i="95"/>
  <c r="B1242" i="95"/>
  <c r="I1241" i="95"/>
  <c r="B1241" i="95"/>
  <c r="I1240" i="95"/>
  <c r="B1240" i="95"/>
  <c r="I1239" i="95"/>
  <c r="B1239" i="95"/>
  <c r="I1234" i="95"/>
  <c r="B1234" i="95"/>
  <c r="I1233" i="95"/>
  <c r="B1233" i="95"/>
  <c r="I1232" i="95"/>
  <c r="B1232" i="95"/>
  <c r="I1231" i="95"/>
  <c r="B1231" i="95"/>
  <c r="I1230" i="95"/>
  <c r="B1230" i="95"/>
  <c r="I1224" i="95"/>
  <c r="B1224" i="95"/>
  <c r="I1223" i="95"/>
  <c r="B1223" i="95"/>
  <c r="I1222" i="95"/>
  <c r="B1222" i="95"/>
  <c r="I1221" i="95"/>
  <c r="B1221" i="95"/>
  <c r="I1220" i="95"/>
  <c r="B1220" i="95"/>
  <c r="I1216" i="95"/>
  <c r="B1216" i="95"/>
  <c r="I1215" i="95"/>
  <c r="B1215" i="95"/>
  <c r="I1214" i="95"/>
  <c r="B1214" i="95"/>
  <c r="I1213" i="95"/>
  <c r="B1213" i="95"/>
  <c r="I1212" i="95"/>
  <c r="B1212" i="95"/>
  <c r="I1206" i="95"/>
  <c r="B1206" i="95"/>
  <c r="I1205" i="95"/>
  <c r="B1205" i="95"/>
  <c r="I1204" i="95"/>
  <c r="B1204" i="95"/>
  <c r="I1203" i="95"/>
  <c r="B1203" i="95"/>
  <c r="I1202" i="95"/>
  <c r="B1202" i="95"/>
  <c r="I1198" i="95"/>
  <c r="B1198" i="95"/>
  <c r="I1197" i="95"/>
  <c r="B1197" i="95"/>
  <c r="I1196" i="95"/>
  <c r="B1196" i="95"/>
  <c r="I1195" i="95"/>
  <c r="B1195" i="95"/>
  <c r="I1194" i="95"/>
  <c r="B1194" i="95"/>
  <c r="I1190" i="95"/>
  <c r="B1190" i="95"/>
  <c r="I1189" i="95"/>
  <c r="B1189" i="95"/>
  <c r="I1188" i="95"/>
  <c r="B1188" i="95"/>
  <c r="I1187" i="95"/>
  <c r="B1187" i="95"/>
  <c r="I1186" i="95"/>
  <c r="B1186" i="95"/>
  <c r="I1180" i="95"/>
  <c r="B1180" i="95"/>
  <c r="I1179" i="95"/>
  <c r="B1179" i="95"/>
  <c r="I1178" i="95"/>
  <c r="B1178" i="95"/>
  <c r="I1177" i="95"/>
  <c r="B1177" i="95"/>
  <c r="I1176" i="95"/>
  <c r="B1176" i="95"/>
  <c r="I1171" i="95"/>
  <c r="B1171" i="95"/>
  <c r="I1170" i="95"/>
  <c r="B1170" i="95"/>
  <c r="I1169" i="95"/>
  <c r="B1169" i="95"/>
  <c r="I1168" i="95"/>
  <c r="B1168" i="95"/>
  <c r="I1167" i="95"/>
  <c r="B1167" i="95"/>
  <c r="I1162" i="95"/>
  <c r="B1162" i="95"/>
  <c r="I1161" i="95"/>
  <c r="B1161" i="95"/>
  <c r="I1160" i="95"/>
  <c r="B1160" i="95"/>
  <c r="I1159" i="95"/>
  <c r="B1159" i="95"/>
  <c r="I1158" i="95"/>
  <c r="B1158" i="95"/>
  <c r="I1154" i="95"/>
  <c r="B1154" i="95"/>
  <c r="I1153" i="95"/>
  <c r="B1153" i="95"/>
  <c r="I1152" i="95"/>
  <c r="B1152" i="95"/>
  <c r="I1151" i="95"/>
  <c r="B1151" i="95"/>
  <c r="I1150" i="95"/>
  <c r="B1150" i="95"/>
  <c r="I1145" i="95"/>
  <c r="B1145" i="95"/>
  <c r="I1144" i="95"/>
  <c r="B1144" i="95"/>
  <c r="I1143" i="95"/>
  <c r="B1143" i="95"/>
  <c r="I1142" i="95"/>
  <c r="B1142" i="95"/>
  <c r="I1141" i="95"/>
  <c r="B1141" i="95"/>
  <c r="I1136" i="95"/>
  <c r="B1136" i="95"/>
  <c r="I1135" i="95"/>
  <c r="B1135" i="95"/>
  <c r="I1134" i="95"/>
  <c r="B1134" i="95"/>
  <c r="I1133" i="95"/>
  <c r="B1133" i="95"/>
  <c r="I1132" i="95"/>
  <c r="B1132" i="95"/>
  <c r="I1128" i="95"/>
  <c r="B1128" i="95"/>
  <c r="I1127" i="95"/>
  <c r="B1127" i="95"/>
  <c r="I1126" i="95"/>
  <c r="B1126" i="95"/>
  <c r="I1125" i="95"/>
  <c r="B1125" i="95"/>
  <c r="I1124" i="95"/>
  <c r="B1124" i="95"/>
  <c r="I1119" i="95"/>
  <c r="B1119" i="95"/>
  <c r="I1118" i="95"/>
  <c r="B1118" i="95"/>
  <c r="I1117" i="95"/>
  <c r="B1117" i="95"/>
  <c r="I1116" i="95"/>
  <c r="B1116" i="95"/>
  <c r="I1115" i="95"/>
  <c r="B1115" i="95"/>
  <c r="I1111" i="95"/>
  <c r="B1111" i="95"/>
  <c r="I1110" i="95"/>
  <c r="B1110" i="95"/>
  <c r="I1109" i="95"/>
  <c r="B1109" i="95"/>
  <c r="I1108" i="95"/>
  <c r="B1108" i="95"/>
  <c r="I1107" i="95"/>
  <c r="B1107" i="95"/>
  <c r="I1101" i="95"/>
  <c r="B1101" i="95"/>
  <c r="I1100" i="95"/>
  <c r="B1100" i="95"/>
  <c r="I1099" i="95"/>
  <c r="B1099" i="95"/>
  <c r="I1098" i="95"/>
  <c r="B1098" i="95"/>
  <c r="I1097" i="95"/>
  <c r="B1097" i="95"/>
  <c r="I1093" i="95"/>
  <c r="B1093" i="95"/>
  <c r="I1092" i="95"/>
  <c r="B1092" i="95"/>
  <c r="I1091" i="95"/>
  <c r="B1091" i="95"/>
  <c r="I1090" i="95"/>
  <c r="B1090" i="95"/>
  <c r="I1089" i="95"/>
  <c r="B1089" i="95"/>
  <c r="I1085" i="95"/>
  <c r="B1085" i="95"/>
  <c r="I1084" i="95"/>
  <c r="B1084" i="95"/>
  <c r="I1083" i="95"/>
  <c r="B1083" i="95"/>
  <c r="I1082" i="95"/>
  <c r="B1082" i="95"/>
  <c r="I1081" i="95"/>
  <c r="B1081" i="95"/>
  <c r="I1077" i="95"/>
  <c r="B1077" i="95"/>
  <c r="I1076" i="95"/>
  <c r="B1076" i="95"/>
  <c r="I1075" i="95"/>
  <c r="B1075" i="95"/>
  <c r="I1074" i="95"/>
  <c r="B1074" i="95"/>
  <c r="I1073" i="95"/>
  <c r="B1073" i="95"/>
  <c r="I1067" i="95"/>
  <c r="B1067" i="95"/>
  <c r="I1066" i="95"/>
  <c r="B1066" i="95"/>
  <c r="I1065" i="95"/>
  <c r="B1065" i="95"/>
  <c r="I1064" i="95"/>
  <c r="B1064" i="95"/>
  <c r="I1063" i="95"/>
  <c r="B1063" i="95"/>
  <c r="I1059" i="95"/>
  <c r="B1059" i="95"/>
  <c r="I1058" i="95"/>
  <c r="B1058" i="95"/>
  <c r="I1057" i="95"/>
  <c r="B1057" i="95"/>
  <c r="I1056" i="95"/>
  <c r="B1056" i="95"/>
  <c r="I1055" i="95"/>
  <c r="B1055" i="95"/>
  <c r="I1051" i="95"/>
  <c r="B1051" i="95"/>
  <c r="I1050" i="95"/>
  <c r="B1050" i="95"/>
  <c r="I1049" i="95"/>
  <c r="B1049" i="95"/>
  <c r="I1048" i="95"/>
  <c r="B1048" i="95"/>
  <c r="I1047" i="95"/>
  <c r="B1047" i="95"/>
  <c r="I1042" i="95"/>
  <c r="B1042" i="95"/>
  <c r="I1041" i="95"/>
  <c r="B1041" i="95"/>
  <c r="I1040" i="95"/>
  <c r="B1040" i="95"/>
  <c r="I1039" i="95"/>
  <c r="B1039" i="95"/>
  <c r="I1038" i="95"/>
  <c r="B1038" i="95"/>
  <c r="I1033" i="95"/>
  <c r="B1033" i="95"/>
  <c r="I1032" i="95"/>
  <c r="B1032" i="95"/>
  <c r="I1031" i="95"/>
  <c r="B1031" i="95"/>
  <c r="I1030" i="95"/>
  <c r="B1030" i="95"/>
  <c r="I1029" i="95"/>
  <c r="B1029" i="95"/>
  <c r="I1023" i="95"/>
  <c r="B1023" i="95"/>
  <c r="I1022" i="95"/>
  <c r="B1022" i="95"/>
  <c r="I1021" i="95"/>
  <c r="B1021" i="95"/>
  <c r="I1020" i="95"/>
  <c r="B1020" i="95"/>
  <c r="I1019" i="95"/>
  <c r="B1019" i="95"/>
  <c r="I1015" i="95"/>
  <c r="B1015" i="95"/>
  <c r="I1014" i="95"/>
  <c r="B1014" i="95"/>
  <c r="I1013" i="95"/>
  <c r="B1013" i="95"/>
  <c r="I1012" i="95"/>
  <c r="B1012" i="95"/>
  <c r="I1011" i="95"/>
  <c r="B1011" i="95"/>
  <c r="I1004" i="95"/>
  <c r="B1004" i="95"/>
  <c r="I1003" i="95"/>
  <c r="B1003" i="95"/>
  <c r="I1002" i="95"/>
  <c r="B1002" i="95"/>
  <c r="I1001" i="95"/>
  <c r="B1001" i="95"/>
  <c r="I1000" i="95"/>
  <c r="B1000" i="95"/>
  <c r="I995" i="95"/>
  <c r="B995" i="95"/>
  <c r="I994" i="95"/>
  <c r="B994" i="95"/>
  <c r="I993" i="95"/>
  <c r="B993" i="95"/>
  <c r="I992" i="95"/>
  <c r="B992" i="95"/>
  <c r="I991" i="95"/>
  <c r="B991" i="95"/>
  <c r="I987" i="95"/>
  <c r="B987" i="95"/>
  <c r="I986" i="95"/>
  <c r="B986" i="95"/>
  <c r="I985" i="95"/>
  <c r="B985" i="95"/>
  <c r="I984" i="95"/>
  <c r="B984" i="95"/>
  <c r="I983" i="95"/>
  <c r="B983" i="95"/>
  <c r="I978" i="95"/>
  <c r="B978" i="95"/>
  <c r="I977" i="95"/>
  <c r="B977" i="95"/>
  <c r="I976" i="95"/>
  <c r="B976" i="95"/>
  <c r="I975" i="95"/>
  <c r="B975" i="95"/>
  <c r="I974" i="95"/>
  <c r="B974" i="95"/>
  <c r="I970" i="95"/>
  <c r="B970" i="95"/>
  <c r="I969" i="95"/>
  <c r="B969" i="95"/>
  <c r="I968" i="95"/>
  <c r="B968" i="95"/>
  <c r="I967" i="95"/>
  <c r="B967" i="95"/>
  <c r="I966" i="95"/>
  <c r="B966" i="95"/>
  <c r="I960" i="95"/>
  <c r="B960" i="95"/>
  <c r="I959" i="95"/>
  <c r="B959" i="95"/>
  <c r="I958" i="95"/>
  <c r="B958" i="95"/>
  <c r="I957" i="95"/>
  <c r="B957" i="95"/>
  <c r="I956" i="95"/>
  <c r="B956" i="95"/>
  <c r="I951" i="95"/>
  <c r="B951" i="95"/>
  <c r="I950" i="95"/>
  <c r="B950" i="95"/>
  <c r="I949" i="95"/>
  <c r="B949" i="95"/>
  <c r="I948" i="95"/>
  <c r="B948" i="95"/>
  <c r="I947" i="95"/>
  <c r="B947" i="95"/>
  <c r="I941" i="95"/>
  <c r="B941" i="95"/>
  <c r="I940" i="95"/>
  <c r="B940" i="95"/>
  <c r="I939" i="95"/>
  <c r="B939" i="95"/>
  <c r="I938" i="95"/>
  <c r="B938" i="95"/>
  <c r="I937" i="95"/>
  <c r="B937" i="95"/>
  <c r="I933" i="95"/>
  <c r="B933" i="95"/>
  <c r="I932" i="95"/>
  <c r="B932" i="95"/>
  <c r="I931" i="95"/>
  <c r="B931" i="95"/>
  <c r="I930" i="95"/>
  <c r="B930" i="95"/>
  <c r="I929" i="95"/>
  <c r="B929" i="95"/>
  <c r="I924" i="95"/>
  <c r="B924" i="95"/>
  <c r="I923" i="95"/>
  <c r="B923" i="95"/>
  <c r="I922" i="95"/>
  <c r="B922" i="95"/>
  <c r="I921" i="95"/>
  <c r="B921" i="95"/>
  <c r="I920" i="95"/>
  <c r="B920" i="95"/>
  <c r="I915" i="95"/>
  <c r="B915" i="95"/>
  <c r="I914" i="95"/>
  <c r="B914" i="95"/>
  <c r="I913" i="95"/>
  <c r="B913" i="95"/>
  <c r="I912" i="95"/>
  <c r="B912" i="95"/>
  <c r="I911" i="95"/>
  <c r="B911" i="95"/>
  <c r="I905" i="95"/>
  <c r="B905" i="95"/>
  <c r="I904" i="95"/>
  <c r="B904" i="95"/>
  <c r="I903" i="95"/>
  <c r="B903" i="95"/>
  <c r="I902" i="95"/>
  <c r="B902" i="95"/>
  <c r="I901" i="95"/>
  <c r="B901" i="95"/>
  <c r="I897" i="95"/>
  <c r="B897" i="95"/>
  <c r="I896" i="95"/>
  <c r="B896" i="95"/>
  <c r="I895" i="95"/>
  <c r="B895" i="95"/>
  <c r="I894" i="95"/>
  <c r="B894" i="95"/>
  <c r="I893" i="95"/>
  <c r="B893" i="95"/>
  <c r="I889" i="95"/>
  <c r="B889" i="95"/>
  <c r="I888" i="95"/>
  <c r="B888" i="95"/>
  <c r="I887" i="95"/>
  <c r="B887" i="95"/>
  <c r="I886" i="95"/>
  <c r="B886" i="95"/>
  <c r="I885" i="95"/>
  <c r="B885" i="95"/>
  <c r="I878" i="95"/>
  <c r="B878" i="95"/>
  <c r="I877" i="95"/>
  <c r="B877" i="95"/>
  <c r="I876" i="95"/>
  <c r="B876" i="95"/>
  <c r="I875" i="95"/>
  <c r="B875" i="95"/>
  <c r="I874" i="95"/>
  <c r="B874" i="95"/>
  <c r="I870" i="95"/>
  <c r="B870" i="95"/>
  <c r="I869" i="95"/>
  <c r="B869" i="95"/>
  <c r="I868" i="95"/>
  <c r="B868" i="95"/>
  <c r="I867" i="95"/>
  <c r="B867" i="95"/>
  <c r="I866" i="95"/>
  <c r="B866" i="95"/>
  <c r="I861" i="95"/>
  <c r="B861" i="95"/>
  <c r="I860" i="95"/>
  <c r="B860" i="95"/>
  <c r="I859" i="95"/>
  <c r="B859" i="95"/>
  <c r="I858" i="95"/>
  <c r="B858" i="95"/>
  <c r="I857" i="95"/>
  <c r="B857" i="95"/>
  <c r="I853" i="95"/>
  <c r="B853" i="95"/>
  <c r="I852" i="95"/>
  <c r="B852" i="95"/>
  <c r="I851" i="95"/>
  <c r="B851" i="95"/>
  <c r="I850" i="95"/>
  <c r="B850" i="95"/>
  <c r="I849" i="95"/>
  <c r="B849" i="95"/>
  <c r="I845" i="95"/>
  <c r="B845" i="95"/>
  <c r="I844" i="95"/>
  <c r="B844" i="95"/>
  <c r="I843" i="95"/>
  <c r="B843" i="95"/>
  <c r="I842" i="95"/>
  <c r="B842" i="95"/>
  <c r="I841" i="95"/>
  <c r="B841" i="95"/>
  <c r="I836" i="95"/>
  <c r="B836" i="95"/>
  <c r="I835" i="95"/>
  <c r="B835" i="95"/>
  <c r="I834" i="95"/>
  <c r="B834" i="95"/>
  <c r="I833" i="95"/>
  <c r="B833" i="95"/>
  <c r="I832" i="95"/>
  <c r="B832" i="95"/>
  <c r="I828" i="95"/>
  <c r="B828" i="95"/>
  <c r="I827" i="95"/>
  <c r="B827" i="95"/>
  <c r="I826" i="95"/>
  <c r="B826" i="95"/>
  <c r="I825" i="95"/>
  <c r="B825" i="95"/>
  <c r="I824" i="95"/>
  <c r="B824" i="95"/>
  <c r="I820" i="95"/>
  <c r="B820" i="95"/>
  <c r="I819" i="95"/>
  <c r="B819" i="95"/>
  <c r="I818" i="95"/>
  <c r="B818" i="95"/>
  <c r="I817" i="95"/>
  <c r="B817" i="95"/>
  <c r="I816" i="95"/>
  <c r="B816" i="95"/>
  <c r="I812" i="95"/>
  <c r="B812" i="95"/>
  <c r="I811" i="95"/>
  <c r="B811" i="95"/>
  <c r="I810" i="95"/>
  <c r="B810" i="95"/>
  <c r="I809" i="95"/>
  <c r="B809" i="95"/>
  <c r="I808" i="95"/>
  <c r="B808" i="95"/>
  <c r="I803" i="95"/>
  <c r="B803" i="95"/>
  <c r="I802" i="95"/>
  <c r="B802" i="95"/>
  <c r="I801" i="95"/>
  <c r="B801" i="95"/>
  <c r="I800" i="95"/>
  <c r="B800" i="95"/>
  <c r="I799" i="95"/>
  <c r="B799" i="95"/>
  <c r="I794" i="95"/>
  <c r="B794" i="95"/>
  <c r="I793" i="95"/>
  <c r="B793" i="95"/>
  <c r="I792" i="95"/>
  <c r="B792" i="95"/>
  <c r="I791" i="95"/>
  <c r="B791" i="95"/>
  <c r="I790" i="95"/>
  <c r="B790" i="95"/>
  <c r="I786" i="95"/>
  <c r="B786" i="95"/>
  <c r="I785" i="95"/>
  <c r="B785" i="95"/>
  <c r="I784" i="95"/>
  <c r="B784" i="95"/>
  <c r="I783" i="95"/>
  <c r="B783" i="95"/>
  <c r="I782" i="95"/>
  <c r="B782" i="95"/>
  <c r="I777" i="95"/>
  <c r="B777" i="95"/>
  <c r="I776" i="95"/>
  <c r="B776" i="95"/>
  <c r="I775" i="95"/>
  <c r="B775" i="95"/>
  <c r="I774" i="95"/>
  <c r="B774" i="95"/>
  <c r="I773" i="95"/>
  <c r="B773" i="95"/>
  <c r="I767" i="95"/>
  <c r="B767" i="95"/>
  <c r="I766" i="95"/>
  <c r="B766" i="95"/>
  <c r="I765" i="95"/>
  <c r="B765" i="95"/>
  <c r="I764" i="95"/>
  <c r="B764" i="95"/>
  <c r="I763" i="95"/>
  <c r="B763" i="95"/>
  <c r="I759" i="95"/>
  <c r="B759" i="95"/>
  <c r="I758" i="95"/>
  <c r="B758" i="95"/>
  <c r="I757" i="95"/>
  <c r="B757" i="95"/>
  <c r="I756" i="95"/>
  <c r="B756" i="95"/>
  <c r="I755" i="95"/>
  <c r="B755" i="95"/>
  <c r="I751" i="95"/>
  <c r="B751" i="95"/>
  <c r="I750" i="95"/>
  <c r="B750" i="95"/>
  <c r="I749" i="95"/>
  <c r="B749" i="95"/>
  <c r="I748" i="95"/>
  <c r="B748" i="95"/>
  <c r="I747" i="95"/>
  <c r="B747" i="95"/>
  <c r="I743" i="95"/>
  <c r="B743" i="95"/>
  <c r="I742" i="95"/>
  <c r="B742" i="95"/>
  <c r="I741" i="95"/>
  <c r="B741" i="95"/>
  <c r="I740" i="95"/>
  <c r="B740" i="95"/>
  <c r="I739" i="95"/>
  <c r="B739" i="95"/>
  <c r="I735" i="95"/>
  <c r="B735" i="95"/>
  <c r="I734" i="95"/>
  <c r="B734" i="95"/>
  <c r="I733" i="95"/>
  <c r="B733" i="95"/>
  <c r="I732" i="95"/>
  <c r="B732" i="95"/>
  <c r="I731" i="95"/>
  <c r="B731" i="95"/>
  <c r="I726" i="95"/>
  <c r="B726" i="95"/>
  <c r="I725" i="95"/>
  <c r="B725" i="95"/>
  <c r="I724" i="95"/>
  <c r="B724" i="95"/>
  <c r="I723" i="95"/>
  <c r="B723" i="95"/>
  <c r="I722" i="95"/>
  <c r="B722" i="95"/>
  <c r="I718" i="95"/>
  <c r="B718" i="95"/>
  <c r="I717" i="95"/>
  <c r="B717" i="95"/>
  <c r="I716" i="95"/>
  <c r="B716" i="95"/>
  <c r="I715" i="95"/>
  <c r="B715" i="95"/>
  <c r="I714" i="95"/>
  <c r="B714" i="95"/>
  <c r="I707" i="95"/>
  <c r="B707" i="95"/>
  <c r="I706" i="95"/>
  <c r="B706" i="95"/>
  <c r="I705" i="95"/>
  <c r="B705" i="95"/>
  <c r="I704" i="95"/>
  <c r="B704" i="95"/>
  <c r="I703" i="95"/>
  <c r="B703" i="95"/>
  <c r="I698" i="95"/>
  <c r="B698" i="95"/>
  <c r="I697" i="95"/>
  <c r="B697" i="95"/>
  <c r="I696" i="95"/>
  <c r="B696" i="95"/>
  <c r="I695" i="95"/>
  <c r="B695" i="95"/>
  <c r="I694" i="95"/>
  <c r="B694" i="95"/>
  <c r="I689" i="95"/>
  <c r="B689" i="95"/>
  <c r="I688" i="95"/>
  <c r="B688" i="95"/>
  <c r="I687" i="95"/>
  <c r="B687" i="95"/>
  <c r="I686" i="95"/>
  <c r="B686" i="95"/>
  <c r="I685" i="95"/>
  <c r="B685" i="95"/>
  <c r="I681" i="95"/>
  <c r="B681" i="95"/>
  <c r="I680" i="95"/>
  <c r="B680" i="95"/>
  <c r="I679" i="95"/>
  <c r="B679" i="95"/>
  <c r="I678" i="95"/>
  <c r="B678" i="95"/>
  <c r="I677" i="95"/>
  <c r="B677" i="95"/>
  <c r="I673" i="95"/>
  <c r="B673" i="95"/>
  <c r="I672" i="95"/>
  <c r="B672" i="95"/>
  <c r="I671" i="95"/>
  <c r="B671" i="95"/>
  <c r="I670" i="95"/>
  <c r="B670" i="95"/>
  <c r="I669" i="95"/>
  <c r="B669" i="95"/>
  <c r="I663" i="95"/>
  <c r="B663" i="95"/>
  <c r="I662" i="95"/>
  <c r="B662" i="95"/>
  <c r="I661" i="95"/>
  <c r="B661" i="95"/>
  <c r="I660" i="95"/>
  <c r="B660" i="95"/>
  <c r="I659" i="95"/>
  <c r="B659" i="95"/>
  <c r="I655" i="95"/>
  <c r="B655" i="95"/>
  <c r="I654" i="95"/>
  <c r="B654" i="95"/>
  <c r="I653" i="95"/>
  <c r="B653" i="95"/>
  <c r="I652" i="95"/>
  <c r="B652" i="95"/>
  <c r="I651" i="95"/>
  <c r="B651" i="95"/>
  <c r="I646" i="95"/>
  <c r="B646" i="95"/>
  <c r="I645" i="95"/>
  <c r="B645" i="95"/>
  <c r="I644" i="95"/>
  <c r="B644" i="95"/>
  <c r="I643" i="95"/>
  <c r="B643" i="95"/>
  <c r="I642" i="95"/>
  <c r="B642" i="95"/>
  <c r="I636" i="95"/>
  <c r="B636" i="95"/>
  <c r="I635" i="95"/>
  <c r="B635" i="95"/>
  <c r="I634" i="95"/>
  <c r="B634" i="95"/>
  <c r="I633" i="95"/>
  <c r="B633" i="95"/>
  <c r="I632" i="95"/>
  <c r="B632" i="95"/>
  <c r="I627" i="95"/>
  <c r="B627" i="95"/>
  <c r="I626" i="95"/>
  <c r="B626" i="95"/>
  <c r="I625" i="95"/>
  <c r="B625" i="95"/>
  <c r="I624" i="95"/>
  <c r="B624" i="95"/>
  <c r="I623" i="95"/>
  <c r="B623" i="95"/>
  <c r="I619" i="95"/>
  <c r="B619" i="95"/>
  <c r="I618" i="95"/>
  <c r="B618" i="95"/>
  <c r="I617" i="95"/>
  <c r="B617" i="95"/>
  <c r="I616" i="95"/>
  <c r="B616" i="95"/>
  <c r="I615" i="95"/>
  <c r="B615" i="95"/>
  <c r="I610" i="95"/>
  <c r="B610" i="95"/>
  <c r="I609" i="95"/>
  <c r="B609" i="95"/>
  <c r="I608" i="95"/>
  <c r="B608" i="95"/>
  <c r="I607" i="95"/>
  <c r="B607" i="95"/>
  <c r="I606" i="95"/>
  <c r="B606" i="95"/>
  <c r="I602" i="95"/>
  <c r="B602" i="95"/>
  <c r="I601" i="95"/>
  <c r="B601" i="95"/>
  <c r="I600" i="95"/>
  <c r="B600" i="95"/>
  <c r="I599" i="95"/>
  <c r="B599" i="95"/>
  <c r="I598" i="95"/>
  <c r="B598" i="95"/>
  <c r="I594" i="95"/>
  <c r="B594" i="95"/>
  <c r="I593" i="95"/>
  <c r="B593" i="95"/>
  <c r="I592" i="95"/>
  <c r="B592" i="95"/>
  <c r="I591" i="95"/>
  <c r="B591" i="95"/>
  <c r="I590" i="95"/>
  <c r="B590" i="95"/>
  <c r="I585" i="95"/>
  <c r="B585" i="95"/>
  <c r="I584" i="95"/>
  <c r="B584" i="95"/>
  <c r="I583" i="95"/>
  <c r="B583" i="95"/>
  <c r="I582" i="95"/>
  <c r="B582" i="95"/>
  <c r="I581" i="95"/>
  <c r="B581" i="95"/>
  <c r="I576" i="95"/>
  <c r="B576" i="95"/>
  <c r="I575" i="95"/>
  <c r="B575" i="95"/>
  <c r="I574" i="95"/>
  <c r="B574" i="95"/>
  <c r="I573" i="95"/>
  <c r="B573" i="95"/>
  <c r="I572" i="95"/>
  <c r="B572" i="95"/>
  <c r="I566" i="95"/>
  <c r="B566" i="95"/>
  <c r="I565" i="95"/>
  <c r="B565" i="95"/>
  <c r="I564" i="95"/>
  <c r="B564" i="95"/>
  <c r="I563" i="95"/>
  <c r="B563" i="95"/>
  <c r="I562" i="95"/>
  <c r="B562" i="95"/>
  <c r="I557" i="95"/>
  <c r="B557" i="95"/>
  <c r="I556" i="95"/>
  <c r="B556" i="95"/>
  <c r="I555" i="95"/>
  <c r="B555" i="95"/>
  <c r="I554" i="95"/>
  <c r="B554" i="95"/>
  <c r="I553" i="95"/>
  <c r="B553" i="95"/>
  <c r="I546" i="95"/>
  <c r="B546" i="95"/>
  <c r="I545" i="95"/>
  <c r="B545" i="95"/>
  <c r="I544" i="95"/>
  <c r="B544" i="95"/>
  <c r="I543" i="95"/>
  <c r="B543" i="95"/>
  <c r="I542" i="95"/>
  <c r="B542" i="95"/>
  <c r="I538" i="95"/>
  <c r="B538" i="95"/>
  <c r="I537" i="95"/>
  <c r="B537" i="95"/>
  <c r="I536" i="95"/>
  <c r="B536" i="95"/>
  <c r="I535" i="95"/>
  <c r="B535" i="95"/>
  <c r="I534" i="95"/>
  <c r="B534" i="95"/>
  <c r="I530" i="95"/>
  <c r="B530" i="95"/>
  <c r="I529" i="95"/>
  <c r="B529" i="95"/>
  <c r="I528" i="95"/>
  <c r="B528" i="95"/>
  <c r="I527" i="95"/>
  <c r="B527" i="95"/>
  <c r="I526" i="95"/>
  <c r="B526" i="95"/>
  <c r="I522" i="95"/>
  <c r="B522" i="95"/>
  <c r="I521" i="95"/>
  <c r="B521" i="95"/>
  <c r="I520" i="95"/>
  <c r="B520" i="95"/>
  <c r="I519" i="95"/>
  <c r="B519" i="95"/>
  <c r="I518" i="95"/>
  <c r="B518" i="95"/>
  <c r="I513" i="95"/>
  <c r="B513" i="95"/>
  <c r="I512" i="95"/>
  <c r="B512" i="95"/>
  <c r="I511" i="95"/>
  <c r="B511" i="95"/>
  <c r="I510" i="95"/>
  <c r="B510" i="95"/>
  <c r="I509" i="95"/>
  <c r="B509" i="95"/>
  <c r="I505" i="95"/>
  <c r="B505" i="95"/>
  <c r="I504" i="95"/>
  <c r="B504" i="95"/>
  <c r="I503" i="95"/>
  <c r="B503" i="95"/>
  <c r="I502" i="95"/>
  <c r="B502" i="95"/>
  <c r="I501" i="95"/>
  <c r="B501" i="95"/>
  <c r="I495" i="95"/>
  <c r="B495" i="95"/>
  <c r="I494" i="95"/>
  <c r="B494" i="95"/>
  <c r="I493" i="95"/>
  <c r="B493" i="95"/>
  <c r="I492" i="95"/>
  <c r="B492" i="95"/>
  <c r="I491" i="95"/>
  <c r="B491" i="95"/>
  <c r="I487" i="95"/>
  <c r="B487" i="95"/>
  <c r="I486" i="95"/>
  <c r="B486" i="95"/>
  <c r="I485" i="95"/>
  <c r="B485" i="95"/>
  <c r="I484" i="95"/>
  <c r="B484" i="95"/>
  <c r="I483" i="95"/>
  <c r="B483" i="95"/>
  <c r="I478" i="95"/>
  <c r="B478" i="95"/>
  <c r="I477" i="95"/>
  <c r="B477" i="95"/>
  <c r="I476" i="95"/>
  <c r="B476" i="95"/>
  <c r="I475" i="95"/>
  <c r="B475" i="95"/>
  <c r="I474" i="95"/>
  <c r="B474" i="95"/>
  <c r="I468" i="95"/>
  <c r="B468" i="95"/>
  <c r="I467" i="95"/>
  <c r="B467" i="95"/>
  <c r="I466" i="95"/>
  <c r="B466" i="95"/>
  <c r="I465" i="95"/>
  <c r="B465" i="95"/>
  <c r="I464" i="95"/>
  <c r="B464" i="95"/>
  <c r="I460" i="95"/>
  <c r="B460" i="95"/>
  <c r="I459" i="95"/>
  <c r="B459" i="95"/>
  <c r="I458" i="95"/>
  <c r="B458" i="95"/>
  <c r="I457" i="95"/>
  <c r="B457" i="95"/>
  <c r="I456" i="95"/>
  <c r="B456" i="95"/>
  <c r="I452" i="95"/>
  <c r="B452" i="95"/>
  <c r="I451" i="95"/>
  <c r="B451" i="95"/>
  <c r="I450" i="95"/>
  <c r="B450" i="95"/>
  <c r="I449" i="95"/>
  <c r="B449" i="95"/>
  <c r="I448" i="95"/>
  <c r="B448" i="95"/>
  <c r="I444" i="95"/>
  <c r="B444" i="95"/>
  <c r="I443" i="95"/>
  <c r="B443" i="95"/>
  <c r="I442" i="95"/>
  <c r="B442" i="95"/>
  <c r="I441" i="95"/>
  <c r="B441" i="95"/>
  <c r="I440" i="95"/>
  <c r="B440" i="95"/>
  <c r="I435" i="95"/>
  <c r="B435" i="95"/>
  <c r="I434" i="95"/>
  <c r="B434" i="95"/>
  <c r="I433" i="95"/>
  <c r="B433" i="95"/>
  <c r="I432" i="95"/>
  <c r="B432" i="95"/>
  <c r="I431" i="95"/>
  <c r="B431" i="95"/>
  <c r="I426" i="95"/>
  <c r="B426" i="95"/>
  <c r="I425" i="95"/>
  <c r="B425" i="95"/>
  <c r="I424" i="95"/>
  <c r="B424" i="95"/>
  <c r="I423" i="95"/>
  <c r="B423" i="95"/>
  <c r="I422" i="95"/>
  <c r="B422" i="95"/>
  <c r="I417" i="95"/>
  <c r="B417" i="95"/>
  <c r="I416" i="95"/>
  <c r="B416" i="95"/>
  <c r="I415" i="95"/>
  <c r="B415" i="95"/>
  <c r="I414" i="95"/>
  <c r="B414" i="95"/>
  <c r="I413" i="95"/>
  <c r="B413" i="95"/>
  <c r="I409" i="95"/>
  <c r="B409" i="95"/>
  <c r="I408" i="95"/>
  <c r="B408" i="95"/>
  <c r="I407" i="95"/>
  <c r="B407" i="95"/>
  <c r="I406" i="95"/>
  <c r="B406" i="95"/>
  <c r="I405" i="95"/>
  <c r="B405" i="95"/>
  <c r="I401" i="95"/>
  <c r="B401" i="95"/>
  <c r="I400" i="95"/>
  <c r="B400" i="95"/>
  <c r="I399" i="95"/>
  <c r="B399" i="95"/>
  <c r="I398" i="95"/>
  <c r="B398" i="95"/>
  <c r="I397" i="95"/>
  <c r="B397" i="95"/>
  <c r="I393" i="95"/>
  <c r="B393" i="95"/>
  <c r="I392" i="95"/>
  <c r="B392" i="95"/>
  <c r="I391" i="95"/>
  <c r="B391" i="95"/>
  <c r="I390" i="95"/>
  <c r="B390" i="95"/>
  <c r="I389" i="95"/>
  <c r="B389" i="95"/>
  <c r="I384" i="95"/>
  <c r="B384" i="95"/>
  <c r="I383" i="95"/>
  <c r="B383" i="95"/>
  <c r="I382" i="95"/>
  <c r="B382" i="95"/>
  <c r="I381" i="95"/>
  <c r="B381" i="95"/>
  <c r="I380" i="95"/>
  <c r="B380" i="95"/>
  <c r="I374" i="95"/>
  <c r="B374" i="95"/>
  <c r="I373" i="95"/>
  <c r="B373" i="95"/>
  <c r="I372" i="95"/>
  <c r="B372" i="95"/>
  <c r="I371" i="95"/>
  <c r="B371" i="95"/>
  <c r="I370" i="95"/>
  <c r="B370" i="95"/>
  <c r="I365" i="95"/>
  <c r="B365" i="95"/>
  <c r="I364" i="95"/>
  <c r="B364" i="95"/>
  <c r="I363" i="95"/>
  <c r="B363" i="95"/>
  <c r="I362" i="95"/>
  <c r="B362" i="95"/>
  <c r="I361" i="95"/>
  <c r="B361" i="95"/>
  <c r="I357" i="95"/>
  <c r="B357" i="95"/>
  <c r="I356" i="95"/>
  <c r="B356" i="95"/>
  <c r="I355" i="95"/>
  <c r="B355" i="95"/>
  <c r="I354" i="95"/>
  <c r="B354" i="95"/>
  <c r="I353" i="95"/>
  <c r="B353" i="95"/>
  <c r="I349" i="95"/>
  <c r="B349" i="95"/>
  <c r="I348" i="95"/>
  <c r="B348" i="95"/>
  <c r="I347" i="95"/>
  <c r="B347" i="95"/>
  <c r="I346" i="95"/>
  <c r="B346" i="95"/>
  <c r="I345" i="95"/>
  <c r="B345" i="95"/>
  <c r="I341" i="95"/>
  <c r="B341" i="95"/>
  <c r="I340" i="95"/>
  <c r="B340" i="95"/>
  <c r="I339" i="95"/>
  <c r="B339" i="95"/>
  <c r="I338" i="95"/>
  <c r="B338" i="95"/>
  <c r="I337" i="95"/>
  <c r="B337" i="95"/>
  <c r="I333" i="95"/>
  <c r="B333" i="95"/>
  <c r="I332" i="95"/>
  <c r="B332" i="95"/>
  <c r="I331" i="95"/>
  <c r="B331" i="95"/>
  <c r="I330" i="95"/>
  <c r="B330" i="95"/>
  <c r="I329" i="95"/>
  <c r="B329" i="95"/>
  <c r="I325" i="95"/>
  <c r="B325" i="95"/>
  <c r="I324" i="95"/>
  <c r="B324" i="95"/>
  <c r="I323" i="95"/>
  <c r="B323" i="95"/>
  <c r="I322" i="95"/>
  <c r="B322" i="95"/>
  <c r="I321" i="95"/>
  <c r="B321" i="95"/>
  <c r="I317" i="95"/>
  <c r="B317" i="95"/>
  <c r="I316" i="95"/>
  <c r="B316" i="95"/>
  <c r="I315" i="95"/>
  <c r="B315" i="95"/>
  <c r="I314" i="95"/>
  <c r="B314" i="95"/>
  <c r="I313" i="95"/>
  <c r="B313" i="95"/>
  <c r="I309" i="95"/>
  <c r="B309" i="95"/>
  <c r="I308" i="95"/>
  <c r="B308" i="95"/>
  <c r="I307" i="95"/>
  <c r="B307" i="95"/>
  <c r="I306" i="95"/>
  <c r="B306" i="95"/>
  <c r="I305" i="95"/>
  <c r="B305" i="95"/>
  <c r="I301" i="95"/>
  <c r="B301" i="95"/>
  <c r="I300" i="95"/>
  <c r="B300" i="95"/>
  <c r="I299" i="95"/>
  <c r="B299" i="95"/>
  <c r="I298" i="95"/>
  <c r="B298" i="95"/>
  <c r="I297" i="95"/>
  <c r="B297" i="95"/>
  <c r="I292" i="95"/>
  <c r="B292" i="95"/>
  <c r="I291" i="95"/>
  <c r="B291" i="95"/>
  <c r="I290" i="95"/>
  <c r="B290" i="95"/>
  <c r="I289" i="95"/>
  <c r="B289" i="95"/>
  <c r="I288" i="95"/>
  <c r="B288" i="95"/>
  <c r="I283" i="95"/>
  <c r="B283" i="95"/>
  <c r="I282" i="95"/>
  <c r="B282" i="95"/>
  <c r="I281" i="95"/>
  <c r="B281" i="95"/>
  <c r="I280" i="95"/>
  <c r="B280" i="95"/>
  <c r="I279" i="95"/>
  <c r="B279" i="95"/>
  <c r="I274" i="95"/>
  <c r="B274" i="95"/>
  <c r="I273" i="95"/>
  <c r="B273" i="95"/>
  <c r="I272" i="95"/>
  <c r="B272" i="95"/>
  <c r="I271" i="95"/>
  <c r="B271" i="95"/>
  <c r="I270" i="95"/>
  <c r="B270" i="95"/>
  <c r="I265" i="95"/>
  <c r="B265" i="95"/>
  <c r="I264" i="95"/>
  <c r="B264" i="95"/>
  <c r="I263" i="95"/>
  <c r="B263" i="95"/>
  <c r="I262" i="95"/>
  <c r="B262" i="95"/>
  <c r="I261" i="95"/>
  <c r="B261" i="95"/>
  <c r="I254" i="95"/>
  <c r="B254" i="95"/>
  <c r="I253" i="95"/>
  <c r="B253" i="95"/>
  <c r="I252" i="95"/>
  <c r="B252" i="95"/>
  <c r="I251" i="95"/>
  <c r="B251" i="95"/>
  <c r="I250" i="95"/>
  <c r="B250" i="95"/>
  <c r="I246" i="95"/>
  <c r="B246" i="95"/>
  <c r="I245" i="95"/>
  <c r="B245" i="95"/>
  <c r="I244" i="95"/>
  <c r="B244" i="95"/>
  <c r="I243" i="95"/>
  <c r="B243" i="95"/>
  <c r="I242" i="95"/>
  <c r="B242" i="95"/>
  <c r="I237" i="95"/>
  <c r="B237" i="95"/>
  <c r="I236" i="95"/>
  <c r="B236" i="95"/>
  <c r="I235" i="95"/>
  <c r="B235" i="95"/>
  <c r="I234" i="95"/>
  <c r="B234" i="95"/>
  <c r="I233" i="95"/>
  <c r="B233" i="95"/>
  <c r="I229" i="95"/>
  <c r="B229" i="95"/>
  <c r="I228" i="95"/>
  <c r="B228" i="95"/>
  <c r="I227" i="95"/>
  <c r="B227" i="95"/>
  <c r="I226" i="95"/>
  <c r="B226" i="95"/>
  <c r="I225" i="95"/>
  <c r="B225" i="95"/>
  <c r="I221" i="95"/>
  <c r="B221" i="95"/>
  <c r="I220" i="95"/>
  <c r="B220" i="95"/>
  <c r="I219" i="95"/>
  <c r="B219" i="95"/>
  <c r="I218" i="95"/>
  <c r="B218" i="95"/>
  <c r="I217" i="95"/>
  <c r="B217" i="95"/>
  <c r="I213" i="95"/>
  <c r="B213" i="95"/>
  <c r="I212" i="95"/>
  <c r="B212" i="95"/>
  <c r="I211" i="95"/>
  <c r="B211" i="95"/>
  <c r="I210" i="95"/>
  <c r="B210" i="95"/>
  <c r="I209" i="95"/>
  <c r="B209" i="95"/>
  <c r="I205" i="95"/>
  <c r="B205" i="95"/>
  <c r="I204" i="95"/>
  <c r="B204" i="95"/>
  <c r="I203" i="95"/>
  <c r="B203" i="95"/>
  <c r="I202" i="95"/>
  <c r="B202" i="95"/>
  <c r="I201" i="95"/>
  <c r="B201" i="95"/>
  <c r="I195" i="95"/>
  <c r="B195" i="95"/>
  <c r="I194" i="95"/>
  <c r="B194" i="95"/>
  <c r="I193" i="95"/>
  <c r="B193" i="95"/>
  <c r="I192" i="95"/>
  <c r="B192" i="95"/>
  <c r="I191" i="95"/>
  <c r="B191" i="95"/>
  <c r="I187" i="95"/>
  <c r="B187" i="95"/>
  <c r="I186" i="95"/>
  <c r="B186" i="95"/>
  <c r="I185" i="95"/>
  <c r="B185" i="95"/>
  <c r="I184" i="95"/>
  <c r="B184" i="95"/>
  <c r="I183" i="95"/>
  <c r="B183" i="95"/>
  <c r="I179" i="95"/>
  <c r="B179" i="95"/>
  <c r="I178" i="95"/>
  <c r="B178" i="95"/>
  <c r="I177" i="95"/>
  <c r="B177" i="95"/>
  <c r="I176" i="95"/>
  <c r="B176" i="95"/>
  <c r="I175" i="95"/>
  <c r="B175" i="95"/>
  <c r="I171" i="95"/>
  <c r="B171" i="95"/>
  <c r="I170" i="95"/>
  <c r="B170" i="95"/>
  <c r="I169" i="95"/>
  <c r="B169" i="95"/>
  <c r="I168" i="95"/>
  <c r="B168" i="95"/>
  <c r="I167" i="95"/>
  <c r="B167" i="95"/>
  <c r="I162" i="95"/>
  <c r="B162" i="95"/>
  <c r="I161" i="95"/>
  <c r="B161" i="95"/>
  <c r="I160" i="95"/>
  <c r="B160" i="95"/>
  <c r="I159" i="95"/>
  <c r="B159" i="95"/>
  <c r="I158" i="95"/>
  <c r="B158" i="95"/>
  <c r="I153" i="95"/>
  <c r="B153" i="95"/>
  <c r="I152" i="95"/>
  <c r="B152" i="95"/>
  <c r="I151" i="95"/>
  <c r="B151" i="95"/>
  <c r="I150" i="95"/>
  <c r="B150" i="95"/>
  <c r="I149" i="95"/>
  <c r="B149" i="95"/>
  <c r="I144" i="95"/>
  <c r="B144" i="95"/>
  <c r="I143" i="95"/>
  <c r="B143" i="95"/>
  <c r="I142" i="95"/>
  <c r="B142" i="95"/>
  <c r="I141" i="95"/>
  <c r="B141" i="95"/>
  <c r="I140" i="95"/>
  <c r="B140" i="95"/>
  <c r="I136" i="95"/>
  <c r="B136" i="95"/>
  <c r="I135" i="95"/>
  <c r="B135" i="95"/>
  <c r="I134" i="95"/>
  <c r="B134" i="95"/>
  <c r="I133" i="95"/>
  <c r="B133" i="95"/>
  <c r="I132" i="95"/>
  <c r="B132" i="95"/>
  <c r="I128" i="95"/>
  <c r="B128" i="95"/>
  <c r="I127" i="95"/>
  <c r="B127" i="95"/>
  <c r="I126" i="95"/>
  <c r="B126" i="95"/>
  <c r="I125" i="95"/>
  <c r="B125" i="95"/>
  <c r="I124" i="95"/>
  <c r="B124" i="95"/>
  <c r="I119" i="95"/>
  <c r="B119" i="95"/>
  <c r="I118" i="95"/>
  <c r="B118" i="95"/>
  <c r="I117" i="95"/>
  <c r="B117" i="95"/>
  <c r="I116" i="95"/>
  <c r="B116" i="95"/>
  <c r="I115" i="95"/>
  <c r="B115" i="95"/>
  <c r="I111" i="95"/>
  <c r="B111" i="95"/>
  <c r="I110" i="95"/>
  <c r="B110" i="95"/>
  <c r="I109" i="95"/>
  <c r="B109" i="95"/>
  <c r="I108" i="95"/>
  <c r="B108" i="95"/>
  <c r="I107" i="95"/>
  <c r="B107" i="95"/>
  <c r="I103" i="95"/>
  <c r="B103" i="95"/>
  <c r="I102" i="95"/>
  <c r="B102" i="95"/>
  <c r="I101" i="95"/>
  <c r="B101" i="95"/>
  <c r="I100" i="95"/>
  <c r="B100" i="95"/>
  <c r="I99" i="95"/>
  <c r="B99" i="95"/>
  <c r="I93" i="95"/>
  <c r="B93" i="95"/>
  <c r="I92" i="95"/>
  <c r="B92" i="95"/>
  <c r="I91" i="95"/>
  <c r="B91" i="95"/>
  <c r="I90" i="95"/>
  <c r="B90" i="95"/>
  <c r="I89" i="95"/>
  <c r="B89" i="95"/>
  <c r="I84" i="95"/>
  <c r="B84" i="95"/>
  <c r="I83" i="95"/>
  <c r="B83" i="95"/>
  <c r="I82" i="95"/>
  <c r="B82" i="95"/>
  <c r="I81" i="95"/>
  <c r="B81" i="95"/>
  <c r="I80" i="95"/>
  <c r="B80" i="95"/>
  <c r="I75" i="95"/>
  <c r="B75" i="95"/>
  <c r="I74" i="95"/>
  <c r="B74" i="95"/>
  <c r="I73" i="95"/>
  <c r="B73" i="95"/>
  <c r="I72" i="95"/>
  <c r="B72" i="95"/>
  <c r="I71" i="95"/>
  <c r="B71" i="95"/>
  <c r="I66" i="95"/>
  <c r="B66" i="95"/>
  <c r="I65" i="95"/>
  <c r="B65" i="95"/>
  <c r="I64" i="95"/>
  <c r="B64" i="95"/>
  <c r="I63" i="95"/>
  <c r="B63" i="95"/>
  <c r="I62" i="95"/>
  <c r="B62" i="95"/>
  <c r="I48" i="95"/>
  <c r="B48" i="95"/>
  <c r="I47" i="95"/>
  <c r="B47" i="95"/>
  <c r="I46" i="95"/>
  <c r="B46" i="95"/>
  <c r="I45" i="95"/>
  <c r="B45" i="95"/>
  <c r="I44" i="95"/>
  <c r="B44" i="95"/>
  <c r="I40" i="95"/>
  <c r="B40" i="95"/>
  <c r="I39" i="95"/>
  <c r="B39" i="95"/>
  <c r="I38" i="95"/>
  <c r="B38" i="95"/>
  <c r="I37" i="95"/>
  <c r="B37" i="95"/>
  <c r="I36" i="95"/>
  <c r="B36" i="95"/>
  <c r="AF8" i="65" l="1"/>
  <c r="AF26" i="65" l="1"/>
  <c r="Y2" i="80"/>
  <c r="AF4" i="65" l="1"/>
  <c r="M8" i="1"/>
  <c r="M7" i="1"/>
  <c r="AG42" i="65"/>
  <c r="AF42" i="65"/>
  <c r="C26" i="65"/>
  <c r="B11" i="53"/>
  <c r="C8" i="65"/>
  <c r="B8" i="70"/>
  <c r="B8" i="53"/>
  <c r="B10" i="70"/>
  <c r="B10" i="53"/>
  <c r="B6" i="42"/>
  <c r="B7" i="53"/>
  <c r="B5" i="42"/>
  <c r="B3" i="42"/>
  <c r="B4" i="42"/>
  <c r="E5" i="73" l="1"/>
  <c r="F2" i="80" l="1"/>
  <c r="D248" i="76"/>
  <c r="D247" i="76"/>
  <c r="D246" i="76"/>
  <c r="C4" i="65" l="1"/>
  <c r="H5" i="73" l="1"/>
  <c r="B9" i="70" l="1"/>
  <c r="E49" i="46"/>
  <c r="D24" i="46" s="1"/>
  <c r="F39" i="46"/>
  <c r="F42" i="46"/>
  <c r="F45" i="46"/>
  <c r="F48" i="46"/>
  <c r="D49" i="46"/>
  <c r="F61" i="46"/>
  <c r="E59" i="46"/>
  <c r="E60" i="46"/>
  <c r="E62" i="46"/>
  <c r="E63" i="46"/>
  <c r="E65" i="46"/>
  <c r="E66" i="46"/>
  <c r="E68" i="46"/>
  <c r="E69" i="46"/>
  <c r="D71" i="46"/>
  <c r="G48" i="46"/>
  <c r="G45" i="46"/>
  <c r="G42" i="46"/>
  <c r="G39" i="46"/>
  <c r="A28" i="42"/>
  <c r="D42" i="65"/>
  <c r="C42" i="65"/>
  <c r="F59" i="46"/>
  <c r="F60" i="46"/>
  <c r="F62" i="46"/>
  <c r="F63" i="46"/>
  <c r="F64" i="46"/>
  <c r="F65" i="46"/>
  <c r="F66" i="46"/>
  <c r="F67" i="46"/>
  <c r="F68" i="46"/>
  <c r="F69" i="46"/>
  <c r="F70" i="46"/>
  <c r="G59" i="46"/>
  <c r="G60" i="46"/>
  <c r="G61" i="46"/>
  <c r="G62" i="46"/>
  <c r="G63" i="46"/>
  <c r="G64" i="46"/>
  <c r="G65" i="46"/>
  <c r="G66" i="46"/>
  <c r="G67" i="46"/>
  <c r="G68" i="46"/>
  <c r="G69" i="46"/>
  <c r="G70" i="46"/>
  <c r="H5" i="4"/>
  <c r="D11" i="53"/>
  <c r="B9" i="53"/>
  <c r="G82" i="46"/>
  <c r="F82" i="46"/>
  <c r="E82" i="46"/>
  <c r="G29" i="46" l="1"/>
  <c r="F23" i="46"/>
  <c r="H29" i="46"/>
  <c r="E23" i="46"/>
  <c r="E29" i="46"/>
  <c r="H23" i="46"/>
  <c r="F29" i="46"/>
  <c r="G23" i="46"/>
  <c r="E31" i="46"/>
  <c r="H31" i="46"/>
  <c r="D31" i="46"/>
  <c r="G31" i="46"/>
  <c r="F31" i="46"/>
  <c r="D25" i="46"/>
  <c r="H25" i="46"/>
  <c r="G25" i="46"/>
  <c r="E25" i="46"/>
  <c r="F25" i="46"/>
  <c r="D29" i="46"/>
  <c r="D23" i="46"/>
  <c r="E71" i="46"/>
  <c r="D26" i="46" s="1"/>
  <c r="G71" i="46"/>
  <c r="D32" i="46" s="1"/>
  <c r="F71" i="46"/>
  <c r="F49" i="46"/>
  <c r="F24" i="46" l="1"/>
  <c r="H30" i="46"/>
  <c r="E24" i="46"/>
  <c r="G30" i="46"/>
  <c r="H24" i="46"/>
  <c r="F30" i="46"/>
  <c r="G24" i="46"/>
  <c r="E30" i="46"/>
  <c r="E26" i="46"/>
  <c r="G32" i="46"/>
  <c r="H26" i="46"/>
  <c r="F32" i="46"/>
  <c r="F26" i="46"/>
  <c r="E32" i="46"/>
  <c r="G26" i="46"/>
  <c r="H32" i="46"/>
  <c r="G49" i="46"/>
  <c r="D30" i="46" s="1"/>
  <c r="B7" i="70" l="1"/>
  <c r="E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32" authorId="0" shapeId="0" xr:uid="{00000000-0006-0000-0500-000003000000}">
      <text>
        <r>
          <rPr>
            <sz val="8"/>
            <color indexed="81"/>
            <rFont val="Tahoma"/>
            <family val="2"/>
          </rPr>
          <t>include name of site visited, items seen and issues discussed</t>
        </r>
      </text>
    </comment>
    <comment ref="F32" authorId="0" shapeId="0" xr:uid="{6242E832-4E53-41A4-91A0-0F9796DC4E31}">
      <text>
        <r>
          <rPr>
            <sz val="8"/>
            <color indexed="81"/>
            <rFont val="Tahoma"/>
            <family val="2"/>
          </rPr>
          <t>include name of site visited, items seen and issues discussed</t>
        </r>
      </text>
    </comment>
    <comment ref="B38" authorId="0" shapeId="0" xr:uid="{00000000-0006-0000-0500-000004000000}">
      <text>
        <r>
          <rPr>
            <sz val="8"/>
            <color indexed="81"/>
            <rFont val="Tahoma"/>
            <family val="2"/>
          </rPr>
          <t xml:space="preserve">Edit this section to name standard used, version of standard (e.g. draft number), date standard finalised. </t>
        </r>
      </text>
    </comment>
    <comment ref="F38" authorId="0" shapeId="0" xr:uid="{F2AEF0BA-2A82-4A12-90A1-9C73561EE4A4}">
      <text>
        <r>
          <rPr>
            <sz val="8"/>
            <color indexed="81"/>
            <rFont val="Tahoma"/>
            <family val="2"/>
          </rPr>
          <t xml:space="preserve">Edit this section to name standard used, version of standard (e.g. draft number), date standard finalised. </t>
        </r>
      </text>
    </comment>
    <comment ref="B57" authorId="0" shapeId="0" xr:uid="{8DED558B-D76B-455B-AD8E-C618A636DEFA}">
      <text>
        <r>
          <rPr>
            <sz val="8"/>
            <color indexed="81"/>
            <rFont val="Tahoma"/>
            <family val="2"/>
          </rPr>
          <t xml:space="preserve">Has the forest manager dealt appropriately with any stakeholder comments received in the past year? </t>
        </r>
      </text>
    </comment>
    <comment ref="F57" authorId="0" shapeId="0" xr:uid="{65890DF6-C37B-4FFD-9B31-2FB7DDD08DC0}">
      <text>
        <r>
          <rPr>
            <sz val="8"/>
            <color indexed="81"/>
            <rFont val="Tahoma"/>
            <family val="2"/>
          </rPr>
          <t xml:space="preserve">Has the forest manager dealt appropriately with any stakeholder comments received in the past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C229" authorId="0" shapeId="0" xr:uid="{00000000-0006-0000-0800-000005000000}">
      <text>
        <r>
          <rPr>
            <sz val="8"/>
            <color indexed="81"/>
            <rFont val="Tahoma"/>
            <family val="2"/>
          </rPr>
          <t>Describe any areas over which the forest manager has some control but which are excluded from the scope of certification. Give reasons for exclusion. Describe Chain of custody controls in place to prevent confusion or contamination.</t>
        </r>
      </text>
    </comment>
    <comment ref="G229" authorId="0" shapeId="0" xr:uid="{ED3C40C7-0512-4884-8814-1F0D6079E678}">
      <text>
        <r>
          <rPr>
            <sz val="8"/>
            <color indexed="81"/>
            <rFont val="Tahoma"/>
            <family val="2"/>
          </rPr>
          <t>Describe any areas over which the forest manager has some control but which are excluded from the scope of certification. Give reasons for exclusion. Describe Chain of custody controls in place to prevent confusion or contamination.</t>
        </r>
      </text>
    </comment>
    <comment ref="C235" authorId="0" shapeId="0" xr:uid="{00000000-0006-0000-0800-000006000000}">
      <text>
        <r>
          <rPr>
            <sz val="8"/>
            <color indexed="81"/>
            <rFont val="Tahoma"/>
            <family val="2"/>
          </rPr>
          <t>Refer to maps available</t>
        </r>
      </text>
    </comment>
    <comment ref="G235" authorId="0" shapeId="0" xr:uid="{5073593A-1AEB-4E9C-925E-3A6CD3E847D6}">
      <text>
        <r>
          <rPr>
            <sz val="8"/>
            <color indexed="81"/>
            <rFont val="Tahoma"/>
            <family val="2"/>
          </rPr>
          <t>Refer to maps available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36" authorId="0" shapeId="0" xr:uid="{00000000-0006-0000-0900-000002000000}">
      <text>
        <r>
          <rPr>
            <sz val="8"/>
            <color indexed="81"/>
            <rFont val="Tahoma"/>
            <family val="2"/>
          </rPr>
          <t>include name of site visited, items seen and issues discussed</t>
        </r>
      </text>
    </comment>
    <comment ref="E36" authorId="0" shapeId="0" xr:uid="{4521B5E7-6D2D-49C4-825E-B1B1A1D1B27E}">
      <text>
        <r>
          <rPr>
            <sz val="8"/>
            <color indexed="81"/>
            <rFont val="Tahoma"/>
            <family val="2"/>
          </rPr>
          <t>include name of site visited, items seen and issues discussed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36" authorId="0" shapeId="0" xr:uid="{6C9D4053-462B-4BD1-A0CB-4C2B7733D0F6}">
      <text>
        <r>
          <rPr>
            <sz val="8"/>
            <color indexed="81"/>
            <rFont val="Tahoma"/>
            <family val="2"/>
          </rPr>
          <t>include name of site visited, items seen and issues discussed</t>
        </r>
      </text>
    </comment>
    <comment ref="E36" authorId="0" shapeId="0" xr:uid="{FB5475A1-C821-4603-B987-C91DDDFD26EB}">
      <text>
        <r>
          <rPr>
            <sz val="8"/>
            <color indexed="81"/>
            <rFont val="Tahoma"/>
            <family val="2"/>
          </rPr>
          <t>include name of site visited, items seen and issues discussed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36" authorId="0" shapeId="0" xr:uid="{47E85ADF-2993-4DBF-A2E7-6E451F9C13DF}">
      <text>
        <r>
          <rPr>
            <sz val="8"/>
            <color indexed="81"/>
            <rFont val="Tahoma"/>
            <family val="2"/>
          </rPr>
          <t>include name of site visited, items seen and issues discussed</t>
        </r>
      </text>
    </comment>
    <comment ref="E36" authorId="0" shapeId="0" xr:uid="{1C55B2B2-035B-42C7-9610-249BA02EA7C4}">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36" authorId="0" shapeId="0" xr:uid="{884BFBC6-34DE-4AFF-AB70-F4DC5805C19A}">
      <text>
        <r>
          <rPr>
            <sz val="8"/>
            <color indexed="81"/>
            <rFont val="Tahoma"/>
            <family val="2"/>
          </rPr>
          <t>include name of site visited, items seen and issues discussed</t>
        </r>
      </text>
    </comment>
    <comment ref="E36" authorId="0" shapeId="0" xr:uid="{CBFE06CC-3C4D-4A43-A68F-AEEB8942FD95}">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SA</author>
  </authors>
  <commentList>
    <comment ref="D281" authorId="0" shapeId="0" xr:uid="{D5D480E0-ABF9-41F6-B5D2-9E75981B7F10}">
      <text>
        <r>
          <rPr>
            <sz val="8"/>
            <color indexed="81"/>
            <rFont val="Tahoma"/>
            <family val="2"/>
          </rPr>
          <t xml:space="preserve">http://www.ilo.org/ilolex/english/convdisp1.htm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Heidi Kagiali</author>
    <author>Meriel Robson</author>
  </authors>
  <commentList>
    <comment ref="I10" authorId="0" shapeId="0" xr:uid="{91764BF4-4A74-4076-8A6F-C5254FA9C4DF}">
      <text>
        <r>
          <rPr>
            <b/>
            <sz val="9"/>
            <color indexed="81"/>
            <rFont val="Tahoma"/>
            <family val="2"/>
          </rPr>
          <t>Heidi Kagiali:</t>
        </r>
        <r>
          <rPr>
            <sz val="9"/>
            <color indexed="81"/>
            <rFont val="Tahoma"/>
            <family val="2"/>
          </rPr>
          <t xml:space="preserve">
Please transfer info from FSC-FM-DAR</t>
        </r>
      </text>
    </comment>
    <comment ref="AE10" authorId="0" shapeId="0" xr:uid="{E59CB3D4-9FA9-480F-8AB9-A9A96491F29F}">
      <text>
        <r>
          <rPr>
            <b/>
            <sz val="9"/>
            <color indexed="81"/>
            <rFont val="Tahoma"/>
            <family val="2"/>
          </rPr>
          <t>Heidi Kagiali:</t>
        </r>
        <r>
          <rPr>
            <sz val="9"/>
            <color indexed="81"/>
            <rFont val="Tahoma"/>
            <family val="2"/>
          </rPr>
          <t xml:space="preserve">
Please transfer info from FSC-FM-DAR</t>
        </r>
      </text>
    </comment>
    <comment ref="B11" authorId="0" shapeId="0" xr:uid="{740702E5-A672-48DB-96D4-047F0982616B}">
      <text>
        <r>
          <rPr>
            <b/>
            <sz val="9"/>
            <color indexed="81"/>
            <rFont val="Tahoma"/>
            <family val="2"/>
          </rPr>
          <t>Heidi Kagiali:</t>
        </r>
        <r>
          <rPr>
            <sz val="9"/>
            <color indexed="81"/>
            <rFont val="Tahoma"/>
            <family val="2"/>
          </rPr>
          <t xml:space="preserve">
Please transfer info from FSC-FM-DAR</t>
        </r>
      </text>
    </comment>
    <comment ref="C11" authorId="0" shapeId="0" xr:uid="{7DCC97C6-AC65-4457-AE02-187FD7BE6D14}">
      <text>
        <r>
          <rPr>
            <b/>
            <sz val="9"/>
            <color indexed="81"/>
            <rFont val="Tahoma"/>
            <family val="2"/>
          </rPr>
          <t>Heidi Kagiali:</t>
        </r>
        <r>
          <rPr>
            <sz val="9"/>
            <color indexed="81"/>
            <rFont val="Tahoma"/>
            <family val="2"/>
          </rPr>
          <t xml:space="preserve">
Please transfer info from FSC-FM-DAR</t>
        </r>
      </text>
    </comment>
    <comment ref="H11" authorId="1" shapeId="0" xr:uid="{F3FA7ECD-3FA2-4683-8DB9-C4F362668B06}">
      <text>
        <r>
          <rPr>
            <b/>
            <sz val="9"/>
            <color indexed="81"/>
            <rFont val="Tahoma"/>
            <family val="2"/>
          </rPr>
          <t>date member left group (where applicable). Please also grey out member line.</t>
        </r>
        <r>
          <rPr>
            <sz val="9"/>
            <color indexed="81"/>
            <rFont val="Tahoma"/>
            <family val="2"/>
          </rPr>
          <t xml:space="preserve">
</t>
        </r>
      </text>
    </comment>
    <comment ref="N11" authorId="1" shapeId="0" xr:uid="{EF17B08D-682A-4E9C-9094-A028C6329055}">
      <text>
        <r>
          <rPr>
            <b/>
            <sz val="9"/>
            <color indexed="81"/>
            <rFont val="Tahoma"/>
            <family val="2"/>
          </rPr>
          <t>guidance list types, eg. HCV1 &amp; HCV2
as per definition on page A10</t>
        </r>
        <r>
          <rPr>
            <sz val="9"/>
            <color indexed="81"/>
            <rFont val="Tahoma"/>
            <family val="2"/>
          </rPr>
          <t xml:space="preserve">
</t>
        </r>
      </text>
    </comment>
    <comment ref="X11" authorId="0" shapeId="0" xr:uid="{415B9B69-7BDC-42CD-804C-40AC3000A68A}">
      <text>
        <r>
          <rPr>
            <b/>
            <sz val="9"/>
            <color indexed="81"/>
            <rFont val="Tahoma"/>
            <family val="2"/>
          </rPr>
          <t>Heidi Kagiali:</t>
        </r>
        <r>
          <rPr>
            <sz val="9"/>
            <color indexed="81"/>
            <rFont val="Tahoma"/>
            <family val="2"/>
          </rPr>
          <t xml:space="preserve">
Please transfer info from FSC-FM-DAR</t>
        </r>
      </text>
    </comment>
    <comment ref="Y11" authorId="0" shapeId="0" xr:uid="{3214E9FF-F969-4B0F-8B8A-459E645F7F85}">
      <text>
        <r>
          <rPr>
            <b/>
            <sz val="9"/>
            <color indexed="81"/>
            <rFont val="Tahoma"/>
            <family val="2"/>
          </rPr>
          <t>Heidi Kagiali:</t>
        </r>
        <r>
          <rPr>
            <sz val="9"/>
            <color indexed="81"/>
            <rFont val="Tahoma"/>
            <family val="2"/>
          </rPr>
          <t xml:space="preserve">
Please transfer info from FSC-FM-DAR</t>
        </r>
      </text>
    </comment>
    <comment ref="AD11" authorId="1" shapeId="0" xr:uid="{4AD80BE4-1A18-4A80-A3D3-F12D5106F85D}">
      <text>
        <r>
          <rPr>
            <b/>
            <sz val="9"/>
            <color indexed="81"/>
            <rFont val="Tahoma"/>
            <family val="2"/>
          </rPr>
          <t>date member left group (where applicable). Please also grey out member line.</t>
        </r>
        <r>
          <rPr>
            <sz val="9"/>
            <color indexed="81"/>
            <rFont val="Tahoma"/>
            <family val="2"/>
          </rPr>
          <t xml:space="preserve">
</t>
        </r>
      </text>
    </comment>
    <comment ref="AJ11" authorId="1" shapeId="0" xr:uid="{17E13396-5166-46D3-B6E4-04C9EA01B019}">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Gus Hellier</author>
    <author>Valentina Faraoni</author>
    <author>Alison Pilling</author>
  </authors>
  <commentList>
    <comment ref="A14" authorId="0" shapeId="0" xr:uid="{00000000-0006-0000-1700-000001000000}">
      <text>
        <r>
          <rPr>
            <b/>
            <sz val="8"/>
            <color indexed="81"/>
            <rFont val="Tahoma"/>
            <family val="2"/>
          </rPr>
          <t>MA/S1/S2/S3/S4/RA</t>
        </r>
      </text>
    </comment>
    <comment ref="A24" authorId="0" shapeId="0" xr:uid="{00000000-0006-0000-1700-000002000000}">
      <text>
        <r>
          <rPr>
            <sz val="8"/>
            <color indexed="81"/>
            <rFont val="Tahoma"/>
            <family val="2"/>
          </rPr>
          <t>Include:
- any areas where there has been difficulty in assessing performance against a specific FSC criterion or where it has been necessary to seek further interpretation on a FSC criterion
- any instances where non-compliances were observed but no condition or recommendation issued.</t>
        </r>
      </text>
    </comment>
    <comment ref="A34" authorId="1" shapeId="0" xr:uid="{00000000-0006-0000-1700-000003000000}">
      <text>
        <r>
          <rPr>
            <sz val="9"/>
            <color indexed="81"/>
            <rFont val="Tahoma"/>
            <family val="2"/>
          </rPr>
          <t>choose from drop down list</t>
        </r>
      </text>
    </comment>
    <comment ref="B35" authorId="2" shapeId="0" xr:uid="{BAB183B0-3C76-4412-9FE4-963F6E256B8F}">
      <text>
        <r>
          <rPr>
            <b/>
            <sz val="9"/>
            <color indexed="81"/>
            <rFont val="Tahoma"/>
            <family val="2"/>
          </rPr>
          <t>Alison Pilling:</t>
        </r>
        <r>
          <rPr>
            <sz val="9"/>
            <color indexed="81"/>
            <rFont val="Tahoma"/>
            <family val="2"/>
          </rPr>
          <t xml:space="preserve">
Add Appropriate Approver's Name here</t>
        </r>
      </text>
    </comment>
  </commentList>
</comments>
</file>

<file path=xl/sharedStrings.xml><?xml version="1.0" encoding="utf-8"?>
<sst xmlns="http://schemas.openxmlformats.org/spreadsheetml/2006/main" count="13922" uniqueCount="6019">
  <si>
    <t>Forest Certification Public Report</t>
  </si>
  <si>
    <t>Certificate Holder:</t>
  </si>
  <si>
    <t xml:space="preserve">Forest Name: </t>
  </si>
  <si>
    <t>Contact person:</t>
  </si>
  <si>
    <t>Country:</t>
  </si>
  <si>
    <t xml:space="preserve">Standard: </t>
  </si>
  <si>
    <t>Certificate code:</t>
  </si>
  <si>
    <r>
      <t>FSC</t>
    </r>
    <r>
      <rPr>
        <vertAlign val="superscript"/>
        <sz val="12"/>
        <rFont val="Arial"/>
        <family val="2"/>
      </rPr>
      <t>®</t>
    </r>
    <r>
      <rPr>
        <sz val="12"/>
        <rFont val="Arial"/>
        <family val="2"/>
      </rPr>
      <t xml:space="preserve"> logo licence code:</t>
    </r>
  </si>
  <si>
    <t>Certificate issue date:</t>
  </si>
  <si>
    <t>Certificate expiry date:</t>
  </si>
  <si>
    <t>Table of contents:</t>
  </si>
  <si>
    <t>1. Basic Info</t>
  </si>
  <si>
    <t>3. Main Assessment Certification Process</t>
  </si>
  <si>
    <t>6. Surveillance 1 (S1)</t>
  </si>
  <si>
    <t>7. Surveillance 2 (S2)</t>
  </si>
  <si>
    <t>8. Surveillance 3 (S3)</t>
  </si>
  <si>
    <t>9. Surveillance 4 (S4)</t>
  </si>
  <si>
    <t>10a. Desk Surveillance SLIMF</t>
  </si>
  <si>
    <t>10b. Field Surveillance SLIMF</t>
  </si>
  <si>
    <t>Annexes:</t>
  </si>
  <si>
    <t>A1.1: Pesticides</t>
  </si>
  <si>
    <t>A1.2: Intact Forest Landscapes</t>
  </si>
  <si>
    <t>A2: Consultation</t>
  </si>
  <si>
    <t>A3: Species list</t>
  </si>
  <si>
    <t>A4: CITES list (for reference)</t>
  </si>
  <si>
    <t>A5: Laws and Regulations</t>
  </si>
  <si>
    <t>A7: Group member details/ FMU details (Group &amp; Multiple FMU)</t>
  </si>
  <si>
    <t>A8: Sampling calculation</t>
  </si>
  <si>
    <t>A10: Glossary</t>
  </si>
  <si>
    <t>A11: Certification Decision form</t>
  </si>
  <si>
    <t>A12: Product Schedule</t>
  </si>
  <si>
    <t>A13: ILO Conventions (for reference)</t>
  </si>
  <si>
    <t>A14: Product Codes (for reference)</t>
  </si>
  <si>
    <t>A15: Translation requirements (for reference)</t>
  </si>
  <si>
    <t>A18: Opening &amp; Closing meeting</t>
  </si>
  <si>
    <t>Assessment date</t>
  </si>
  <si>
    <t>Audit Team Leader</t>
  </si>
  <si>
    <t>Checked by</t>
  </si>
  <si>
    <t>Date Checked</t>
  </si>
  <si>
    <t>Approved by</t>
  </si>
  <si>
    <t>Report finalisation &amp; Update date</t>
  </si>
  <si>
    <t>MA</t>
  </si>
  <si>
    <t>S1</t>
  </si>
  <si>
    <t>S2</t>
  </si>
  <si>
    <t>S3</t>
  </si>
  <si>
    <t>S4</t>
  </si>
  <si>
    <t>Please note that the main text of this report is publicly available on request</t>
  </si>
  <si>
    <t>Soil Association Certification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</si>
  <si>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</si>
  <si>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</si>
  <si>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</si>
  <si>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</si>
  <si>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r>
      <t>FSC Licence Code FSC</t>
    </r>
    <r>
      <rPr>
        <vertAlign val="superscript"/>
        <sz val="8"/>
        <rFont val="Arial"/>
        <family val="2"/>
      </rPr>
      <t>®</t>
    </r>
    <r>
      <rPr>
        <sz val="8"/>
        <rFont val="Arial"/>
        <family val="2"/>
      </rPr>
      <t xml:space="preserve"> A000525</t>
    </r>
  </si>
  <si>
    <t xml:space="preserve">   ©  Produced by Soil Association Certification Limited</t>
  </si>
  <si>
    <t xml:space="preserve">BASIC INFORMATION </t>
  </si>
  <si>
    <t>Note: Cells in green borders include information requested on the FSC database. Please check carefully at each audit and highlight changes in yellow</t>
  </si>
  <si>
    <t>Do not unhide hidden columns</t>
  </si>
  <si>
    <t>The present document RT-FM-001-25 shall only be used together with FSC FM Digital audit report template (FSC-FM-DAR). Additional information for the Certificate Holder is recorded in FSC-FM-DAR. Reference fields in light grey do not require input unless stated otherwise.</t>
  </si>
  <si>
    <t>Certification Body</t>
  </si>
  <si>
    <t>Soil Association Certification Ltd</t>
  </si>
  <si>
    <t>Guidance</t>
  </si>
  <si>
    <t>1.1.1</t>
  </si>
  <si>
    <t>Certificate registration code</t>
  </si>
  <si>
    <t>To be completed by SA Certification on issue of certificate in Cover D8</t>
  </si>
  <si>
    <t>1.1.2</t>
  </si>
  <si>
    <t>Type of certification</t>
  </si>
  <si>
    <t>FSC</t>
  </si>
  <si>
    <t>1.1.3</t>
  </si>
  <si>
    <t>Please detail any current or previous FSC/Other applications or certifications within the last 5 years
For previous certificates please supply a copy of the last audit report</t>
  </si>
  <si>
    <t>See FSC-FM-DAR 1.10</t>
  </si>
  <si>
    <t>For current or suspended FSC certificates, unless subject to a transfer agreement as per FSC-PRO-20-003, we will not be able to progress applications. For previous FSC certificates we will need a copy of the last audit report</t>
  </si>
  <si>
    <t>Details of Certificate holder</t>
  </si>
  <si>
    <t>1.2.1</t>
  </si>
  <si>
    <t>Company name and legal entity</t>
  </si>
  <si>
    <t>Auto-populated from Cover D3 and shall be identical to FSC-FM-DAR 1.01</t>
  </si>
  <si>
    <t>Forest owner(s)</t>
  </si>
  <si>
    <t>1.2.2</t>
  </si>
  <si>
    <t>Company name and legal entity in local language</t>
  </si>
  <si>
    <t>Wood procurement organisation(s)</t>
  </si>
  <si>
    <t>1.2.3</t>
  </si>
  <si>
    <t>Company registration number</t>
  </si>
  <si>
    <t>Felling operations contractor</t>
  </si>
  <si>
    <t>1.2.12</t>
  </si>
  <si>
    <t>Any particular logistics for travel arrangements to the site or between the sites?</t>
  </si>
  <si>
    <t>Silvicultural contractor</t>
  </si>
  <si>
    <t>Scope of certificate</t>
  </si>
  <si>
    <t>Forest management planning contractor</t>
  </si>
  <si>
    <t>1.3.1</t>
  </si>
  <si>
    <t>Type of certificate</t>
  </si>
  <si>
    <t>Select from dropdown list</t>
  </si>
  <si>
    <t>Single</t>
  </si>
  <si>
    <t>1.3.1a</t>
  </si>
  <si>
    <t>Type of operation</t>
  </si>
  <si>
    <t>Group</t>
  </si>
  <si>
    <t>1.3.2a</t>
  </si>
  <si>
    <t>Name(s) of the forest/organisations covered by the certificate</t>
  </si>
  <si>
    <t>For group certificates see FSC-FM-DAR sheet 6 'Groups' and A7</t>
  </si>
  <si>
    <t>Natural</t>
  </si>
  <si>
    <t>1.3.6</t>
  </si>
  <si>
    <t>Latitude</t>
  </si>
  <si>
    <t>Only applicable for single FMU. For Multiple FMUs and Groups see FSC-FM-DAR 7.06 and A7</t>
  </si>
  <si>
    <t>Plantation</t>
  </si>
  <si>
    <t>1.3.7</t>
  </si>
  <si>
    <t>Longitude</t>
  </si>
  <si>
    <t>Only applicable for single FMU. For Multiple FMUs and Groups see FSC-FM-DAR 7.07 and A7</t>
  </si>
  <si>
    <t>Boreal</t>
  </si>
  <si>
    <t>Community</t>
  </si>
  <si>
    <t>Semi-Natural Mixed Plantation &amp; Natural Forest</t>
  </si>
  <si>
    <t>1.3.9</t>
  </si>
  <si>
    <t>Forest Zone</t>
  </si>
  <si>
    <t>Select from dropdown list
See FSC-FM-DAR 7.02 for info per FMU</t>
  </si>
  <si>
    <t>Temperate</t>
  </si>
  <si>
    <t>State</t>
  </si>
  <si>
    <t>1.3.10</t>
  </si>
  <si>
    <r>
      <t>FSC</t>
    </r>
    <r>
      <rPr>
        <b/>
        <vertAlign val="superscript"/>
        <sz val="11"/>
        <rFont val="Arial"/>
        <family val="2"/>
      </rPr>
      <t>®</t>
    </r>
    <r>
      <rPr>
        <b/>
        <sz val="11"/>
        <rFont val="Arial"/>
        <family val="2"/>
      </rPr>
      <t xml:space="preserve"> AAF categories</t>
    </r>
  </si>
  <si>
    <t>Non-SLIMF area (ha)</t>
  </si>
  <si>
    <t>SLIMF area (ha)</t>
  </si>
  <si>
    <t>Subtropical</t>
  </si>
  <si>
    <t>Private</t>
  </si>
  <si>
    <t>Coniferous</t>
  </si>
  <si>
    <t>Natural Forest - Community Forestry</t>
  </si>
  <si>
    <t>Tropical</t>
  </si>
  <si>
    <t>Indigenous peoples</t>
  </si>
  <si>
    <t>Consession</t>
  </si>
  <si>
    <t xml:space="preserve">Broad-leaved dominant </t>
  </si>
  <si>
    <t>Natural Forest- Conservation purposes</t>
  </si>
  <si>
    <t>Coniferous dominant</t>
  </si>
  <si>
    <t>Natural Forest - Tropical</t>
  </si>
  <si>
    <t>Natural Forest - Boreal</t>
  </si>
  <si>
    <t>Natural Forest Temperate</t>
  </si>
  <si>
    <t>Forest management</t>
  </si>
  <si>
    <t>1.4.1a</t>
  </si>
  <si>
    <t>Tenure Management</t>
  </si>
  <si>
    <t>Select from dropdown list
See FSC-FM-DAR 7.05 for info per FMU</t>
  </si>
  <si>
    <t>1.4.1b</t>
  </si>
  <si>
    <t>Tenure Ownership</t>
  </si>
  <si>
    <t>Select from dropdown list
See FSC-FM-DAR 7.04 for info per FMU</t>
  </si>
  <si>
    <t>1.4.3</t>
  </si>
  <si>
    <t>Forest Type</t>
  </si>
  <si>
    <t>1.4.4</t>
  </si>
  <si>
    <t>Forest Composition</t>
  </si>
  <si>
    <t>1.4.5b</t>
  </si>
  <si>
    <t>Presence of Indigenous Peoples</t>
  </si>
  <si>
    <t xml:space="preserve">See applicable Forest Stewardship Standard for guidance. </t>
  </si>
  <si>
    <t>1.4.5c</t>
  </si>
  <si>
    <t xml:space="preserve">Presence of Intact Forest Landscape </t>
  </si>
  <si>
    <t>1.4.13</t>
  </si>
  <si>
    <t>Pilot Project</t>
  </si>
  <si>
    <t>1.4.14</t>
  </si>
  <si>
    <t>SLIMFs - Small</t>
  </si>
  <si>
    <t>1.4.15</t>
  </si>
  <si>
    <t>SLIMFs - Low intensity</t>
  </si>
  <si>
    <t>1.4.16</t>
  </si>
  <si>
    <t xml:space="preserve">Division of FMUs </t>
  </si>
  <si>
    <t>Number</t>
  </si>
  <si>
    <t>Area</t>
  </si>
  <si>
    <t>Less than 100 ha</t>
  </si>
  <si>
    <t>100 ha – 1000 ha</t>
  </si>
  <si>
    <t>1000 ha – 10,000 ha</t>
  </si>
  <si>
    <t xml:space="preserve">More than 10,000 ha </t>
  </si>
  <si>
    <t>Total</t>
  </si>
  <si>
    <t>1.4.17</t>
  </si>
  <si>
    <t>Area of forest owned/managed (including share or partial ownership/manager, consultant or other responsibility) but excluded from  the scope of the certificate.</t>
  </si>
  <si>
    <t>See total area in FSC-FM-DAR 5.03 and Record justification below for single FMUs only:</t>
  </si>
  <si>
    <t>For Multisites and Groups the details per FMU are recorded in A7 Members &amp; FMUs</t>
  </si>
  <si>
    <t>YES</t>
  </si>
  <si>
    <t>NO</t>
  </si>
  <si>
    <t>DO NOT DELETE - contains drop down data</t>
  </si>
  <si>
    <t>Obs</t>
  </si>
  <si>
    <t>Minor</t>
  </si>
  <si>
    <t>Major</t>
  </si>
  <si>
    <t>Do not use this sheet to record new Findings
Please record all findings in worksheet 14 'CARs' of FSC-FM-DAR</t>
  </si>
  <si>
    <t>CORRECTIVE ACTION REGISTER</t>
  </si>
  <si>
    <t>Justification for grading (DROP DOWN LIST)</t>
  </si>
  <si>
    <t>No.</t>
  </si>
  <si>
    <t>Grade</t>
  </si>
  <si>
    <r>
      <t xml:space="preserve">Non-compliance (or potential non-compliance for an Observation)
</t>
    </r>
    <r>
      <rPr>
        <sz val="10"/>
        <rFont val="Arial"/>
        <family val="2"/>
      </rPr>
      <t>(Groups: specify Group or Member level)</t>
    </r>
  </si>
  <si>
    <t>Std ref</t>
  </si>
  <si>
    <t>Corrective Action Request</t>
  </si>
  <si>
    <t>Deadline</t>
  </si>
  <si>
    <r>
      <t xml:space="preserve">Date &amp; Evidence
</t>
    </r>
    <r>
      <rPr>
        <sz val="10"/>
        <rFont val="Arial"/>
        <family val="2"/>
      </rPr>
      <t>(Record date &amp; name if closing between surveillance audits.)</t>
    </r>
  </si>
  <si>
    <t>Status</t>
  </si>
  <si>
    <t>Date Closed</t>
  </si>
  <si>
    <t>CARs from MA</t>
  </si>
  <si>
    <t>OBS - complies with the STD requirements but potential NC in future</t>
  </si>
  <si>
    <t>200X.1</t>
  </si>
  <si>
    <t xml:space="preserve">Obs </t>
  </si>
  <si>
    <r>
      <rPr>
        <b/>
        <sz val="11"/>
        <color indexed="12"/>
        <rFont val="Arial"/>
        <family val="2"/>
      </rPr>
      <t xml:space="preserve">8.3.3: </t>
    </r>
    <r>
      <rPr>
        <sz val="11"/>
        <color indexed="12"/>
        <rFont val="Arial"/>
        <family val="2"/>
      </rPr>
      <t xml:space="preserve">Immediately on certification the group must include their FSC COC code and FSC status of material (e.g. FSC 100%), on all delivery notes and sales invoices issued for certified product. This will be checked at S1 audit. </t>
    </r>
  </si>
  <si>
    <t>FSC 8.3.3</t>
  </si>
  <si>
    <t xml:space="preserve">The company should include their FSC COC code and FSC status of material (e.g. FSC 100%), as appropriate on all delivery notes &amp; sales invoices issued for certified product.    </t>
  </si>
  <si>
    <t>From first sale of FSC material, to be checked within 12 months of the finalisation date of this report, and no later than next annual audit</t>
  </si>
  <si>
    <r>
      <rPr>
        <b/>
        <u/>
        <sz val="11"/>
        <color indexed="12"/>
        <rFont val="Arial"/>
        <family val="2"/>
      </rPr>
      <t>2018 S1:</t>
    </r>
    <r>
      <rPr>
        <sz val="11"/>
        <color indexed="12"/>
        <rFont val="Arial"/>
        <family val="2"/>
      </rPr>
      <t xml:space="preserve"> No FSC sales yet therefore Obs to remain open for review at S2.</t>
    </r>
  </si>
  <si>
    <t>Open</t>
  </si>
  <si>
    <t>Example CARs for guidance (delete from audit report)</t>
  </si>
  <si>
    <t>Major - absence or a total breakdown of a system,</t>
  </si>
  <si>
    <t>20XX.1</t>
  </si>
  <si>
    <t>The organisation has not yet identified the local communities that exist within the MU and those that are affected by the management activities.</t>
  </si>
  <si>
    <t>The Organisation shall identify the local communities that exist within the Management Unit and those that are affected by management activities. The Organization shall then, through engagement with these local communities, identify their rights of tenure, their rights of access to and use of forest resources and ecosystem services, their customary rights and legal rights and obligations, that apply within the Management Unit.</t>
  </si>
  <si>
    <t>Prior to certificate issue</t>
  </si>
  <si>
    <t>MA CAR audit 1- The organisation has identified the local communities and has through engagement identified their rights. The organisation included the information in the Social Impact Assessment in section 2 Community Engagement.  Interviews with community leaders, community members and local NGOs confirmed that the organisation had engaged with the community. Closed.</t>
  </si>
  <si>
    <t>Closed</t>
  </si>
  <si>
    <t>Minor - unusual/non-systematic</t>
  </si>
  <si>
    <t>200X.2</t>
  </si>
  <si>
    <t>No biodegradable oil is used for lubrication of the chains of chainsaws by the logging team working in sub-compartments 205j and 227j.</t>
  </si>
  <si>
    <t>10.12.2</t>
  </si>
  <si>
    <t>The organisation shall ensure that biodegradable oil is used for lubrication of the chains of chainsaws in forestry operations</t>
  </si>
  <si>
    <t>Within 12 months of certificate issue, and no later than next annual audit</t>
  </si>
  <si>
    <t>200X.3</t>
  </si>
  <si>
    <t xml:space="preserve">Immediately on certification the organisation should include their FSC code and FSC status of material (e.g. FSC 100%), on all delivery notes and sales invoices issued for certified product. </t>
  </si>
  <si>
    <t>n/a</t>
  </si>
  <si>
    <t>Choose one option from the drop downs</t>
  </si>
  <si>
    <t>200X.4</t>
  </si>
  <si>
    <t>200X.5</t>
  </si>
  <si>
    <t>200X.6</t>
  </si>
  <si>
    <t>200X.7</t>
  </si>
  <si>
    <t>CARs from S1</t>
  </si>
  <si>
    <t>Major - repeated/systematic</t>
  </si>
  <si>
    <t>Group: Two non approved uses of the FSC trademark were identified: one at the Group Managers website and the other at the public FMP summary that is available at the website. This is a repeated non-compliance, hence raised as Major CAR.</t>
  </si>
  <si>
    <t>Grp 5.7
FSC-STD-50-001 V2-0 1.5</t>
  </si>
  <si>
    <t>The Group entity shall ensure that all uses of the FSC Trademark are approved by the responsible certification body in advance.</t>
  </si>
  <si>
    <t>Within 3 months of the finalisation date of this report</t>
  </si>
  <si>
    <t>12/07/2019 - Website and public summary FMP (01/07/2019) submitted and approved by Soil Association (XXX - Initials of person closing CAR).</t>
  </si>
  <si>
    <t>Major - not corrected or adequately responded to by the client once identified.</t>
  </si>
  <si>
    <t>Member 54: There was no EIA prior to the land removal operation, so no measures were taken to mitigate or repair the environmental damage.</t>
  </si>
  <si>
    <t>FSC 6.3</t>
  </si>
  <si>
    <t xml:space="preserve">The Organisation shall identify and implement effective actions to prevent negative impacts of management activities on the environmental values, and to mitigate and repair those that occur, proportionate to the scale, intensity and risk of these impacts. To include;
6.3.1 Management activities are planned and implemented to prevent negative impacts and to protect environmental values.
6.3.2 If there are negative impacts on environmental values, measures are adopted to prevent further damage, and negative impacts are mitigated and/or repaired.  </t>
  </si>
  <si>
    <r>
      <rPr>
        <b/>
        <sz val="11"/>
        <color rgb="FF0000FF"/>
        <rFont val="Arial"/>
        <family val="2"/>
      </rPr>
      <t>Revised at S2: Within 3 months of the finalisation date of this report</t>
    </r>
    <r>
      <rPr>
        <sz val="11"/>
        <color rgb="FF0000FF"/>
        <rFont val="Arial"/>
        <family val="2"/>
      </rPr>
      <t xml:space="preserve">
Within 12 months of the finalisation date of this report, and no later than next annual audit
</t>
    </r>
  </si>
  <si>
    <t>S2 - There has been no change since S1. Minor CAR upgraded to Major CAR at S2.
4/9/2020 - The Group Manager confirmed that the member has been expelled from the group. Member list has been revised and FSC database updated on finalisation of this report (XXX - Name of person closing CAR).</t>
  </si>
  <si>
    <t>Minor - Temporary lapse</t>
  </si>
  <si>
    <t>Member 68: The FMP is currently undergoing review following catastrophic fires and is in the final draft. The forest managers confirmed that the public consultation was planned to happen during and after the FMP is revised but has not yet commenced.</t>
  </si>
  <si>
    <t>FSC 7.6</t>
  </si>
  <si>
    <t>The Organisation shall, proportionate to scale, intensity and risk of management activities, proactively and transparently engage affected stakeholders in its management planning and monitoring processes, and shall engage interested stakeholders on request.</t>
  </si>
  <si>
    <t>Within 12 months of the finalisation date of this report, and no later than next annual audit</t>
  </si>
  <si>
    <t xml:space="preserve">S2 - Stakeholder (SH) records seen and there is clear evidence of how the SH input has been incorporated into management planning as well as monitoring processes. A sample of key affected SH were interviewed during the audit of member 68. All SH interviewed confirmed their active  involvement. Records are made available in a transparent way with the consent of the SH. </t>
  </si>
  <si>
    <t>.</t>
  </si>
  <si>
    <t>Minor - impact limited temporal and spatial scale</t>
  </si>
  <si>
    <t>Major - continung over a long time period</t>
  </si>
  <si>
    <t>Major - affects a wide area and/or causes significant damage,</t>
  </si>
  <si>
    <t>3.0</t>
  </si>
  <si>
    <r>
      <rPr>
        <b/>
        <sz val="14"/>
        <color theme="0"/>
        <rFont val="Arial"/>
        <family val="2"/>
      </rPr>
      <t xml:space="preserve">THE CERTIFICATION ASSESSMENT PROCESS </t>
    </r>
    <r>
      <rPr>
        <b/>
        <sz val="11"/>
        <color theme="0"/>
        <rFont val="Arial"/>
        <family val="2"/>
      </rPr>
      <t xml:space="preserve">
Edit text in blue as appropriate and change to black normal script before submitting report for review </t>
    </r>
  </si>
  <si>
    <t>Assessment dates</t>
  </si>
  <si>
    <t>Pre Assessment dates</t>
  </si>
  <si>
    <t>Please complete</t>
  </si>
  <si>
    <t>Itinerary: See FSC-FM-DAR 4.01 - 4.06</t>
  </si>
  <si>
    <t>Estimate of person days to implement assessment: See FSC-FM-DAR 2.04 &amp; 3.03 &amp; 3.04</t>
  </si>
  <si>
    <t>Justification for increasing and decreasing factors</t>
  </si>
  <si>
    <t xml:space="preserve">Factors increasing auditing time: Infrastructure, Difficult stakeholder context, Significant # of stakeholder concerns, New complaints, New country/region, # of open CARs, Indigenous Peoples present, HCVs present. </t>
  </si>
  <si>
    <t xml:space="preserve">Factors decreasing auditing time: Plantations, Limited forestry activities, Group and multiple MU certificates. </t>
  </si>
  <si>
    <t>Assessment team: See FSC-FM-DAR 3.01 - 3.07</t>
  </si>
  <si>
    <t>Team members’ c.v.’s are held on file at the SA Cert office.</t>
  </si>
  <si>
    <t>3.2.1</t>
  </si>
  <si>
    <t>Report author</t>
  </si>
  <si>
    <t>Report Peer review: See FSC-FM-DAR 15.01 - 15.04</t>
  </si>
  <si>
    <t>delete section if SLIMF only or CW/FM</t>
  </si>
  <si>
    <t xml:space="preserve">The audit reports and draft SA Cert decision was also sent to the client for comment. 
Note that Peer review is not required for FSC FM SLIMF and FSC CW/FM certification.
</t>
  </si>
  <si>
    <t>Certification decision</t>
  </si>
  <si>
    <t>See Annex 11</t>
  </si>
  <si>
    <t>Rationale for approach to assessment</t>
  </si>
  <si>
    <t xml:space="preserve">E.g.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</si>
  <si>
    <t>Justification for selection of items and places inspected</t>
  </si>
  <si>
    <t>E.g. 12.5.18 Document review at site office - management planning documentation and records reviewed in office with managers.</t>
  </si>
  <si>
    <t>E.g. 13.5.18 compartment 15 visited at FMU 1, harvesting in progress observed, contractors interviewed, yield control discussed with manager.</t>
  </si>
  <si>
    <t>etc.</t>
  </si>
  <si>
    <t>Standards used (incl version and date approved)</t>
  </si>
  <si>
    <t>delete /amend as applicable:</t>
  </si>
  <si>
    <t>OR</t>
  </si>
  <si>
    <r>
      <t xml:space="preserve">The forest management was evaluated against the Interim National Standard (INS) for </t>
    </r>
    <r>
      <rPr>
        <sz val="11"/>
        <color indexed="10"/>
        <rFont val="Arial"/>
        <family val="2"/>
      </rPr>
      <t xml:space="preserve">Country: FSC-STD-name and version, Approved Date. </t>
    </r>
    <r>
      <rPr>
        <sz val="11"/>
        <color indexed="12"/>
        <rFont val="Arial"/>
        <family val="2"/>
      </rPr>
      <t xml:space="preserve"> Available at https://connect.fsc.org/document-centre</t>
    </r>
  </si>
  <si>
    <t>The forest management was evaluated against the Soil Association Certification Generic Standard and Checklist, modified to meet regional conditions and take account of existing regional standards.  A copy of the latest version of the standard is available at https://www.soilassociation.org/certification/forestry/forest-management-fm/forest-management-standards and contains information on the process of amendment.</t>
  </si>
  <si>
    <r>
      <t xml:space="preserve">The forest was evaluated against </t>
    </r>
    <r>
      <rPr>
        <sz val="11"/>
        <color rgb="FFFF0000"/>
        <rFont val="Arial"/>
        <family val="2"/>
      </rPr>
      <t>FSC-STD-30-010 V2-0 FSC Controlled Wood Standard for Forest Management Enterprises</t>
    </r>
    <r>
      <rPr>
        <sz val="11"/>
        <color indexed="12"/>
        <rFont val="Arial"/>
        <family val="2"/>
      </rPr>
      <t xml:space="preserve"> approved on October 4th 2006. Available at https://connect.fsc.org/document-centre</t>
    </r>
  </si>
  <si>
    <t>AND for groups</t>
  </si>
  <si>
    <t>The group system was evaluated against the SA Cert Group Certification Standard and Checklist.</t>
  </si>
  <si>
    <t>3.7.1</t>
  </si>
  <si>
    <t>Adaptations/Modifications to standard</t>
  </si>
  <si>
    <t>3.8</t>
  </si>
  <si>
    <t xml:space="preserve">Stakeholder consultation process </t>
  </si>
  <si>
    <t>3.8.1</t>
  </si>
  <si>
    <t>Summary of stakeholder process</t>
  </si>
  <si>
    <t>x consultees were contacted</t>
  </si>
  <si>
    <t>x responses were received</t>
  </si>
  <si>
    <t>Consultation was carried out on day/month/year</t>
  </si>
  <si>
    <t>3.8.2</t>
  </si>
  <si>
    <t>Stakeholder consultation process - SLIMF only</t>
  </si>
  <si>
    <t>delete section if non-SLIMF</t>
  </si>
  <si>
    <t>AND</t>
  </si>
  <si>
    <t>Observations</t>
  </si>
  <si>
    <r>
      <t xml:space="preserve">Observations are recorded systematically using the SA Cert Checklist.The completed checklist is attached as Annex 1. Implementation of the SA Cert checklist is based on evaluation of every Criterion of the FSC Principles and Criteria for Forest Stewardship </t>
    </r>
    <r>
      <rPr>
        <sz val="11"/>
        <color rgb="FFFF0000"/>
        <rFont val="Arial"/>
        <family val="2"/>
      </rPr>
      <t>or FSC-STD-30-010 FSC Controlled Wood Standard for Forest Management Enterprises</t>
    </r>
    <r>
      <rPr>
        <sz val="11"/>
        <color indexed="12"/>
        <rFont val="Arial"/>
        <family val="2"/>
      </rPr>
      <t>.  Only minor non-compliances are considered acceptable in order for a certificate to be issued.  Major non-compliances result in the issue of a pre-condition. Minor non-compliances result in the issue of a condition or observation.  Pre-conditions, conditions and observations are presented in worksheet 14 'CARs' of FSC-FM-DAR. Strengths are identified in the checklist denoted with a score of 4 or 5. Criteria scoring 3 in the checklist meet the requirements of the standard indicating compliance with FSC requirements. Weaknesses at Criterion level are identified in the checklist denoted with a score of 1 or 2 and are considered as non-compliances. These criteria require pre-conditions (score 1) or conditions/observations (score 2). Weaknesses at indicator level are denoted with an X.</t>
    </r>
  </si>
  <si>
    <t>Observations were recorded systematically using the SA Cert UKWAS checklist and supplementary checklists where applicable.  The completed checklist is attached as Annex 1. Implementation of the UKWAS/FSC standard is based on conformance with every requirement of the standard.  A summary of results based on the FSC P&amp;C is also given in Annex 1. Only minor non-conformances are considered acceptable in order for a certificate to be issued.  Major non-conformances result in the issue of a pre-condition. Minor non-conformances result in the issue of a condition or observation.  Pre-conditions, conditions and observations are presented in worksheet 14 'CARs' of FSC-FM-DAR</t>
  </si>
  <si>
    <t>Each non-compliance is described in detail in worksheet 14 'CARs' of FSC-FM-DAR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worksheet 14 'CARs' of FSC-FM-DAR for close out details.</t>
  </si>
  <si>
    <t>3.10</t>
  </si>
  <si>
    <t>Issues</t>
  </si>
  <si>
    <t>Where an issue was difficult to assess or contradictory evidence was identified this is discussed in the section below and the conclusions drawn given.</t>
  </si>
  <si>
    <t>Ref</t>
  </si>
  <si>
    <t>Issue</t>
  </si>
  <si>
    <t>WGCS x.x</t>
  </si>
  <si>
    <t>FSC x.x</t>
  </si>
  <si>
    <t>UKWAS x.x FSC x.x</t>
  </si>
  <si>
    <t>Results, Conclusions and Recommendations: See FSC-FM-DAR 2.21.1 - 2.21.2</t>
  </si>
  <si>
    <t>SURVEILLANCE - SLIMF only</t>
  </si>
  <si>
    <t>Monitoring will be carried out to co-incide with harvesting operations where possible. Harvesting operations are planned for:</t>
  </si>
  <si>
    <t>Auditor observation</t>
  </si>
  <si>
    <t>On the basis of this analysis it is decided to carry out field visits:</t>
  </si>
  <si>
    <t>Soil Association Certification Limited to complete</t>
  </si>
  <si>
    <t>Desk based audits are carried out in other years and the results recorded in worksheet 10</t>
  </si>
  <si>
    <t>4.0</t>
  </si>
  <si>
    <t>ADMINISTRATIVE CONTEXT</t>
  </si>
  <si>
    <t>Context – summary of the legislative, administrative and land use contexts in which the forest management enterprise operates, including the roles of responsible government agencies, involved in aspects of forest management (eg. harvesting, monitoring, protection, health and safety, infrastructure and other uses).</t>
  </si>
  <si>
    <t>5.0</t>
  </si>
  <si>
    <r>
      <rPr>
        <b/>
        <sz val="14"/>
        <color theme="0"/>
        <rFont val="Arial"/>
        <family val="2"/>
      </rPr>
      <t xml:space="preserve">THE FOREST </t>
    </r>
    <r>
      <rPr>
        <b/>
        <sz val="11"/>
        <color theme="0"/>
        <rFont val="Arial"/>
        <family val="2"/>
      </rPr>
      <t xml:space="preserve">
Edit text in blue as appropriate and change to black text before submitting report for review</t>
    </r>
  </si>
  <si>
    <t>GENERAL BACKGROUND ABOUT THE FME</t>
  </si>
  <si>
    <t>5.1.1</t>
  </si>
  <si>
    <t>Type of FME and year established</t>
  </si>
  <si>
    <t>TENURE</t>
  </si>
  <si>
    <t>5.2.1</t>
  </si>
  <si>
    <t>Third party tenure and use rights</t>
  </si>
  <si>
    <t>A summary of ownership and use-rights (both legal and customary) of parties other than the certificate holder</t>
  </si>
  <si>
    <t>5.2.2</t>
  </si>
  <si>
    <t>Forest Owner/manager’s other activity or areas managed</t>
  </si>
  <si>
    <t>5.2.3</t>
  </si>
  <si>
    <t>Land use history and profile of adjacent lands</t>
  </si>
  <si>
    <t xml:space="preserve">SUMMARY OF FOREST MANAGEMENT </t>
  </si>
  <si>
    <t>5.3.1</t>
  </si>
  <si>
    <t xml:space="preserve">Structure of management organisation </t>
  </si>
  <si>
    <t xml:space="preserve">In the case of Multiple FMU's there is a specified person with overall responsibility for the multi-site - usually the contact person. </t>
  </si>
  <si>
    <t>5.3.2</t>
  </si>
  <si>
    <t>Description of Management System</t>
  </si>
  <si>
    <t>Documented system (not required to be documented for SLIMF) / Centralised policies and procedures</t>
  </si>
  <si>
    <t xml:space="preserve">Description of resources available: technical (ie. equipment) and human (ie no. of people / relevant training/access to expert advice)  </t>
  </si>
  <si>
    <t>In the case of Multiple FMUs there is a clear system to ensure all sites meet the FSC requirements.</t>
  </si>
  <si>
    <t>5.3.3</t>
  </si>
  <si>
    <t>Total management area and main divisions</t>
  </si>
  <si>
    <t>5.3.4</t>
  </si>
  <si>
    <t>Forest composition and forest production</t>
  </si>
  <si>
    <t>5.3.5</t>
  </si>
  <si>
    <t>Management objectives</t>
  </si>
  <si>
    <t>5.3.6</t>
  </si>
  <si>
    <t>Silviculture and/or forest management systems</t>
  </si>
  <si>
    <t>5.3.6a</t>
  </si>
  <si>
    <t>General description</t>
  </si>
  <si>
    <t>5.3.6b</t>
  </si>
  <si>
    <t>Restocking: See FSC-FM-DAR 7.13 &amp; 7.14</t>
  </si>
  <si>
    <t>5.3.7</t>
  </si>
  <si>
    <t>Principal harvesting techniques</t>
  </si>
  <si>
    <t>5.3.8</t>
  </si>
  <si>
    <t>Procedures for stakeholder consultation - CW/FM only</t>
  </si>
  <si>
    <t>SUSTAINED YIELD</t>
  </si>
  <si>
    <t>5.4.1</t>
  </si>
  <si>
    <t>Annual allowable cut (cu.m.yr): See FSC-FM-DAR 7.19</t>
  </si>
  <si>
    <t>5.4.2</t>
  </si>
  <si>
    <t>Assumptions and sources of data on which estimates are based</t>
  </si>
  <si>
    <t>5.4.3</t>
  </si>
  <si>
    <t>Rationale for annual harvest in terms of volumes and species</t>
  </si>
  <si>
    <t>5.4.4</t>
  </si>
  <si>
    <t xml:space="preserve">Actual historical production </t>
  </si>
  <si>
    <t>5.4.5</t>
  </si>
  <si>
    <t>Current production: See FSC-FM-DAR 8.06 &amp; 9.04</t>
  </si>
  <si>
    <t>5.4.6a</t>
  </si>
  <si>
    <t>Projected production timber species: See FSC-FM-DAR 8.04</t>
  </si>
  <si>
    <t>5.4.6b</t>
  </si>
  <si>
    <t>Projected production NTFPs</t>
  </si>
  <si>
    <t>Quantitative summary for each of the main NTFPs</t>
  </si>
  <si>
    <t xml:space="preserve">ENVIRONMENT AND BIODIVERSITY </t>
  </si>
  <si>
    <t>5.5.1</t>
  </si>
  <si>
    <t>Environmental safeguards: See FSC-FM-DAR 5.19</t>
  </si>
  <si>
    <t>Summary from management plan</t>
  </si>
  <si>
    <t>5.5.2</t>
  </si>
  <si>
    <t>Management strategy for the identification and protection of rare, threatened and endangered species</t>
  </si>
  <si>
    <t>5.5.3</t>
  </si>
  <si>
    <t>Description of High Conservation Values present: See FSC-FM-DAR 5.18</t>
  </si>
  <si>
    <t>5.5.4</t>
  </si>
  <si>
    <t>Chemical pesticides used within the forest area and reason for use</t>
  </si>
  <si>
    <t xml:space="preserve">Short description. Complete checklist A1.1 Pesticides and record the quantitative data in FSC-FM-DAR worksheet 10 'Pesticides' </t>
  </si>
  <si>
    <t>SOCIAL AND COMMUNITY ISSUES</t>
  </si>
  <si>
    <t>SUMMARY OF MONITORING ACTIVITIES</t>
  </si>
  <si>
    <t>The certificate holder's procedures for monitoring growth, yield and forest dynamics (incl. changes in flora and fauna), environmental and social impacts, costs, productivity and efficiency.</t>
  </si>
  <si>
    <t>OTHER ACTIVITIES</t>
  </si>
  <si>
    <t>5.8.1</t>
  </si>
  <si>
    <t>Summary of non forestry activities being undertaken within the management area</t>
  </si>
  <si>
    <t>Whether they are undertaken by the certificate holder or by some other party (e.g. mining, industrial operations, agriculture, hunting, commercial tourism, etc.)</t>
  </si>
  <si>
    <t>5.8.2</t>
  </si>
  <si>
    <t>Impacts</t>
  </si>
  <si>
    <t>TRACKING, TRACING AND IDENTIFICATION OF PRODUCTS</t>
  </si>
  <si>
    <t>5.9.1</t>
  </si>
  <si>
    <t>Key risk areas for mixing certified and non-certified products from the forest area</t>
  </si>
  <si>
    <t>5.9.2</t>
  </si>
  <si>
    <t>Control systems - Systems and Documents used to control material flow</t>
  </si>
  <si>
    <t>5.9.3</t>
  </si>
  <si>
    <t>Identification of certified forest products</t>
  </si>
  <si>
    <t>5.9.4</t>
  </si>
  <si>
    <t>Point at which scope of joint forest and chain of custody ends</t>
  </si>
  <si>
    <t>5.9.5</t>
  </si>
  <si>
    <t>Secondary Processing by Forest Manager</t>
  </si>
  <si>
    <t>None/Subject of separate Chain of Custody report</t>
  </si>
  <si>
    <t>5.10</t>
  </si>
  <si>
    <t>MAP(S)</t>
  </si>
  <si>
    <t>Excision  (part of the certified FMU is excised)</t>
  </si>
  <si>
    <t>5.11.1</t>
  </si>
  <si>
    <t xml:space="preserve">FSC-POL-20-003 The excision of areas from the scope of certification
</t>
  </si>
  <si>
    <t>See FSC-FM-DAR 5.03 for the toral area of forest owned/managed but excluded from scope of certification and A7 Members and FMUs for area and justification per FMU.</t>
  </si>
  <si>
    <t>See issues section 3.10 and FSC-FM-DAR worksheet 14 'CARs' for documentation of any non-compliances.</t>
  </si>
  <si>
    <t>There are no excised areas. Policy not evaluated.</t>
  </si>
  <si>
    <t>5.11.3</t>
  </si>
  <si>
    <t>Description of the controls that are in place to prevent confusion being generated as to which activities or products are certified, and which are not:</t>
  </si>
  <si>
    <t>5a.0</t>
  </si>
  <si>
    <r>
      <rPr>
        <b/>
        <sz val="14"/>
        <color theme="0"/>
        <rFont val="Arial"/>
        <family val="2"/>
      </rPr>
      <t>THE GROUP</t>
    </r>
    <r>
      <rPr>
        <b/>
        <sz val="11"/>
        <color theme="0"/>
        <rFont val="Arial"/>
        <family val="2"/>
      </rPr>
      <t xml:space="preserve">
Edit text in blue as appropriate and change to black text before submitting report for review</t>
    </r>
  </si>
  <si>
    <t>5a.1</t>
  </si>
  <si>
    <t xml:space="preserve">Group manager/entity description </t>
  </si>
  <si>
    <t>Specify type of operation, year established, number of sites</t>
  </si>
  <si>
    <t>5a.2</t>
  </si>
  <si>
    <t>Ownership of the land, forest and forest management enterprise</t>
  </si>
  <si>
    <t>See list of group members in A7 and FSC-FM-DAR sheet 6 Group Members</t>
  </si>
  <si>
    <t>5a.3</t>
  </si>
  <si>
    <t>Responsibility of Group Manager</t>
  </si>
  <si>
    <t>If Ecosystem Services are within the scope clearly describe the separation of responsibilities between manager &amp; member</t>
  </si>
  <si>
    <t>5a.4</t>
  </si>
  <si>
    <t>Responsibility of Group Members</t>
  </si>
  <si>
    <t>5a.5</t>
  </si>
  <si>
    <t>System for assessment and demonstration of compliance with forest management standard</t>
  </si>
  <si>
    <t>5a.6</t>
  </si>
  <si>
    <r>
      <t>Compliance with FSC</t>
    </r>
    <r>
      <rPr>
        <b/>
        <vertAlign val="superscript"/>
        <sz val="11"/>
        <color theme="0"/>
        <rFont val="Arial"/>
        <family val="2"/>
      </rPr>
      <t xml:space="preserve"> </t>
    </r>
    <r>
      <rPr>
        <b/>
        <sz val="11"/>
        <color theme="0"/>
        <rFont val="Arial"/>
        <family val="2"/>
      </rPr>
      <t>group requirements</t>
    </r>
  </si>
  <si>
    <t>See Group standard and checklist Annex 6</t>
  </si>
  <si>
    <t>THE FOREST 
Edit text in blue as appropriate and change to black text and change to black text before submitting report for review</t>
  </si>
  <si>
    <t>GENERAL BACKGROUND ABOUT THE OPERATION</t>
  </si>
  <si>
    <t>Total area (hectares): See FSC-FM-DAR 6.06</t>
  </si>
  <si>
    <t>Type of operation and year established</t>
  </si>
  <si>
    <t>Site 1:</t>
  </si>
  <si>
    <t>Site 2:</t>
  </si>
  <si>
    <t>etc</t>
  </si>
  <si>
    <t>5.1.2</t>
  </si>
  <si>
    <t>Ownership of the land, forest and forest management enterprise: See FSC-FM-DAR 7.04</t>
  </si>
  <si>
    <t>Forest Owner/manager’s tenure: See FSC-FM-DAR 7.05</t>
  </si>
  <si>
    <t>5.2.4</t>
  </si>
  <si>
    <t>Documented system / Centralised policies and procedures</t>
  </si>
  <si>
    <t>General:</t>
  </si>
  <si>
    <t>Forest description</t>
  </si>
  <si>
    <t>5.3.4a</t>
  </si>
  <si>
    <t>Forest type</t>
  </si>
  <si>
    <t>5.3.4b</t>
  </si>
  <si>
    <t>5.3.4c</t>
  </si>
  <si>
    <t>Plantation species category</t>
  </si>
  <si>
    <t>5.3.4d</t>
  </si>
  <si>
    <t>Forest production: See FSC-FM-DAR 7.08, 7.15, 7.16 &amp; 7.17</t>
  </si>
  <si>
    <t>Actual historical production</t>
  </si>
  <si>
    <t>Current production</t>
  </si>
  <si>
    <t>5.4.6</t>
  </si>
  <si>
    <t>Projected production</t>
  </si>
  <si>
    <t>Environmental safeguards</t>
  </si>
  <si>
    <t>Description of High Conservation Values present</t>
  </si>
  <si>
    <t xml:space="preserve">General  </t>
  </si>
  <si>
    <t>List of chemical pesticides used within the forest area, summarised quantitative data on their use and reason for use</t>
  </si>
  <si>
    <t>General</t>
  </si>
  <si>
    <r>
      <rPr>
        <b/>
        <sz val="14"/>
        <color theme="0"/>
        <rFont val="Arial"/>
        <family val="2"/>
      </rPr>
      <t>THE FOREST - SLIMF only</t>
    </r>
    <r>
      <rPr>
        <b/>
        <sz val="11"/>
        <color theme="0"/>
        <rFont val="Arial"/>
        <family val="2"/>
      </rPr>
      <t xml:space="preserve">
Edit text in blue as appropriate and change to black text before submitting report for review</t>
    </r>
  </si>
  <si>
    <t>TENURE: See FSC-FM-DAR 7.05</t>
  </si>
  <si>
    <t>For CW/FM, include a description of the critical aspects of management control required to ensure that the FSC Controlled Wood Standard for forest management enterprises is implemented; a) over the full geographical area within the scope of the evaluation; b) for all categories of FSC Controlled Wood; c) across all issues covered by the Controlled Wood standards (Also see 1.1 of Annex 1 checklist).</t>
  </si>
  <si>
    <t>Forest management (silviculture and other management systems)</t>
  </si>
  <si>
    <t>In the case of Multiple FMU's there is a clear system to ensure all sites meet the FSC requirements.</t>
  </si>
  <si>
    <t xml:space="preserve">Harvesting and contractors </t>
  </si>
  <si>
    <t>YIELD CONTROL</t>
  </si>
  <si>
    <t>5.4.4a</t>
  </si>
  <si>
    <t>5.4.4b</t>
  </si>
  <si>
    <t>Management strategy for the identification and protection of rare, threatened and endangered species;</t>
  </si>
  <si>
    <t xml:space="preserve">Complete checklist A1.1 Pesticides and record the quantitative data in FSC-FM-DAR worksheet 10 'Pesticides' </t>
  </si>
  <si>
    <t>See FSC requirements in Annex 1</t>
  </si>
  <si>
    <t>Summary of other activities being undertaken within the management area and potential impacts</t>
  </si>
  <si>
    <t xml:space="preserve">At the forest gate </t>
  </si>
  <si>
    <t>Or delivered with appropriate documentation</t>
  </si>
  <si>
    <t>5a</t>
  </si>
  <si>
    <r>
      <rPr>
        <b/>
        <sz val="14"/>
        <color theme="0"/>
        <rFont val="Arial"/>
        <family val="2"/>
      </rPr>
      <t>THE GROUP - SLIMF only</t>
    </r>
    <r>
      <rPr>
        <b/>
        <sz val="11"/>
        <color theme="0"/>
        <rFont val="Arial"/>
        <family val="2"/>
      </rPr>
      <t xml:space="preserve">
Edit text in blue as appropriate and change to black text before submitting report for review</t>
    </r>
  </si>
  <si>
    <t>See list of group members in FSC-FM-DAR sheet 6 Group Members and A7</t>
  </si>
  <si>
    <t xml:space="preserve">THE FOREST </t>
  </si>
  <si>
    <t>Site 1</t>
  </si>
  <si>
    <t>Site 2</t>
  </si>
  <si>
    <t>All sites</t>
  </si>
  <si>
    <t>5.10.1</t>
  </si>
  <si>
    <t>5.10.2</t>
  </si>
  <si>
    <t>5.10.3</t>
  </si>
  <si>
    <t>5.10.4</t>
  </si>
  <si>
    <t>5.10.5</t>
  </si>
  <si>
    <t>5.12</t>
  </si>
  <si>
    <t>5.12.1</t>
  </si>
  <si>
    <t>6.0</t>
  </si>
  <si>
    <t>FIRST SURVEILLANCE 
Edit text in blue as appropriate and change to black text before submitting report for review</t>
  </si>
  <si>
    <t xml:space="preserve">Surveillance Assessment dates: See FSC-FM-DAR 2.02 - 2.03 </t>
  </si>
  <si>
    <t>Surveillance Assessment team: See FSC-FM-DAR 3.01 - 3.07</t>
  </si>
  <si>
    <t>6.3.1</t>
  </si>
  <si>
    <t>Assessment process</t>
  </si>
  <si>
    <t>6.4.1</t>
  </si>
  <si>
    <t>Criteria assessed at audit</t>
  </si>
  <si>
    <t>All FSC principles and criteria were assessed</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</si>
  <si>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  where there is a high risk of non-compliance to a new standard. AND any significant changes to a standard.
</t>
  </si>
  <si>
    <t>The following criteria were assessed:</t>
  </si>
  <si>
    <t>Stakeholder consultation</t>
  </si>
  <si>
    <t>x visits/interviews were held by phone/in person during audit</t>
  </si>
  <si>
    <t>See A2 for summary of issues raised by stakeholders and SA Cert response</t>
  </si>
  <si>
    <t>Review of corrective actions</t>
  </si>
  <si>
    <t>Action taken in relation to previously issued conditions is given in worksheet 14 CARs of FSC-FM-DAR.</t>
  </si>
  <si>
    <t xml:space="preserve">Main sites visited in each FMU </t>
  </si>
  <si>
    <t>6.7.1</t>
  </si>
  <si>
    <t>Records reviewed:</t>
  </si>
  <si>
    <t>a)</t>
  </si>
  <si>
    <t>Complaints received</t>
  </si>
  <si>
    <t>None OR describe any complaints received by forest manager/owner and how dealt with</t>
  </si>
  <si>
    <t>b)</t>
  </si>
  <si>
    <t>Number of accidents in forest work (serious / fatal) since last audit:</t>
  </si>
  <si>
    <t>Whole group:</t>
  </si>
  <si>
    <t>c)</t>
  </si>
  <si>
    <t>List of chemical pesticides used within the forest area since the last audit, summarised quantitative data on their use (amount and area) and reason for use</t>
  </si>
  <si>
    <t xml:space="preserve">Complete checklist A1.1 Pesticides and record the quantitative data in FSC-FM-DAR worksheet 10 Pesticides </t>
  </si>
  <si>
    <t>d)</t>
  </si>
  <si>
    <t>Training records:</t>
  </si>
  <si>
    <t>Describe results of review of training records</t>
  </si>
  <si>
    <t>e)</t>
  </si>
  <si>
    <t>Operational plan(s) for next 12 months:</t>
  </si>
  <si>
    <t>f)</t>
  </si>
  <si>
    <t>Inventory records:</t>
  </si>
  <si>
    <t>g)</t>
  </si>
  <si>
    <t>Harvesting records:</t>
  </si>
  <si>
    <t>h)</t>
  </si>
  <si>
    <t>Records of sales of FSC certified products:</t>
  </si>
  <si>
    <t>Describe copies of invoices, shipping documents seen</t>
  </si>
  <si>
    <t>i)</t>
  </si>
  <si>
    <t>Groups only: Formal communication/written documents sent to group members by group manager in last year:</t>
  </si>
  <si>
    <t>Tracking, tracing and identification of products</t>
  </si>
  <si>
    <t>Describe key risks, control systems, identification of certified products and point at which scope of COC ends</t>
  </si>
  <si>
    <t>Excision - Description of the controls that are in place to prevent confusion being generated as to which activities or products are certified, and which are not:</t>
  </si>
  <si>
    <t>6.10</t>
  </si>
  <si>
    <t>Adaptations/Modifications to Standard(s)</t>
  </si>
  <si>
    <t>There were no changes to the standard used in the previous assessment</t>
  </si>
  <si>
    <r>
      <t xml:space="preserve">The forest was assessed against the new National Forest Stewardship Standard (NFSS) which was published for </t>
    </r>
    <r>
      <rPr>
        <i/>
        <sz val="11"/>
        <color indexed="10"/>
        <rFont val="Arial"/>
        <family val="2"/>
      </rPr>
      <t xml:space="preserve">Country: FSC-STD-name and version, Approved; Date. </t>
    </r>
    <r>
      <rPr>
        <sz val="11"/>
        <color indexed="12"/>
        <rFont val="Arial"/>
        <family val="2"/>
      </rPr>
      <t xml:space="preserve"> Available at https://fsc.org/en/document-center</t>
    </r>
  </si>
  <si>
    <r>
      <t xml:space="preserve">The forest was assessed againtst a new Interim National Standard (INS) which was published for </t>
    </r>
    <r>
      <rPr>
        <i/>
        <sz val="11"/>
        <color indexed="10"/>
        <rFont val="Arial"/>
        <family val="2"/>
      </rPr>
      <t xml:space="preserve">Country: FSC-STD-name and version, Approved; Date. </t>
    </r>
    <r>
      <rPr>
        <i/>
        <sz val="11"/>
        <color indexed="12"/>
        <rFont val="Arial"/>
        <family val="2"/>
      </rPr>
      <t xml:space="preserve"> </t>
    </r>
    <r>
      <rPr>
        <sz val="11"/>
        <color indexed="12"/>
        <rFont val="Arial"/>
        <family val="2"/>
      </rPr>
      <t>Available at https://fsc.org/en/document-center</t>
    </r>
  </si>
  <si>
    <t>Confirmation of scope</t>
  </si>
  <si>
    <t>The assessment team reviewed the current scope of the certificate in terms of FSC certified forest area and products being produced. There was no change since the previous evaluation.</t>
  </si>
  <si>
    <t xml:space="preserve">New areas have been excised according to FSC-POL-20-003 The excision of areas from the scope of the certificate. See 1.4.17 description and reasons, 6.8 for controls &amp; 6.14 issues for compliance with the policy. </t>
  </si>
  <si>
    <t>Changes to management situation</t>
  </si>
  <si>
    <t>The assessment team reviewed the management situation. No material changes to the management situation were noted.</t>
  </si>
  <si>
    <t>Results of surveillance assessment</t>
  </si>
  <si>
    <t>Results of the surveillance assessment are recorded in the standard and checklist Annex 1 and any Non-compliances identified are given in worksheet 14 'CARs' of FSC-FM-DAR. See also Issues arising below.</t>
  </si>
  <si>
    <t>Issues arising</t>
  </si>
  <si>
    <t>Where an issue was difficult to assess or contradictory evidence was identified this is discussed in the section below as an Issue and the conclusions drawn given.</t>
  </si>
  <si>
    <t>UKWAS x.x, FSC x.x</t>
  </si>
  <si>
    <t>7.0</t>
  </si>
  <si>
    <t>SECOND SURVEILLANCE 
Edit text in blue as appropriate and change to black text before submitting report for review</t>
  </si>
  <si>
    <t>7.3.1</t>
  </si>
  <si>
    <t>7.4.1</t>
  </si>
  <si>
    <t>7.7.1</t>
  </si>
  <si>
    <t>8.0</t>
  </si>
  <si>
    <t>THIRD SURVEILLANCE 
Edit text in blue as appropriate and change to black text before submitting report for review</t>
  </si>
  <si>
    <t>Surveillance Assessment team: See FSC-FM-DAR 3.01 - 3.06</t>
  </si>
  <si>
    <t>8.3.1</t>
  </si>
  <si>
    <t>8.4.1</t>
  </si>
  <si>
    <t>8.7.1</t>
  </si>
  <si>
    <t>9.0</t>
  </si>
  <si>
    <r>
      <rPr>
        <b/>
        <sz val="14"/>
        <color theme="0"/>
        <rFont val="Arial"/>
        <family val="2"/>
      </rPr>
      <t xml:space="preserve">FOURTH SURVEILLANCE </t>
    </r>
    <r>
      <rPr>
        <b/>
        <sz val="11"/>
        <color theme="0"/>
        <rFont val="Arial"/>
        <family val="2"/>
      </rPr>
      <t xml:space="preserve">
Edit text in blue as appropriate and change to black text before submitting report for review</t>
    </r>
  </si>
  <si>
    <t>9.3.1</t>
  </si>
  <si>
    <t>9.4.1</t>
  </si>
  <si>
    <t>9.7.1</t>
  </si>
  <si>
    <t xml:space="preserve">New areas have been excised according to FSC-POL-20-003 The excision of areas from the scope of the certificate. See 1.4.17 description and reasons, 9.8 for controls &amp; 9.14 issues for compliance with the policy. </t>
  </si>
  <si>
    <t>10a.0 DESK BASED SURVEILLANCE - SLIMF only</t>
  </si>
  <si>
    <t>Manager/owner's declaration</t>
  </si>
  <si>
    <t>10a.1</t>
  </si>
  <si>
    <t>Actions Taken To Close Out Outstanding Conditions</t>
  </si>
  <si>
    <t>10a.1.1</t>
  </si>
  <si>
    <t xml:space="preserve">Please note action taken to close out all conditions and recommendation in worksheet 14 'CARs' of FSC-FM-DAR. </t>
  </si>
  <si>
    <t>10a.2</t>
  </si>
  <si>
    <t>Changes To The Forest / Management</t>
  </si>
  <si>
    <t>10a.2.1</t>
  </si>
  <si>
    <t>What changes if any have taken place to the management of the Forest or Group?</t>
  </si>
  <si>
    <t>10a.2.2</t>
  </si>
  <si>
    <t xml:space="preserve">What changes if any are there to the condition of the Forest in general or Group systems?  </t>
  </si>
  <si>
    <t>10a.3</t>
  </si>
  <si>
    <t>Forest Operations</t>
  </si>
  <si>
    <t>10a.3.1</t>
  </si>
  <si>
    <t>Describe harvesting and thinning operations that have taken place over the past year (for all sites if applicable). Please send copies of all harvesting records.</t>
  </si>
  <si>
    <t>10a.3.2</t>
  </si>
  <si>
    <t>Describe other operations that have taken place over the past year.</t>
  </si>
  <si>
    <t>10a.3.3</t>
  </si>
  <si>
    <t>Give details of any chemical applications that have taken place over the past year. (Pleased send copies of all application records.)</t>
  </si>
  <si>
    <t>See A10a.1 Pesticides and FSC-FM-DAR worksheet 10 'Pesticides'</t>
  </si>
  <si>
    <t>10a.3.4</t>
  </si>
  <si>
    <t>Describe planned operations for the next 12 months.</t>
  </si>
  <si>
    <t>10a.4</t>
  </si>
  <si>
    <t>Sales Of Certified Products And Use Of FSC Logo</t>
  </si>
  <si>
    <t>10a.4.1</t>
  </si>
  <si>
    <t>Give details of all sales of certified products in the last year. Please send copies of all invoices and delivery notes.</t>
  </si>
  <si>
    <t>10a.4.2</t>
  </si>
  <si>
    <t>Give details of all uses of the FSC logo in you operation during the last year.</t>
  </si>
  <si>
    <t>10a.5</t>
  </si>
  <si>
    <t>Stakeholder Issues</t>
  </si>
  <si>
    <t>10a.5.1</t>
  </si>
  <si>
    <t>What stakeholder contact has there been over the course of the last year?</t>
  </si>
  <si>
    <t>10a.5.2</t>
  </si>
  <si>
    <t>Give details of any complaints received or other issues that arose and how they were dealt with.</t>
  </si>
  <si>
    <t>10a.6a</t>
  </si>
  <si>
    <t>Other Records – please provide details of:</t>
  </si>
  <si>
    <t>10a.6a.1</t>
  </si>
  <si>
    <t>Accidents</t>
  </si>
  <si>
    <t>10a.6a.2</t>
  </si>
  <si>
    <t xml:space="preserve">Training </t>
  </si>
  <si>
    <t>10a.6a.3</t>
  </si>
  <si>
    <t>Forest inventory work</t>
  </si>
  <si>
    <t>10a.6a.4</t>
  </si>
  <si>
    <t>Biodiversity monitoring</t>
  </si>
  <si>
    <t>10a.6b</t>
  </si>
  <si>
    <t>Group records - only applicable for Group Certificates</t>
  </si>
  <si>
    <t>10a.6b.1</t>
  </si>
  <si>
    <t>Give details of any changes in group membership</t>
  </si>
  <si>
    <t>10a.6b.2</t>
  </si>
  <si>
    <t>Give details of auditing of group members in past year</t>
  </si>
  <si>
    <t>10a.6b.3</t>
  </si>
  <si>
    <t>Give details of non-compliances recorded during audits.</t>
  </si>
  <si>
    <t>10a.6b.4</t>
  </si>
  <si>
    <t>Give details of all outstanding CARs and include deadline for close out.</t>
  </si>
  <si>
    <t>10a.7</t>
  </si>
  <si>
    <t>Soil Association Certification Limited surveillance findings</t>
  </si>
  <si>
    <t>10a.7.1</t>
  </si>
  <si>
    <t>Progress against previous conditions</t>
  </si>
  <si>
    <t xml:space="preserve">Results of the surveillance assessment are recorded in the standard and checklist Annex 1 and any Non-compliances identified are given in worksheet 14 'CARs' of FSC-FM-DAR. </t>
  </si>
  <si>
    <t>10a.8</t>
  </si>
  <si>
    <t>10a.8.1</t>
  </si>
  <si>
    <t>Do operations carried out agree with 5 year management plan?</t>
  </si>
  <si>
    <t>10a.8.2</t>
  </si>
  <si>
    <t>Is the volume of timber harvested consistent with the management plan?</t>
  </si>
  <si>
    <t>10a.8.3</t>
  </si>
  <si>
    <t>Were chemical applications in compliance with FSC-POL-30-001?</t>
  </si>
  <si>
    <t>10a.9</t>
  </si>
  <si>
    <t>10a.9.1</t>
  </si>
  <si>
    <t>Have systems for controlling chain of custody for certified products been implemented correctly?</t>
  </si>
  <si>
    <t>10a.9.2</t>
  </si>
  <si>
    <t>10a.10</t>
  </si>
  <si>
    <t>10a.10.1</t>
  </si>
  <si>
    <t xml:space="preserve">Has the forest manager dealt appropriately with any stakeholder comments received in the past year? </t>
  </si>
  <si>
    <t>10a.11</t>
  </si>
  <si>
    <t>Group management - only applicable for Group Certificates</t>
  </si>
  <si>
    <t>10a.11.1</t>
  </si>
  <si>
    <t>Have auditing procedures been consistent with group systems?</t>
  </si>
  <si>
    <t>10a.11.2</t>
  </si>
  <si>
    <t>Have any changes to group systems ensured compliance with group requirements?</t>
  </si>
  <si>
    <t>10a.11.3</t>
  </si>
  <si>
    <t>Have internal CARs been closed out within deadlines?</t>
  </si>
  <si>
    <t>10a.12</t>
  </si>
  <si>
    <t>10a.12.1</t>
  </si>
  <si>
    <t>Is there any plan to excise areas of the certified FMU according to FSC-POL-20-003 The excision of areas from the scope of the certificate (give details/reasons in Annex 7)?</t>
  </si>
  <si>
    <t>10a.12.2</t>
  </si>
  <si>
    <t>10b</t>
  </si>
  <si>
    <r>
      <rPr>
        <b/>
        <sz val="14"/>
        <color theme="0"/>
        <rFont val="Arial"/>
        <family val="2"/>
      </rPr>
      <t>FIELD SURVEILLANCE</t>
    </r>
    <r>
      <rPr>
        <b/>
        <sz val="11"/>
        <color theme="0"/>
        <rFont val="Arial"/>
        <family val="2"/>
      </rPr>
      <t xml:space="preserve">
Edit text in blue as appropriate and change to black text before submitting report for review</t>
    </r>
  </si>
  <si>
    <t>In the case of single SLIMFs, at least one on site Surveillance shall be conducted during the period of validity of certificate. In the case of Group SLIMFs at least two on-site Surveillances shall be conducted during the period of validity of the certificate, the first of these must be S1.</t>
  </si>
  <si>
    <t>10b.1</t>
  </si>
  <si>
    <t>Surveillance field visit dates</t>
  </si>
  <si>
    <t xml:space="preserve">Please record dates of Opening and Closing meeting </t>
  </si>
  <si>
    <t>10b.2</t>
  </si>
  <si>
    <t>10b.3</t>
  </si>
  <si>
    <t>Surveillance Assessment team</t>
  </si>
  <si>
    <t>10b.4</t>
  </si>
  <si>
    <t>10b.4.1</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</si>
  <si>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</si>
  <si>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10b.5</t>
  </si>
  <si>
    <t>Stakeholder consultation forms an integral part of FSC assessments. For sites eligible for a SLIMF assessment the forest manager is responsible for informing stakeholders that the certification process is taking place and for inviting comment 6 weeks in advance of an assessment. The Soil Association Certification Limited auditor inspected and assessed the stakeholder consultation records and comments. See A2 for summary of issues raised by stakeholders and Soil Association Certification Limited response.</t>
  </si>
  <si>
    <t>Auditor observation including description of consultation processes including dates and methods of communication employed.</t>
  </si>
  <si>
    <t>10b.6</t>
  </si>
  <si>
    <t>10b.7</t>
  </si>
  <si>
    <t>Sites were selected to include a range of forest types and management activities and to visit sites were operations were in progress or had recently been carried out</t>
  </si>
  <si>
    <t>10b.7.1 a)</t>
  </si>
  <si>
    <t>10b.7.1 b)</t>
  </si>
  <si>
    <t>List of chems with quantitative data and rationale in past year:</t>
  </si>
  <si>
    <t>10b.8</t>
  </si>
  <si>
    <t>10b.9</t>
  </si>
  <si>
    <t>10b.10</t>
  </si>
  <si>
    <t xml:space="preserve">New areas have been excised according to FSC-POL-20-003 The excision of areas from the scope of the certificate. See Annex 7 and FSC-FM-DAR 5.03 for description and reasons, 10b.8a for controls &amp; 10b.14 issues for compliance with the policy. </t>
  </si>
  <si>
    <t>10b.11</t>
  </si>
  <si>
    <t>Describe any changes to management situation</t>
  </si>
  <si>
    <t>10b.12</t>
  </si>
  <si>
    <t>10b.13</t>
  </si>
  <si>
    <t>INSERT RELEVANT CHECKLIST BELOW HERE AT ROW 37. RETAIN THE TRADEMARK QUESTIONS BELOW (ROWS 16 TO 36) AND DELETE ANY TRADEMARK QUESTIONS FROM INSERTED CHECKLIST. THIS CHECKLIST IS NOT APPLICABLE FOR CW/FM.</t>
  </si>
  <si>
    <t>Annex 1 FOREST MANAGEMENT STANDARD</t>
  </si>
  <si>
    <t>Adapted Standard version:</t>
  </si>
  <si>
    <t>Region/Country:</t>
  </si>
  <si>
    <t>Adapted Standard date:</t>
  </si>
  <si>
    <t>Summary of changes since the previous audit:</t>
  </si>
  <si>
    <t>NB - this checklist should be used in conjunction with the verifiers and guidance in the SA Cert Generic Standard</t>
  </si>
  <si>
    <r>
      <t>SECTION A: FSC</t>
    </r>
    <r>
      <rPr>
        <b/>
        <vertAlign val="superscript"/>
        <sz val="11"/>
        <rFont val="Arial"/>
        <family val="2"/>
      </rPr>
      <t>®</t>
    </r>
    <r>
      <rPr>
        <b/>
        <sz val="11"/>
        <rFont val="Arial"/>
        <family val="2"/>
      </rPr>
      <t xml:space="preserve"> TRADEMARK REQUIREMENTS 
FSC-STD-50-001 Requirements for the use of the FSC trademarks by certificate holders</t>
    </r>
  </si>
  <si>
    <t>FSC-STD-50-001 V2 or 2-1, Part II</t>
  </si>
  <si>
    <t>A1</t>
  </si>
  <si>
    <t>All on-product trademark designs meet FSC Trademark requirements 
e.g. label for use as log tag approved by SA Cert 05/05/2018</t>
  </si>
  <si>
    <t>n/a no trademark use to date.</t>
  </si>
  <si>
    <t>FSC-STD-50-001 V2 or 2-1, Part III</t>
  </si>
  <si>
    <t>A2</t>
  </si>
  <si>
    <t xml:space="preserve">All promotional trademark designs (including website, signage, sales documents, news letters etc. as used) meet FSC Trademark requirements.
</t>
  </si>
  <si>
    <t>FSC-STD-50-001 V2 or 2-1, 1.5</t>
  </si>
  <si>
    <t>A3</t>
  </si>
  <si>
    <t xml:space="preserve">All  FSC trademark designs have been approved by SA Certification.
</t>
  </si>
  <si>
    <t>Annex 1 FSC CONTROLLED WOOD STANDARD FOR FOREST MANAGEMENT ENTERPRISES</t>
  </si>
  <si>
    <t>FSC Standard references used in the adaptation process (refer to column c):</t>
  </si>
  <si>
    <t>Adapted from 1/ FSC-STD-30-010, V2, approved 4 October 2006; FSC-STD-50-001 V2-0</t>
  </si>
  <si>
    <t>Adapted checklist date:</t>
  </si>
  <si>
    <t>5.2.14 revised 3.7.17, revised 18 July 2018</t>
  </si>
  <si>
    <t>Summary of changes since the previous version:</t>
  </si>
  <si>
    <t>5th Feb 2014: Standard adaptation box added to the checklist - no other changes.
3.7.17: updated re INT-STD-30-010_08 at section 4 - changes in red.
1.6 a) - h) added to cover FSC trademark use requirements.
18th July 2018: TM requirements updated according to FSC-STD-50-001 V2-0 4.6</t>
  </si>
  <si>
    <t>copy changes above if appropriate</t>
  </si>
  <si>
    <t>STD clause</t>
  </si>
  <si>
    <t>Std met? Y/N</t>
  </si>
  <si>
    <t>CAR?</t>
  </si>
  <si>
    <t>Part 1</t>
  </si>
  <si>
    <t>Guidance &amp; std refs</t>
  </si>
  <si>
    <t>Quality Management System</t>
  </si>
  <si>
    <t>FSC-STD-30-010, V2 1.1</t>
  </si>
  <si>
    <t xml:space="preserve">Forest Management Enterprise (FME) has procedures and/or work instructions covering all the applicable elements from the standard: </t>
  </si>
  <si>
    <t>All standard refs are the same as the SA refs as per example above unless TM std is inc.</t>
  </si>
  <si>
    <t>Guidance: Include a description of the critical aspects of management control required to ensure that the FSC Controlled Wood Standard for forest management enterprises is implemented; a) over the full geographical area within the scope of the evaluation; b) for all categories of FSC Controlled Wood; c) across all issues covered by the Controlled Wood standards. NOTE: A system based on verbal descriptions &amp; simple documentation may be sufficient for SLIMF's.</t>
  </si>
  <si>
    <t xml:space="preserve">The FME has identified a person/position responsible for implementing each procedure identified. </t>
  </si>
  <si>
    <t>Procedures for stakeholder consultation in respect of traditional and civil rights and HCVF shall:</t>
  </si>
  <si>
    <t>include the identification of key stakeholders and their invitation (with sufficient notice) to participate in the consultation</t>
  </si>
  <si>
    <t>Identify particular groups that might be affected by forest operations and do not have equal opportunities to access relevant information (e.g. illiterate people)</t>
  </si>
  <si>
    <t>Allow parties claiming to be affected or having an interest in implementation of the standard to participate.</t>
  </si>
  <si>
    <t>Provide access to necessary information</t>
  </si>
  <si>
    <t>Maintain records of completeness of the consultation process</t>
  </si>
  <si>
    <t>Identify and consider guidance provided by FSC International, FSC regional offices or accredited FSC national initiatives on interpretation of the standard.</t>
  </si>
  <si>
    <t>Be responsive to stakeholder questions or concerns</t>
  </si>
  <si>
    <t>Invoices issued for sales of FSC Controlled Wood products include:</t>
  </si>
  <si>
    <t>Name and address of the buyer</t>
  </si>
  <si>
    <t>Date on which the invoice was issued</t>
  </si>
  <si>
    <t>Description of the product</t>
  </si>
  <si>
    <t>The quantity of the products sold</t>
  </si>
  <si>
    <t>Reference to the product’s batch and/or to related shipping documentation</t>
  </si>
  <si>
    <t>Links from the invoice to the goods received by the customer</t>
  </si>
  <si>
    <t>Certification code</t>
  </si>
  <si>
    <t>Invoices and shipping documents for sale of controlled wood include the claim “FSC Controlled Wood”. Any uncontrolled wood in a consignment is separately identified.</t>
  </si>
  <si>
    <t>FME complies with the following requirements when making claims about ‘FSC Controlled Wood’:</t>
  </si>
  <si>
    <t>FSC-STD-50-001 V2-0  2.1 e)</t>
  </si>
  <si>
    <t xml:space="preserve">FME only makes claims regarding FSC Controlled Wood or uses the statement ‘FSC Controlled Wood’ in business to business relations with FSC certified Chain-of-Custody operations who acquire FSC Controlled Wood for the purpose of mixing with FSC certified material in mixed products. </t>
  </si>
  <si>
    <t>FSC-STD-50-001 V2-0 4.6</t>
  </si>
  <si>
    <t>If the FME uses the term ‘FSC Controlled Wood’ in segregation marks during manufacturing process or storage, those segregation marks with the statement ‘FSC Controlled Wood’ have been removed/deleted for any products reaching final points of sale and/or when the segregation marks could be interpreted as commercial labels.</t>
  </si>
  <si>
    <t xml:space="preserve">The FME clearly links the statement ‘FSC Controlled Wood’ to the products being sold as FSC Controlled Wood in the respective documentation. </t>
  </si>
  <si>
    <t>FSC-STD-50-001 V2-0 1.2, 2.1 e)</t>
  </si>
  <si>
    <t>The FME is in compliance with the requirements 1.2 (note) and 2.1 (e) when making claims about ‘FSC Controlled Wood’:</t>
  </si>
  <si>
    <t>The statement ‘FSC Controlled Wood’ is always accompanied by the FSC Controlled Wood certificate code.</t>
  </si>
  <si>
    <t>FSC-STD-50-001 V2-0 2.1 e)</t>
  </si>
  <si>
    <t>The FSC label is not used with claims about products sold or sourced exclusively as ‘FSC Controlled Wood’ or in reference to Controlled Wood certificates.</t>
  </si>
  <si>
    <t xml:space="preserve">FSC-STD-50-001 V2-0 </t>
  </si>
  <si>
    <t>Other references to ‘FSC Controlled Wood,’ if used, are limited to use in Stakeholder Consultation communications, training materials, and mention in Annual Reports, and are approved by SA Cert; copies of Controlled Wood certificates on website or on display in offices are also permitted (no approval required).</t>
  </si>
  <si>
    <t>Scope of evaluation:</t>
  </si>
  <si>
    <t>The FME has specified the Forest Management Units (FMUs) under its management.</t>
  </si>
  <si>
    <t>The FME has specified the FMUs included in the scope of evaluation.</t>
  </si>
  <si>
    <t>If any FMU's are excluded from the scope of evaluation, the FME has implemented a tracking system to clearly identify wood sourced from included FMUs.</t>
  </si>
  <si>
    <t>Part 2</t>
  </si>
  <si>
    <t>How does the Forest management enterprise ensure wood from FMU's included in the scope of evaluation is not supplied from following categories?</t>
  </si>
  <si>
    <t xml:space="preserve">Refer to the list in Annex </t>
  </si>
  <si>
    <t>Illegally harvested wood</t>
  </si>
  <si>
    <t>Harvesting is compliant with laws applicable to harvesting</t>
  </si>
  <si>
    <t>There is evidence of legal authority to harvest</t>
  </si>
  <si>
    <t>There is evidence of compliance with management planning requirements</t>
  </si>
  <si>
    <t>Legal restrictions on harvesting (e.g. diameter limits, species restrictions) have been specified</t>
  </si>
  <si>
    <t>There is evidence that timber is harvested from authorised areas</t>
  </si>
  <si>
    <t>There is evidence of timber sales</t>
  </si>
  <si>
    <t>There is evidence of payment of royalties or other fees</t>
  </si>
  <si>
    <t>There is evidence of compliance with CITES</t>
  </si>
  <si>
    <t>There is evidence of compliance with timber transport requirements</t>
  </si>
  <si>
    <t>All species, qualities and quantities are classified and measured</t>
  </si>
  <si>
    <t>Violation of traditional and civil rights</t>
  </si>
  <si>
    <t xml:space="preserve">There is evidence of no violation of the International Labor Office (ILO) Fundamental Principles and Rights at Work in the FMU. </t>
  </si>
  <si>
    <t>Workers have a right to freedom of association and the right to collective bargaining.</t>
  </si>
  <si>
    <t>There is evidence of no employment of forced and compulsory labour.</t>
  </si>
  <si>
    <t>There is evidence of no use of child labour.</t>
  </si>
  <si>
    <t>The FME has written anti-discrimination policies</t>
  </si>
  <si>
    <r>
      <rPr>
        <sz val="10"/>
        <rFont val="Arial"/>
        <family val="2"/>
      </rPr>
      <t xml:space="preserve">No conflicts relating to land tenure or land use </t>
    </r>
    <r>
      <rPr>
        <sz val="10"/>
        <color indexed="10"/>
        <rFont val="Arial"/>
        <family val="2"/>
      </rPr>
      <t>rights of traditional* or indigenous* peoples groups exist in the FMUs under control of the Forest Management Enterprise</t>
    </r>
    <r>
      <rPr>
        <sz val="10"/>
        <rFont val="Arial"/>
        <family val="2"/>
      </rPr>
      <t xml:space="preserve"> for which a resolution process has not been agreed by the main parties to the dispute (see section 4.4 below). 
</t>
    </r>
    <r>
      <rPr>
        <i/>
        <sz val="10"/>
        <color indexed="10"/>
        <rFont val="Arial"/>
        <family val="2"/>
      </rPr>
      <t xml:space="preserve">*The definitions as provided in the ‘FSC Principles and Criteria for Forest Stewardship’ (FSC-STD-01-001 V5-2) apply. </t>
    </r>
  </si>
  <si>
    <r>
      <t xml:space="preserve">There is evidence of no violation of the ILO Convention 169 on Indigenous and Tribal People </t>
    </r>
    <r>
      <rPr>
        <sz val="10"/>
        <color indexed="10"/>
        <rFont val="Arial"/>
        <family val="2"/>
      </rPr>
      <t>taking place in the FMUs under control of the Forest Management Enterprise.</t>
    </r>
  </si>
  <si>
    <r>
      <t>The Forest Management Enterprise</t>
    </r>
    <r>
      <rPr>
        <sz val="10"/>
        <color indexed="10"/>
        <rFont val="Arial"/>
        <family val="2"/>
      </rPr>
      <t xml:space="preserve"> shall implement </t>
    </r>
    <r>
      <rPr>
        <sz val="10"/>
        <rFont val="Arial"/>
        <family val="2"/>
      </rPr>
      <t>a consultation process to identify potential conflicts relating to land tenure or land use rights</t>
    </r>
    <r>
      <rPr>
        <sz val="10"/>
        <color indexed="10"/>
        <rFont val="Arial"/>
        <family val="2"/>
      </rPr>
      <t xml:space="preserve"> of traditional or indigenous peoples groups in the areas affected by the Forest Management Enterprise operations.</t>
    </r>
  </si>
  <si>
    <r>
      <t xml:space="preserve">In cases where a resolution process is in place (see section 4.2 above), the Forest Management Enterprise shall provide evidence of the process by which any disputes are being resolved, which demonstrates the broad support of the parties to the dispute, </t>
    </r>
    <r>
      <rPr>
        <sz val="10"/>
        <color indexed="10"/>
        <rFont val="Arial"/>
        <family val="2"/>
      </rPr>
      <t>and which outlines an agreed interim process for addressing the dispute and
for the management of the forest area concerned.</t>
    </r>
  </si>
  <si>
    <t>High conservation values</t>
  </si>
  <si>
    <t>Forest management activities in included FMU's do not threaten high conservation values</t>
  </si>
  <si>
    <t>Records of evidence kept by the FME shall at least include:</t>
  </si>
  <si>
    <t>Records of assessment, (e.g. ecological, environmental impact, social) sufficient to identify presence of high conservation values.</t>
  </si>
  <si>
    <t>Evidence of consultation with stakeholders, including NGOs and other interested parties, in relation to precautionary measures.</t>
  </si>
  <si>
    <t>List of the high conservation values identified and evidence that values are not threatened, including:</t>
  </si>
  <si>
    <t xml:space="preserve">a) forest areas containing globally, regionally or nationally significant concentrations of biodiversity values (e.g. endemism, endangered species, refugia); and/or </t>
  </si>
  <si>
    <t>ii)</t>
  </si>
  <si>
    <t>large landscape level forests, contained within, or containing the management unit, where viable populations of most if not all naturally occurring species exist in natural patterns of distribution and abundance</t>
  </si>
  <si>
    <t>iii)</t>
  </si>
  <si>
    <t>b) forest areas that are in or contain rare, threatened or endangered ecosystems</t>
  </si>
  <si>
    <t>iv)</t>
  </si>
  <si>
    <t>c) forest areas that provide basic services of nature in critical situations (e.g. watershed protection, erosion control)</t>
  </si>
  <si>
    <t>v)</t>
  </si>
  <si>
    <t xml:space="preserve">d) forest areas fundamental to meeting basic needs of local communities (e.g. subsistence, health)  </t>
  </si>
  <si>
    <t>vi)</t>
  </si>
  <si>
    <t xml:space="preserve">forest areas critical to local communities’ traditional cultural identity (areas of cultural, ecological, economic or religious significance identified in cooperation with such local communities). </t>
  </si>
  <si>
    <t>Wood from areas converted from wooded ecosystems to plantations or non-forest uses</t>
  </si>
  <si>
    <t>No conversion of wooded ecosystems to plantations or non-forest uses takes place (except as permitted by 6.3)</t>
  </si>
  <si>
    <t>Records are kept, sufficient to demonstrate compliance with 6.1.</t>
  </si>
  <si>
    <t>Conversion does not occur, except where:</t>
  </si>
  <si>
    <t xml:space="preserve">it involves a very limited portion of the FMU (less than 0.5% in any year and less than 5% in total), and </t>
  </si>
  <si>
    <t>it is not on high conservation value forest areas, and</t>
  </si>
  <si>
    <t>it enables clear, substantial, additional, secure long term environmental and social benefits across the FMU.</t>
  </si>
  <si>
    <t>GM (genetically modified) trees</t>
  </si>
  <si>
    <t>There is no evidence that  planted GM trees are present in the FMU.</t>
  </si>
  <si>
    <t>Records of the source of seeds and/or seedlings are kept and available on request.</t>
  </si>
  <si>
    <t>Documentation shall be provided by the forest manager to enable monitoring and certifying organisations to trace each forest product from its origin, a process known as the "chain of custody."</t>
  </si>
  <si>
    <t>8.3.1 Forest products that are to sold as certified are readily identifiable as originating from the evaluated forest. This may be achieved through physical marking of the timber, a system of paper control, daily or weekly production records, or a combination of these and similar techniques.</t>
  </si>
  <si>
    <t>8.3.2</t>
  </si>
  <si>
    <t>8.3.2 The forest management enterprise maintains control of the chain of custody of the timber up to the point of sale.</t>
  </si>
  <si>
    <r>
      <rPr>
        <b/>
        <sz val="14"/>
        <color theme="0"/>
        <rFont val="Arial"/>
        <family val="2"/>
      </rPr>
      <t>Annex 1.1 Pesticides</t>
    </r>
    <r>
      <rPr>
        <b/>
        <sz val="11"/>
        <color theme="0"/>
        <rFont val="Arial"/>
        <family val="2"/>
      </rPr>
      <t xml:space="preserve">
Follow steps 1-3 below and complete applicable sections</t>
    </r>
  </si>
  <si>
    <t>Guidance on grading of CARs to be issued is contained in this column</t>
  </si>
  <si>
    <t>Does the Certificate Holder use Pesticides?</t>
  </si>
  <si>
    <t>Choose from drop down</t>
  </si>
  <si>
    <t>Pesticides Policy is available here - https://ic.fsc.org/en/document-center/id/374
List of HHP is available here - https://fsc.org/en/document-centre/documents/resource/315.2 
To view or download the approved derogations and conditions go here: https://fsc.org/en/process-page/fsc-pol-30-001-fsc-pesticides-policy 
Note: a List of HHP with newly listed pesticides highlighted in yellow was distributed with a Technical Update from SACL and is available on request.</t>
  </si>
  <si>
    <t>Please record Pesticide Use since previous audit in FSC-FM-DAR sheet 10 'Pesticides'</t>
  </si>
  <si>
    <t>Please complete sections A1.1.1 &amp; A1.1.4 below</t>
  </si>
  <si>
    <t xml:space="preserve">FSC Ref </t>
  </si>
  <si>
    <t>FSC-POL-30-001 v3</t>
  </si>
  <si>
    <t>SA Ref</t>
  </si>
  <si>
    <t>Requirement</t>
  </si>
  <si>
    <t>Complies Y/N</t>
  </si>
  <si>
    <t>FSC prohibited HHPs shall not be used unless in emergency situations or by governmental orders.
In case of emergency situations or governmental orders, the CH shall:
• conform with Annex 3 of the revised Policy ‘Procedure for the
exceptional use of FSC prohibited HHPs’, and
• incorporate to the ESRA the requirements from the most recent
published draft of the HHP-IGI (not applicable until a draft of the
HHP-IGIs has been published and FSC has provided additional information).</t>
  </si>
  <si>
    <t>A1.1.1</t>
  </si>
  <si>
    <r>
      <t xml:space="preserve">PROHIBITED HHP Used </t>
    </r>
    <r>
      <rPr>
        <b/>
        <sz val="11"/>
        <color theme="5"/>
        <rFont val="Arial"/>
        <family val="2"/>
      </rPr>
      <t>Under Emergency Situations or Government Order</t>
    </r>
  </si>
  <si>
    <r>
      <t xml:space="preserve">N/A if no use.  If not under emergency situation or government order, result is Major CAR, or Suspension of certificate if can be proven that intentional </t>
    </r>
    <r>
      <rPr>
        <sz val="10"/>
        <rFont val="Arial"/>
        <family val="2"/>
      </rPr>
      <t xml:space="preserve">  
If Y, complete below</t>
    </r>
  </si>
  <si>
    <t>4.2.11</t>
  </si>
  <si>
    <t>1.1.1.1</t>
  </si>
  <si>
    <t xml:space="preserve">Is the Company using a Prohibited HHP under an Emergency situation or Government Order? </t>
  </si>
  <si>
    <r>
      <rPr>
        <b/>
        <sz val="10"/>
        <color theme="5" tint="-0.249977111117893"/>
        <rFont val="Arial"/>
        <family val="2"/>
      </rPr>
      <t>NOTE non-compliance with any of these points leads to a MAJOR CAR</t>
    </r>
    <r>
      <rPr>
        <sz val="10"/>
        <color theme="1"/>
        <rFont val="Arial"/>
        <family val="2"/>
      </rPr>
      <t xml:space="preserve">
Ref Annex 3 of FSC-POL-30-001 and INT-POL-30-001_07 gives detail of compliance requirements - available on page 12 of https://ic.fsc.org/en/document-center/id/110
</t>
    </r>
  </si>
  <si>
    <t>Annex 3, pt.1</t>
  </si>
  <si>
    <t>1.1.1.6</t>
  </si>
  <si>
    <t>Has the Company provided a written notification to SACL that includes:
a) The intent to use a FSC prohibited HHP
b) A rationale for its use?</t>
  </si>
  <si>
    <t>Annex 3, pt.2</t>
  </si>
  <si>
    <t>1.1.1.7</t>
  </si>
  <si>
    <t>Has the Company submitted to SACL within thirty (30) days of starting the use:
a) A rationale for the need to use the FSC prohibited HHP
b) A site specific environmental and social risk assessment (ESRA)
c) Control measures for identified risks
d) Training and monitoring in place to prevent, minimize and mitigate impacts and
e) A description of the review processes of c) and d)?</t>
  </si>
  <si>
    <t>Annex 3, pt 5</t>
  </si>
  <si>
    <t>1.1.1.8</t>
  </si>
  <si>
    <t>A comparative ESRA shall be completed and demonstrate that the pest or disease problem cannot feasibly be controlled by a less hazardous alternative.</t>
  </si>
  <si>
    <t>This is only applicable once the indicators become available, otherwise N/A</t>
  </si>
  <si>
    <t>Annex 3, pt 3</t>
  </si>
  <si>
    <t>1.1.1.9</t>
  </si>
  <si>
    <t>Where applicable, have ESRA requirements from HHP-IGI been incorporated?</t>
  </si>
  <si>
    <r>
      <t xml:space="preserve">If a </t>
    </r>
    <r>
      <rPr>
        <b/>
        <sz val="10"/>
        <color theme="1"/>
        <rFont val="Arial"/>
        <family val="2"/>
      </rPr>
      <t>Prohibited HHP</t>
    </r>
    <r>
      <rPr>
        <sz val="10"/>
        <color theme="1"/>
        <rFont val="Arial"/>
        <family val="2"/>
      </rPr>
      <t xml:space="preserve"> is used, a Major CAR will be issued , or suspension (if intentional) of certificate, unless under emergency situation or government order
If a </t>
    </r>
    <r>
      <rPr>
        <b/>
        <sz val="10"/>
        <color theme="1"/>
        <rFont val="Arial"/>
        <family val="2"/>
      </rPr>
      <t>ANY listed Restricted/Highly Restricted HHP or non-listed pesticide</t>
    </r>
    <r>
      <rPr>
        <sz val="10"/>
        <color theme="1"/>
        <rFont val="Arial"/>
        <family val="2"/>
      </rPr>
      <t xml:space="preserve"> is used, any non-conformance to the ESRA will result in a CAR (Minor or Major depending on severity of non-compliance). CARs to be raised at indicator level</t>
    </r>
  </si>
  <si>
    <t>A1.1.4</t>
  </si>
  <si>
    <r>
      <rPr>
        <b/>
        <sz val="11"/>
        <color theme="1"/>
        <rFont val="Arial"/>
        <family val="2"/>
      </rPr>
      <t>Use of ALL Pesticides - Quality Management System</t>
    </r>
    <r>
      <rPr>
        <sz val="11"/>
        <color theme="1"/>
        <rFont val="Arial"/>
        <family val="2"/>
      </rPr>
      <t xml:space="preserve">
</t>
    </r>
    <r>
      <rPr>
        <b/>
        <sz val="11"/>
        <color theme="5" tint="-0.249977111117893"/>
        <rFont val="Arial"/>
        <family val="2"/>
      </rPr>
      <t xml:space="preserve">1) FSC considers the risk associated with using FSC prohibited HHPs to be unacceptable due to their high toxicity, even at low exposure.
2) Where multiple pesticides are used (and therefore multiple ESRAs), auditor to complete detail in comments section at indicator level e.g. 6 pesticides - compliant, for pesticides x and y non-compliant, ESRA does not include information.
</t>
    </r>
  </si>
  <si>
    <t>Page 39 of FSC-POL-30-001 V3-0 gives the guidance on the use of the FSC ESRA Template and the minimum ESRA requirements</t>
  </si>
  <si>
    <t>FSC-POL-30-001 V3-0 Para 4.12 part 1</t>
  </si>
  <si>
    <t>1.1.4.1</t>
  </si>
  <si>
    <t>Does the Company give preference, as a matter of principle, to:
1. non-chemical methods over chemical pesticides
2. chemical pesticides not listed in the FSC lists of HHPs over those listed
in the FSC lists of HHPs, and
3. FSC restricted HHPs over FSC highly restricted HHPs?</t>
  </si>
  <si>
    <t>For questions 1.1.6.2 to 1.1.6.10, if easier, create an additional row for each pesticide/ESRA where a Certificate Holder has multiple ESRAs/Pesticides.</t>
  </si>
  <si>
    <t>4.12, part 2 and 4</t>
  </si>
  <si>
    <t>1.1.4.2</t>
  </si>
  <si>
    <t>Has the Company undertaken a comparative ESRA(s) according to scale, intensity and risk (SIR) as part of its integrated pest management to identify the lowest risk option, the conditions for pesticide use and the generic mitigation and monitoring measures to minimize the risks?</t>
  </si>
  <si>
    <t xml:space="preserve">1- identified hazards - Acute Toxicity, Chronic Toxicity, Environmental Toxicity
2 -Exposure Characterisation
3 - Exposure elements - Soil, Water, Atmosphere, non-target spp, NTFPs, HCVs, Landscape, Ecosystem services.  Social values - Health, Water, Food, infrastructure, economic viability, welfare, rights. 
4 -Local Exposure variables: Formulation, Mixture of active ingredients, Concentration, Dose, Frequency and interval of application, Scale of treatment area, Method of application, Application system and equipment, Number of previous applications, Metabolites, Capacity and skills of workers, Personal protective equipment, Emergency related equipment, Site conditions, Predicted weather and climatic conditions,  Spray drift, Waste management systems, Information available to neighbours about pesticide application </t>
  </si>
  <si>
    <t>4.12, part 3</t>
  </si>
  <si>
    <t>1.1.4.3</t>
  </si>
  <si>
    <t>Does the ESRA(s) include the minimum list of types of hazards, exposure elements and exposure variables described in Annex 2 of the Policy? (see guidance left)</t>
  </si>
  <si>
    <t>FSC-POL-30-001 V3-0 Para 4.12 parts 2 to 5</t>
  </si>
  <si>
    <t>1.1.4.5</t>
  </si>
  <si>
    <t>Has the Company incorporated to their ESRA(s) the conditions from the more recent derogation approved in the country for that chemical pesticide, if there is one?</t>
  </si>
  <si>
    <t>only applicable once pesticides requirements have been incorporated into the draft IGIs/ National Standard.
The CH shall review the most recent draft of the IGIs for the use of HHPs published by FSC International, specifically the draft IGIs for all HHPs and draft IGIs applicable to specific hazard groups, to identify aspects applicable to the HHP they intend to use, and, if relevant, bring these aspects into their ESRA.
It is not mandatory for the CH to conform with these draft indicators or the associated instructions for standard developers. However, the CH is required to
review the draft IGIs and use them as guidance for their ESRA.
For example, in some contexts the CH may find that the draft IGIs on biomonitoring provide useful guidance on how they could approach monitoring
of exposure and any human health impacts, but in other contexts, particularly where there are already robust systems in place to mitigate risks of pesticide
use, the CH may be able to identify equally or more effective approaches to monitoring.</t>
  </si>
  <si>
    <t>1.1.4.6</t>
  </si>
  <si>
    <t>Has the Company incorporated to the ESRA(s), the requirements from the most recent published draft of the IGI?</t>
  </si>
  <si>
    <t>http://pesticides.fsc.org/strategy-database</t>
  </si>
  <si>
    <t>FSC-POL-30-001 V3-0 Para 4.12 part 8</t>
  </si>
  <si>
    <t>1.1.4.7</t>
  </si>
  <si>
    <t>Has the Company consulted the online FSC database for information exchange on alternatives and monitoring procedures?</t>
  </si>
  <si>
    <t>1.1.4.8</t>
  </si>
  <si>
    <t>Has the Company selected the option that demonstrates least social and environmental damages, more effectiveness and equal or greater social and environmental benefits?</t>
  </si>
  <si>
    <t>FSC-POL-30-001 V3-0 Para 4.12 part 6</t>
  </si>
  <si>
    <t>1.1.4.9</t>
  </si>
  <si>
    <t>Before applying any chemical pesticide, has the Company incorporated the results of their ESRA(s) to site operational plans, to identify site-specific risks and adapt the generic mitigation and monitoring measures previously identified in the IPM ESRA(s)?</t>
  </si>
  <si>
    <t>FSC-POL-30-001 V3-0 Para 4.12 part 7</t>
  </si>
  <si>
    <t>1.1.4.10</t>
  </si>
  <si>
    <t>Has the Company Made the ESRA(s) and incorporation to the operational plans available to affected stakeholders upon request?</t>
  </si>
  <si>
    <t>FSC-POL-30-001 V3-0 Para 4.12 part 9</t>
  </si>
  <si>
    <t>1.1.4.11</t>
  </si>
  <si>
    <t>Does the Company have programmes in place, according to SIR, to research, identify and test alternatives to replace FSC highly restricted HHPs and restricted HHPs with less hazardous alternatives. Programmes shall have clear actions, timelines, targets and resources allocated?</t>
  </si>
  <si>
    <t>FSC-POL-30-001 V3-0 Para 4.12 part 10</t>
  </si>
  <si>
    <t>1.1.4.12</t>
  </si>
  <si>
    <t>Has the Company engaged with stakeholders in conformance with the requirements in the applicable National Forest Stewardship Standard or Interim National Standard when conducting ESRA(s)?</t>
  </si>
  <si>
    <t xml:space="preserve">Always complete </t>
  </si>
  <si>
    <t>FSC-POL-30-001 V3-0 Para 4.12 part 12</t>
  </si>
  <si>
    <t>1.1.4.13</t>
  </si>
  <si>
    <t>Has the Company Informed third-party processing plants located in the spatial area of the MU and third-party nursery suppliers of the list of FSC prohibited chemical pesticides, encouraging them to avoid these pesticides in their processes and in the production of seedlings and other materials entering the management unit?</t>
  </si>
  <si>
    <t>FSC-POL-30-001 V3-0 Para 4.12 part 13</t>
  </si>
  <si>
    <t>1.1.4.14</t>
  </si>
  <si>
    <t>Has the Company requested the list of FSC prohibited chemical pesticides used by processing plants and nurseries suppliers described in clause 4.12.12 above?</t>
  </si>
  <si>
    <t>FSC-POL-30-001 V3-0 Para 6.1</t>
  </si>
  <si>
    <t>1.1.4.15</t>
  </si>
  <si>
    <t>Has the Company maintained records of chemical pesticide usage, including:
• Trade name,
• Active ingredient,
• Quantity of active ingredient used,
• Period of use,
• Number and frequency of applications,
• Location and area of use and
• Reason for use?</t>
  </si>
  <si>
    <t>FSC-POL-30-001 V3-0 Para 5.1.1</t>
  </si>
  <si>
    <t>1.1.4.16</t>
  </si>
  <si>
    <t>Has the Company prioritized risk prevention and mitigation over damage repair and
compensation?</t>
  </si>
  <si>
    <t>FSC-POL-30-001 V3-0 Para 5.1.2</t>
  </si>
  <si>
    <t>1.1.4.17</t>
  </si>
  <si>
    <t>Where applicable, has the Company repaired damages according to their magnitude, in consistency with Criterion 6.3 of FSC-STD-01-001 FSC Principles and Criteria V5-2, regarding environmental damage and Criterion 2.6 regarding occupational injuries?</t>
  </si>
  <si>
    <t>FSC-POL-30-001 V3-0 Paras 5.1.3 and 5.1.4</t>
  </si>
  <si>
    <t>1.1.4.18</t>
  </si>
  <si>
    <t>Has the Company, where applicable, provided fair compensation when reparation is not possible; and developed mechanisms for resolving grievances and for providing fair compensation to workers and local communities, consistent with Criterion 2.6 and Criterion 4.6 of FSC-STD-01-001 FSC Principles and Criteria V5-2?</t>
  </si>
  <si>
    <r>
      <rPr>
        <b/>
        <sz val="14"/>
        <color theme="0"/>
        <rFont val="Arial"/>
        <family val="2"/>
      </rPr>
      <t>Annex 3 Species list</t>
    </r>
    <r>
      <rPr>
        <b/>
        <sz val="11"/>
        <color theme="0"/>
        <rFont val="Arial"/>
        <family val="2"/>
      </rPr>
      <t xml:space="preserve">
Edit species as necessary</t>
    </r>
  </si>
  <si>
    <r>
      <t xml:space="preserve">List of main </t>
    </r>
    <r>
      <rPr>
        <b/>
        <sz val="11"/>
        <color indexed="10"/>
        <rFont val="Arial"/>
        <family val="2"/>
      </rPr>
      <t>commercial</t>
    </r>
    <r>
      <rPr>
        <b/>
        <sz val="11"/>
        <rFont val="Arial"/>
        <family val="2"/>
      </rPr>
      <t xml:space="preserve"> timber and non-timber species included in the scope of certificate (botanical name and common name)</t>
    </r>
  </si>
  <si>
    <t>Common Name</t>
  </si>
  <si>
    <t>Latin Name</t>
  </si>
  <si>
    <t>Tick if within scope</t>
  </si>
  <si>
    <t>Conifer</t>
  </si>
  <si>
    <t>Grand fir</t>
  </si>
  <si>
    <t>Abies grandis</t>
  </si>
  <si>
    <t>Noble fir</t>
  </si>
  <si>
    <t>Abies procera</t>
  </si>
  <si>
    <t>Lawson cypress</t>
  </si>
  <si>
    <t>Chamaecyparis lawsoniana</t>
  </si>
  <si>
    <t>Japanese larch</t>
  </si>
  <si>
    <t>Larix kaempferi</t>
  </si>
  <si>
    <t>Hybrid larch</t>
  </si>
  <si>
    <t>Larix x eurolepis</t>
  </si>
  <si>
    <t>Norway spruce</t>
  </si>
  <si>
    <t>Picea abies</t>
  </si>
  <si>
    <t>Sitka spruce</t>
  </si>
  <si>
    <t>Picea sitchensis</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</si>
  <si>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</si>
  <si>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</si>
  <si>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</si>
  <si>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</si>
  <si>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</si>
  <si>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</si>
  <si>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</si>
  <si>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</si>
  <si>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</si>
  <si>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</si>
  <si>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</si>
  <si>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</si>
  <si>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</si>
  <si>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</si>
  <si>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Other (specify)</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</si>
  <si>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</si>
  <si>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</si>
  <si>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</si>
  <si>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</si>
  <si>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</si>
  <si>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</si>
  <si>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</si>
  <si>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</si>
  <si>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</si>
  <si>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</si>
  <si>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</si>
  <si>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</si>
  <si>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</si>
  <si>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</si>
  <si>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</si>
  <si>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</si>
  <si>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</si>
  <si>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</si>
  <si>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</si>
  <si>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</si>
  <si>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</si>
  <si>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</si>
  <si>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</si>
  <si>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</si>
  <si>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</si>
  <si>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</si>
  <si>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</si>
  <si>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</si>
  <si>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</si>
  <si>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</si>
  <si>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</si>
  <si>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</si>
  <si>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</si>
  <si>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Choose from Drop down list</t>
  </si>
  <si>
    <t>NB - this checklist should be used in conjunction with the evaluation of Principle 9 and any CARs shall be raised against the advice note and the relevant criteria in P9 - see column A.</t>
  </si>
  <si>
    <t>CAR</t>
  </si>
  <si>
    <t>Raise CAR under FSC criterion 9.3</t>
  </si>
  <si>
    <t>Advice-20-007-018 1.3 &amp; FSC criterion 9.1</t>
  </si>
  <si>
    <t>Raise CAR under FSC criterion 9.1</t>
  </si>
  <si>
    <r>
      <rPr>
        <b/>
        <sz val="14"/>
        <color rgb="FFFFFFFF"/>
        <rFont val="Arial"/>
        <family val="2"/>
      </rPr>
      <t xml:space="preserve">Annex 2 STAKEHOLDER SUMMARY REPORT </t>
    </r>
    <r>
      <rPr>
        <b/>
        <sz val="11"/>
        <color rgb="FFFFFFFF"/>
        <rFont val="Arial"/>
        <family val="2"/>
      </rPr>
      <t xml:space="preserve">
Similar issues may be grouped together</t>
    </r>
  </si>
  <si>
    <t>Audit type</t>
  </si>
  <si>
    <t>Relation - Stakeholder type eg. neighbour, NGO etc</t>
  </si>
  <si>
    <t>Stakeholder ref number</t>
  </si>
  <si>
    <t>Site name (if group multi-site)</t>
  </si>
  <si>
    <t>Issue category</t>
  </si>
  <si>
    <t>Positive
Negative
Other</t>
  </si>
  <si>
    <t>Issue Summary</t>
  </si>
  <si>
    <t>Soil Association response</t>
  </si>
  <si>
    <t>Annex 4 Convention on International Trade in Endangered Species (CITES)</t>
  </si>
  <si>
    <t>•Appendix I - export and import permit required</t>
  </si>
  <si>
    <t xml:space="preserve">•Appendix II - export permit only (unless import permit required by national law) </t>
  </si>
  <si>
    <t xml:space="preserve">•Appendix III - export permit required where exporting from a country who included species as appendix 3 </t>
  </si>
  <si>
    <t>Updated listing of CITES tree species may be found at:</t>
  </si>
  <si>
    <t>http://www.unep-wcmc.org/species/dbases/CITES-listedtrees.html</t>
  </si>
  <si>
    <t>Individual species can be checked on the CITES web database:</t>
  </si>
  <si>
    <t>http://www.cites.org/eng/resources/species.html</t>
  </si>
  <si>
    <t>The following list has been prepared by SA Cert to guide auditors and certificate holders in case web access is limited. It was updated March 2017. Web links above should take presedence over use of the list below.</t>
  </si>
  <si>
    <t xml:space="preserve">NB, Tree ferns (CYATHEACEAE) and Palms (PALMAE) have not been included in this list.
</t>
  </si>
  <si>
    <t>Scientific name</t>
  </si>
  <si>
    <t>Common/Trade name</t>
  </si>
  <si>
    <t>Notes / Distribution</t>
  </si>
  <si>
    <r>
      <t>Appendix I</t>
    </r>
    <r>
      <rPr>
        <sz val="11"/>
        <rFont val="Arial"/>
        <family val="2"/>
      </rPr>
      <t>:</t>
    </r>
  </si>
  <si>
    <t>Abies guatamalensis</t>
  </si>
  <si>
    <t>Guatemalan fir, Pinabete (Spanish)</t>
  </si>
  <si>
    <t>Central America</t>
  </si>
  <si>
    <t>Araucaria araucana</t>
  </si>
  <si>
    <t>Monkey-puzzle tree</t>
  </si>
  <si>
    <t>Chile and Argentina</t>
  </si>
  <si>
    <t>Balmea stormiae</t>
  </si>
  <si>
    <t>Ayugue</t>
  </si>
  <si>
    <t>El Salvador , Guatemala , Honduras , Mexico</t>
  </si>
  <si>
    <t>Dalbergia nigra</t>
  </si>
  <si>
    <t>Bahia Rosewood, Brazilian rosewood, Jacaranda, Pianowood, Rio Rosewood, Rosewood</t>
  </si>
  <si>
    <t>Brazil</t>
  </si>
  <si>
    <t>Fitzroya cuppressoides</t>
  </si>
  <si>
    <t>Alerce, Patagonian cypress</t>
  </si>
  <si>
    <t>Costa Rica, Panama, Columbia</t>
  </si>
  <si>
    <t>Pilgerodendron uviferum</t>
  </si>
  <si>
    <t>Ciprès (French)</t>
  </si>
  <si>
    <t>Argentina, Chile</t>
  </si>
  <si>
    <t>Podocarpus parlatorei</t>
  </si>
  <si>
    <t>Parlatore's Podocarp</t>
  </si>
  <si>
    <t>Argentina, Bolivia, Peru</t>
  </si>
  <si>
    <r>
      <t>Appendix II</t>
    </r>
    <r>
      <rPr>
        <sz val="11"/>
        <rFont val="Arial"/>
        <family val="2"/>
      </rPr>
      <t>:</t>
    </r>
  </si>
  <si>
    <t xml:space="preserve">Aquilaria spp. </t>
  </si>
  <si>
    <t>Agarwood</t>
  </si>
  <si>
    <t>Asia (all species)</t>
  </si>
  <si>
    <t>Caesalpinia echinata</t>
  </si>
  <si>
    <t>Pernabuco, pau Brazil, Brasileto (Portuguese)</t>
  </si>
  <si>
    <t xml:space="preserve">Logs, sawn wood, veneer sheets, including unfinished wood articles used for the fabrication of bows for stringed musical instruments. </t>
  </si>
  <si>
    <t>Caryocar costaricense</t>
  </si>
  <si>
    <t xml:space="preserve">Ajillo, Costus
</t>
  </si>
  <si>
    <t>Colombia, Costa Rica, Panama</t>
  </si>
  <si>
    <t>Dalbergia spp*</t>
  </si>
  <si>
    <t>Rosewood, Tulipwood, Kingwood, African Blackwood, Cocobolo, Cocobolo Prieto, Palisandro de Honduras, Rosul, Palisandre</t>
  </si>
  <si>
    <t>*Except Dalbergia nigra which is Appendix 1</t>
  </si>
  <si>
    <t xml:space="preserve">Gonystylus spp. </t>
  </si>
  <si>
    <t>Ramin</t>
  </si>
  <si>
    <t xml:space="preserve">Guaiacum spp. </t>
  </si>
  <si>
    <t>Lignum-vitae/Tree of life, Holywood</t>
  </si>
  <si>
    <t>Central America, Caribbean (all species)</t>
  </si>
  <si>
    <t>Guibourtia demeusei</t>
  </si>
  <si>
    <t>Bubinga</t>
  </si>
  <si>
    <t>Cameroon, Central African Republic, Congo, Democratic Republic of the Congo, Equatorial Guinea, Gabon</t>
  </si>
  <si>
    <t>Guibourtia pellegriniana</t>
  </si>
  <si>
    <t>Angola, Congo, Gabon, Nigeria</t>
  </si>
  <si>
    <t>Guibourtia tessmannii</t>
  </si>
  <si>
    <t>Cameroon, Equatorial Guinea, Gabon</t>
  </si>
  <si>
    <t xml:space="preserve">Gyrinops spp. </t>
  </si>
  <si>
    <t>Gaharu</t>
  </si>
  <si>
    <t>Oreomunnea pterocarpa</t>
  </si>
  <si>
    <t>Gavilaan</t>
  </si>
  <si>
    <t>Costa Rica, Mexico, Panama</t>
  </si>
  <si>
    <t>Pericopsis elata</t>
  </si>
  <si>
    <t>Afrormosia, African teak</t>
  </si>
  <si>
    <t>Central and West Africa</t>
  </si>
  <si>
    <t>logs, sawn wood and veneers controlled only</t>
  </si>
  <si>
    <t>Platymiscium pleiostachyum</t>
  </si>
  <si>
    <t>Quira macawood, Cristóbal (Spanish)</t>
  </si>
  <si>
    <t xml:space="preserve">Podophyllum hexandrum
</t>
  </si>
  <si>
    <t xml:space="preserve">Himilayan may-apple
</t>
  </si>
  <si>
    <t xml:space="preserve">Bhutan </t>
  </si>
  <si>
    <t>Prunus africana</t>
  </si>
  <si>
    <t>African cherry</t>
  </si>
  <si>
    <t>Africa &amp; Madagascar</t>
  </si>
  <si>
    <t>Pterocarpus erinaceus</t>
  </si>
  <si>
    <t>Kosso/African rosewood</t>
  </si>
  <si>
    <t>Benin, Burkina Faso, Cameroon, Central African Republic, Chad, CÃ´te d'Ivoire, Gambia, Ghana, Guinea, Guinea Bissau, Liberia, Mali, Niger, Nigeria, Senegal, Sierra Leone, Togo</t>
  </si>
  <si>
    <t>Pterocarpus santalinus</t>
  </si>
  <si>
    <t>Red Sandalwood</t>
  </si>
  <si>
    <t>India, Sri Lanka</t>
  </si>
  <si>
    <t>logs, wood-chips and unprocessed broken material controlled only</t>
  </si>
  <si>
    <t>Swietana humilis</t>
  </si>
  <si>
    <t>Honduras Mahogany, Mexican mahogany</t>
  </si>
  <si>
    <t>Swietana macrophylla</t>
  </si>
  <si>
    <t>Big-leaf Mahogany</t>
  </si>
  <si>
    <t>Central-South America</t>
  </si>
  <si>
    <t>Swietana mahagoni</t>
  </si>
  <si>
    <t>Caribbean mahogany, American mahogany</t>
  </si>
  <si>
    <t xml:space="preserve">USA, West Indies, Central America </t>
  </si>
  <si>
    <t>logs sawn wood and veneer sheets controlled only</t>
  </si>
  <si>
    <t>Taxus: chinensis</t>
  </si>
  <si>
    <t>Yew: Chinese</t>
  </si>
  <si>
    <t xml:space="preserve">           cuspidata</t>
  </si>
  <si>
    <t>Japanese</t>
  </si>
  <si>
    <t xml:space="preserve">           fauana</t>
  </si>
  <si>
    <t>Tibetan</t>
  </si>
  <si>
    <t xml:space="preserve">           sumatrana</t>
  </si>
  <si>
    <t>Sumatran</t>
  </si>
  <si>
    <t xml:space="preserve">           wallichiana</t>
  </si>
  <si>
    <t>Himalayan</t>
  </si>
  <si>
    <t>Appendix III:</t>
  </si>
  <si>
    <t>Bulnesia sarmientoi</t>
  </si>
  <si>
    <t xml:space="preserve">Argentina - Logs, sawn wood, veneer sheets, plywood, powder and extracts. </t>
  </si>
  <si>
    <t>Cedrela odorata</t>
  </si>
  <si>
    <t>Cigarbox Cedar, Spanish Cedar</t>
  </si>
  <si>
    <t>South&amp;Central America (logs, sawn wood and veneer sheets only)</t>
  </si>
  <si>
    <t>Dipteryx panamensis</t>
  </si>
  <si>
    <t>Almendro</t>
  </si>
  <si>
    <t>Costa Rica, Panama, Colombia</t>
  </si>
  <si>
    <t>Magnolia liliifera var. obovata</t>
  </si>
  <si>
    <t>Safan, Champak, Magnolia</t>
  </si>
  <si>
    <t>Bhutan, China, India, Nepal</t>
  </si>
  <si>
    <t>Podocarpus nerifolius</t>
  </si>
  <si>
    <t>Yellow wood</t>
  </si>
  <si>
    <t>Asia</t>
  </si>
  <si>
    <t>Tetracentron sinense</t>
  </si>
  <si>
    <t>Tetracentrons</t>
  </si>
  <si>
    <t>Bhutan, China, India, Nepal, Myanmar</t>
  </si>
  <si>
    <t>Fraxinus mandshurica</t>
  </si>
  <si>
    <t>Manchurian Ash</t>
  </si>
  <si>
    <t>Russia</t>
  </si>
  <si>
    <t>Quercus mongolica</t>
  </si>
  <si>
    <t>Mongolian Oak</t>
  </si>
  <si>
    <t>Only required for CW/FM Certification - delete this row and complete below. 
For non-CW/FM Certificates please delete this worksheet.</t>
  </si>
  <si>
    <t>Annex 11 Applicable National and Local Laws and Regulations for Controlled Wood for Forest Management Enterprises</t>
  </si>
  <si>
    <t>This Annex shall be compiled prior to a CW/FM Main Assessment based on the requirements of FSC-ADV-30-010-01</t>
  </si>
  <si>
    <t>Only required for Group Certification - delete this row and complete below. 
For non-Group Certificates please delete this worksheet.</t>
  </si>
  <si>
    <r>
      <rPr>
        <b/>
        <sz val="14"/>
        <color theme="0"/>
        <rFont val="Arial"/>
        <family val="2"/>
      </rPr>
      <t>Annex 6 FOREST MANAGEMENT GROUPS CHECKLIST</t>
    </r>
    <r>
      <rPr>
        <b/>
        <sz val="11"/>
        <color theme="0"/>
        <rFont val="Arial"/>
        <family val="2"/>
      </rPr>
      <t xml:space="preserve">
based on FSC-STD-30-005 V2-0</t>
    </r>
  </si>
  <si>
    <t>Std Ref/
Audit</t>
  </si>
  <si>
    <t>Y/N</t>
  </si>
  <si>
    <t>PART I Establishment of forest management groups</t>
  </si>
  <si>
    <t xml:space="preserve">Requirements for Group Entities </t>
  </si>
  <si>
    <t xml:space="preserve">The Group Entity shall be a person or group of persons registered as one independent legal entity. </t>
  </si>
  <si>
    <t xml:space="preserve">The Group Entity shall comply with the applicable legal obligations, such as registration and payment of relevant fees and taxes. </t>
  </si>
  <si>
    <t xml:space="preserve">When a Group Entity manages more than one group, it shall have enough capacity and resources to manage more than one certificate. </t>
  </si>
  <si>
    <t xml:space="preserve">NOTE: Each group will result in one certificate. In any one group, either all members are FSC FM/CoC, or all members are CW/FM; if some members are certified according to FM standards and others according to CW standards, then these would be two different groups. </t>
  </si>
  <si>
    <t xml:space="preserve">The Group Entity shall be responsible for conformance with this standard. </t>
  </si>
  <si>
    <t xml:space="preserve">The Group Entity shall make sure that all actors in the group demonstrate sufficient knowledge to fulfil their corresponding responsibilities within the group. </t>
  </si>
  <si>
    <t xml:space="preserve">Requirements for group members </t>
  </si>
  <si>
    <t xml:space="preserve">A declaration of consent shall be signed by each member wishing to join a group. In the declaration, the member shall: 
a) commit to follow the applicable Forest Stewardship Standard and the Group Rules; 
b) declare that the management units they are bringing into the group are not included in another FSC certificate; 
c) agree to allow the Group Entity, the certification body, FSC and ASI to fulfill their responsibilities; 
d) agree that the Group Entity will be the main contact for certification. 
</t>
  </si>
  <si>
    <t xml:space="preserve">NOTE: The declaration of consent does not have to be an individual document. It can be part of a contract or any other document (e.g. meeting minutes) that specifies the relationship agreed between the member and the Group Entity. 
NOTE 2: For Communities, the declaration may also be some other form of agreement such as assembly minutes, forest management contracts, tribal agreements for Indigenous communities, recordings of interviews in case of oral agreements, etc. </t>
  </si>
  <si>
    <t xml:space="preserve">2.1.1 The declaration shall be signed either by the group member or by their representative (e.g. Resource Manager or consultant). </t>
  </si>
  <si>
    <t xml:space="preserve">2.1.2 When the member is represented by another party (e.g. Resource Manager or consultant), the declaration shall also include a verifiable agreement (legal or otherwise) between the member and their representative. </t>
  </si>
  <si>
    <t xml:space="preserve">NOTE: The requirement for the agreement to be verifiable means that the representatives must be able to prove that they have been authorised by the member to act on their behalf. </t>
  </si>
  <si>
    <t xml:space="preserve">Division of responsibilities </t>
  </si>
  <si>
    <t xml:space="preserve">The Group Entity can divide the responsibilities among the different actors in the group (e.g. Group Entity, members, contractors, etc.). </t>
  </si>
  <si>
    <t xml:space="preserve">NOTE: The Group Entity is free to determine at what level implementation of requirements is carried out as long as conformance is demonstrated for each management unit (as per Clause 4.1). </t>
  </si>
  <si>
    <t xml:space="preserve">The Group Entity shall define and document the division of key responsibilities within the group, as described in Clause 3.1. </t>
  </si>
  <si>
    <t xml:space="preserve">Resource Manager and Resource Management Unit </t>
  </si>
  <si>
    <t xml:space="preserve">Some or all members of a group may choose to transfer the responsibility to ensure conformance with the applicable Forest Stewardship Standard in their management unit(s) to one Resource Manager, and may be grouped into one Resource Management Unit (RMU). </t>
  </si>
  <si>
    <t xml:space="preserve">3.3.1 The Resource Manager of an RMU shall assume the responsibility to conform with the applicable Forest Stewardship Standard and to follow the Group Rules on behalf of all members within their RMU. </t>
  </si>
  <si>
    <t xml:space="preserve">NOTE: An RMU can include all members of a group or a sub-set of members within a group. There may be more than one RMU within one group. 
NOTE 2: Members of an RMU may implement some management activities in their management units, as long as the responsibility to ensure that there is conformance with the applicable Forest Stewardship Standard remains with the Resource Manager. </t>
  </si>
  <si>
    <t xml:space="preserve">Conformance across management units </t>
  </si>
  <si>
    <t xml:space="preserve">Conformance with all requirements of the applicable Forest Stewardship Standard shall be demonstrated for each management unit within the scope of the FSC FM/CoC or CW/FM group certificate, except as provided for in Clause 4.2. </t>
  </si>
  <si>
    <t xml:space="preserve">Conformance with area thresholds in the applicable Forest Stewardship Standard with regards to Criterion 6.5, can be demonstrated across management units rather than at the level of the individual management unit for FM/CoC SLIMF management units. </t>
  </si>
  <si>
    <t xml:space="preserve">4.2.1 In groups with SLIMF and non-SLIMF management units, the non-SLIMF management units may support SLIMF management units to conform with such requirement, partially or fully. </t>
  </si>
  <si>
    <t xml:space="preserve">NOTE: Non-SLIMF management units always need to conform with Criterion 6.5 in each management unit. </t>
  </si>
  <si>
    <t xml:space="preserve">Group size </t>
  </si>
  <si>
    <t xml:space="preserve">The Group Entity shall determine, based on its human and technical capacities, the maximum group size that it can manage, in terms of: 
a) number of group members; 
b) individual management unit size; and/or 
c) total forest area and distribution.
</t>
  </si>
  <si>
    <t xml:space="preserve">The Group Entity shall develop a group management system (as per Part II of this standard) that allows the continuous and effective management of all members of the group. </t>
  </si>
  <si>
    <t xml:space="preserve">Multinational groups </t>
  </si>
  <si>
    <t xml:space="preserve">FM/CoC and CW/FM groups shall only be established at a national level, except in the cases described in clause 6.2. </t>
  </si>
  <si>
    <t xml:space="preserve">In cases where homogeneous conditions between countries allow for an effective and credible multinational implementation of the group management system, the Group Entity shall request formal approval from FSC International through their certification body to allow certification of such a group. </t>
  </si>
  <si>
    <t xml:space="preserve">PART II Group management system </t>
  </si>
  <si>
    <t xml:space="preserve">Adding new members to the group </t>
  </si>
  <si>
    <t xml:space="preserve">The Group Entity shall evaluate every applicant who wishes to join the group and ensure that there are no major non-conformities with the applicable Forest Stewardship Standard, nor with membership requirements, before adding the new member to the group. </t>
  </si>
  <si>
    <t xml:space="preserve">7.1.1 The Group Entity shall conduct a field evaluation to conform with Clause 7.1, except for applicants meeting the SLIMF eligibility criteria or the definition of Communities in this standard, whose evaluation may be done through a desk audit. </t>
  </si>
  <si>
    <t xml:space="preserve">7.1.2 When a member wants to move from one group to another group managed by the same Group Entity, the Group Entity shall implement this evaluation to allow for the move. </t>
  </si>
  <si>
    <t>Provision of information to members</t>
  </si>
  <si>
    <t xml:space="preserve">The Group Entity shall provide each member with information, or access to information, about how the group works. The information shall include: 
a) The Group Rules and the applicable Forest Stewardship Standard, and an explanation of how to conform with them. The Group Entity shall provide access to other applicable normative documents upon request; 
b) An explanation of the certification body’s evaluation process; 
c) An explanation that the certification body, FSC and ASI have the right to access the members' management unit(s) and documentation; 
d) An explanation that the certification body will publish a public summary of their evaluation report; ASI may publish a public summary of their evaluation; and FSC will include information about the group in its database; 
e) Explanation of any costs associated with joining the group. </t>
  </si>
  <si>
    <t xml:space="preserve">8.1.1 When the Group Entity provides members with a summary of these items, it shall make available the full documentation upon request from the members. </t>
  </si>
  <si>
    <t xml:space="preserve">8.1.2 The information shall be presented in a way that is understandable for members. </t>
  </si>
  <si>
    <t>Group Rules</t>
  </si>
  <si>
    <t xml:space="preserve">The Group shall develop, implement and keep updated written rules to manage the group covering all applicable requirements of this standard, according to the scale and complexity of the group, including: 
a) Rules setting out who can become a member of the group; 
b) Rules setting out how new members are included in the group; 
C) Rules setting out when members can be suspended or removed from the group; 
d) An internal monitoring system for the group; 
e) A process to resolve corrective action requests issued internally and by the certification body, including timelines and implications if any of the corrective actions are not solved; 
f) A procedure to solve complaints from stakeholders to group members; 
g) A system for tracking and tracing the FSC-certified forest products produced by the group members up to the defined ‘forest gate’, in conformance with Criterion 8.5 of the applicable Forest Stewardship Standard; 
h) Requirements related to marketing or sales of products; 
i) Rules setting out how to use the FSC trademarks and the trademark license code. </t>
  </si>
  <si>
    <t>NOTE: The reference to the scale and complexity of the group refers to the fact that larger and more complex groups, with higher associated risk, might require more comprehensive procedures to ensure the protection of environmental and social values, such as High Conservation Values, Indigenous Peoples, Rare and Threatened Species, etc. Smaller groups, with less associated risk, may develop simpler procedures, but still need to develop all the mentioned Group Rules.</t>
  </si>
  <si>
    <t>Group records</t>
  </si>
  <si>
    <t xml:space="preserve">The Group Entity shall maintain up-to-date records covering all applicable requirements of this standard and the applicable Forest Stewardship Standard. These shall include: </t>
  </si>
  <si>
    <t xml:space="preserve">a) A list of the members of the group, including for each member: 
i. name and contact details; 
ii. the date of entering the group and, where relevant, the date of leaving the group, and the reason for leaving; 
iii. number and area of management units included in the group; 
iv. geographical location (e.g. coordinates) of each management unit included in the group, supported by a map or documentation; 
v. type of forest ownership per member (e.g. privately owned; state managed; communal management; etc.); 
vi. main products; 
vii. the sub-certificate codes where these have been issued. </t>
  </si>
  <si>
    <t xml:space="preserve">NOTE: The Group Entity must fulfil data protection responsibilities when gathering this information. </t>
  </si>
  <si>
    <t xml:space="preserve">b) Any records of training provided to staff and/or group members; 
c) Declaration of consent from all group members, as per Clause 2.2; 
d) Documentation and records regarding recommended practices for forest management (e.g. silvicultural systems); 
e) Records demonstrating the implementation of the group management system. These shall include records of internal monitoring, non-conformities identified in such monitoring, actions taken to correct any identified non-conformity, etc.; 
f) Records of the actual or estimated annual harvesting volume of the group and actual annual FSC sales volume of the group. 
</t>
  </si>
  <si>
    <t>NOTE: The amount of records maintained centrally by the Group Entity may vary from case to case. In order to reduce costs and increase the efficiency of evaluations by the certification body, and subsequent monitoring by FSC and/or ASI, records should be stored centrally or be accessible digitally whenever possible.</t>
  </si>
  <si>
    <t>The Group Entity shall retain group records for at least five (5) years.</t>
  </si>
  <si>
    <t xml:space="preserve">In countries where FSC International has determined that there is a high risk of false claims involving material harvested from groups, the Group Entity shall maintain up-to-date records of the harvesting and FSC sales volumes of each management unit in the group. </t>
  </si>
  <si>
    <t xml:space="preserve">NOTE: For management units in the group where the harvesting and sales are carried out by a contractor, the Group Entity should verify that the volumes sold by the contractor correspond to the estimated volumes bought from its group. For this purpose, the contract between the forest owner and the contractor should include a requirement for the contractor to communicate to the forest owner and the Group Entity the actual (measured) volume harvested and sold. </t>
  </si>
  <si>
    <t>Internal monitoring</t>
  </si>
  <si>
    <t xml:space="preserve">The Group Entity shall implement a documented internal monitoring system that includes at least the following: 
a)A description of the internal monitoring system, sufficient to: 
 I) make sure there is continued conformance with the applicable Forest Stewardship Standard in the management units in the group; 
 II) check the adequacy of the group management system and the Group Entity´s overall performance. 
b) Regular (at least annual) monitoring visits to a sample of management units within the group; 
c) Regular (at least annual) analysis of the results of the internal monitoring to improve the group management system. </t>
  </si>
  <si>
    <t xml:space="preserve">The Group Entity shall select the requirements from the applicable Forest Stewardship Standard to be monitored at each internal evaluation according to the scale, intensity and risk. </t>
  </si>
  <si>
    <t xml:space="preserve">NOTE: The Group Entity may focus their monitoring during a particular internal evaluation on specific elements of the applicable Forest Stewardship Standard, with the provision that all aspects of the Forest Stewardship Standard are evaluated for the group, through the sampled management units, during the period of validity of the certificate. </t>
  </si>
  <si>
    <t xml:space="preserve">The Group Entity shall specify what constitutes an active management unit for the group and justify the classification of activities as active or inactive management. </t>
  </si>
  <si>
    <t>11.4, 11.5, 17.1</t>
  </si>
  <si>
    <t xml:space="preserve">The minimum sample of management units to be visited annually for internal monitoring shall be calculated according to requirements 11.4, 11.5, 17.1 of the standard. 
Use the table below completing column C </t>
  </si>
  <si>
    <t>Size class</t>
  </si>
  <si>
    <t># of MUs</t>
  </si>
  <si>
    <t>Internal monitoring (at minimum)</t>
  </si>
  <si>
    <t>Active management units &gt; 1,000 ha</t>
  </si>
  <si>
    <t>Active management units ≤ 1,000 ha AND
SLIMF management units and Communities AND 
Active MUs where outsourced services are carried out only by forestry contractrors in the group</t>
  </si>
  <si>
    <t>Inactive management units</t>
  </si>
  <si>
    <t>Management units in Resource Management Units</t>
  </si>
  <si>
    <t>At the discretion of the
Group Entity</t>
  </si>
  <si>
    <t xml:space="preserve">Inactive management units may be monitored remotely if the necessary information is available (e.g. remote sensing, digital imagery, phone interviews, documents proving payments/sales/provision of material and training). </t>
  </si>
  <si>
    <t xml:space="preserve">The Group Entity may lower the minimum sample defined in Clause 11.4 based on the regular analysis of the results of the monitoring as per Clause 11.1 c). </t>
  </si>
  <si>
    <t xml:space="preserve">The Group Entity shall increase the calculated minimum sample when high risks are identified (e.g. unresolved substantiated land tenure or use rights disputes, High Conservation Values (HCVs) are threatened, substantiated stakeholder complaints, etc.). </t>
  </si>
  <si>
    <t xml:space="preserve">The Group Entity should visit different management units during the internal monitoring from the ones previously visited by the certification body, unless there are pending corrective actions, complaints or risk factors that require a revisit of the same units. </t>
  </si>
  <si>
    <t>11.10</t>
  </si>
  <si>
    <t xml:space="preserve">The Group Entity shall issue corrective action requests to address non-conformities identified during the internal monitoring and follow up their implementation. </t>
  </si>
  <si>
    <t xml:space="preserve">NOTE: Non-conformities identified at the level of a group member may result in non-conformities at the Group Entity level when the non-conformities are determined to be the result of the Group Entity’s performance. </t>
  </si>
  <si>
    <t>Chain of custody</t>
  </si>
  <si>
    <t xml:space="preserve">The Group Entity shall implement a tracking and tracing system for FSC-certified products, to ensure that they are not mixed with non-certified material. </t>
  </si>
  <si>
    <t xml:space="preserve">The Group Entity shall ensure that all invoices for sales of FSC-certified material include the required information (as per the applicable Forest Stewardship Standard). </t>
  </si>
  <si>
    <t>The Group Entity shall ensure that all uses of the FSC trademarks are approved by their certification body in advance.</t>
  </si>
  <si>
    <t xml:space="preserve">The Group Entity shall not issue any kind of certificates to their members that could be confused with FSC certificates. </t>
  </si>
  <si>
    <t>NOTE: To prove that certain management units are covered by the group certificate, the member can use the list of the members of the group or a member certificate issued by the certification body. It is important that none of these documents are confused with the FSC certificate of the group held by the Group Entity.</t>
  </si>
  <si>
    <t>PART III Optional Inclusion of Forestry Contractors in Groups</t>
  </si>
  <si>
    <t>Part III</t>
  </si>
  <si>
    <t>Does the group include any Forestry contractor? If YES, then complete the section below; if NO, stop here. Please, confirm at every audit, by choosing from the Drop Down Lists in Column B</t>
  </si>
  <si>
    <t>Choose from dropdown list</t>
  </si>
  <si>
    <t>Requirements for forestry contractors</t>
  </si>
  <si>
    <t xml:space="preserve">Forestry contractors may only join an FSC FM/CoC group. </t>
  </si>
  <si>
    <t xml:space="preserve">NOTE: Forestry contractors can join more than one group, and operate under the FSC group certificate(s) but only in the management units of the group(s) that they have joined.  
NOTE 2: Forestry contractors can have a separate CoC certificate to operate in management units outside the group. 
NOTE 3: Upon completion of the ongoing revision of standard FSC-STD-30-010 V2-0 FSC Controlled Wood Standard for Forest Management Enterprises, this clause will be reviewed to consider the possibility for forestry contractors to also join CW/FM groups. </t>
  </si>
  <si>
    <t xml:space="preserve">The Group Entity may allocate responsibilities to conform with the applicable Forest Stewardship Standard to forestry contractors in the group, as per Clause 3.1. </t>
  </si>
  <si>
    <t xml:space="preserve">A contract, including a declaration of consent, shall be signed by each forestry contractor wishing to join a group. In the contract, the forestry contractor shall: 
a) commit to follow the applicable Forest Stewardship Standard and the Group Rules, and to ensure that any sub-contractors will follow them as well; 
b) agree to allow the Group Entity, the certification body, FSC and ASI to fulfil their responsibilities; 
c) agree that the Group Entity will be the main contact for certification; 
d) include the agreed terms between the forestry contractor and the Group Entity. 
</t>
  </si>
  <si>
    <t>Group rules for contractors</t>
  </si>
  <si>
    <t xml:space="preserve">The Group Entity shall adapt the Group Rules to include forestry contractors. </t>
  </si>
  <si>
    <t xml:space="preserve">The Group Entity shall define the process for forestry contractors to report to the Group Entity the type (e.g. harvesting, planting, management plan development), location (management units of the group) and outcomes (e.g. volume harvested, number of plants planted, documents developed) of their operations. </t>
  </si>
  <si>
    <t>Evaluation of new forestry contractors</t>
  </si>
  <si>
    <t xml:space="preserve">The Group Entity shall evaluate each forestry contractor applying to join the group, prior to approving the application, through: </t>
  </si>
  <si>
    <t xml:space="preserve">15.1.1 An on-site evaluation of an operation in a sample management unit; and/or </t>
  </si>
  <si>
    <t xml:space="preserve">15.1.2 A verification that the contractor has sufficient qualifications or knowledge to operate according to the applicable Forest Stewardship Standard and fulfil their responsibilities within the group. </t>
  </si>
  <si>
    <t xml:space="preserve">When a forestry contractor wants to move from one group to another group managed by the same Group Entity, the Group Entity shall implement this evaluation to allow for the move. </t>
  </si>
  <si>
    <t>Records regarding contractors</t>
  </si>
  <si>
    <t xml:space="preserve">When forestry contractors are included in the group, the Group Entity shall maintain up-to-date records, including: 
a) Name and contact details; 
b) The date of entering the group and, where relevant, the date of leaving the group, and the reason for leaving; 
c) Any records of training provided by the Group Entity; 
d) The results of the forestry contractors´ monitoring through the sampled management units (Clause 17.1) and the targeted internal evaluation (Clause 18.1); 
e) Records of the harvesting and sales volumes, at least annually, if applicable, resulting from operations carried out by contractors within the group certificate. </t>
  </si>
  <si>
    <t>Internal monitoring of contractors</t>
  </si>
  <si>
    <t xml:space="preserve">The Group Entity shall implement a targeted internal evaluation of all forestry contractors included in the group at least once during the validity of the certificate. </t>
  </si>
  <si>
    <t xml:space="preserve">NOTE: This targeted internal evaluation is additional to the internal monitoring of the contractors´ performance through the management units sampled annually (as per Clause 17.1). The objective of this evaluation is to ensure that contractors are adequately fulfilling the responsibilities that the Group Entity has allocated to them (e.g. planning, evaluation of new members, internal monitoring, development of documents). </t>
  </si>
  <si>
    <t xml:space="preserve">18.1.1 The Group Entity shall increase this internal evaluation intensity when high risks are identified (e.g. recurrent non-conformities by the contractor, substantiated stakeholder complaints about the contractor´s performance). </t>
  </si>
  <si>
    <t>18.2 The Group Entity shall issue corrective action requests to address non-conformities identified during the monitoring of the forestry contractors and follow up their implementation.</t>
  </si>
  <si>
    <t>Contractors' chain of custody</t>
  </si>
  <si>
    <t xml:space="preserve">Forestry contractors shall have records of the annual harvesting volume and annual FSC sales volume of their harvesting and sales activities covered by the certificate of the group. </t>
  </si>
  <si>
    <t xml:space="preserve">Such volume records shall be provided to the Group Entity. </t>
  </si>
  <si>
    <t xml:space="preserve">Forestry contractors shall ensure that all invoices for sales of FSC-certified material include the required information (as per the applicable Forest Stewardship Standard) and provide a copy of these invoices to the Group Entity. </t>
  </si>
  <si>
    <t xml:space="preserve">When selling FSC-certified material, the contractor shall use in the invoices the certificate code of the group from which the material comes from. </t>
  </si>
  <si>
    <t>YES CONTRACTORS ARE INCLUDED COMPLETE REST OF QUESTIONS</t>
  </si>
  <si>
    <t>NO CONTRACTORS ARE NOT INCLUDED, STOP HERE</t>
  </si>
  <si>
    <t>DO NOT DELETE</t>
  </si>
  <si>
    <t>mostly plantation</t>
  </si>
  <si>
    <t>mostly natural/semi-natural</t>
  </si>
  <si>
    <t>intimate mix</t>
  </si>
  <si>
    <t>Annex 7 Group member details &amp; FMU details</t>
  </si>
  <si>
    <t xml:space="preserve">GROUP only LIST of CONTRACTORS included in the scope </t>
  </si>
  <si>
    <r>
      <t xml:space="preserve">For non- Group Certificates with multiple FMUs please hide columns B to H and complete columns I to O here. Also complete FSC-FM-DAR worksheet 7 'Management Units'. 
For Group Certificates </t>
    </r>
    <r>
      <rPr>
        <b/>
        <u/>
        <sz val="11"/>
        <rFont val="Arial"/>
        <family val="2"/>
      </rPr>
      <t>additionally</t>
    </r>
    <r>
      <rPr>
        <b/>
        <sz val="11"/>
        <rFont val="Arial"/>
        <family val="2"/>
      </rPr>
      <t xml:space="preserve"> complete columns B to H here and FSC-FM-DAR worksheet 6 'Groups' </t>
    </r>
  </si>
  <si>
    <t>GROUP CERTIFICATES 
Complete Blue and Green sections</t>
  </si>
  <si>
    <t>FMU DETAILS - GROUPS AND MULTIPLE FMU</t>
  </si>
  <si>
    <r>
      <t xml:space="preserve">Contractor Name
</t>
    </r>
    <r>
      <rPr>
        <b/>
        <sz val="11"/>
        <color rgb="FF0070C0"/>
        <rFont val="Arial"/>
        <family val="2"/>
      </rPr>
      <t>Example: Timber ltd</t>
    </r>
  </si>
  <si>
    <r>
      <t xml:space="preserve">Contractor Name
</t>
    </r>
    <r>
      <rPr>
        <b/>
        <sz val="11"/>
        <color rgb="FF0070C0"/>
        <rFont val="Arial"/>
        <family val="2"/>
      </rPr>
      <t>Example: Harvesting ltd</t>
    </r>
  </si>
  <si>
    <t>Contractor Name</t>
  </si>
  <si>
    <t>6.01 Group member Name</t>
  </si>
  <si>
    <t>6.02 Public contact</t>
  </si>
  <si>
    <t>Resource Manager
(Optional)</t>
  </si>
  <si>
    <t>Number of FMUs</t>
  </si>
  <si>
    <t xml:space="preserve">Nearest city </t>
  </si>
  <si>
    <t>Entry Date</t>
  </si>
  <si>
    <t xml:space="preserve">Exit date </t>
  </si>
  <si>
    <r>
      <t xml:space="preserve">7.01 FMU Names 
</t>
    </r>
    <r>
      <rPr>
        <b/>
        <i/>
        <sz val="11"/>
        <rFont val="Arial"/>
        <family val="2"/>
      </rPr>
      <t>Create new line for each FMU</t>
    </r>
  </si>
  <si>
    <r>
      <t xml:space="preserve">7.06 Centroid Latitude
</t>
    </r>
    <r>
      <rPr>
        <i/>
        <sz val="11"/>
        <rFont val="Arial"/>
        <family val="2"/>
      </rPr>
      <t>Not required for SLIMF</t>
    </r>
  </si>
  <si>
    <r>
      <t xml:space="preserve">7.07 Centroid Longitude
</t>
    </r>
    <r>
      <rPr>
        <i/>
        <sz val="11"/>
        <rFont val="Arial"/>
        <family val="2"/>
      </rPr>
      <t>Not required for SLIMF</t>
    </r>
  </si>
  <si>
    <t>7.10 Total area of MU</t>
  </si>
  <si>
    <t>Validated Ecosystem Services Claims</t>
  </si>
  <si>
    <t>HCV present</t>
  </si>
  <si>
    <t>Year visited by SA</t>
  </si>
  <si>
    <r>
      <t xml:space="preserve">Contact address details
</t>
    </r>
    <r>
      <rPr>
        <b/>
        <sz val="11"/>
        <color rgb="FF0070C0"/>
        <rFont val="Arial"/>
        <family val="2"/>
      </rPr>
      <t>Example: Corn street, PF7 4CH, UK</t>
    </r>
  </si>
  <si>
    <r>
      <t xml:space="preserve">Contact address details
</t>
    </r>
    <r>
      <rPr>
        <b/>
        <sz val="11"/>
        <color rgb="FF0070C0"/>
        <rFont val="Arial"/>
        <family val="2"/>
      </rPr>
      <t>Example: The mill, SH1 2FD, UK</t>
    </r>
  </si>
  <si>
    <t>Contact address details</t>
  </si>
  <si>
    <t>Example: Group member with 2 FMU's:</t>
  </si>
  <si>
    <t>No</t>
  </si>
  <si>
    <t>HCV 6</t>
  </si>
  <si>
    <t xml:space="preserve">Sampling methodology </t>
  </si>
  <si>
    <t xml:space="preserve">Annex 8 Sampling methodology </t>
  </si>
  <si>
    <t>Draft 3</t>
  </si>
  <si>
    <t>EB</t>
  </si>
  <si>
    <t xml:space="preserve">Approved </t>
  </si>
  <si>
    <t>MR 8/19</t>
  </si>
  <si>
    <t xml:space="preserve">FSC Ref: </t>
  </si>
  <si>
    <t>FSC-STD-20-007 v.3.0</t>
  </si>
  <si>
    <t>Below are the minimum FSC sampling requirements to be used.  SA Cert may decide to increase sampling, on the basis of eg. Risk, Stakeholder Complaints, or previous non-conformities.</t>
  </si>
  <si>
    <t>IMPORTANT:</t>
  </si>
  <si>
    <t>Summary Table MA-S4</t>
  </si>
  <si>
    <t>Multi-site</t>
  </si>
  <si>
    <t>No FMUs</t>
  </si>
  <si>
    <t>Total FMUs to sample</t>
  </si>
  <si>
    <t>Summary Table RA-S4</t>
  </si>
  <si>
    <t>RA</t>
  </si>
  <si>
    <t>MULTI-SITE</t>
  </si>
  <si>
    <t>At MA, assess all P&amp;C but across sites sampled overall</t>
  </si>
  <si>
    <t>Sample</t>
  </si>
  <si>
    <t>nb new FMUs to be sampled at rate of MA; 
but do not have to be assessed against all P&amp;C</t>
  </si>
  <si>
    <t>SET</t>
  </si>
  <si>
    <t>Type/Size class:</t>
  </si>
  <si>
    <t>No. of FMUs</t>
  </si>
  <si>
    <t>Surv</t>
  </si>
  <si>
    <t>A</t>
  </si>
  <si>
    <t>Forest Type 1. Size class &gt;10000ha</t>
  </si>
  <si>
    <t>B</t>
  </si>
  <si>
    <t>Forest Type 2. Size class &gt;10000ha</t>
  </si>
  <si>
    <t>C-Sites added at Surv</t>
  </si>
  <si>
    <t>Forest Type x. Size class &gt;10000ha</t>
  </si>
  <si>
    <t>D</t>
  </si>
  <si>
    <t>Forest Type 1. Size class &gt;1000-10000ha</t>
  </si>
  <si>
    <t>E</t>
  </si>
  <si>
    <t>Forest Type 2. Size class &gt;1000-10000ha</t>
  </si>
  <si>
    <t>F-Sites added at Surv</t>
  </si>
  <si>
    <t>Forest Type x. Size class &gt;1000-10000ha</t>
  </si>
  <si>
    <t>Aim to evaluate FMUs within each set to achieve the required calculated sample number.</t>
  </si>
  <si>
    <t>G</t>
  </si>
  <si>
    <t>Forest Type 1. Size class 100-1000ha</t>
  </si>
  <si>
    <t>H</t>
  </si>
  <si>
    <t>Forest Type 2. Size class 100-1000ha</t>
  </si>
  <si>
    <t>I -Sites added at Surv</t>
  </si>
  <si>
    <t>Forest Type x. Size class 100-1000ha</t>
  </si>
  <si>
    <t>Forest Type 1. Size class &lt;100ha</t>
  </si>
  <si>
    <t>Forest Type 2. Size class &lt;100ha</t>
  </si>
  <si>
    <t>L-Sites added at Surv</t>
  </si>
  <si>
    <t>Forest Type x. Size class &lt;100ha/Small</t>
  </si>
  <si>
    <t>TOTAL FMUs TO SAMPLE:</t>
  </si>
  <si>
    <t>GROUP</t>
  </si>
  <si>
    <t>Use SA Cert Group Standard</t>
  </si>
  <si>
    <t>At MA, assess all P&amp;C at each site sampled</t>
  </si>
  <si>
    <t xml:space="preserve">Visit all sets at MA. </t>
  </si>
  <si>
    <t>At Surveillance see col G</t>
  </si>
  <si>
    <t>Arrange for all sites &gt;1000ha to be visited at least once over 5 year period. If new members &gt;1000ha at S4, will need to visit all of them.</t>
  </si>
  <si>
    <t>Type/Size Class:</t>
  </si>
  <si>
    <t>no. FMUs</t>
  </si>
  <si>
    <t>Always visit this set</t>
  </si>
  <si>
    <r>
      <t xml:space="preserve">)- Visit </t>
    </r>
    <r>
      <rPr>
        <b/>
        <sz val="8"/>
        <rFont val="Arial"/>
        <family val="2"/>
      </rPr>
      <t>one</t>
    </r>
    <r>
      <rPr>
        <sz val="8"/>
        <rFont val="Arial"/>
        <family val="2"/>
      </rPr>
      <t xml:space="preserve"> of these at S and RA</t>
    </r>
  </si>
  <si>
    <t xml:space="preserve">G </t>
  </si>
  <si>
    <t>J</t>
  </si>
  <si>
    <t>Forest Type 1. Size class &lt;100ha/Small</t>
  </si>
  <si>
    <t>Note SLIMFs do not always require site visits at Surveillance IF: &lt;100 members and no outstanding CARS requiring field verification; no complaints, no significant forest activities</t>
  </si>
  <si>
    <t>K</t>
  </si>
  <si>
    <t>Forest Type 2. Size class &lt;100ha/Small</t>
  </si>
  <si>
    <t>RESOURCE MANAGER UNIT (RMU) sampling - SMALL OPERATIONS ONLY</t>
  </si>
  <si>
    <t xml:space="preserve">TO BE USED UNDER EXCEPTIONAL CIRCUMSTANCES </t>
  </si>
  <si>
    <t>ONLY with authorisation from SA Cert</t>
  </si>
  <si>
    <t>NB. Need to ensure a sufficient variety and number of sites within the RMU are visited.</t>
  </si>
  <si>
    <t>Visit all sets at MA</t>
  </si>
  <si>
    <t>At Surveillance see column G</t>
  </si>
  <si>
    <t>example:</t>
  </si>
  <si>
    <t>Type/Size Class</t>
  </si>
  <si>
    <t>Size class 100-1000 ha</t>
  </si>
  <si>
    <t>C</t>
  </si>
  <si>
    <t>Size class &lt;100ha/small SLIMF*</t>
  </si>
  <si>
    <t>Size class &lt;100ha/ small SLIMF*</t>
  </si>
  <si>
    <t>Annex 9 NTFP Checklist (insert appropriate adapted standard for specific NTFP and region)</t>
  </si>
  <si>
    <t xml:space="preserve">Annex 10 GLOSSARY </t>
  </si>
  <si>
    <t>Abbreviations</t>
  </si>
  <si>
    <t>ASNW</t>
  </si>
  <si>
    <t>Ancient Semi-Natural Woodland</t>
  </si>
  <si>
    <t>AWS</t>
  </si>
  <si>
    <t>Ancient Woodland Site</t>
  </si>
  <si>
    <t>BL</t>
  </si>
  <si>
    <t>Broadleaves</t>
  </si>
  <si>
    <t>Cmpt</t>
  </si>
  <si>
    <t>Compartment</t>
  </si>
  <si>
    <t>COC</t>
  </si>
  <si>
    <t>Chain of Custody</t>
  </si>
  <si>
    <t>EIA</t>
  </si>
  <si>
    <t>Environmental impact assessment</t>
  </si>
  <si>
    <t>FC</t>
  </si>
  <si>
    <t>UK Forestry Commission</t>
  </si>
  <si>
    <t>FM</t>
  </si>
  <si>
    <t>Forest Management</t>
  </si>
  <si>
    <t>FMU</t>
  </si>
  <si>
    <t>Forest Management Unit</t>
  </si>
  <si>
    <r>
      <t>FSC</t>
    </r>
    <r>
      <rPr>
        <vertAlign val="superscript"/>
        <sz val="11"/>
        <rFont val="Arial"/>
        <family val="2"/>
      </rPr>
      <t>®</t>
    </r>
  </si>
  <si>
    <r>
      <t>Forest Stewardship Council</t>
    </r>
    <r>
      <rPr>
        <vertAlign val="superscript"/>
        <sz val="11"/>
        <rFont val="Arial"/>
        <family val="2"/>
      </rPr>
      <t>®</t>
    </r>
  </si>
  <si>
    <t>H&amp;S</t>
  </si>
  <si>
    <t>Health and Safety</t>
  </si>
  <si>
    <t xml:space="preserve">HCV </t>
  </si>
  <si>
    <t>High Conservation Value</t>
  </si>
  <si>
    <t>HCVF</t>
  </si>
  <si>
    <t>High Conservation Value Forest</t>
  </si>
  <si>
    <t>ILO</t>
  </si>
  <si>
    <t>International Labour Organisation</t>
  </si>
  <si>
    <t>LTR</t>
  </si>
  <si>
    <t>Long Term Retention</t>
  </si>
  <si>
    <t>NR</t>
  </si>
  <si>
    <t>Natural Reserve</t>
  </si>
  <si>
    <t>NTFP</t>
  </si>
  <si>
    <t>Non Timber Forest Product</t>
  </si>
  <si>
    <t>PAWS</t>
  </si>
  <si>
    <t>Plantation on Ancient Woodland Site</t>
  </si>
  <si>
    <t>SNW</t>
  </si>
  <si>
    <t>Semi-natural woodland</t>
  </si>
  <si>
    <t>UKWAS</t>
  </si>
  <si>
    <t>UK Woodland Assurance Scheme/Standard</t>
  </si>
  <si>
    <t>Definitions</t>
  </si>
  <si>
    <t>Active management unit:</t>
  </si>
  <si>
    <t>A management unit where site-disturbing activities have taken place since the last evaluation implemented by certification bodies, or in the previous 12 months if there was no previous evaluation.</t>
  </si>
  <si>
    <t xml:space="preserve">Biological diversity:  </t>
  </si>
  <si>
    <t xml:space="preserve">The variability among living organisms from all sources including, inter alia, terrestrial, marine and other aquatic ecosystems and the ecological complexes of which they are a part; this includes diversity within species, between species and of ecosystems. (see Convention on Biological Diversity, 1992) </t>
  </si>
  <si>
    <t xml:space="preserve">Biological diversity values:  </t>
  </si>
  <si>
    <t xml:space="preserve">The intrinsic, ecological, genetic, social, economic, scientific, educational, cultural, recreational and aesthetic values of biological diversity and its components. (see Convention on Biological Diversity, 1992) </t>
  </si>
  <si>
    <t>Biological control agents:</t>
  </si>
  <si>
    <t xml:space="preserve">Living organisms used to eliminate or regulate the population of other living organisms. </t>
  </si>
  <si>
    <t xml:space="preserve">Chain of custody:  </t>
  </si>
  <si>
    <t xml:space="preserve">The channel through which products are distributed from their origin in the forest to their end-use. </t>
  </si>
  <si>
    <t xml:space="preserve"> </t>
  </si>
  <si>
    <t>Chemicals:</t>
  </si>
  <si>
    <t xml:space="preserve"> The range of fertilizers, insecticides, fungicides, and hormones which are used in forest management. </t>
  </si>
  <si>
    <t>Criterion (pl. Criteria):</t>
  </si>
  <si>
    <t xml:space="preserve"> A means of judging whether or not a Principle (of forest stewardship) has been fulfilled. </t>
  </si>
  <si>
    <t>Customary rights:</t>
  </si>
  <si>
    <t xml:space="preserve">Rights which result from a long series of habitual or customary actions, constantly repeated, which have, by such repetition and by uninterrupted acquiescence, acquired the force of a law within a geographical or sociological unit. </t>
  </si>
  <si>
    <t>Ecosystem:</t>
  </si>
  <si>
    <t xml:space="preserve">A community of all plants and animals and their physical environment, functioning together as an interdependent unit. </t>
  </si>
  <si>
    <t>Endangered species:</t>
  </si>
  <si>
    <t xml:space="preserve">Any species which is in danger of extinction throughout all or a significant portion of its range. </t>
  </si>
  <si>
    <t xml:space="preserve">Exotic species: </t>
  </si>
  <si>
    <t xml:space="preserve">An introduced species not native or endemic to the area in question. </t>
  </si>
  <si>
    <t xml:space="preserve">Forest integrity:  </t>
  </si>
  <si>
    <t xml:space="preserve">The composition, dynamics, functions and structural attributes of a natural forest. </t>
  </si>
  <si>
    <t>Forest management/manager:</t>
  </si>
  <si>
    <t xml:space="preserve">The people responsible for the operational management of the forest resource and of the enterprise, as well as the management system and structure, and the planning and field operations.  </t>
  </si>
  <si>
    <t xml:space="preserve">Forestry contractor: </t>
  </si>
  <si>
    <t>A person or group of persons legally registered (e.g. consultant, company) that takes responsibility for providing forest logging, silvicultural or other management activities on the ground on the basis of a contractual agreement with a Group Entity, Resource Manager(s) orgroup member(s). The forestry contractor may provide these services directly or through subcontractors (outsourcing).</t>
  </si>
  <si>
    <t>Genetically modified organisms:</t>
  </si>
  <si>
    <t xml:space="preserve">Biological organisms which have been induced by various means to consist of genetic structural changes. </t>
  </si>
  <si>
    <t>High Conservation Value Forests:</t>
  </si>
  <si>
    <t xml:space="preserve">High Conservation Value Forests are those that possess one or more of the following attributes: </t>
  </si>
  <si>
    <t>NB - "High Conservation Values" can include non-forest habitats.</t>
  </si>
  <si>
    <t>e) forest areas containing globally, regionally or nationally significant :</t>
  </si>
  <si>
    <t>HCV 1</t>
  </si>
  <si>
    <t>- concentrations of biodiversity values (e.g. endemism, endangered species, refugia); and/or</t>
  </si>
  <si>
    <t>- large landscape level forests, contained within, or containing the management unit, where viable populations of most if not all naturally occurring species exist in natural patterns of distribution and abundance</t>
  </si>
  <si>
    <t>HCV 2</t>
  </si>
  <si>
    <t>f) forest areas that are in or contain rare, threatened or endangered ecosystems</t>
  </si>
  <si>
    <t>HCV 3</t>
  </si>
  <si>
    <t>g) forest areas that provide basic services of nature in critical situations (e.g. watershed protection, erosion control)</t>
  </si>
  <si>
    <t>HCV 4</t>
  </si>
  <si>
    <t>h) forest areas fundamental to meeting basic needs of local communities (e.g. subsistence, health) and/or critical to local communities’ traditional cultural  identity (areas of cultural, ecological, economic or religious significance identified in cooperation with such local communities).</t>
  </si>
  <si>
    <t>Indigenous lands and territories:</t>
  </si>
  <si>
    <t xml:space="preserve">The total environment of the lands, air, water, sea, sea-ice, flora and fauna, and other resources which indigenous peoples have traditionally owned or otherwise occupied or used. (Draft Declaration of the Rights of Indigenous Peoples: Part VI) </t>
  </si>
  <si>
    <t>Indigenous peoples:</t>
  </si>
  <si>
    <t xml:space="preserve">"The existing descendants of the peoples who inhabited the present territory of a country wholly or partially at the time when persons of a different culture or ethnic origin arrived there from other parts of the world, overcame them and, by conquest, settlement, or other means reduced them to a non-dominant or colonial situation; who today live more in conformity with their particular social, economic and cultural customs and traditions than with the institutions of the country of which they now form a part, under State structure which incorporates mainly the national, social and cultural characteristics of other segments of the population which  are predominant." (Working definition adopted by the UN Working Group on Indigenous Peoples). </t>
  </si>
  <si>
    <t>Landscape:</t>
  </si>
  <si>
    <t xml:space="preserve">A geographical mosaic composed of interacting ecosystems resulting from the influence of geological, topographical, soil, climatic, biotic and human interactions in a given area. </t>
  </si>
  <si>
    <t xml:space="preserve">Local laws: </t>
  </si>
  <si>
    <t xml:space="preserve">Includes all legal norms given by organisms of government whose jurisdiction is less than the national level, such as departmental, municipal and customary norms. </t>
  </si>
  <si>
    <t xml:space="preserve">Long term: </t>
  </si>
  <si>
    <t xml:space="preserve"> The time-scale of the forest owner or manager as manifested by the objectives of the management plan, the rate of harvesting, and the commitment to maintain permanent forest cover.  The length of time involved will vary according to the context and ecological conditions, and will be a function of how long it takes a given ecosystem to recover its natural structure and composition following harvesting or disturbance, or to produce mature or primary conditions. </t>
  </si>
  <si>
    <t xml:space="preserve">Native species: </t>
  </si>
  <si>
    <t xml:space="preserve">A species that occurs naturally in the region; endemic to the area. </t>
  </si>
  <si>
    <t>Natural cycles:</t>
  </si>
  <si>
    <t xml:space="preserve">Nutrient and mineral cycling as a result of interactions between soils, water, plants, and animals in forest environments that affect the ecological productivity of a given site.  </t>
  </si>
  <si>
    <t>Natural Forest:</t>
  </si>
  <si>
    <t>Forest areas where many of the principal characteristics and key elements of native ecosystems such as complexity, structure and diversity are present, as defined by FSC approved national and regional standards of forest management.</t>
  </si>
  <si>
    <t xml:space="preserve">Non-timber forest products: </t>
  </si>
  <si>
    <t xml:space="preserve">All forest products except timber, including other materials obtained from trees such as resins and leaves, as well as any other plant and animal products. </t>
  </si>
  <si>
    <t xml:space="preserve">Other forest types: </t>
  </si>
  <si>
    <t xml:space="preserve">Forest areas that do not fit the criteria for plantation or natural forests and which are defined more specifically by FSC-approved national and regional standards of forest stewardship. </t>
  </si>
  <si>
    <t xml:space="preserve">Plantation: </t>
  </si>
  <si>
    <t xml:space="preserve">Forest areas lacking most of the principal characteristics and key elements of native ecosystems as defined by FSC-approved national and regional standards of forest stewardship, which result from the human activities of either planting, sowing or intensive silvicultural treatments. </t>
  </si>
  <si>
    <t>Principle:</t>
  </si>
  <si>
    <t xml:space="preserve">An essential rule or element; in FSC's case, of forest stewardship. </t>
  </si>
  <si>
    <t>Silviculture:</t>
  </si>
  <si>
    <t xml:space="preserve">The art of producing and tending a forest by manipulating its establishment, composition and growth to best fulfil the objectives of the owner.  This may, or may not, include timber production.  </t>
  </si>
  <si>
    <t>Site-disturbing activities:</t>
  </si>
  <si>
    <t>Forest management activities with a risk of adversely impacting any value of the forest, including economic, environmental and/or social values.</t>
  </si>
  <si>
    <t>Succession:</t>
  </si>
  <si>
    <t xml:space="preserve">Progressive changes in species composition and forest community structure caused by natural processes (nonhuman) over time. </t>
  </si>
  <si>
    <t>Tenure:</t>
  </si>
  <si>
    <t xml:space="preserve">Socially defined agreements held by individuals or groups, recognized by legal statutes or customary practice, regarding the "bundle of rights and duties" of ownership, holding, access and/or usage of a particular land unit or the associated resources there within (such as individual trees, plant species, water, minerals, etc). </t>
  </si>
  <si>
    <t xml:space="preserve">Threatened species: </t>
  </si>
  <si>
    <t xml:space="preserve">Any species which is likely to become endangered within the foreseeable future throughout all or a significant portion of its range.  </t>
  </si>
  <si>
    <t xml:space="preserve">Use rights: </t>
  </si>
  <si>
    <t>Rights for the use of forest resources that can be defined by local custom, mutual agreements, or prescribed by other entities holding access rights. These rights may restrict the use of particular resources to specific levels of consumption or particular harvesting techniques.</t>
  </si>
  <si>
    <t xml:space="preserve">SA Cert Certification Decision </t>
  </si>
  <si>
    <t>Certificate holder</t>
  </si>
  <si>
    <t>Name:</t>
  </si>
  <si>
    <t>Yes</t>
  </si>
  <si>
    <t>Code:</t>
  </si>
  <si>
    <t>Type of certificate:</t>
  </si>
  <si>
    <t>Number of FMUs:</t>
  </si>
  <si>
    <t>Number of ha:</t>
  </si>
  <si>
    <t>Presence of HCVs:</t>
  </si>
  <si>
    <t>Presence of indigenous people:</t>
  </si>
  <si>
    <t>Ecosystem services:</t>
  </si>
  <si>
    <t>Summary of audit</t>
  </si>
  <si>
    <t>Type</t>
  </si>
  <si>
    <t>FSC MA number of peer reviews:</t>
  </si>
  <si>
    <t>Names of auditors:</t>
  </si>
  <si>
    <t>Report Reviewer</t>
  </si>
  <si>
    <t>Report summary</t>
  </si>
  <si>
    <t>Describe any potentially contentious issues.</t>
  </si>
  <si>
    <t>Location of report</t>
  </si>
  <si>
    <t>Filed under: Forestry/Certification records</t>
  </si>
  <si>
    <t>Recommendation:
I have reviewed the report of this assessment (including stakeholder consultation and peer review summary as appropriate) and</t>
  </si>
  <si>
    <t>I recommend the certificate be *not issued/withdrawn/suspended/terminated because (* state below as appropriate and include reason).</t>
  </si>
  <si>
    <t xml:space="preserve">Verified Ecosystem Services </t>
  </si>
  <si>
    <t>See A12b ES schedule and Annex16</t>
  </si>
  <si>
    <t>Report Review Recommendation Date:</t>
  </si>
  <si>
    <t>Approved</t>
  </si>
  <si>
    <t>Name of Report Approver:</t>
  </si>
  <si>
    <t>Not Approved</t>
  </si>
  <si>
    <t>Certification decision:</t>
  </si>
  <si>
    <t>Certificate Decision made on behalf of Soil Association Certification Ltd:</t>
  </si>
  <si>
    <t>Report Approval Date:</t>
  </si>
  <si>
    <t>State Choice and Reason:</t>
  </si>
  <si>
    <t>Email forestry@soilassociation.org ● www.soilassociation.org/forestry</t>
  </si>
  <si>
    <t>I recommend the certification decision is referred to the SA Certification Committee for approval.</t>
  </si>
  <si>
    <t>I recommend certification approval by Soil Association Certification subject to compliance with the Conditions as listed above.</t>
  </si>
  <si>
    <t>Product Schedule</t>
  </si>
  <si>
    <r>
      <t>This schedule details the products which are included in the scope of the company's certification. It shall accompany the FSC</t>
    </r>
    <r>
      <rPr>
        <vertAlign val="superscript"/>
        <sz val="10"/>
        <rFont val="Arial"/>
        <family val="2"/>
      </rPr>
      <t>®</t>
    </r>
    <r>
      <rPr>
        <sz val="10"/>
        <rFont val="Arial"/>
        <family val="2"/>
      </rPr>
      <t xml:space="preserve">  certificate. If the product scope changes a new schedule will be issued. </t>
    </r>
  </si>
  <si>
    <r>
      <t xml:space="preserve">Certificate scope including products and certified sites may also be checked on the FSC web database </t>
    </r>
    <r>
      <rPr>
        <u/>
        <sz val="10"/>
        <rFont val="Arial"/>
        <family val="2"/>
      </rPr>
      <t>www.info.fsc.org</t>
    </r>
  </si>
  <si>
    <t>Description of Certificate holder</t>
  </si>
  <si>
    <t>Country</t>
  </si>
  <si>
    <t>Certificate Code:</t>
  </si>
  <si>
    <t>Date of issue:</t>
  </si>
  <si>
    <t>Date of expiry:</t>
  </si>
  <si>
    <t>Product Groups available from this certificate holder include:</t>
  </si>
  <si>
    <t>NB. The covered products and processes/ activities are performed by the network of participating management units, and not necessarily by each of them.</t>
  </si>
  <si>
    <t>delete this row if single site</t>
  </si>
  <si>
    <t>FSC Status</t>
  </si>
  <si>
    <t>Product type</t>
  </si>
  <si>
    <t>Product code</t>
  </si>
  <si>
    <t>Date of issue/re-issue:</t>
  </si>
  <si>
    <t>Soil Association Certification • United Kingdom</t>
  </si>
  <si>
    <t>Telephone (+44) (0) 117 914 2435 • Fax (+44) (0) 117 314 5001</t>
  </si>
  <si>
    <t>Email forestry@soilassociation.org ● www.sacert.org/forestry</t>
  </si>
  <si>
    <t>Schedule of verified Ecosystem Services impacts</t>
  </si>
  <si>
    <r>
      <t>This schedule details the verified Ecosystem Services Impacts which are included in the scope of the company's certification. It shall accompany the FSC</t>
    </r>
    <r>
      <rPr>
        <vertAlign val="superscript"/>
        <sz val="11"/>
        <rFont val="Arial"/>
        <family val="2"/>
      </rPr>
      <t>®</t>
    </r>
    <r>
      <rPr>
        <sz val="11"/>
        <rFont val="Arial"/>
        <family val="2"/>
      </rPr>
      <t xml:space="preserve">  certificate. This schedule of verified Ecosystem Services impacts is no longer valid if the FSC certificate is suspended/withdrawn/terminated/expired. If the Ecosystem Services scope changes a new schedule will be issued. </t>
    </r>
  </si>
  <si>
    <r>
      <t xml:space="preserve">Certificate scope including Ecosystem Services and certified sites may also be checked on the FSC web database </t>
    </r>
    <r>
      <rPr>
        <u/>
        <sz val="11"/>
        <rFont val="Arial"/>
        <family val="2"/>
      </rPr>
      <t>www.info.fsc.org</t>
    </r>
  </si>
  <si>
    <t>Ecosystem Services verified impacts available from this certificate holder include:</t>
  </si>
  <si>
    <t xml:space="preserve">NB. The impacts are verified at the network of participating management units, and not necessarily by each of them. Further details are found on the FSC database  (www.info.fsc.org): </t>
  </si>
  <si>
    <t>Ecosystem Service</t>
  </si>
  <si>
    <t xml:space="preserve">Verified Impact  </t>
  </si>
  <si>
    <t>Biodiversity Conservation</t>
  </si>
  <si>
    <t>ES 1.1: Restoration of natural forest cover
ES 1.2: Conservation of intact forest landscapes
ES 1.3: Maintenance of an ecologically sufficient conservation area network
ES 1.4: Conservation of natural forest characteristics
ES 1.5: Restoration of natural forest characteristics
ES 1.6: Conservation of  species diversity
ES 1.7: Restoration of species diversity</t>
  </si>
  <si>
    <t>DO NOT ISSUE UNTIL ALL MAJOR CARS FOR ES ARE CLOSED (A17 ES FINDINGS)</t>
  </si>
  <si>
    <t>Carbon sequestration and storage</t>
  </si>
  <si>
    <t xml:space="preserve">ES 2.1: Conservation of forest carbon stocks
ES 2.2: Restoration of forest carbon stocks
</t>
  </si>
  <si>
    <t>Watershed Services</t>
  </si>
  <si>
    <t>ES 3.1: Maintenance of  water quality
ES 3.2: Enhancement of water quality
ES 3.3: Maintenance of the capacity of watersheds to purify and regulate water flow
ES 3.4: Restoration of the capacity of watersheds to purify and regulate water flow</t>
  </si>
  <si>
    <t>Soil Conservation</t>
  </si>
  <si>
    <t>ES 4.1: Maintenance of soil condition
ES 4.2: Restoration/enhancement of soil condition
ES 4.3: Reduction of soil erosion through reforestation/restoration</t>
  </si>
  <si>
    <t>Recreation Services</t>
  </si>
  <si>
    <t>ES 5.1 Maintenance/conservation of areas of importance for recreation and/or tourism
ES 5.2: Restoration or enhancement of areas of importance for recreation and/or tourism
ES 5.3: Maintenance/conservation of populations of species of interest for nature-based tourism</t>
  </si>
  <si>
    <t xml:space="preserve">Annex 13  ILO Conventions </t>
  </si>
  <si>
    <t>NB: ADD list of ratified conventions below (from row 33)</t>
  </si>
  <si>
    <t>FSC Policy on ILO conventions taken from FSC-POL-30-401 FSC certification and ILO conventions]</t>
  </si>
  <si>
    <r>
      <t>Following the FSC policy document “FSC and the ILO Conventions” endorsed at the 24</t>
    </r>
    <r>
      <rPr>
        <vertAlign val="superscript"/>
        <sz val="11"/>
        <rFont val="Arial"/>
        <family val="2"/>
      </rPr>
      <t>th</t>
    </r>
    <r>
      <rPr>
        <sz val="11"/>
        <rFont val="Arial"/>
        <family val="2"/>
      </rPr>
      <t xml:space="preserve"> Board Meeting of March 2002, compliance with all ILO Conventions relevant for forestry is a requirement for FSC forest management certification.  The relevant ILO Labour Conventions are as follows.  ILO Convention 87 and 98 are printed in full. Conventions number 29, 87, 98, 100, 105, 111, 138, and 182 are Core Standards covered by the 1998 ILO Declaration on Fundamental Principles and Rights at Work and its follow-up. </t>
    </r>
  </si>
  <si>
    <t>1. Forest managers are legally obliged to comply with all ILO conventions that are ratified in that country.</t>
  </si>
  <si>
    <t>2. Forest mangers are expected to comply with the eight core (fundamental) ILO conventions in all ILO member countries, by virtue of their country’s ILO membership, even if not all the conventions have been ratified.</t>
  </si>
  <si>
    <t>3. FSC’s policy for voluntary certification expects managers to comply with all conventions listed in Annex 2 [of FSC-POL-30-401 FSC certification and ILO conventions], in all countries (including countries which are not ILO members, and have not ratified the conventions).</t>
  </si>
  <si>
    <r>
      <t xml:space="preserve">The following conventions represent consensus among the 170 member countries of ILO, and have been adopted/endosed by the International Labour conference or the Governing body of ILO: (Core conventions highlighted in </t>
    </r>
    <r>
      <rPr>
        <b/>
        <sz val="11"/>
        <rFont val="Arial"/>
        <family val="2"/>
      </rPr>
      <t>bold</t>
    </r>
    <r>
      <rPr>
        <sz val="11"/>
        <rFont val="Arial"/>
        <family val="2"/>
      </rPr>
      <t>)</t>
    </r>
  </si>
  <si>
    <t>Forced Labour Convention, 1930</t>
  </si>
  <si>
    <t>Freedom of association and protection of the right to organize conventions, 1948.</t>
  </si>
  <si>
    <t>Migration for employment (revised) convention, 1949.</t>
  </si>
  <si>
    <t>Right to organize and collective bargaining convention, 1949.</t>
  </si>
  <si>
    <t>Equal remuneration convention, 1951.</t>
  </si>
  <si>
    <t>Abolition of forced labour convention, 1957.</t>
  </si>
  <si>
    <t>Discrimination (occupation and employment) convention, 1958.</t>
  </si>
  <si>
    <t>Minimum Wage fixing convention, 1970.</t>
  </si>
  <si>
    <t>Minimum age convention, 1973.</t>
  </si>
  <si>
    <t>Rural workers organizations convention, 1975.</t>
  </si>
  <si>
    <t>Human Resources Development Convention, 1975</t>
  </si>
  <si>
    <t>Migrant Workers (Supplementary Provisions) Convention, 1975</t>
  </si>
  <si>
    <t>Occupational Safety and Health Convention, 1981</t>
  </si>
  <si>
    <t>Indigenous and Tribal Peoples Convention, 1989</t>
  </si>
  <si>
    <t>Worst Forms of Child Labour Convention, 199</t>
  </si>
  <si>
    <t>ILO Code of Practice on Safety and Health in Forestry Work.</t>
  </si>
  <si>
    <t>Recommendation 135 Minimum Wage Fixing Recommendation, 1970</t>
  </si>
  <si>
    <r>
      <t>ILO Conventions ratified in [name of country]</t>
    </r>
    <r>
      <rPr>
        <sz val="11"/>
        <rFont val="Arial"/>
        <family val="2"/>
      </rPr>
      <t xml:space="preserve">
(see http://www.ilo.org/ilolex/english/index.htm for information)
</t>
    </r>
  </si>
  <si>
    <t>[add list of ratified conventions below]</t>
  </si>
  <si>
    <t>Annex 14  FSC® Product Codes</t>
  </si>
  <si>
    <t>FSC Product Codes</t>
  </si>
  <si>
    <t>According to this new classification, product groups shall be defined using the product types provided in any of the levels (level 1, level 2, level 3), with the condition that the product groups established comply with the “product group” definition and requirements of FSC-STD-40-004. It means that the product types included in each product group shall share similar specifications in relation to quality of inputs and conversion factors."</t>
  </si>
  <si>
    <t>Level 1</t>
  </si>
  <si>
    <t>Level 2</t>
  </si>
  <si>
    <t>Level 3</t>
  </si>
  <si>
    <t>Examples</t>
  </si>
  <si>
    <t>W1</t>
  </si>
  <si>
    <t>W1.1</t>
  </si>
  <si>
    <t>Rough wood</t>
  </si>
  <si>
    <t>Roundwood (logs)</t>
  </si>
  <si>
    <t>W1.2</t>
  </si>
  <si>
    <t>Fuel wood</t>
  </si>
  <si>
    <t>W1.3</t>
  </si>
  <si>
    <t>Twigs</t>
  </si>
  <si>
    <t>W2</t>
  </si>
  <si>
    <t>E.g. Barbecue charcoal</t>
  </si>
  <si>
    <t>Wood charcoal</t>
  </si>
  <si>
    <t>W3</t>
  </si>
  <si>
    <t>W3.1</t>
  </si>
  <si>
    <t>Wood in chips or particles</t>
  </si>
  <si>
    <t>Wood chips</t>
  </si>
  <si>
    <t>W3.2</t>
  </si>
  <si>
    <t>Sawdust</t>
  </si>
  <si>
    <t>W3.3</t>
  </si>
  <si>
    <t>Wood shavings</t>
  </si>
  <si>
    <t>W3.4</t>
  </si>
  <si>
    <t>Wood wool</t>
  </si>
  <si>
    <t>W3.5</t>
  </si>
  <si>
    <t>Wood flour</t>
  </si>
  <si>
    <t>W3.6</t>
  </si>
  <si>
    <t>Wood pellets</t>
  </si>
  <si>
    <t>W3.7</t>
  </si>
  <si>
    <t>Sawdust briquettes</t>
  </si>
  <si>
    <t>W4</t>
  </si>
  <si>
    <t>W4.1</t>
  </si>
  <si>
    <t>Impregnated/treated wood</t>
  </si>
  <si>
    <t>Impregnated roundwood</t>
  </si>
  <si>
    <t>W4.2</t>
  </si>
  <si>
    <t>Impregnated railway sleepers/ties</t>
  </si>
  <si>
    <t>W4.3</t>
  </si>
  <si>
    <t>W4.3.1</t>
  </si>
  <si>
    <t>Treated dimensional lumber, timber or plywood</t>
  </si>
  <si>
    <t>Treated glued laminated timber</t>
  </si>
  <si>
    <t>W4.3.2</t>
  </si>
  <si>
    <t>Treated finger jointed lumber</t>
  </si>
  <si>
    <t>W5</t>
  </si>
  <si>
    <t>W5.1</t>
  </si>
  <si>
    <t>Solid wood (sawn, chipped, sliced or peeled)</t>
  </si>
  <si>
    <t>Flitches and boules</t>
  </si>
  <si>
    <t>W5.2</t>
  </si>
  <si>
    <t>E.g. Lumber core, rough-cut lumber, blockboard, stave core board</t>
  </si>
  <si>
    <t>Solid wood boards</t>
  </si>
  <si>
    <t>W5.3</t>
  </si>
  <si>
    <t>Beams</t>
  </si>
  <si>
    <t>W5.4</t>
  </si>
  <si>
    <t>Planks</t>
  </si>
  <si>
    <t>W5.5</t>
  </si>
  <si>
    <t>Poles and piles</t>
  </si>
  <si>
    <t>W5.6</t>
  </si>
  <si>
    <t>E.g. Railroad tie</t>
  </si>
  <si>
    <t>Railway sleepers/ties, not impregnated</t>
  </si>
  <si>
    <t>W5.7</t>
  </si>
  <si>
    <t>E.g. Wood blocks, friezes, strips.</t>
  </si>
  <si>
    <t>Raw wood for parquet flooring</t>
  </si>
  <si>
    <t>W5.8</t>
  </si>
  <si>
    <t>Slabs and edgings</t>
  </si>
  <si>
    <t>W5.9</t>
  </si>
  <si>
    <t>Pencil slats</t>
  </si>
  <si>
    <t>W6</t>
  </si>
  <si>
    <t>W6.1</t>
  </si>
  <si>
    <t>Products from planing mill</t>
  </si>
  <si>
    <t>Dimensional timber and lumber, finished</t>
  </si>
  <si>
    <t>W6.2</t>
  </si>
  <si>
    <t>Non-dimensional timber and lumber</t>
  </si>
  <si>
    <t>W6.3</t>
  </si>
  <si>
    <t>Boards, finished</t>
  </si>
  <si>
    <t>W7</t>
  </si>
  <si>
    <t>W7.1</t>
  </si>
  <si>
    <t>Veneer</t>
  </si>
  <si>
    <t>Peeled veneer</t>
  </si>
  <si>
    <t>W7.2</t>
  </si>
  <si>
    <t>Sliced veneer</t>
  </si>
  <si>
    <t>W7.3</t>
  </si>
  <si>
    <t>Sawn veneer</t>
  </si>
  <si>
    <t>W7.4</t>
  </si>
  <si>
    <t>Veneer strips</t>
  </si>
  <si>
    <t>W8</t>
  </si>
  <si>
    <t>W8.1</t>
  </si>
  <si>
    <t>W8.1.1</t>
  </si>
  <si>
    <t>Wood panels</t>
  </si>
  <si>
    <t>Plywood</t>
  </si>
  <si>
    <t>Laminboard</t>
  </si>
  <si>
    <t>W8.1.2</t>
  </si>
  <si>
    <t>Veneer plywood</t>
  </si>
  <si>
    <t>W8.2</t>
  </si>
  <si>
    <t>W8.2.1</t>
  </si>
  <si>
    <t>Particleboard</t>
  </si>
  <si>
    <t>Melamine particleboard</t>
  </si>
  <si>
    <t>W8.2.2</t>
  </si>
  <si>
    <t>Veneered particleboard</t>
  </si>
  <si>
    <t>W8.2.3</t>
  </si>
  <si>
    <t>Oriented Strand Board (OSB)</t>
  </si>
  <si>
    <t>W8.2.4</t>
  </si>
  <si>
    <t>Smooth-surface panel</t>
  </si>
  <si>
    <t>W8.2.5</t>
  </si>
  <si>
    <t>Wood cement particleboard</t>
  </si>
  <si>
    <t>W8.2.6</t>
  </si>
  <si>
    <t>Plasterboard</t>
  </si>
  <si>
    <t>W8.2.7</t>
  </si>
  <si>
    <t>Strawboard</t>
  </si>
  <si>
    <t>W8.2.8</t>
  </si>
  <si>
    <t>Graded particleboard</t>
  </si>
  <si>
    <t>W8.3</t>
  </si>
  <si>
    <t>W8.3.1</t>
  </si>
  <si>
    <t>Fibreboard</t>
  </si>
  <si>
    <t>High-density fibreboard (HDF)</t>
  </si>
  <si>
    <t>W8.3.2</t>
  </si>
  <si>
    <t>Medium-density fibreboard (MDF)</t>
  </si>
  <si>
    <t>W8.3.3</t>
  </si>
  <si>
    <t>E.g. (noise-)insulating boards</t>
  </si>
  <si>
    <t>Softboard</t>
  </si>
  <si>
    <t>W8.3.4</t>
  </si>
  <si>
    <t>Medium-hard-fibreboard</t>
  </si>
  <si>
    <t>W9</t>
  </si>
  <si>
    <t>W9.1</t>
  </si>
  <si>
    <t>Engineered wood products</t>
  </si>
  <si>
    <t>Finger jointed wood</t>
  </si>
  <si>
    <t>W9.2</t>
  </si>
  <si>
    <t>Laminated veneer lumber (LVL)</t>
  </si>
  <si>
    <t>W9.3</t>
  </si>
  <si>
    <t>Parallel strand lumber (PSL)</t>
  </si>
  <si>
    <t>W9.4</t>
  </si>
  <si>
    <t>Wood-wool board</t>
  </si>
  <si>
    <t>W9.5</t>
  </si>
  <si>
    <t>Solid-wood board</t>
  </si>
  <si>
    <t>W9.6</t>
  </si>
  <si>
    <t>Glued laminated timber (GLULAM)</t>
  </si>
  <si>
    <t>W9.7</t>
  </si>
  <si>
    <t>I-joists, I-beams</t>
  </si>
  <si>
    <t>W9.8</t>
  </si>
  <si>
    <t>E.g. Laminated wood, densified wood</t>
  </si>
  <si>
    <t>Laminated compressed wood</t>
  </si>
  <si>
    <t>W9.9</t>
  </si>
  <si>
    <t>E.g. Cellular boards</t>
  </si>
  <si>
    <t>Composite board</t>
  </si>
  <si>
    <t>W9.10</t>
  </si>
  <si>
    <t>E.g. Resin-treated compressed wood, heat-stabilized compressed wood</t>
  </si>
  <si>
    <t>Compressed wood</t>
  </si>
  <si>
    <t>W9.11</t>
  </si>
  <si>
    <t>Wood-plastic composites</t>
  </si>
  <si>
    <t>W10.1</t>
  </si>
  <si>
    <t>E.g. Cases, boxes, crates, cases for jewellery or cutlery.</t>
  </si>
  <si>
    <t>W10</t>
  </si>
  <si>
    <t>Solid wood packaging</t>
  </si>
  <si>
    <t>Wood package and similar</t>
  </si>
  <si>
    <t>W10.2</t>
  </si>
  <si>
    <t>Cable-drums</t>
  </si>
  <si>
    <t>W10.3</t>
  </si>
  <si>
    <t>Pallets and skids</t>
  </si>
  <si>
    <t>W10.4</t>
  </si>
  <si>
    <t>E.g. Staves, barrels, casks, vats, tubs</t>
  </si>
  <si>
    <t>Cooper's products</t>
  </si>
  <si>
    <t>W10.5</t>
  </si>
  <si>
    <t>Container flooring</t>
  </si>
  <si>
    <t>W11</t>
  </si>
  <si>
    <t>W11.1</t>
  </si>
  <si>
    <t>E.g. Flush doors, fire doors</t>
  </si>
  <si>
    <t>Wood for construction</t>
  </si>
  <si>
    <t>Doors and door frames</t>
  </si>
  <si>
    <t>W11.2</t>
  </si>
  <si>
    <t>Windows and window frames</t>
  </si>
  <si>
    <t>W11.3</t>
  </si>
  <si>
    <t>Stairs</t>
  </si>
  <si>
    <t>W11.4</t>
  </si>
  <si>
    <t>Dividers</t>
  </si>
  <si>
    <t>W11.5</t>
  </si>
  <si>
    <t>W11.5.1</t>
  </si>
  <si>
    <t>Flooring</t>
  </si>
  <si>
    <t>Laminate flooring</t>
  </si>
  <si>
    <t>W11.5.2</t>
  </si>
  <si>
    <t>E.g. Assembled parquet panels, block parquets</t>
  </si>
  <si>
    <t>Parquet flooring</t>
  </si>
  <si>
    <t>W11.5.3</t>
  </si>
  <si>
    <t>Plank flooring</t>
  </si>
  <si>
    <t>W11.5.4</t>
  </si>
  <si>
    <t>Wood-block flooring</t>
  </si>
  <si>
    <t>W11.5.5</t>
  </si>
  <si>
    <t>Engineered flooring</t>
  </si>
  <si>
    <t>W11.6</t>
  </si>
  <si>
    <t>Gates and garage doors</t>
  </si>
  <si>
    <t>W11.7</t>
  </si>
  <si>
    <t>Wall cladding</t>
  </si>
  <si>
    <t>W11.8</t>
  </si>
  <si>
    <t>E.g. MDF mouldings, softwood mouldings</t>
  </si>
  <si>
    <t>Mouldings</t>
  </si>
  <si>
    <t>W11.9</t>
  </si>
  <si>
    <t>Hot tubs and sauna</t>
  </si>
  <si>
    <t>W11.10</t>
  </si>
  <si>
    <t>Wooden insulation</t>
  </si>
  <si>
    <t>W11.11</t>
  </si>
  <si>
    <t>Window blinds, shutters and similar</t>
  </si>
  <si>
    <t>W11.12</t>
  </si>
  <si>
    <t>E.g. Prefabricated facade construction elements</t>
  </si>
  <si>
    <t>Houses and building elements</t>
  </si>
  <si>
    <t>W11.13</t>
  </si>
  <si>
    <t>Marine constructions, except boats</t>
  </si>
  <si>
    <t>W11.14</t>
  </si>
  <si>
    <t>Trusses and roofs</t>
  </si>
  <si>
    <t>W11.15</t>
  </si>
  <si>
    <t>E.g. Shingles, shakes.</t>
  </si>
  <si>
    <t>Roofing tiles</t>
  </si>
  <si>
    <t>W12</t>
  </si>
  <si>
    <t>W12.1</t>
  </si>
  <si>
    <t>Indoor furniture</t>
  </si>
  <si>
    <t>Cabinet</t>
  </si>
  <si>
    <t>W12.2</t>
  </si>
  <si>
    <t>E.g. Custom cabinetry, built-in desks, counters, etc.</t>
  </si>
  <si>
    <t>Custom furniture</t>
  </si>
  <si>
    <t>W12.3</t>
  </si>
  <si>
    <t>Tables</t>
  </si>
  <si>
    <t>W12.4</t>
  </si>
  <si>
    <t>Beds</t>
  </si>
  <si>
    <t>W12.5</t>
  </si>
  <si>
    <t>Couches and armchairs</t>
  </si>
  <si>
    <t>W12.6</t>
  </si>
  <si>
    <t>Chairs and stools</t>
  </si>
  <si>
    <t>W12.7</t>
  </si>
  <si>
    <t>Office furniture</t>
  </si>
  <si>
    <t>W12.8</t>
  </si>
  <si>
    <t>E.g. Furniture for laboratories, schools, hospitals.</t>
  </si>
  <si>
    <t xml:space="preserve">Institutional casework </t>
  </si>
  <si>
    <t>W12.9</t>
  </si>
  <si>
    <t>Wardrobes</t>
  </si>
  <si>
    <t>W12.10</t>
  </si>
  <si>
    <t>Cupboards and chests</t>
  </si>
  <si>
    <t>W12.11</t>
  </si>
  <si>
    <t>Kitchen countertops</t>
  </si>
  <si>
    <t>W12.12</t>
  </si>
  <si>
    <t>Parts of furniture</t>
  </si>
  <si>
    <t>W12.13</t>
  </si>
  <si>
    <t>Shelves</t>
  </si>
  <si>
    <t>W13</t>
  </si>
  <si>
    <t>W13.1</t>
  </si>
  <si>
    <t>W13.1.1</t>
  </si>
  <si>
    <t>Outdoor furniture and gardening</t>
  </si>
  <si>
    <t>Garden furniture</t>
  </si>
  <si>
    <t>Garden tables</t>
  </si>
  <si>
    <t>W13.1.2</t>
  </si>
  <si>
    <t>Garden benches</t>
  </si>
  <si>
    <t>W13.1.3</t>
  </si>
  <si>
    <t>Garden chairs and stools</t>
  </si>
  <si>
    <t>W13.1.4</t>
  </si>
  <si>
    <t>Hammocks and hammock frames</t>
  </si>
  <si>
    <t>W13.2</t>
  </si>
  <si>
    <t>Trellis and plant support</t>
  </si>
  <si>
    <t>W13.3</t>
  </si>
  <si>
    <t>E.g. Gazebo</t>
  </si>
  <si>
    <t>Shelters and parasols</t>
  </si>
  <si>
    <t>W13.4</t>
  </si>
  <si>
    <t>Fences, fence stakes, pales</t>
  </si>
  <si>
    <t>W13.5</t>
  </si>
  <si>
    <t>Decking and garden sleepers</t>
  </si>
  <si>
    <t>W13.6</t>
  </si>
  <si>
    <t>Garden sheds</t>
  </si>
  <si>
    <t>W13.7</t>
  </si>
  <si>
    <t>E.g. Flower boxes, palisades, wooden boxes for storing outdoor equipment</t>
  </si>
  <si>
    <t>Other outdoor furniture and gardening products</t>
  </si>
  <si>
    <t>W14</t>
  </si>
  <si>
    <t>W14.1</t>
  </si>
  <si>
    <t>E.g. Violin, guitars, harps</t>
  </si>
  <si>
    <t>Musical instruments</t>
  </si>
  <si>
    <t>String musical instruments</t>
  </si>
  <si>
    <t>W14.2</t>
  </si>
  <si>
    <t>E.g. Piano, organs</t>
  </si>
  <si>
    <t>Keyboard musical instruments</t>
  </si>
  <si>
    <t>W14.3</t>
  </si>
  <si>
    <t>E.g. Clarinet, oboe, bassoon</t>
  </si>
  <si>
    <t>Wind or mouth-blown musical instruments</t>
  </si>
  <si>
    <t>W14.4</t>
  </si>
  <si>
    <t>E.g. Drums, bongos</t>
  </si>
  <si>
    <t>Percussions</t>
  </si>
  <si>
    <t>W14.5</t>
  </si>
  <si>
    <t>E.g. Guitar necks</t>
  </si>
  <si>
    <t>Parts of musical instruments</t>
  </si>
  <si>
    <t>W15</t>
  </si>
  <si>
    <t>W15.1</t>
  </si>
  <si>
    <t>E.g. Roundabouts, swings, slides, cable railway, sheds and similar</t>
  </si>
  <si>
    <t>Recreational goods</t>
  </si>
  <si>
    <t>Playground equipment</t>
  </si>
  <si>
    <t>W15.2</t>
  </si>
  <si>
    <t>Toys and games made with wood</t>
  </si>
  <si>
    <t>W15.3</t>
  </si>
  <si>
    <t>W15.3.1</t>
  </si>
  <si>
    <t>Sporting goods</t>
  </si>
  <si>
    <t>Bicycles</t>
  </si>
  <si>
    <t>W15.3.2</t>
  </si>
  <si>
    <t>Bats, sticks, poles and paddles</t>
  </si>
  <si>
    <t>W15.3.3</t>
  </si>
  <si>
    <t>Boards and skis</t>
  </si>
  <si>
    <t>W15.3.4</t>
  </si>
  <si>
    <t>E.g. Yoga blocks, wooden balls</t>
  </si>
  <si>
    <t>Other sporting goods</t>
  </si>
  <si>
    <t>W16</t>
  </si>
  <si>
    <t>W16.1</t>
  </si>
  <si>
    <t>E.g. Frames for paintings, photographs, mirrors</t>
  </si>
  <si>
    <t>Household articles</t>
  </si>
  <si>
    <t>Wooden frames</t>
  </si>
  <si>
    <t>W16.2</t>
  </si>
  <si>
    <t>E.g. Brush bodies and handles, combs</t>
  </si>
  <si>
    <t>Brooms, brushes and brush handles</t>
  </si>
  <si>
    <t>W16.3</t>
  </si>
  <si>
    <t>E.g. Wooden spoons, chopsticks, toothpicks, pepper mills, bbq sets</t>
  </si>
  <si>
    <t>Tableware, kitchenware and similar</t>
  </si>
  <si>
    <t>W16.4</t>
  </si>
  <si>
    <t>Clothes hangers and pegs</t>
  </si>
  <si>
    <t>W16.5</t>
  </si>
  <si>
    <t>Toilet seats</t>
  </si>
  <si>
    <t>W16.6</t>
  </si>
  <si>
    <t>Matches</t>
  </si>
  <si>
    <t>W16.7</t>
  </si>
  <si>
    <t>Mousetraps</t>
  </si>
  <si>
    <t>W16.8</t>
  </si>
  <si>
    <t>Fans</t>
  </si>
  <si>
    <t>W16.9</t>
  </si>
  <si>
    <t>Ladders</t>
  </si>
  <si>
    <t>W16.10</t>
  </si>
  <si>
    <t>E.g. Stool, bath chair, bath tub</t>
  </si>
  <si>
    <t>Bath items or accessories</t>
  </si>
  <si>
    <t>W17</t>
  </si>
  <si>
    <t>W17.1</t>
  </si>
  <si>
    <t>Stationery of wood</t>
  </si>
  <si>
    <t>Pens</t>
  </si>
  <si>
    <t>W17.2</t>
  </si>
  <si>
    <t>Pencils</t>
  </si>
  <si>
    <t>W17.3</t>
  </si>
  <si>
    <t>Rulers</t>
  </si>
  <si>
    <t>W17.4</t>
  </si>
  <si>
    <t>Stamps</t>
  </si>
  <si>
    <t>W18</t>
  </si>
  <si>
    <t>W18.1</t>
  </si>
  <si>
    <t>Other manufactured 
wood products</t>
  </si>
  <si>
    <t>Dowels and turnery parts of wood</t>
  </si>
  <si>
    <t>W18.2</t>
  </si>
  <si>
    <t>Coffins</t>
  </si>
  <si>
    <t>W18.3</t>
  </si>
  <si>
    <t>E.g. Orthopaedic products, prosthetic limbs, tongue depressors</t>
  </si>
  <si>
    <t>Medical supplies made of wood</t>
  </si>
  <si>
    <t>W18.4</t>
  </si>
  <si>
    <t>E.g. Hammer, axes</t>
  </si>
  <si>
    <t>Tools, tool bodies and tool handles</t>
  </si>
  <si>
    <t>W18.5</t>
  </si>
  <si>
    <t>Ice pop/lolly sticks</t>
  </si>
  <si>
    <t>W18.6</t>
  </si>
  <si>
    <t>Jewellery</t>
  </si>
  <si>
    <t>W18.7</t>
  </si>
  <si>
    <t>E.g. Wood marquetry, inlaid wood, statuettes and similar</t>
  </si>
  <si>
    <t>Works of art</t>
  </si>
  <si>
    <t>W18.8</t>
  </si>
  <si>
    <t>Ornamental &amp; decorative objects</t>
  </si>
  <si>
    <t>W18.9</t>
  </si>
  <si>
    <t>Wheels</t>
  </si>
  <si>
    <t>W18.10</t>
  </si>
  <si>
    <t>E.g. Sailboats, kayaks, canoes</t>
  </si>
  <si>
    <t>Boats</t>
  </si>
  <si>
    <t>W18.11</t>
  </si>
  <si>
    <t>Wooden lighters</t>
  </si>
  <si>
    <t>W18.12</t>
  </si>
  <si>
    <t>E.g. Nestboxes, birdhouses</t>
  </si>
  <si>
    <t>Wildlife and pet products</t>
  </si>
  <si>
    <t>W19</t>
  </si>
  <si>
    <t>Other wood products n.e.c.*</t>
  </si>
  <si>
    <t>* The n.e.c. abbreviation means that the category includes those products “not elsewhere classified”.</t>
  </si>
  <si>
    <t>PULP AND PAPER PRODUCTS</t>
  </si>
  <si>
    <t>P1</t>
  </si>
  <si>
    <t>P1.1</t>
  </si>
  <si>
    <t>P1.1.1</t>
  </si>
  <si>
    <t>Pulp</t>
  </si>
  <si>
    <t>Mechanical pulp, bleached</t>
  </si>
  <si>
    <t>Groundwood</t>
  </si>
  <si>
    <t>P1.1.2</t>
  </si>
  <si>
    <t>E.g. RMP, TMP, CTMP</t>
  </si>
  <si>
    <t>Refiner pulp</t>
  </si>
  <si>
    <t>P1.2</t>
  </si>
  <si>
    <t>P1.2.1</t>
  </si>
  <si>
    <t>Mechanical pulp, unbleached</t>
  </si>
  <si>
    <t>P1.2.2</t>
  </si>
  <si>
    <t>P1.3</t>
  </si>
  <si>
    <t>Chemical pulp, bleached</t>
  </si>
  <si>
    <t>P1.4</t>
  </si>
  <si>
    <t>Chemical pulp, unbleached</t>
  </si>
  <si>
    <t>P1.5</t>
  </si>
  <si>
    <t>Semi-chemical pulp, bleached</t>
  </si>
  <si>
    <t>P1.6</t>
  </si>
  <si>
    <t>Semi-chemical pulp, unbleached</t>
  </si>
  <si>
    <t>P1.7</t>
  </si>
  <si>
    <t>P1.7.1</t>
  </si>
  <si>
    <t>E.g. Microcrystalline cellulose</t>
  </si>
  <si>
    <t>Dissolving pulp</t>
  </si>
  <si>
    <t>Specialty cellulose</t>
  </si>
  <si>
    <t>P1.7.2</t>
  </si>
  <si>
    <t>E.g. Cellulose ethers, cellulose esters, cellulose acetate, nitrocellulose</t>
  </si>
  <si>
    <t>Cellulose derivatives</t>
  </si>
  <si>
    <t>P1.7.3</t>
  </si>
  <si>
    <t>Regenerated Cellulose film</t>
  </si>
  <si>
    <t>P1.7.4</t>
  </si>
  <si>
    <t>E.g. Artificial silk, textile fibres, yarn, viscose</t>
  </si>
  <si>
    <t>Rayon and other synthetic fibres</t>
  </si>
  <si>
    <t>P1.8</t>
  </si>
  <si>
    <t>P1.8.1</t>
  </si>
  <si>
    <t>Pulp from recovered paper</t>
  </si>
  <si>
    <t>Recovered pulp, deinked</t>
  </si>
  <si>
    <t>P1.8.2</t>
  </si>
  <si>
    <t>Recovered pulp, not deinked</t>
  </si>
  <si>
    <t>P2</t>
  </si>
  <si>
    <t>P2.1</t>
  </si>
  <si>
    <t>P2.1.1</t>
  </si>
  <si>
    <t>Paper</t>
  </si>
  <si>
    <t>Copying, printing, communication paper</t>
  </si>
  <si>
    <t>Coated paper</t>
  </si>
  <si>
    <t>P2.1.2</t>
  </si>
  <si>
    <t>Uncoated paper</t>
  </si>
  <si>
    <t>P2.2</t>
  </si>
  <si>
    <t>Newsprint</t>
  </si>
  <si>
    <t>P2.3</t>
  </si>
  <si>
    <t>E.g. Sack kraft, grease-proof paper, wrapping krafts, coated kraft papers</t>
  </si>
  <si>
    <t>Wrapping and packaging paper</t>
  </si>
  <si>
    <t>P2.4</t>
  </si>
  <si>
    <t>P2.4.1</t>
  </si>
  <si>
    <t>Specialty paper</t>
  </si>
  <si>
    <t>Impregnated papers</t>
  </si>
  <si>
    <t>P2.4.2</t>
  </si>
  <si>
    <t>Photographic base papers</t>
  </si>
  <si>
    <t>P2.4.3</t>
  </si>
  <si>
    <t>E.g. Thermal transfer papers</t>
  </si>
  <si>
    <t>Thermographic papers</t>
  </si>
  <si>
    <t>P2.4.4</t>
  </si>
  <si>
    <t>Translucent papers</t>
  </si>
  <si>
    <t>P2.4.5</t>
  </si>
  <si>
    <t>E.g. Carbon papers, transfer papers, spirit duplicator copy papers</t>
  </si>
  <si>
    <t>Self-copying and carbon papers</t>
  </si>
  <si>
    <t>P2.4.6</t>
  </si>
  <si>
    <t>Cigarette papers</t>
  </si>
  <si>
    <t>P2.4.7</t>
  </si>
  <si>
    <t>E.g. Tea-bag tissues</t>
  </si>
  <si>
    <t>Filter papers</t>
  </si>
  <si>
    <t>P2.4.8</t>
  </si>
  <si>
    <t>Crepe papers</t>
  </si>
  <si>
    <t>P2.4.9</t>
  </si>
  <si>
    <t>Embossed paper and perforated paper</t>
  </si>
  <si>
    <t>P2.4.10</t>
  </si>
  <si>
    <t>Composite papers</t>
  </si>
  <si>
    <t>P2.4.11</t>
  </si>
  <si>
    <t>E.g. Non-printed wallpaper</t>
  </si>
  <si>
    <t>Wallpaper base</t>
  </si>
  <si>
    <t>P2.4.12</t>
  </si>
  <si>
    <t>E.g. Money paper, vouchers, coupons</t>
  </si>
  <si>
    <t>Security paper</t>
  </si>
  <si>
    <t>P2.5</t>
  </si>
  <si>
    <t>E.g. Japanese papers / washi</t>
  </si>
  <si>
    <t>Hand-made papers</t>
  </si>
  <si>
    <t>P2.6</t>
  </si>
  <si>
    <t>Tissue paper</t>
  </si>
  <si>
    <t>P3</t>
  </si>
  <si>
    <t>P3.1</t>
  </si>
  <si>
    <t>Paperboard</t>
  </si>
  <si>
    <t>Uncoated paperboard</t>
  </si>
  <si>
    <t>P3.2</t>
  </si>
  <si>
    <t>E.g. Solid bleached board, solid unbleached board, white lined chipboard</t>
  </si>
  <si>
    <t>Coated paperboard</t>
  </si>
  <si>
    <t>P3.3</t>
  </si>
  <si>
    <t xml:space="preserve">Pressboard           </t>
  </si>
  <si>
    <t>P3.4</t>
  </si>
  <si>
    <t>P3.4.1</t>
  </si>
  <si>
    <t>Paperboard laminates</t>
  </si>
  <si>
    <t>High-pressure laminates (HPDL, HPL)</t>
  </si>
  <si>
    <t>P3.4.2</t>
  </si>
  <si>
    <t>Low-pressure laminates (LPL)</t>
  </si>
  <si>
    <t>P3.4.3</t>
  </si>
  <si>
    <t>Continuous pressure laminates (CPL)</t>
  </si>
  <si>
    <t>P3.5</t>
  </si>
  <si>
    <t>E.g. Transferred metalized paperboard, direct metalized paperboard, metalized film laminated paperboard, foil laminated paperboard</t>
  </si>
  <si>
    <t>Metalized paperboard</t>
  </si>
  <si>
    <t>P3.6</t>
  </si>
  <si>
    <t>Crepe paperboard</t>
  </si>
  <si>
    <t>P4</t>
  </si>
  <si>
    <t>P4.1</t>
  </si>
  <si>
    <t>Corrugated paper and paperboard</t>
  </si>
  <si>
    <t>Linerboard or testliner</t>
  </si>
  <si>
    <t>P4.2</t>
  </si>
  <si>
    <t>Fluting</t>
  </si>
  <si>
    <t>P4.3</t>
  </si>
  <si>
    <t>Corrugated fibreboard</t>
  </si>
  <si>
    <t>P5</t>
  </si>
  <si>
    <t>P5.1</t>
  </si>
  <si>
    <t>E.g. Colour boxes, gift boxes</t>
  </si>
  <si>
    <t>Packaging and wrappings of paper</t>
  </si>
  <si>
    <t>Cardboard packaging</t>
  </si>
  <si>
    <t>P5.2</t>
  </si>
  <si>
    <t>E.g. Corrugated paper boxes</t>
  </si>
  <si>
    <t>Corrugated paper packaging</t>
  </si>
  <si>
    <t>P5.3</t>
  </si>
  <si>
    <t>E.g. Carrier bags</t>
  </si>
  <si>
    <t>Sacks and bags of paper</t>
  </si>
  <si>
    <t>P5.4</t>
  </si>
  <si>
    <t>Food wrapping paper</t>
  </si>
  <si>
    <t>P5.5</t>
  </si>
  <si>
    <t>Carton pack for beverages and liquid food</t>
  </si>
  <si>
    <t>P5.6</t>
  </si>
  <si>
    <t>Egg boxes and similar</t>
  </si>
  <si>
    <t>P5.7</t>
  </si>
  <si>
    <t>E.g. CD and DVD covers</t>
  </si>
  <si>
    <t>Optical disc packaging and covers</t>
  </si>
  <si>
    <t>P6</t>
  </si>
  <si>
    <t>P6.1</t>
  </si>
  <si>
    <t>E.g. Towelling paper, cleansing cloth</t>
  </si>
  <si>
    <t>Household and sanitary pulp and paper products</t>
  </si>
  <si>
    <t>Cleaning tissues and paper towels</t>
  </si>
  <si>
    <t>P6.2</t>
  </si>
  <si>
    <t>Facial tissues and refreshing tissues</t>
  </si>
  <si>
    <t>P6.3</t>
  </si>
  <si>
    <t>Napkins / serviettes</t>
  </si>
  <si>
    <t>P6.4</t>
  </si>
  <si>
    <t>Toilet paper / bathroom tissue</t>
  </si>
  <si>
    <t>P6.5</t>
  </si>
  <si>
    <t xml:space="preserve">Sanitary towels, tampons, diapers and similar </t>
  </si>
  <si>
    <t>P6.6</t>
  </si>
  <si>
    <t>Tablecloths</t>
  </si>
  <si>
    <t>P6.7</t>
  </si>
  <si>
    <t>E.g. Cups, plates, trays</t>
  </si>
  <si>
    <t>Dinnerware</t>
  </si>
  <si>
    <t>P6.8</t>
  </si>
  <si>
    <t>E.g. Ear buds/swabs, hospital gowns</t>
  </si>
  <si>
    <t>Medical supplies made of pulp/paper</t>
  </si>
  <si>
    <t>P7</t>
  </si>
  <si>
    <t>P7.1</t>
  </si>
  <si>
    <t>E.g. Exercise books</t>
  </si>
  <si>
    <t>Stationery of paper (printed and unprinted)</t>
  </si>
  <si>
    <t>Notebooks</t>
  </si>
  <si>
    <t>P7.2</t>
  </si>
  <si>
    <t>E.g. Letter pads</t>
  </si>
  <si>
    <t>Pads</t>
  </si>
  <si>
    <t>P7.3</t>
  </si>
  <si>
    <t>E.g. Manila folders, corporate folders</t>
  </si>
  <si>
    <t>File folders</t>
  </si>
  <si>
    <t>P7.4</t>
  </si>
  <si>
    <t>E.g. Receipt</t>
  </si>
  <si>
    <t>Rolled thermal paper</t>
  </si>
  <si>
    <t>P7.5</t>
  </si>
  <si>
    <t>Post and greeting cards</t>
  </si>
  <si>
    <t>P7.6</t>
  </si>
  <si>
    <t>Envelopes</t>
  </si>
  <si>
    <t>P7.7</t>
  </si>
  <si>
    <t>E.g. Post-it notes</t>
  </si>
  <si>
    <t>Gummed papers</t>
  </si>
  <si>
    <t>P7.8</t>
  </si>
  <si>
    <t>E.g. Parcel labels</t>
  </si>
  <si>
    <t xml:space="preserve">Adhesive labels </t>
  </si>
  <si>
    <t>P7.9</t>
  </si>
  <si>
    <t>Transfers</t>
  </si>
  <si>
    <t>P7.10</t>
  </si>
  <si>
    <t>Postage stamps</t>
  </si>
  <si>
    <t>P8</t>
  </si>
  <si>
    <t>P8.1</t>
  </si>
  <si>
    <t>Printed materials</t>
  </si>
  <si>
    <t>Books</t>
  </si>
  <si>
    <t>P8.2</t>
  </si>
  <si>
    <t>Magazines</t>
  </si>
  <si>
    <t>P8.3</t>
  </si>
  <si>
    <t>Newspaper</t>
  </si>
  <si>
    <t>P8.4</t>
  </si>
  <si>
    <t>E.g. Catalogues, flyers, banners, posters</t>
  </si>
  <si>
    <t>Advertising materials</t>
  </si>
  <si>
    <t>P8.5</t>
  </si>
  <si>
    <t>Business cards</t>
  </si>
  <si>
    <t xml:space="preserve">P8.6 </t>
  </si>
  <si>
    <t>Calendars, diaries and organisers</t>
  </si>
  <si>
    <t>P8.7</t>
  </si>
  <si>
    <t>E.g. Puzzles, playing cards</t>
  </si>
  <si>
    <t>Toys and games made with paper</t>
  </si>
  <si>
    <r>
      <t>P8.8</t>
    </r>
    <r>
      <rPr>
        <sz val="11"/>
        <rFont val="Cambria"/>
        <family val="1"/>
      </rPr>
      <t xml:space="preserve"> </t>
    </r>
  </si>
  <si>
    <t>Wallpapers</t>
  </si>
  <si>
    <t>P9</t>
  </si>
  <si>
    <t>Bobbins, spools, rolls and similar</t>
  </si>
  <si>
    <t>P10</t>
  </si>
  <si>
    <t>Other pulp and paper products n.e.c.*</t>
  </si>
  <si>
    <t>NON-TIMBER FOREST PRODUCTS (NTFPs)</t>
  </si>
  <si>
    <t>N1</t>
  </si>
  <si>
    <t>Barks</t>
  </si>
  <si>
    <t>N2</t>
  </si>
  <si>
    <t>E.g. Bark mulch</t>
  </si>
  <si>
    <t>Soil conditioner and substrates for plants</t>
  </si>
  <si>
    <t>N3</t>
  </si>
  <si>
    <t>N3.1</t>
  </si>
  <si>
    <t>Cork and articles of cork</t>
  </si>
  <si>
    <t>Natural cork, raw or boiled</t>
  </si>
  <si>
    <t>N3.2</t>
  </si>
  <si>
    <t>Cork powder</t>
  </si>
  <si>
    <t>N3.3</t>
  </si>
  <si>
    <t>Cork granules</t>
  </si>
  <si>
    <t>N3.4</t>
  </si>
  <si>
    <t>E.g. Natural, technical, colmated, agglomerated, bartop cork and sparkling wine/champagne cork stoppers</t>
  </si>
  <si>
    <t>Cork stoppers</t>
  </si>
  <si>
    <t>N3.5</t>
  </si>
  <si>
    <t>Rolls and panels of compressed cork</t>
  </si>
  <si>
    <t>N3.6</t>
  </si>
  <si>
    <t>Cork disks</t>
  </si>
  <si>
    <t>N3.7</t>
  </si>
  <si>
    <t>Articles of cork</t>
  </si>
  <si>
    <t>N4</t>
  </si>
  <si>
    <t>N4.1</t>
  </si>
  <si>
    <t>E.g. Osier branches, basketry, roofs</t>
  </si>
  <si>
    <t>Straw, wicker, rattan and similar</t>
  </si>
  <si>
    <t>Rattan cane (rough form)</t>
  </si>
  <si>
    <t>N4.2</t>
  </si>
  <si>
    <t>Rattan taper (clean, peeled and spitted)</t>
  </si>
  <si>
    <t>N4.3</t>
  </si>
  <si>
    <t>Decorative objects and wickerwork</t>
  </si>
  <si>
    <t>N4.4</t>
  </si>
  <si>
    <t>Rattan furniture</t>
  </si>
  <si>
    <t>N4.5</t>
  </si>
  <si>
    <t>Rattan furniture components</t>
  </si>
  <si>
    <t>N5</t>
  </si>
  <si>
    <t>N5.1</t>
  </si>
  <si>
    <t>Bamboo and articles of bamboo</t>
  </si>
  <si>
    <t>Natural bamboo</t>
  </si>
  <si>
    <t>N5.2</t>
  </si>
  <si>
    <t>Edible bamboo</t>
  </si>
  <si>
    <t>N5.3</t>
  </si>
  <si>
    <t>E.g. Pellets, charcoal</t>
  </si>
  <si>
    <t>Fuel bamboo</t>
  </si>
  <si>
    <t>N5.4</t>
  </si>
  <si>
    <t>E.g. Plywood and OSB</t>
  </si>
  <si>
    <t>Bamboo plywood</t>
  </si>
  <si>
    <t>N5.5</t>
  </si>
  <si>
    <t>Bamboo flooring</t>
  </si>
  <si>
    <t>N5.6</t>
  </si>
  <si>
    <t>Bamboo furniture</t>
  </si>
  <si>
    <t>N5.7</t>
  </si>
  <si>
    <t>E.g. Baskets, containers, curtains, mats, hats, combs, brushes, frames</t>
  </si>
  <si>
    <t>Bamboo household articles and wickerwork</t>
  </si>
  <si>
    <t>N5.8</t>
  </si>
  <si>
    <t>Bamboo textiles</t>
  </si>
  <si>
    <t>N5.9</t>
  </si>
  <si>
    <t>Bamboo vinegar</t>
  </si>
  <si>
    <t>N5.10</t>
  </si>
  <si>
    <t>Bamboo pulp</t>
  </si>
  <si>
    <t>N6</t>
  </si>
  <si>
    <t>N6.1</t>
  </si>
  <si>
    <t>Flowers</t>
  </si>
  <si>
    <t>N6.2</t>
  </si>
  <si>
    <t>Grasses, ferns, mosses and lichens</t>
  </si>
  <si>
    <t>N6.3</t>
  </si>
  <si>
    <t>N6.3.1</t>
  </si>
  <si>
    <t>Whole trees or plants</t>
  </si>
  <si>
    <t>Christmas trees</t>
  </si>
  <si>
    <t>N6.4</t>
  </si>
  <si>
    <t>Pine cones</t>
  </si>
  <si>
    <t>N7</t>
  </si>
  <si>
    <t>N7.1</t>
  </si>
  <si>
    <t>N7.1.1</t>
  </si>
  <si>
    <t>Natural gums, resins, oils and derivatives</t>
  </si>
  <si>
    <t>Rubber/ Latex</t>
  </si>
  <si>
    <t>Natural rubber</t>
  </si>
  <si>
    <t>N7.1.2</t>
  </si>
  <si>
    <t>Tyres</t>
  </si>
  <si>
    <t>N7.1.3</t>
  </si>
  <si>
    <t>Balls</t>
  </si>
  <si>
    <t>N7.1.4</t>
  </si>
  <si>
    <t>Footwear</t>
  </si>
  <si>
    <t>N7.1.5</t>
  </si>
  <si>
    <t>Rubber foam pillows and mattresses</t>
  </si>
  <si>
    <t>N7.1.6</t>
  </si>
  <si>
    <t>Balata, gutta-percha, guayule, chicle</t>
  </si>
  <si>
    <t>N7.1.7</t>
  </si>
  <si>
    <t>Other manufactured articles of rubber</t>
  </si>
  <si>
    <t>N7.2</t>
  </si>
  <si>
    <t>E.g. Gum arabic, gum tragacanth, gamboge, frankincense, myrrh</t>
  </si>
  <si>
    <t>Gum resin</t>
  </si>
  <si>
    <t>N7.3</t>
  </si>
  <si>
    <t>E.g. Dammar, elemi, sandarac, canada balsam, benjamin, pitch, lacquer, unguents, incense</t>
  </si>
  <si>
    <t>Resin and manufactured resin products</t>
  </si>
  <si>
    <t>N7.4</t>
  </si>
  <si>
    <t>Tannin</t>
  </si>
  <si>
    <t>N7.5</t>
  </si>
  <si>
    <t>E.g. Camphor, Brazil nut oil, Copaiba Oil</t>
  </si>
  <si>
    <t xml:space="preserve">Essential oils </t>
  </si>
  <si>
    <t>N8</t>
  </si>
  <si>
    <t>N8.1</t>
  </si>
  <si>
    <t>Chemical, medicinal 
and cosmetic products</t>
  </si>
  <si>
    <t>Ethanol</t>
  </si>
  <si>
    <t>N8.2</t>
  </si>
  <si>
    <t>Medicinal plants and products</t>
  </si>
  <si>
    <t>N8.3</t>
  </si>
  <si>
    <t xml:space="preserve">E.g. Salicylic acid, quinine, paclitaxel, betulinic acid, snakewood extract, neem </t>
  </si>
  <si>
    <t>Pharmaceutical raw materials</t>
  </si>
  <si>
    <t>N8.4</t>
  </si>
  <si>
    <t>Cosmetics and health care products</t>
  </si>
  <si>
    <t>N8.5</t>
  </si>
  <si>
    <t>Wood vinegar</t>
  </si>
  <si>
    <t>N8.6</t>
  </si>
  <si>
    <t>Pyroligneous acid</t>
  </si>
  <si>
    <t>N9</t>
  </si>
  <si>
    <t>N9.1</t>
  </si>
  <si>
    <t>E.g. Brazil nuts, cashew nuts</t>
  </si>
  <si>
    <t>Food</t>
  </si>
  <si>
    <t>Nuts</t>
  </si>
  <si>
    <t>N9.2</t>
  </si>
  <si>
    <t>E.g. Erva-mate, mate</t>
  </si>
  <si>
    <t>Tea</t>
  </si>
  <si>
    <t>N9.3</t>
  </si>
  <si>
    <t>Palm-hearts</t>
  </si>
  <si>
    <t>N9.4</t>
  </si>
  <si>
    <t>E.g. Shiitake mushrooms, pine mushrooms</t>
  </si>
  <si>
    <t>Mushrooms, truffles</t>
  </si>
  <si>
    <t>N9.5</t>
  </si>
  <si>
    <t>E.g. Berries, açaí</t>
  </si>
  <si>
    <t>Fruits</t>
  </si>
  <si>
    <t>N9.6</t>
  </si>
  <si>
    <t>N9.6.1</t>
  </si>
  <si>
    <t>Sap-based foods</t>
  </si>
  <si>
    <t>Maple syrup or sugar</t>
  </si>
  <si>
    <t>N9.6.2</t>
  </si>
  <si>
    <t>Birch syrup or sugar</t>
  </si>
  <si>
    <t>N9.7</t>
  </si>
  <si>
    <t>E.g. Deer, rabbit</t>
  </si>
  <si>
    <t>Game</t>
  </si>
  <si>
    <t>N9.8</t>
  </si>
  <si>
    <t>Honey</t>
  </si>
  <si>
    <t>N10</t>
  </si>
  <si>
    <t>Other non-timber forest products n.e.c.*</t>
  </si>
  <si>
    <t>Annex 15 Translated summary</t>
  </si>
  <si>
    <t>Sections required for translation: (indicated by yellow highlighting in adjacent column)</t>
  </si>
  <si>
    <t>Tab</t>
  </si>
  <si>
    <t>Section</t>
  </si>
  <si>
    <t>Cover sheet</t>
  </si>
  <si>
    <t>All</t>
  </si>
  <si>
    <t>1. Basic info</t>
  </si>
  <si>
    <t>3. MA Cert process</t>
  </si>
  <si>
    <t>5. MA Forest</t>
  </si>
  <si>
    <t>At each surveillance (6 - 9)</t>
  </si>
  <si>
    <t>6. S1</t>
  </si>
  <si>
    <t>7. S2</t>
  </si>
  <si>
    <t>8. S3</t>
  </si>
  <si>
    <t>9. S4</t>
  </si>
  <si>
    <t xml:space="preserve">Annexes: </t>
  </si>
  <si>
    <t>A1 FM Standard checklist</t>
  </si>
  <si>
    <t>Scoring summary table only</t>
  </si>
  <si>
    <t>A2 Consultation summary</t>
  </si>
  <si>
    <t>Annex 16 ECOSYSTEM SERVICES CHECKLIST AND STATEMENT</t>
  </si>
  <si>
    <t>This checklist shall be used to evaluate Ecosystem Services alongside the relevant forest management standard for the region/country.
Each proposed impact shall be evaluated individually; some proposed impacts may be approved (verified or validated) while others may not - see table below.
The first page of the Ecosystem Services Certification Document (ESCD) 'Results of the Evaluation' shall be completed by the audit team leader and all ESCDs submitted to SACL with the forest management report (this report) are uploaded to the FSC public certificate database once the impacts have been validated or verified: https://info.fsc.org/certificate.php</t>
  </si>
  <si>
    <t>FSC reference</t>
  </si>
  <si>
    <t>See list of validated/verified impacts on worksheet 16 ES Impacts of FSC-FM-DAR and A12b ES Product schedule.</t>
  </si>
  <si>
    <t>FSC-PRO-30-006 V1-2</t>
  </si>
  <si>
    <t>PART 1 - GENERAL REQUIREMENTS</t>
  </si>
  <si>
    <t>1.1 In order to comply with Parts I, II, III, and IV of this procedure, the organization shall be an applicant for or hold a valid FSC forest management certificate.</t>
  </si>
  <si>
    <t>1.2 Failure to demonstrate an impact according to this procedure shall not affect the status of the FSC forest management certificate.</t>
  </si>
  <si>
    <t>1.3 To demonstrate the impact of forest management activities on ecosystem services, the organization shall implement all of the seven steps described in Part III of FSC-PRO-30-006 procedure.</t>
  </si>
  <si>
    <t>1.3.1 One or more impacts may be proposed for one or more ecosystem services.</t>
  </si>
  <si>
    <t>1.4 The demonstration of impacts, as described in Part III of this procedure, may be applied across several management units within a certified group.</t>
  </si>
  <si>
    <t>1.4.1</t>
  </si>
  <si>
    <t>1.4.1 In group certification, designated requirements for ecosystem services  can  be  applied at the group level.  In such cases, membership rules shall clarify the division  of responsibilities between group members and the group entity for demonstrating ecosystem services impacts.</t>
  </si>
  <si>
    <t>1.4.2</t>
  </si>
  <si>
    <t>1.4.2 When only some of the members of the certified group decide to comply with this procedure, specific rules and identification systems shall be established to differentiate the members applying this procedure from the other members.</t>
  </si>
  <si>
    <t>1.5 The organization shall record the information from each step in the relevant section of the Ecosystem Services Certification Document (ESCD).</t>
  </si>
  <si>
    <t>1.5.1</t>
  </si>
  <si>
    <r>
      <t xml:space="preserve">1.5.1 The organization shall make the ESCD available in at least one of the official language(s) of the country, or the most widely spoken language in the area in which the management unit is located;
</t>
    </r>
    <r>
      <rPr>
        <sz val="11"/>
        <rFont val="Arial"/>
        <family val="2"/>
      </rPr>
      <t>NOTE: If the organization wishes to get support from FSC to implement the procedure or access ecosystem services markets, FSC may need to request a translation of the ESCD(s) into one of the official languages of FSC, at the expense of the organization.</t>
    </r>
  </si>
  <si>
    <t>1.5.2</t>
  </si>
  <si>
    <t>1.5.2 The organization should develop an ESCD for each declared ecosystem service;</t>
  </si>
  <si>
    <t>1.5.3</t>
  </si>
  <si>
    <t>1.5.3 The organization should send the ESCD(s) to the certification body 30 days prior to the start of the evaluation.</t>
  </si>
  <si>
    <t>1.6 The organization shall update the ESCD at least every five years.</t>
  </si>
  <si>
    <t>1.7 The organization may modify the layout and text of the ESCD if required to be in line with its specific corporate design and branding.</t>
  </si>
  <si>
    <t>PART 2 - Additional management requirements for the proposed ecosystem services impacts</t>
  </si>
  <si>
    <t>2. Management requirements for all proposed impacts</t>
  </si>
  <si>
    <t>2.1 Peatlands are not drained.</t>
  </si>
  <si>
    <t>2.2 Wetlands, peatlands, savannahs, or natural grasslands are not converted to plantations or any other land use.</t>
  </si>
  <si>
    <t>2.3 Areas converted from wetlands, peatlands, savannahs, or natural grasslands to plantation since November 1994 are not certified, except where:</t>
  </si>
  <si>
    <t>2.3.1</t>
  </si>
  <si>
    <t>2.3.1 The organization provides clear and sufficient evidence that it was not directly or indirectly responsible for the conversion; or</t>
  </si>
  <si>
    <t>2.3.2</t>
  </si>
  <si>
    <t>2.3.2 The conversion is producing clear, substantial, additional, secure, long-term conservation benefits in the management unit; and</t>
  </si>
  <si>
    <t>2.3.3</t>
  </si>
  <si>
    <t>2.3.3 The total area of plantation on sites converted since November 1994 is less than 5 per cent of the total area of the management unit.</t>
  </si>
  <si>
    <t>2.4 Knowledgeable experts independent of the organization confirm the effectiveness of management strategies and actions to maintain and/or enhance the identified high conservation value areas.</t>
  </si>
  <si>
    <t>3. Management requirements for specific proposed impacts</t>
  </si>
  <si>
    <r>
      <t xml:space="preserve">Requirements for impact </t>
    </r>
    <r>
      <rPr>
        <b/>
        <sz val="11"/>
        <color rgb="FF000000"/>
        <rFont val="Arial"/>
        <family val="2"/>
      </rPr>
      <t>ES1.3 (Maintenance of an ecologically sufficient conservation area network)</t>
    </r>
  </si>
  <si>
    <t xml:space="preserve">3.1 The conservation area network, and conservation areas outside the management unit:   </t>
  </si>
  <si>
    <t>3.1.1</t>
  </si>
  <si>
    <t>3.1.1 Represent the full range of environmental values in the management unit;</t>
  </si>
  <si>
    <t>3.1.2</t>
  </si>
  <si>
    <t xml:space="preserve"> 3.1.2 Have sufficient size or functional connectivity to support natural processes;</t>
  </si>
  <si>
    <t>3.1.3</t>
  </si>
  <si>
    <t>3.1.3 Contain the full range of habitats present for focal species and rare and threatened species; and</t>
  </si>
  <si>
    <t>3.1.4</t>
  </si>
  <si>
    <t>3.1.4 Have sufficient size or functional connectivity with other suitable habitat to support viable populations of focal species, including rare and threatened species in the region.</t>
  </si>
  <si>
    <t>3.2 Knowledgeable experts independent of the organization confirm the sufficiency of the conservation area network.</t>
  </si>
  <si>
    <t>Requirement for impact ES1.4 (Conservation of natural forest characteristics) and ES1.5 (Restoration of natural forest characteristics)</t>
  </si>
  <si>
    <t>3.3 Management activities maintain, enhance, or restore natural landscape-level characteristics,
including forest diversity, composition, and structure.</t>
  </si>
  <si>
    <t>Requirement for impact ES1.6 (Conservation of species diversity) and 1.7 (Restoration of species diversity)</t>
  </si>
  <si>
    <t>3.4 Management activities maintain, enhance, or restore rare and threatened species and their habitats, including through the provision of conservation zones, protection areas, connectivity, and other direct means for their survival and viability.</t>
  </si>
  <si>
    <t>Requirements for impact ES2.1 (Conservation of forest carbon stocks)</t>
  </si>
  <si>
    <t>3.5 Forests are identified to be protected due to their carbon stocks, according to FSC-GUI-30-006 FSC Guidance for Demonstrating Ecosystem Services Impacts.</t>
  </si>
  <si>
    <t>3.6 Management activities maintain, enhance, or restore carbon storage in the forest, including through forest protection and reduced impact logging practices for carbon, as described in FSC-GUI-30-006 FSC Guidance for Demonstrating Ecosystem Services Impacts.</t>
  </si>
  <si>
    <t>GUIDANCE TO AUDITOR: Possible items to assess may include:
- Documented assessment of carbon stock
-Designation to establish conservation/ protection area according to the carbon stock
- Clear Maps of carbon stock in working area
- Management plan/ Procedure/ Mechanism to maintain, enhance. or restore carbon storage shall be defined, documented, and implemented
- Monitoring and evaluation records
- Training to relevant workers about ES including ESCD doc</t>
  </si>
  <si>
    <t>Requirements for impacts related to watershed services</t>
  </si>
  <si>
    <t>3.7 An assessment identifies:</t>
  </si>
  <si>
    <t>3.7.1 Hydrological features and connections, including permanent and temporary water bodies, watercourses, and aquifers;</t>
  </si>
  <si>
    <t>3.7.2</t>
  </si>
  <si>
    <t>3.7.2 Domestic water needs for local communities and Indigenous Peoples within and outside of the management unit that may be impacted by management activities;</t>
  </si>
  <si>
    <t>3.7.3</t>
  </si>
  <si>
    <t>3.7.3 Areas of water stress and water scarcity; and</t>
  </si>
  <si>
    <t>3.7.4</t>
  </si>
  <si>
    <t>3.7.4 Consumption of water by the organization and other users.</t>
  </si>
  <si>
    <t>3.8 Measures are implemented to maintain, enhance, or restore permanent and temporary water bodies, watercourses, and aquifers.</t>
  </si>
  <si>
    <t>3.9 Chemicals, waste, and sediment are not discharged into water bodies, watercourses, or aquifers.</t>
  </si>
  <si>
    <t>3.10 The management activities and strategies implemented by the organization respect universal access to water, as defined in UN Resolution 64/292: The human right to water and sanitation (http://www.un.org/en/ga/search/view_doc.asp?symbol=A/RES/64/292, accessed 1 November 2017).</t>
  </si>
  <si>
    <t>Requirements for impacts related to soil conservation</t>
  </si>
  <si>
    <t>3.11</t>
  </si>
  <si>
    <t>3.11 Vulnerable or high-risk soils are identified, including thin soils; soils with poor drainage and that are subject to waterlogging; and soils prone to compaction, erosion, instability, and run-off.</t>
  </si>
  <si>
    <t>3.12 Measures are implemented to reduce compaction, erosion, and landslides.</t>
  </si>
  <si>
    <t>3.13 Chemicals and waste are not discharged into soil.</t>
  </si>
  <si>
    <t>3.14 Management activities maintain, enhance, or restore soil fertility and stability.</t>
  </si>
  <si>
    <t>Requirements for impacts related to recreational services</t>
  </si>
  <si>
    <t>3.15 Measures are implemented to maintain, enhance, or restore:</t>
  </si>
  <si>
    <t>3.15.1</t>
  </si>
  <si>
    <t>3.15.1 Areas of importance for recreation and tourism, including site attractions, archaeological
sites, trails, areas of high visual quality, and areas of cultural or historical interest; and</t>
  </si>
  <si>
    <t>3.15.2</t>
  </si>
  <si>
    <t>3.15.2 Populations of species that are a tourist attraction.</t>
  </si>
  <si>
    <t>3.16 The rights, customs, and culture of Indigenous Peoples and local communities are not violated
by tourism activities.</t>
  </si>
  <si>
    <t>3.17 Practices are implemented to protect the health and safety of tourism customers.</t>
  </si>
  <si>
    <t>3.18 Health and safety plans and accident rates are publicly available in recreational areas and areas of interest to the tourism sector.</t>
  </si>
  <si>
    <t>3.19 A summary is provided of activities that demonstrate prevention of discrimination based on gender, age, ethnicity, religion, sexual orientation, or disability.</t>
  </si>
  <si>
    <t>PART 3 - Impact demonstration</t>
  </si>
  <si>
    <t>Step 1: Declaration of the ecosystem service(s)</t>
  </si>
  <si>
    <t>4.1 The organization shall declare the ecosystem service(s) for which an impact is proposed.</t>
  </si>
  <si>
    <t>4.2 The organization shall briefly describe the legal tenure to manage, use, and/or receive payments for the declared ecosystem service.</t>
  </si>
  <si>
    <t>4.3 The organization shall list any management objectives related to the declared ecosystem service(s), including any relevant objectives from the management plan.</t>
  </si>
  <si>
    <t>Step 2: Description of the ecosystem service(s)</t>
  </si>
  <si>
    <t>5.1 For each declared ecosystem service, the organization shall briefly describe:</t>
  </si>
  <si>
    <t>5.1.1 The current condition of the ecosystem service;</t>
  </si>
  <si>
    <t>5.1.2 The past condition of the ecosystem service, based on best available information;</t>
  </si>
  <si>
    <t>5.1.3</t>
  </si>
  <si>
    <t>5.1.3 Areas within and outside of the management unit that contribute to the declared ecosystem service;</t>
  </si>
  <si>
    <t>5.1.4</t>
  </si>
  <si>
    <t>5.1.4 Beneficiaries of the ecosystem service;</t>
  </si>
  <si>
    <t>5.1.5</t>
  </si>
  <si>
    <t>5.1.5 Threats to the ecosystem service, both human-induced and of natural origin, within and outside of the management unit;</t>
  </si>
  <si>
    <t>5.1.6</t>
  </si>
  <si>
    <r>
      <t xml:space="preserve">5.1.6 A summary of culturally appropriate engagement with Indigenous Peoples and local communities related to the declared ecosystem service, including ecosystem services access and use, and benefit sharing, consistent with Principle 3 and Principle 4 of FSC- STD-01-001 FSC Principles and Criteria for Forest Management.
</t>
    </r>
    <r>
      <rPr>
        <sz val="11"/>
        <rFont val="Arial"/>
        <family val="2"/>
      </rPr>
      <t>Applicability NOTE: Small or low-intensity managed forests (SLIMF) are not required to comply with clause 5.1.2, unless required by the methodology used according to Step 5; and may describe only areas within the management unit to comply with Clauses 5.1.3 and 5.1.5.</t>
    </r>
  </si>
  <si>
    <t>Step 3: Theory of change: Linking management activities to impacts</t>
  </si>
  <si>
    <t>6.1 For each declared ecosystem service, the organization shall propose one or more of the impacts from Annex B.</t>
  </si>
  <si>
    <t>6.2 For each proposed impact, the organization shall develop a theory of change to describe the link between the contributing management activities and the proposed impacts, using Annex  A as a template.</t>
  </si>
  <si>
    <t>6.3 The organization shall specify in the theory of change:</t>
  </si>
  <si>
    <t>6.3.1 Any management activities that contribute to the proposed impact, including management activities to mitigate threats described in Clause 5.1.5;</t>
  </si>
  <si>
    <t>6.3.2</t>
  </si>
  <si>
    <r>
      <t xml:space="preserve">6.3.2 Outputs that result from the management activities; </t>
    </r>
    <r>
      <rPr>
        <b/>
        <u/>
        <sz val="11"/>
        <rFont val="Arial"/>
        <family val="2"/>
      </rPr>
      <t>and</t>
    </r>
  </si>
  <si>
    <t>6.3.3</t>
  </si>
  <si>
    <t>6.3.3 Outcomes that result from the outputs.
Applicability NOTE: SLIMF may create a simplified theory of change that does not include outputs, but links the management activities directly to outcomes.</t>
  </si>
  <si>
    <t>6.4 The organization should incorporate any new management activities that contribute to the proposed impact in the monitoring plan of the management unit.</t>
  </si>
  <si>
    <r>
      <t xml:space="preserve">6.5 The organization shall identify and briefly describe any contextual factors that may influence the outcomes, e.g. the introduction of new legislation, or the presence of other water users.
</t>
    </r>
    <r>
      <rPr>
        <sz val="11"/>
        <rFont val="Arial"/>
        <family val="2"/>
      </rPr>
      <t xml:space="preserve">Applicability NOTE: To comply with clause 6.5, SLIMF may focus the identification and description of contextual factors on those that are local, such as the presence of other water users.
</t>
    </r>
  </si>
  <si>
    <t>Step 4: Selection of outcome indicators</t>
  </si>
  <si>
    <t>7.1 For each proposed impact, the organization shall select one or more outcome indicators according to the requirements stipulated in the ‘Outcome indicators required’ column of Annex B, e.g. “The organization shall measure at least one outcome indicator to measure natural forest cover (1); and at least one outcome indicator to measure successful replanting activities (2)”.</t>
  </si>
  <si>
    <t>7.2 The organization shall select outcome indicators that are consistent with the outcomes from the theory of change developed according to Step 3.</t>
  </si>
  <si>
    <r>
      <t xml:space="preserve">7.3 For the selection of outcome indicators, the organization may:
7.3.1 Select outcome indicators from the examples provided in Annex B; </t>
    </r>
    <r>
      <rPr>
        <b/>
        <u/>
        <sz val="11"/>
        <rFont val="Arial"/>
        <family val="2"/>
      </rPr>
      <t>or</t>
    </r>
  </si>
  <si>
    <t>7.3.2</t>
  </si>
  <si>
    <t>7.3.2 Alternatively, based on evidence of relevance to the outcomes, select outcome indicators that are not provided as examples in Annex B.</t>
  </si>
  <si>
    <r>
      <t xml:space="preserve">7.4 For each outcome indicator chosen, the organization shall specify a verifiable target that represents a desired future value for the outcome indicator.
</t>
    </r>
    <r>
      <rPr>
        <sz val="11"/>
        <rFont val="Arial"/>
        <family val="2"/>
      </rPr>
      <t>Applicability NOTE: SLIMF are not required to comply with clauses 7.4 and 7.5.</t>
    </r>
  </si>
  <si>
    <r>
      <t xml:space="preserve">7.5 The organization shall justify the choice of the verifiable target.
</t>
    </r>
    <r>
      <rPr>
        <sz val="11"/>
        <rFont val="Arial"/>
        <family val="2"/>
      </rPr>
      <t>Applicability NOTE: SLIMF are not required to comply with clauses 7.4 and 7.5.</t>
    </r>
  </si>
  <si>
    <t>Step 5: Methods</t>
  </si>
  <si>
    <t>8.1.1</t>
  </si>
  <si>
    <r>
      <t xml:space="preserve">8.1 To measure the values of the selected outcome indicator(s), the organization shall either:
8.1.1 Choose an applicable methodology from FSC-GUI-30-006 Guidance for Demonstrating Ecosystem Services Impacts; </t>
    </r>
    <r>
      <rPr>
        <b/>
        <u/>
        <sz val="11"/>
        <rFont val="Arial"/>
        <family val="2"/>
      </rPr>
      <t>or</t>
    </r>
  </si>
  <si>
    <t>8.1.2</t>
  </si>
  <si>
    <t>8.1.2 Use another methodology that conforms to the following eligibility criteria:</t>
  </si>
  <si>
    <t>8.1.2.1</t>
  </si>
  <si>
    <t>8.1.2.1 The methodology is suitable for the local context and the outcome indicator to be measured;</t>
  </si>
  <si>
    <t>8.1.2.2</t>
  </si>
  <si>
    <t>8.1.2.2 The methodology is credible, based on best available information (e.g. there are publications that support the use of the methodology; or it has been validated through previous use; or it has been endorsed by experts);</t>
  </si>
  <si>
    <t>8.1.2.3</t>
  </si>
  <si>
    <t>8.1.2.3 The methodology is objective and replicable, i.e. it yields similar results when applied by different observers in the same site under similar conditions.</t>
  </si>
  <si>
    <t>8.2 The organization shall describe the methodology used to measure the values of the selected outcome indicator(s) in terms that are clear enough to facilitate evaluation.</t>
  </si>
  <si>
    <t>8.3 The organization shall describe the collection and analysis of data, including:
8.3.1 The data sources that were used (literature, interviews, field measurements, modelling, etc.);</t>
  </si>
  <si>
    <t>8.3.2 Sampling methods, including frequency and/or intensity</t>
  </si>
  <si>
    <t>8.3.3</t>
  </si>
  <si>
    <t>8.3.3 Any equipment used to measure the outcome indicator(s)</t>
  </si>
  <si>
    <t>8.3.4</t>
  </si>
  <si>
    <t>8.3.4 A summary of any data analyses performed.
NOTE: Guidance for the collection and analysis of data is provided in FSC-GUI-30-006 Guidance for Demonstrating Ecosystem Services Impacts.</t>
  </si>
  <si>
    <t>Step 6: Measurement and comparison of the value of outcome indicator(s)</t>
  </si>
  <si>
    <r>
      <t xml:space="preserve">9.1 The organization shall measure the present value of each selected outcome indicator.
</t>
    </r>
    <r>
      <rPr>
        <sz val="11"/>
        <rFont val="Arial"/>
        <family val="2"/>
      </rPr>
      <t>NOTE: The present value of the indicator should be recent enough that it reasonably approximates the current value of the indicator in the forest. The acceptable age of the measurement will depend on the outcome indicator being measured, and on the ecosystem service; a measurement within the last five years could be a reasonable reflection of the present value.</t>
    </r>
  </si>
  <si>
    <t>9.2 The organization shall, according to the specifications given in the ‘Comparison’ column of Annex B, compare the present value of each outcome indicator with the specified value.</t>
  </si>
  <si>
    <t>9.3 When Annex B specifies the comparison of  the present value of  the outcome indicator to at least one prior measurement, the organization shall show in this comparison all previous measurements for which data is available.</t>
  </si>
  <si>
    <t>9.4 The organization shall implement Clauses 9.1–9.2 at least every five years, unless more frequent measurements are required by the methodology used.</t>
  </si>
  <si>
    <t>Step 7: Statement of results</t>
  </si>
  <si>
    <t>10.1 For each proposed impact, the organization shall provide evidence that the present value of the selected outcome indicators meets the required result specified in the column ‘Required result’ of Annex B.</t>
  </si>
  <si>
    <t>10.2 For each proposed impact, the organization shall describe how the result from Clause 10.1 contributes to the likelihood of achieving the proposed verifiable targets in the future.
Applicability NOTE: SLIMF are not required to comply with clause 10.2.</t>
  </si>
  <si>
    <t>Validation option</t>
  </si>
  <si>
    <t>11.1 As a first step towards verifying the proposed impact and having it verified, the organization may request to have a proposed impact validated.</t>
  </si>
  <si>
    <t>11.2.1</t>
  </si>
  <si>
    <t>11.2 The organization may request to have a proposed impact validated if:
11.2.1 The proposed impact is a restoration or enhancement of the ecosystem service</t>
  </si>
  <si>
    <t>11.2.2</t>
  </si>
  <si>
    <t>11.2.2 The management activities have started recently and an impact cannot yet be demonstrated</t>
  </si>
  <si>
    <t>11.2.3</t>
  </si>
  <si>
    <t>11.2.3 The organization provides an initial measurement of the outcome indicator(s) according to clause 9.1</t>
  </si>
  <si>
    <t>11.2.4</t>
  </si>
  <si>
    <t>11.2.4 The organization complies with all applicable requirements of Part III of this procedure (there are no Major non-compliances), with the exception of Clause 10.1 and 10.2</t>
  </si>
  <si>
    <t>11.2.5</t>
  </si>
  <si>
    <t>11.2.5 The organization has a credible plan to comply with all applicable requirements of this procedure within five years or in the next reevaluation.</t>
  </si>
  <si>
    <t>11.3 The organization may not use ecosystem services claims as described in Part IV of this procedure for impacts that have been validated (and not yet verified).</t>
  </si>
  <si>
    <t>Part IV: Market tools: Using FSC ecosystem services claims</t>
  </si>
  <si>
    <r>
      <t xml:space="preserve">Has the CH used FSC ecosystem services claims? If </t>
    </r>
    <r>
      <rPr>
        <b/>
        <sz val="11"/>
        <color rgb="FFFF0000"/>
        <rFont val="Arial"/>
        <family val="2"/>
      </rPr>
      <t>YES</t>
    </r>
    <r>
      <rPr>
        <b/>
        <sz val="11"/>
        <rFont val="Arial"/>
        <family val="2"/>
      </rPr>
      <t>, complete the following sections; if</t>
    </r>
    <r>
      <rPr>
        <b/>
        <sz val="11"/>
        <color rgb="FFFF0000"/>
        <rFont val="Arial"/>
        <family val="2"/>
      </rPr>
      <t xml:space="preserve"> NO</t>
    </r>
    <r>
      <rPr>
        <b/>
        <sz val="11"/>
        <rFont val="Arial"/>
        <family val="2"/>
      </rPr>
      <t xml:space="preserve">, stop here. 
</t>
    </r>
    <r>
      <rPr>
        <sz val="11"/>
        <rFont val="Arial"/>
        <family val="2"/>
      </rPr>
      <t>NOTE: References to FSC ecosystem claims may be made on an FSC 100% product outside the FSC label,
or on separate promotional material. Communicating ecosystems claims through on-product labelling is
currently being assessed by FSC.</t>
    </r>
  </si>
  <si>
    <t>12.2 The FSC ecosystem services claim shall be any proposed impact from Annex B that has been verified by the certification body according to Part V of this procedure, e.g. ‘Maintenance of water quality’ (ES3.1).</t>
  </si>
  <si>
    <r>
      <t xml:space="preserve">12.3 For promotional purposes, FSC ecosystem services claims may also be described in summary form by using the phrase “verified positive impact” with reference to the ecosystem service(s) for which impacts have been verified.
</t>
    </r>
    <r>
      <rPr>
        <sz val="11"/>
        <rFont val="Arial"/>
        <family val="2"/>
      </rPr>
      <t>For example: the claim ‘Conservation of natural forest characteristics’ (ES1.4) may also be more generally referred to as “Verified positive impact on biodiversity”.</t>
    </r>
  </si>
  <si>
    <r>
      <t xml:space="preserve">12.4 Organizations may make claims about multiple verified ecosystem services impacts.
</t>
    </r>
    <r>
      <rPr>
        <sz val="11"/>
        <rFont val="Arial"/>
        <family val="2"/>
      </rPr>
      <t>For example: “from well-managed forests with verified positive impact on biodiversity and watershed services”.</t>
    </r>
  </si>
  <si>
    <t>13. Promoting FSC-certified forests with verified ecosystem services impacts</t>
  </si>
  <si>
    <t xml:space="preserve">13.1.1 </t>
  </si>
  <si>
    <r>
      <t xml:space="preserve">13.1.1 Any additional explanation of the impact shall be consistent with the ESCD.
</t>
    </r>
    <r>
      <rPr>
        <sz val="11"/>
        <rFont val="Arial"/>
        <family val="2"/>
      </rPr>
      <t>Some examples are:
- The maintenance of water quality has been verified on this FSC-certified forest.
- Positive impact on watershed services has been verified on this FSC-certified forest.
- Restoration of species diversity has been verified on this FSC-certified forest. The abundance of [focal species] has increased and the area damaged by [pests] has decreased [time frame] by introduction of [activities].</t>
    </r>
  </si>
  <si>
    <r>
      <t xml:space="preserve">13.2 Forest management certificate holders may claim a contribution to the UN Sustainable Development Goals and targets corresponding to verified ecosystem services impacts as indicated in Annex B of the procedure.
</t>
    </r>
    <r>
      <rPr>
        <sz val="11"/>
        <rFont val="Arial"/>
        <family val="2"/>
      </rPr>
      <t>For example: The verified impact makes a contribution to Sustainable Development Goal 15 (Life on Land).</t>
    </r>
  </si>
  <si>
    <t>14. Promoting FSC-certified products carrying an FSC ecosystems services claim</t>
  </si>
  <si>
    <t>FSC trademarks may be used to promote FSC 100% products with associated ecosystem services claims.</t>
  </si>
  <si>
    <t>14.1 FM/CoC and CoC certificate holders may make ecosystem services claims about physical FSC-certified products from forests with verified ecosystem services impacts.</t>
  </si>
  <si>
    <t>14.2 For the sale of physical forest products with ecosystem services claims, FM/CoC and CoC certificate holders shall add the specific ecosystem services claim(s) with the corresponding code indicated in Annex B (e.g. ES1.1) to sales and/or delivery documents of the product, in addition to the FSC claim, and its certificate code, including in all cases the forest management certificate code(s) for the forest(s) from where all ecosystem services claims originate.</t>
  </si>
  <si>
    <t>14.3 CoC certificate holders sourcing materials that carry FSC ecosystem services claims may pass this claim on to the next companies in the supply chain.</t>
  </si>
  <si>
    <t>14.3.1</t>
  </si>
  <si>
    <t>14.3.1 CoC certificate holders shall ensure that these materials are traceable and controlled during all stages of processing, storage, and commercialization.</t>
  </si>
  <si>
    <t>14.3.2</t>
  </si>
  <si>
    <t>14.3.2 The forest management certificate code shall be passed along with the FSC ecosystem services claim</t>
  </si>
  <si>
    <t>14.4 CoC certificate holders shall establish separate product groups for products that carry ecosystem services claims.</t>
  </si>
  <si>
    <t>14.5 Only FSC 100% products with ecosystem services claims can be promoted as such.</t>
  </si>
  <si>
    <t>14.6 CoC certificate holders shall identify products with ecosystem services claims on their material
accounting records and volume summaries.</t>
  </si>
  <si>
    <r>
      <t xml:space="preserve">Trademark requirements for chain of custody certificate holders
Note: if the client doesn't have a COC certificate, this section is </t>
    </r>
    <r>
      <rPr>
        <b/>
        <u/>
        <sz val="11"/>
        <rFont val="Arial"/>
        <family val="2"/>
      </rPr>
      <t>NOT applicable.</t>
    </r>
    <r>
      <rPr>
        <b/>
        <sz val="11"/>
        <color rgb="FFFF0000"/>
        <rFont val="Arial"/>
        <family val="2"/>
      </rPr>
      <t xml:space="preserve"> </t>
    </r>
  </si>
  <si>
    <t>14.7 CoC certificate holders may use ecosystem services claims for promoting eligible products as indicated in clauses 12.2 and 12.3 only when all FSC certified content carries FSC ecosystem services claims.</t>
  </si>
  <si>
    <t>14.8 Only ecosystem services for which impacts have been verified for all material sources may be claimed</t>
  </si>
  <si>
    <t>14.10 Any additional explanation of the impact shall be consistent with the ESCD.</t>
  </si>
  <si>
    <t>15. Promoting financial sponsorship of verified FSC ecosystem services impacts</t>
  </si>
  <si>
    <t>Forest management certificate holders may use verified ecosystem services impacts to attract financial sponsorships that support and reward the forest manager for the impact, and to sustain it. In return, sponsors may use FSC trademarks to promote their contribution to the impact.</t>
  </si>
  <si>
    <t>15.1 For all sponsorships of FSC ecosystem services, FM and/or FM/CoC certificate holders shall fill in the form in Annex D of this procedure and submit it to their certification body, which will publish an updated summary of all sponsored ecosystem services impacts on the FSC database of registered certificates (info.fsc.org).</t>
  </si>
  <si>
    <t>15.1.1</t>
  </si>
  <si>
    <t>15.1.1 The form in Annex D may be submitted without the name of the sponsor if the sponsor
prefers to remain anonymous.</t>
  </si>
  <si>
    <t>Do not use this worksheet to record new Findings
Please record all findings in worksheet 14 'CARs' of FSC-FM-DAR</t>
  </si>
  <si>
    <t>CORRECTIVE ACTION REGISTER ECOSYSTEM SERVICES</t>
  </si>
  <si>
    <r>
      <t xml:space="preserve">NB. Failure to demonstrate an Ecosystem Services impact shall </t>
    </r>
    <r>
      <rPr>
        <b/>
        <u/>
        <sz val="12"/>
        <rFont val="Arial"/>
        <family val="2"/>
      </rPr>
      <t xml:space="preserve">not </t>
    </r>
    <r>
      <rPr>
        <b/>
        <sz val="12"/>
        <rFont val="Arial"/>
        <family val="2"/>
      </rPr>
      <t>affect the status of the FSC forest management certificate.</t>
    </r>
  </si>
  <si>
    <t>All applicable requirements of FSC-PRO-30-006 Part I, II and III shall be met (with no open Major non-compliances) before verification of an impact.</t>
  </si>
  <si>
    <t>If non-conformities are not closed by the deadline, the verification or validation may be withheld or retracted, along with any associated uses of Ecosystem Services claims.</t>
  </si>
  <si>
    <t xml:space="preserve">Justification for grading </t>
  </si>
  <si>
    <t>Non-compliance (or potential non-compliance for an Observation)</t>
  </si>
  <si>
    <t>Date &amp; Evidence</t>
  </si>
  <si>
    <t>ES200X.1</t>
  </si>
  <si>
    <r>
      <t>The ESCD for Impact ES 1.2 is available in English but it is not available in the official langulage of the country, or the most widely spoken language in the area in which the management unit is located</t>
    </r>
    <r>
      <rPr>
        <b/>
        <sz val="11"/>
        <color indexed="12"/>
        <rFont val="Arial"/>
        <family val="2"/>
      </rPr>
      <t xml:space="preserve">
</t>
    </r>
  </si>
  <si>
    <t>FSC 1.5.1</t>
  </si>
  <si>
    <t>The organisation shall make the ESCD for Impact ES 1.2 available in at least one of the official language(s) of the country, or the most widely spoken language in the area in which the management unit is located;</t>
  </si>
  <si>
    <t xml:space="preserve">S1: The ESCD for Impact ES 1.2 has been provided in the local language. </t>
  </si>
  <si>
    <t>ES200X.2</t>
  </si>
  <si>
    <t>Procedure for ES, section 5.2 dated 10.12.18; The organisation recorded the equipment as; Safety kit – uniform, vest, safety boot, GPS, Vertex, tagging, phi band meter, ladder, notebook, tally sheet. 
Results of the interview and during the demonstration on February 16, the measurement of tree diameter in the field used a meter rope, not a phi band as written in the document.</t>
  </si>
  <si>
    <t>The organization shall describe the collection and analysis of data, including:  Any equipment used to measure the outcome indicator(s);</t>
  </si>
  <si>
    <t>S1: The organisation corrected the description of the collection and analysis of data to include the meter rope for measurement of tree diameter (Procedure for ES, section 5.2 dated 14.6.19).</t>
  </si>
  <si>
    <t>ES200X.3</t>
  </si>
  <si>
    <t>For carbon loss comparison, INCAS (Indonesian National Carbon Accounting System) documents are used which mention carbon loss due to logging of 60.2 tons per hectare from 2001 to 2012. The organisation has not explained the justification of the use of INCAS as a carbon loss comparison baseline, whether the factors in calculating carbon loss by companies are the same as the factors for carbon loss used in the INCAS calculation, so that both data can be compared directly.</t>
  </si>
  <si>
    <t>FSC 9.2</t>
  </si>
  <si>
    <t>The organization shall, according to the specifications given in the ‘Comparison’ column of Annex B, compare the present value of each outcome indicator with the specified value.</t>
  </si>
  <si>
    <t>Before  Verification of ES Impact</t>
  </si>
  <si>
    <t>date xx/yy/zz</t>
  </si>
  <si>
    <t>closed</t>
  </si>
  <si>
    <t>Annex 18 Opening &amp; Closing Meeting</t>
  </si>
  <si>
    <t>Agenda for Opening Meeting</t>
  </si>
  <si>
    <t>Introductions and confirmation of roles</t>
  </si>
  <si>
    <t>Confirmation of matters relating to confidentiality.</t>
  </si>
  <si>
    <t xml:space="preserve">Discussion on proposed agenda, timetable and audit objectives, including standards to be used.  </t>
  </si>
  <si>
    <t>Methods and procedures used to conduct the audit, including sampling process.</t>
  </si>
  <si>
    <t>Any changes of Audit Scope / Product Groups</t>
  </si>
  <si>
    <t>Changes to AAF or PEFC Band</t>
  </si>
  <si>
    <t>Method of reporting audit findings:- grading of CARs.</t>
  </si>
  <si>
    <t>Review of issues/CARs raised during previous audits.</t>
  </si>
  <si>
    <t>Confirming relevant work safety, emergency and security procedures for the audit team.</t>
  </si>
  <si>
    <t>Note: there will be a need to interview workers / stakeholders without managers present as this is part of the process.</t>
  </si>
  <si>
    <t>Confirmation of resources/facilities required by the audit team.</t>
  </si>
  <si>
    <t>Records of any complaints received by the certificate holder and/or by Soil Association - record in issues section</t>
  </si>
  <si>
    <t>SA Certification Complaints/Appeals system on the conduct or conclusions of an Audit (IP-GEN-004 available on website).</t>
  </si>
  <si>
    <t xml:space="preserve">Formal communication channels between the audit team and auditee </t>
  </si>
  <si>
    <r>
      <t xml:space="preserve">Conditions under which audit may be terminated </t>
    </r>
    <r>
      <rPr>
        <i/>
        <sz val="8"/>
        <rFont val="Arial"/>
        <family val="2"/>
      </rPr>
      <t>(Auditor unable to perform auditing role; lack of cooperation, concern regarding health &amp; safety, etc).</t>
    </r>
  </si>
  <si>
    <t>Client questions.</t>
  </si>
  <si>
    <t>Agenda for Closing Meeting</t>
  </si>
  <si>
    <t xml:space="preserve">Audit review and advising that audit evidence is based on sampling process. </t>
  </si>
  <si>
    <t>Discussion on CARs; their grading, normative reference, timeframe for closure and consequences of not meeting closure deadlines.</t>
  </si>
  <si>
    <t>Audit follow up:- Report Review and final audit/certification decision.</t>
  </si>
  <si>
    <t>Recording of any divergent opinions where they could not be resolved.</t>
  </si>
  <si>
    <t>Review requirements re Trademark use (Once certified, apply for trademark approval: forestrytrademark@soilassociation.org and keep a record of proposals submitted which will be checked at subsequent audits)</t>
  </si>
  <si>
    <t>Thank you</t>
  </si>
  <si>
    <r>
      <t xml:space="preserve">A. Is the forest in any of the following Regions/Countries? 
Countries where Intact Forest Landscapes exist according to Global Forest Watch maps: </t>
    </r>
    <r>
      <rPr>
        <sz val="11"/>
        <color theme="1"/>
        <rFont val="Arial"/>
        <family val="2"/>
      </rPr>
      <t xml:space="preserve"> Argentina, Australia, Belize, Bhutan, Bolivia, Brazil, Brunei, Cambodia, Cameroon, Canada, Central African Republic, Chile, China, Colombia, Congo DRC, Costa Rica, Cote d'Ivoire, Dominican Rep, Ecuador, Equatorial Guinea, Ethiopia, Finland, French Guiana, Gabon, Georgia, Guatemala, Guyana, Honduras, India, Indonesia, Japan, Kazakhstan, Laos, Liberia, Madagascar, Malaysia, Mexico, Mongolia, Myanmar, Nepal, New Zealand, Nicaragua, Nigeria, Norway, Panama, Papua N Guinea, Paraguay, Peru, Philippines, Repl. Congo, Russia, Solomon Islands, Suriname, Sweden, Tanzania, Thailand, Uganda, United States, Venezuela and Vietnam.</t>
    </r>
  </si>
  <si>
    <t>YES, COMPLETE REGION/COUNTRY NAME BELOW AND GO TO QUESTION B</t>
  </si>
  <si>
    <r>
      <rPr>
        <b/>
        <sz val="11"/>
        <color rgb="FF000000"/>
        <rFont val="Arial"/>
        <family val="2"/>
      </rPr>
      <t>B. Is the forest in a country where there is</t>
    </r>
    <r>
      <rPr>
        <b/>
        <sz val="11"/>
        <color rgb="FFFF0000"/>
        <rFont val="Arial"/>
        <family val="2"/>
      </rPr>
      <t xml:space="preserve"> NOT</t>
    </r>
    <r>
      <rPr>
        <b/>
        <sz val="11"/>
        <color rgb="FF000000"/>
        <rFont val="Arial"/>
        <family val="2"/>
      </rPr>
      <t xml:space="preserve"> a (National) Forest Stewardship Standard (based on FSC-STD-60-004 V2-0), and where the </t>
    </r>
    <r>
      <rPr>
        <b/>
        <sz val="11"/>
        <color rgb="FFFF0000"/>
        <rFont val="Arial"/>
        <family val="2"/>
      </rPr>
      <t>CH has not yet transitioned</t>
    </r>
    <r>
      <rPr>
        <b/>
        <sz val="11"/>
        <color rgb="FF000000"/>
        <rFont val="Arial"/>
        <family val="2"/>
      </rPr>
      <t xml:space="preserve"> to an approved National Forest Stewardship Standard?</t>
    </r>
  </si>
  <si>
    <t>YES, CONTINUE TO C</t>
  </si>
  <si>
    <t>C. Has the CH conducted an analysis to determine presense/absence of IFL in the MU/s?</t>
  </si>
  <si>
    <r>
      <rPr>
        <b/>
        <sz val="11"/>
        <color rgb="FF000000"/>
        <rFont val="Arial"/>
        <family val="2"/>
      </rPr>
      <t xml:space="preserve">E. Is the CH located in Latin America or in Central Africa </t>
    </r>
    <r>
      <rPr>
        <b/>
        <sz val="11"/>
        <color rgb="FFFF0000"/>
        <rFont val="Arial"/>
        <family val="2"/>
      </rPr>
      <t>AND</t>
    </r>
    <r>
      <rPr>
        <b/>
        <sz val="11"/>
        <color rgb="FF000000"/>
        <rFont val="Arial"/>
        <family val="2"/>
      </rPr>
      <t xml:space="preserve"> has held FM or FM/CoC Certification at least since 14 October 2022?</t>
    </r>
  </si>
  <si>
    <t>NO, SKIP FORWARD TO SECTION 1. DO NOT COMPLETE SECTION 2.</t>
  </si>
  <si>
    <t>F. Are Forest Management operations (including harvesting and road building proceeding in IFLs, impacting 20% or less of Intact Forest Landscapes within the Management Unit (MU)?</t>
  </si>
  <si>
    <t>YES,  COMPLETE SECTION 1. DO NOT COMPLETE SECTION 2.</t>
  </si>
  <si>
    <t>SECTION 1</t>
  </si>
  <si>
    <t>Advice-20-007-018 V2 &amp; FSC criterion 9.3</t>
  </si>
  <si>
    <t xml:space="preserve">Forest Management operations, including harvesting and road building may proceed in IFLs, if they do not reduce any IFLs below the 50,000 ha threshold in the landscape.
NOTE: FSC is developing further instructions on road building in IFLs.
</t>
  </si>
  <si>
    <t>Advice-20-007-018 V2 &amp; FSC criterion 9.1</t>
  </si>
  <si>
    <r>
      <t xml:space="preserve">Global Forest Watch IFL maps www.globalforestwatch.org, or a more recent IFL inventory using the same methodology*, such as Global Forest Watch Canada, shall be used in all regions </t>
    </r>
    <r>
      <rPr>
        <b/>
        <sz val="11"/>
        <color rgb="FFFF0000"/>
        <rFont val="Arial"/>
        <family val="2"/>
      </rPr>
      <t>with 1 January 2017</t>
    </r>
    <r>
      <rPr>
        <b/>
        <sz val="11"/>
        <rFont val="Arial"/>
        <family val="2"/>
      </rPr>
      <t xml:space="preserve"> as a baseline. Describe the method used to determine presence/absence of IFL in the MU.</t>
    </r>
  </si>
  <si>
    <r>
      <t xml:space="preserve"> If the forest managers have used a more recent IFL inventory using the same methodology (see guidance in 1.3 above) there is an up to date map available which is </t>
    </r>
    <r>
      <rPr>
        <b/>
        <u/>
        <sz val="11"/>
        <rFont val="Arial"/>
        <family val="2"/>
      </rPr>
      <t>validated</t>
    </r>
    <r>
      <rPr>
        <b/>
        <sz val="11"/>
        <rFont val="Arial"/>
        <family val="2"/>
      </rPr>
      <t xml:space="preserve"> and has been included in this report. </t>
    </r>
  </si>
  <si>
    <t xml:space="preserve">Auditor to include the validated IFL maps in this report, together with the map showing the overlap with GFW defined IFL (www.globalforestwatch.org) and the Management Unit. Auditor to paste validated maps into this worksheet (if possible).
NB. The certificate holder can start using the updated IFL maps once Soil Association has
validated them and recorded their validation. Compliance with this indicator in the approved final report = Validation of the IFL map. 
If forest managers use the GFW maps without any variance this requirement is n/a.
Raise an observation if the map has been prepared according to 1.3 but the report has not yet been approved and maps therefore not included in the management plan.  </t>
  </si>
  <si>
    <t>If Section 1 was completed, stop here.</t>
  </si>
  <si>
    <t>SECTION 2</t>
  </si>
  <si>
    <r>
      <t xml:space="preserve">Until 31 December 2024, Forest Management operations, including harvesting and road building may proceed in IFLs, and may impact more than 20% of Intact Forest Landscapes within the Management Unit (MU), on a needs basis if the CH meets </t>
    </r>
    <r>
      <rPr>
        <b/>
        <u/>
        <sz val="11"/>
        <color rgb="FF000000"/>
        <rFont val="Arial"/>
        <family val="2"/>
      </rPr>
      <t xml:space="preserve">ALL </t>
    </r>
    <r>
      <rPr>
        <b/>
        <sz val="11"/>
        <color rgb="FF000000"/>
        <rFont val="Arial"/>
        <family val="2"/>
      </rPr>
      <t xml:space="preserve">the following criteria below (2.1.1-2.1.7). 
</t>
    </r>
  </si>
  <si>
    <t>2.1.1</t>
  </si>
  <si>
    <t xml:space="preserve">The CH has exhausted all feasible options to harvest in non-IFL areas.
</t>
  </si>
  <si>
    <t>2.1.2</t>
  </si>
  <si>
    <t>The CH does not impact more than 50% of IFLs within the management unit.</t>
  </si>
  <si>
    <t>2.1.3</t>
  </si>
  <si>
    <t>2.1.4</t>
  </si>
  <si>
    <t>2.1.5</t>
  </si>
  <si>
    <t>2.1.6</t>
  </si>
  <si>
    <t>2.1.7</t>
  </si>
  <si>
    <t xml:space="preserve">The CH has presented and analysed the status and plans for HCV-2 management in the management unit.  </t>
  </si>
  <si>
    <r>
      <t xml:space="preserve"> If the forest managers have used a more recent IFL inventory using the same methodology (see guidance in 2.2 above) there is an up to date map available which is </t>
    </r>
    <r>
      <rPr>
        <b/>
        <u/>
        <sz val="11"/>
        <rFont val="Arial"/>
        <family val="2"/>
      </rPr>
      <t>validated</t>
    </r>
    <r>
      <rPr>
        <b/>
        <sz val="11"/>
        <rFont val="Arial"/>
        <family val="2"/>
      </rPr>
      <t xml:space="preserve"> and has been included in this report. </t>
    </r>
  </si>
  <si>
    <t xml:space="preserve">Auditor to include the validated IFL maps in this report, together with the map showing the overlap with GFW defined IFL (www.globalforestwatch.org) and the Management Unit. Auditor to paste validated maps into this worksheet (if possible).
NB. The certificate holder can start using the updated IFL maps once Soil Association has
validated them and recorded their validation. Compliance with this indicator in the approved final report = Validation of the IFL map. 
If forest managers use the GFW maps without any variance this requirement is n/a.
Raise an observation if the map has been prepared according to 2.2 but the report has not yet been approved and maps therefore not included in the management plan.  </t>
  </si>
  <si>
    <r>
      <t xml:space="preserve">Raise an observation if the map has been prepared according to </t>
    </r>
    <r>
      <rPr>
        <i/>
        <sz val="11"/>
        <color rgb="FFFF0000"/>
        <rFont val="Arial"/>
        <family val="2"/>
      </rPr>
      <t>2.2 and 2.3</t>
    </r>
    <r>
      <rPr>
        <i/>
        <sz val="11"/>
        <rFont val="Arial"/>
        <family val="2"/>
      </rPr>
      <t xml:space="preserve"> but the report has not yet been approved and maps therefore not included in the management plan.  </t>
    </r>
  </si>
  <si>
    <t>NO, STOP HERE</t>
  </si>
  <si>
    <t>NO, STOP HERE AND MOVE TO THE APPLICABLE STD CHECKLIST</t>
  </si>
  <si>
    <t>YES - CONTINUE TO D</t>
  </si>
  <si>
    <t>NO - RAISE CAR AND CONTINUE TO D</t>
  </si>
  <si>
    <t>YES, CONTINUE TO F</t>
  </si>
  <si>
    <t>NO, COMPLETE SECTION 2. DO NOT COMPLETE SECTION 1.</t>
  </si>
  <si>
    <t>Excision</t>
  </si>
  <si>
    <t>New FMU's are under the responsibility of the certificate holder.</t>
  </si>
  <si>
    <r>
      <rPr>
        <b/>
        <sz val="14"/>
        <color theme="0"/>
        <rFont val="Arial"/>
        <family val="2"/>
      </rPr>
      <t xml:space="preserve">Annex 1.2 Intact Forest Landscapes Checklist
</t>
    </r>
    <r>
      <rPr>
        <b/>
        <sz val="11"/>
        <color theme="0"/>
        <rFont val="Arial"/>
        <family val="2"/>
      </rPr>
      <t>For evaluation of Advice-20-007-018 
NOTE: This Advice Note will expire in each country once the National Forest Stewardship Standard or Interim National Standard becomes effective with IFL indicators.</t>
    </r>
  </si>
  <si>
    <t>If contractors are not in scope, hide columns R to U
Mark with X the FMUs using each contractor listed
Note: Contractors' name and address details will be uploaded on the FSC database</t>
  </si>
  <si>
    <t>EXCISIONS and EXCLUSIONS
Acccording to FSC-POL-20-003 or other reasons</t>
  </si>
  <si>
    <t>Number of Pre-conditions</t>
  </si>
  <si>
    <t>Number of Minor conditions</t>
  </si>
  <si>
    <t>Number of Observations</t>
  </si>
  <si>
    <t>Number of Major conditions</t>
  </si>
  <si>
    <t xml:space="preserve">10a. Desk Surv SLIMF </t>
  </si>
  <si>
    <t>10b. Field Surv SLIMF</t>
  </si>
  <si>
    <t>Area excised or excluded from the scope of Certification (ha)</t>
  </si>
  <si>
    <t>Justification for excision or exclusion</t>
  </si>
  <si>
    <t>FSC-POL-30-001 V3-0 4.7
The fact that a chemical pesticide is not included in the FSC lists of HHPs, does not  mean that it is safe. Before using a chemical pesticide not listed in the FSC lists of HHPs, the Organization shall undertake environmental and social risk assessment (ESRA)</t>
  </si>
  <si>
    <t xml:space="preserve">RT-FM-001-25.1 February 2023    </t>
  </si>
  <si>
    <t>D. Are there any IFL found within the MU/s? Give details below.</t>
  </si>
  <si>
    <t xml:space="preserve">Forest Management operations, including harvesting and road building may proceed in IFLs, if:
</t>
  </si>
  <si>
    <r>
      <t xml:space="preserve">Global Forest Watch IFL maps (www.globalforestwatch.org), or a more recent IFL inventory using the same methodology*, such as Global Forest Watch Canada, shall be used in all regions </t>
    </r>
    <r>
      <rPr>
        <b/>
        <sz val="11"/>
        <color rgb="FFFF0000"/>
        <rFont val="Arial"/>
        <family val="2"/>
      </rPr>
      <t>with 1 January 2017</t>
    </r>
    <r>
      <rPr>
        <b/>
        <sz val="11"/>
        <rFont val="Arial"/>
        <family val="2"/>
      </rPr>
      <t xml:space="preserve"> as a baseline. Describe the method used to determine presence/absence of IFL in the MU.</t>
    </r>
  </si>
  <si>
    <t xml:space="preserve">Has the map validated by Soil Association been included in the forest management plan, using geoprocessing tools or manually?
</t>
  </si>
  <si>
    <t>The CH does not reduce any IFLs below the 50,000 ha threshold in the landscape.</t>
  </si>
  <si>
    <t>Follows the regular harvesting planning or approved management plans.</t>
  </si>
  <si>
    <t xml:space="preserve">The CH implements minimal impact logging techniques considering Annex 1 of FSC-GUI-30-010 or Reduced-Impact Logging for Climate Change Mitigation (RIL-C)  delivering measurable climate change mitigation outcomes. 
</t>
  </si>
  <si>
    <t>The CH applies the minimal impact logging techniques especially in road construction and minimizing fragmentation, e.g., by prioritizing the edges of IFLs rather than the centres.</t>
  </si>
  <si>
    <t>*FSC INT-DIR-20-007_17 clarifies what is meant by "same methodology":
Certificate holders are expected to use the best available remote sensing data validated by ground truthing, when they have technical and financial resources to do so. However, certificate holders may update the IFL boundaries using also other forms of best available information, such as historical harvesting documentation combined with sales invoices, maps and external data provided by independent organizations, scientists and experts.
Presence of IFL can be assessed based on Section 3.2 in FSC-GUI-30-010, which states:
“Areas with evidence of certain types of human influence are considered disturbed and consequently not eligible for inclusion in an IFL, including:
• Timber production areas, agricultural lands and human settlements with a buffer zone of 1 km;
• Primary and secondary forest roads and skid trails, with a buffer zone of 1 km on either side;
• Areas where industrial activities occurred during the last 30-70 years, such as logging, mining, oil and gas exploration and extraction, peat extraction, etc.
Areas with evidence of low-intensity and old disturbances are treated as subject to "background" influence and are eligible for inclusion in an IFL. Sources of background influence include local shifting cultivation activities, diffuse grazing by domestic animals, low-intensity selective logging for non-commercial purposes, and hunting.’’
NOTE: The definition for IFL given in http://www.intactforests.org/concept.html differs from the FSC IFL guide. The difference originates from the terms “low-intensity selective logging" and “unpaved trails’’ which needed further clarification to be understood correctly.
These two terms were discussed in a Workshop in Brazil in Nov 2017 and thereafter between FSC High Conservation Value Technical Working Group, World Resource Institute and Global Forest Watch, which resulted the wording above.
NOTE: “Timber production areas” refer to areas impacted by forestry operations, rather than areas zoned or intended for timber production - which may still remain an IFL. “Human settlements” of low intensity traditional habitation by Indigenous Peoples that maintains forest intactness are eligible for inclusion in an IFL.</t>
  </si>
  <si>
    <t xml:space="preserve">Has the map validated by Soil Association been included in the forest management plan, using geoprocessing tools or manually? 
</t>
  </si>
  <si>
    <t>Forest Management operations, including harvesting and road building may proceed in IFLs, if they do not impact more than 20% of Intact Forest Landscapes within the Management Unit (MU) and:</t>
  </si>
  <si>
    <r>
      <rPr>
        <sz val="12"/>
        <rFont val="Yu Gothic"/>
        <family val="2"/>
        <charset val="128"/>
      </rPr>
      <t>認証取得者</t>
    </r>
    <r>
      <rPr>
        <sz val="12"/>
        <rFont val="Arial"/>
        <family val="2"/>
      </rPr>
      <t>:</t>
    </r>
    <rPh sb="0" eb="5">
      <t>ﾆﾝｼｮｳｼｭﾄｸｼｬ</t>
    </rPh>
    <phoneticPr fontId="10" type="noConversion"/>
  </si>
  <si>
    <r>
      <rPr>
        <sz val="12"/>
        <rFont val="Yu Gothic"/>
        <family val="2"/>
        <charset val="128"/>
      </rPr>
      <t>森林名:</t>
    </r>
    <r>
      <rPr>
        <sz val="12"/>
        <rFont val="Arial"/>
        <family val="2"/>
      </rPr>
      <t xml:space="preserve"> </t>
    </r>
    <rPh sb="0" eb="3">
      <t>ｼﾝﾘﾝﾒｲ</t>
    </rPh>
    <phoneticPr fontId="10" type="noConversion"/>
  </si>
  <si>
    <r>
      <rPr>
        <sz val="12"/>
        <rFont val="Yu Gothic"/>
        <family val="2"/>
        <charset val="128"/>
      </rPr>
      <t>連絡担当者</t>
    </r>
    <r>
      <rPr>
        <sz val="12"/>
        <rFont val="Arial"/>
        <family val="2"/>
      </rPr>
      <t>:</t>
    </r>
    <rPh sb="0" eb="5">
      <t>ﾚﾝﾗｸﾀﾝﾄｳｼｬ</t>
    </rPh>
    <phoneticPr fontId="10" type="noConversion"/>
  </si>
  <si>
    <r>
      <rPr>
        <sz val="12"/>
        <rFont val="Yu Gothic"/>
        <family val="2"/>
        <charset val="128"/>
      </rPr>
      <t>国</t>
    </r>
    <r>
      <rPr>
        <sz val="12"/>
        <rFont val="Arial"/>
        <family val="2"/>
      </rPr>
      <t>:</t>
    </r>
    <rPh sb="0" eb="1">
      <t>ｸﾆ</t>
    </rPh>
    <phoneticPr fontId="10" type="noConversion"/>
  </si>
  <si>
    <r>
      <rPr>
        <sz val="12"/>
        <rFont val="Yu Gothic"/>
        <family val="2"/>
        <charset val="128"/>
      </rPr>
      <t>基準</t>
    </r>
    <r>
      <rPr>
        <sz val="12"/>
        <rFont val="Arial"/>
        <family val="2"/>
      </rPr>
      <t xml:space="preserve">: </t>
    </r>
    <rPh sb="0" eb="2">
      <t>ｷｼﾞｭﾝ</t>
    </rPh>
    <phoneticPr fontId="10" type="noConversion"/>
  </si>
  <si>
    <r>
      <t>FSC-STD-JPN-01-2020 V1.1 (</t>
    </r>
    <r>
      <rPr>
        <sz val="12"/>
        <color theme="1"/>
        <rFont val="Yu Gothic"/>
        <family val="2"/>
        <charset val="128"/>
      </rPr>
      <t>日本国内森林管理規格第</t>
    </r>
    <r>
      <rPr>
        <sz val="12"/>
        <color theme="1"/>
        <rFont val="Arial"/>
        <family val="2"/>
      </rPr>
      <t>1-1</t>
    </r>
    <r>
      <rPr>
        <sz val="12"/>
        <color theme="1"/>
        <rFont val="Yu Gothic"/>
        <family val="2"/>
        <charset val="128"/>
      </rPr>
      <t>版</t>
    </r>
    <r>
      <rPr>
        <sz val="12"/>
        <color theme="1"/>
        <rFont val="Arial"/>
        <family val="2"/>
      </rPr>
      <t>)</t>
    </r>
    <phoneticPr fontId="10" type="noConversion"/>
  </si>
  <si>
    <r>
      <rPr>
        <sz val="12"/>
        <rFont val="Yu Gothic"/>
        <family val="2"/>
        <charset val="128"/>
      </rPr>
      <t>認証番号</t>
    </r>
    <r>
      <rPr>
        <sz val="12"/>
        <rFont val="Arial"/>
        <family val="2"/>
      </rPr>
      <t>:</t>
    </r>
    <rPh sb="0" eb="4">
      <t>ﾆﾝｼｮｳﾊﾞﾝｺﾞｳ</t>
    </rPh>
    <phoneticPr fontId="10" type="noConversion"/>
  </si>
  <si>
    <r>
      <t>FSC</t>
    </r>
    <r>
      <rPr>
        <vertAlign val="superscript"/>
        <sz val="12"/>
        <rFont val="Arial"/>
        <family val="2"/>
      </rPr>
      <t>®</t>
    </r>
    <r>
      <rPr>
        <sz val="12"/>
        <rFont val="Arial"/>
        <family val="2"/>
      </rPr>
      <t xml:space="preserve"> </t>
    </r>
    <r>
      <rPr>
        <sz val="12"/>
        <rFont val="Yu Gothic"/>
        <family val="2"/>
        <charset val="128"/>
      </rPr>
      <t>ロゴライセンスコード</t>
    </r>
    <r>
      <rPr>
        <sz val="12"/>
        <rFont val="Arial"/>
        <family val="2"/>
      </rPr>
      <t>:</t>
    </r>
    <phoneticPr fontId="10" type="noConversion"/>
  </si>
  <si>
    <r>
      <rPr>
        <sz val="12"/>
        <rFont val="Yu Gothic"/>
        <family val="2"/>
        <charset val="128"/>
      </rPr>
      <t>認証発行日</t>
    </r>
    <r>
      <rPr>
        <sz val="12"/>
        <rFont val="Arial"/>
        <family val="2"/>
      </rPr>
      <t>:</t>
    </r>
    <rPh sb="0" eb="5">
      <t>ﾆﾝｼｮｳﾊｯｺｳﾋﾞ</t>
    </rPh>
    <phoneticPr fontId="10" type="noConversion"/>
  </si>
  <si>
    <r>
      <rPr>
        <sz val="12"/>
        <rFont val="Yu Gothic"/>
        <family val="2"/>
        <charset val="128"/>
      </rPr>
      <t>認証有効期限</t>
    </r>
    <r>
      <rPr>
        <sz val="12"/>
        <rFont val="Arial"/>
        <family val="2"/>
      </rPr>
      <t>:</t>
    </r>
    <rPh sb="0" eb="6">
      <t>ﾆﾝｼｮｳﾕｳｺｳｷｹﾞﾝ</t>
    </rPh>
    <phoneticPr fontId="10" type="noConversion"/>
  </si>
  <si>
    <r>
      <rPr>
        <b/>
        <sz val="11"/>
        <rFont val="Yu Gothic"/>
        <family val="2"/>
        <charset val="128"/>
      </rPr>
      <t>目次</t>
    </r>
    <r>
      <rPr>
        <b/>
        <sz val="11"/>
        <rFont val="Arial"/>
        <family val="2"/>
      </rPr>
      <t>:</t>
    </r>
    <rPh sb="0" eb="2">
      <t>ﾓｸｼﾞ</t>
    </rPh>
    <phoneticPr fontId="10" type="noConversion"/>
  </si>
  <si>
    <r>
      <t xml:space="preserve">1. </t>
    </r>
    <r>
      <rPr>
        <sz val="10"/>
        <rFont val="Yu Gothic"/>
        <family val="2"/>
        <charset val="128"/>
      </rPr>
      <t>基本情報</t>
    </r>
    <rPh sb="3" eb="7">
      <t>ｷﾎﾝｼﾞｮｳﾎｳ</t>
    </rPh>
    <phoneticPr fontId="10" type="noConversion"/>
  </si>
  <si>
    <r>
      <t xml:space="preserve">2. </t>
    </r>
    <r>
      <rPr>
        <sz val="10"/>
        <rFont val="Yu Gothic"/>
        <family val="2"/>
        <charset val="128"/>
      </rPr>
      <t>改善要求事項</t>
    </r>
    <r>
      <rPr>
        <sz val="10"/>
        <rFont val="Arial"/>
        <family val="2"/>
      </rPr>
      <t xml:space="preserve"> - Legacy</t>
    </r>
    <rPh sb="3" eb="9">
      <t>ｶｲｾﾞﾝﾖｳｷｭｳｼﾞｺｳ</t>
    </rPh>
    <phoneticPr fontId="10" type="noConversion"/>
  </si>
  <si>
    <r>
      <t xml:space="preserve">3. </t>
    </r>
    <r>
      <rPr>
        <sz val="10"/>
        <rFont val="Yu Gothic"/>
        <family val="2"/>
        <charset val="128"/>
      </rPr>
      <t>認証審査の過程</t>
    </r>
    <rPh sb="3" eb="7">
      <t>ﾆﾝｼｮｳｼﾝｻ</t>
    </rPh>
    <rPh sb="8" eb="10">
      <t>ｶﾃｲ</t>
    </rPh>
    <phoneticPr fontId="10" type="noConversion"/>
  </si>
  <si>
    <r>
      <t xml:space="preserve">4. </t>
    </r>
    <r>
      <rPr>
        <sz val="10"/>
        <rFont val="Yu Gothic"/>
        <family val="2"/>
        <charset val="128"/>
      </rPr>
      <t>管理の背景</t>
    </r>
    <rPh sb="3" eb="5">
      <t>ｶﾝﾘ</t>
    </rPh>
    <rPh sb="6" eb="8">
      <t>ﾊｲｹｲ</t>
    </rPh>
    <phoneticPr fontId="10" type="noConversion"/>
  </si>
  <si>
    <r>
      <t xml:space="preserve">6. </t>
    </r>
    <r>
      <rPr>
        <sz val="10"/>
        <rFont val="Yu Gothic"/>
        <family val="2"/>
        <charset val="128"/>
      </rPr>
      <t>第</t>
    </r>
    <r>
      <rPr>
        <sz val="10"/>
        <rFont val="Arial"/>
        <family val="2"/>
      </rPr>
      <t>1</t>
    </r>
    <r>
      <rPr>
        <sz val="10"/>
        <rFont val="Yu Gothic"/>
        <family val="2"/>
        <charset val="128"/>
      </rPr>
      <t>回年次監査</t>
    </r>
    <r>
      <rPr>
        <sz val="10"/>
        <rFont val="Arial"/>
        <family val="2"/>
      </rPr>
      <t xml:space="preserve"> (S1)</t>
    </r>
    <rPh sb="3" eb="4">
      <t>ﾀﾞｲ</t>
    </rPh>
    <rPh sb="5" eb="6">
      <t>ｶｲ</t>
    </rPh>
    <rPh sb="6" eb="10">
      <t>ﾈﾝｼﾞｶﾝｻ</t>
    </rPh>
    <phoneticPr fontId="10" type="noConversion"/>
  </si>
  <si>
    <r>
      <t xml:space="preserve">7. </t>
    </r>
    <r>
      <rPr>
        <sz val="10"/>
        <rFont val="Yu Gothic"/>
        <family val="2"/>
        <charset val="128"/>
      </rPr>
      <t>第2回年次監査</t>
    </r>
    <r>
      <rPr>
        <sz val="10"/>
        <rFont val="Arial"/>
        <family val="2"/>
      </rPr>
      <t xml:space="preserve"> (S2)</t>
    </r>
    <phoneticPr fontId="10" type="noConversion"/>
  </si>
  <si>
    <r>
      <t xml:space="preserve">8. </t>
    </r>
    <r>
      <rPr>
        <sz val="10"/>
        <rFont val="Yu Gothic"/>
        <family val="2"/>
        <charset val="128"/>
      </rPr>
      <t>第3回年次監査</t>
    </r>
    <r>
      <rPr>
        <sz val="10"/>
        <rFont val="Arial"/>
        <family val="2"/>
      </rPr>
      <t xml:space="preserve"> (S3)</t>
    </r>
    <phoneticPr fontId="10" type="noConversion"/>
  </si>
  <si>
    <r>
      <t xml:space="preserve">9. </t>
    </r>
    <r>
      <rPr>
        <sz val="10"/>
        <rFont val="Yu Gothic"/>
        <family val="2"/>
        <charset val="128"/>
      </rPr>
      <t>第4回年次監査</t>
    </r>
    <r>
      <rPr>
        <sz val="10"/>
        <rFont val="Arial"/>
        <family val="2"/>
      </rPr>
      <t xml:space="preserve"> (S4)</t>
    </r>
    <phoneticPr fontId="10" type="noConversion"/>
  </si>
  <si>
    <r>
      <t>10a. SLIMF</t>
    </r>
    <r>
      <rPr>
        <sz val="10"/>
        <rFont val="Yu Gothic"/>
        <family val="2"/>
        <charset val="128"/>
      </rPr>
      <t>机上監査</t>
    </r>
    <rPh sb="10" eb="14">
      <t>ｷｼﾞｮｳｶﾝｻ</t>
    </rPh>
    <phoneticPr fontId="10" type="noConversion"/>
  </si>
  <si>
    <r>
      <t>10b. SLIMF</t>
    </r>
    <r>
      <rPr>
        <sz val="10"/>
        <rFont val="Yu Gothic"/>
        <family val="2"/>
        <charset val="128"/>
      </rPr>
      <t>現地監査</t>
    </r>
    <rPh sb="10" eb="14">
      <t>ｹﾞﾝﾁｶﾝｻ</t>
    </rPh>
    <phoneticPr fontId="10" type="noConversion"/>
  </si>
  <si>
    <r>
      <t xml:space="preserve">A1: </t>
    </r>
    <r>
      <rPr>
        <sz val="10"/>
        <rFont val="Yu Gothic"/>
        <family val="2"/>
        <charset val="128"/>
      </rPr>
      <t>森林管理規格</t>
    </r>
    <rPh sb="4" eb="8">
      <t>ｼﾝﾘﾝｶﾝﾘ</t>
    </rPh>
    <rPh sb="8" eb="10">
      <t>ｷｶｸ</t>
    </rPh>
    <phoneticPr fontId="10" type="noConversion"/>
  </si>
  <si>
    <r>
      <t xml:space="preserve">A1.1: </t>
    </r>
    <r>
      <rPr>
        <sz val="10"/>
        <rFont val="Yu Gothic"/>
        <family val="2"/>
        <charset val="128"/>
      </rPr>
      <t>農薬</t>
    </r>
    <rPh sb="6" eb="8">
      <t>ﾉｳﾔｸ</t>
    </rPh>
    <phoneticPr fontId="10" type="noConversion"/>
  </si>
  <si>
    <r>
      <t xml:space="preserve">A1.2: </t>
    </r>
    <r>
      <rPr>
        <sz val="10"/>
        <rFont val="Yu Gothic"/>
        <family val="2"/>
        <charset val="128"/>
      </rPr>
      <t>原生林景観</t>
    </r>
    <rPh sb="6" eb="11">
      <t>ｹﾞﾝｾｲﾘﾝｹｲｶﾝ</t>
    </rPh>
    <phoneticPr fontId="10" type="noConversion"/>
  </si>
  <si>
    <r>
      <t xml:space="preserve">A2: </t>
    </r>
    <r>
      <rPr>
        <sz val="10"/>
        <rFont val="Yu Gothic"/>
        <family val="2"/>
        <charset val="128"/>
      </rPr>
      <t>利害関係者への聞き取り一覧</t>
    </r>
    <rPh sb="4" eb="9">
      <t>ﾘｶﾞｲｶﾝｹｲｼｬ</t>
    </rPh>
    <rPh sb="11" eb="12">
      <t>ｷ</t>
    </rPh>
    <rPh sb="13" eb="14">
      <t>ﾄ</t>
    </rPh>
    <rPh sb="15" eb="17">
      <t>ｲﾁﾗﾝ</t>
    </rPh>
    <phoneticPr fontId="10" type="noConversion"/>
  </si>
  <si>
    <r>
      <t xml:space="preserve">A3: </t>
    </r>
    <r>
      <rPr>
        <sz val="10"/>
        <rFont val="Yu Gothic"/>
        <family val="2"/>
        <charset val="128"/>
      </rPr>
      <t>樹種一覧</t>
    </r>
    <rPh sb="4" eb="6">
      <t>ｼﾞｭｼｭ</t>
    </rPh>
    <rPh sb="6" eb="8">
      <t>ｲﾁﾗﾝ</t>
    </rPh>
    <phoneticPr fontId="10" type="noConversion"/>
  </si>
  <si>
    <r>
      <t xml:space="preserve">A4: </t>
    </r>
    <r>
      <rPr>
        <sz val="10"/>
        <rFont val="Yu Gothic"/>
        <family val="2"/>
        <charset val="128"/>
      </rPr>
      <t>ワシントン条約付属書記載樹種リスト</t>
    </r>
    <r>
      <rPr>
        <sz val="10"/>
        <rFont val="Arial"/>
        <family val="2"/>
      </rPr>
      <t>(</t>
    </r>
    <r>
      <rPr>
        <sz val="10"/>
        <rFont val="Yu Gothic"/>
        <family val="2"/>
        <charset val="128"/>
      </rPr>
      <t>参考</t>
    </r>
    <r>
      <rPr>
        <sz val="10"/>
        <rFont val="Arial"/>
        <family val="2"/>
      </rPr>
      <t>)</t>
    </r>
    <rPh sb="9" eb="11">
      <t>ｼﾞｮｳﾔｸ</t>
    </rPh>
    <rPh sb="11" eb="14">
      <t>ﾌｿﾞｸｼｮ</t>
    </rPh>
    <rPh sb="14" eb="16">
      <t>ｷｻｲ</t>
    </rPh>
    <rPh sb="16" eb="18">
      <t>ｼﾞｭｼｭ</t>
    </rPh>
    <rPh sb="22" eb="24">
      <t>ｻﾝｺｳ</t>
    </rPh>
    <phoneticPr fontId="10" type="noConversion"/>
  </si>
  <si>
    <r>
      <t xml:space="preserve">A5: </t>
    </r>
    <r>
      <rPr>
        <sz val="10"/>
        <rFont val="Yu Gothic"/>
        <family val="2"/>
        <charset val="128"/>
      </rPr>
      <t>法と規制</t>
    </r>
    <rPh sb="4" eb="5">
      <t>ﾎｳ</t>
    </rPh>
    <rPh sb="6" eb="8">
      <t>ｷｾｲ</t>
    </rPh>
    <phoneticPr fontId="10" type="noConversion"/>
  </si>
  <si>
    <r>
      <t xml:space="preserve">A6: </t>
    </r>
    <r>
      <rPr>
        <sz val="10"/>
        <rFont val="Yu Gothic"/>
        <family val="2"/>
        <charset val="128"/>
      </rPr>
      <t>グループ基準</t>
    </r>
    <rPh sb="8" eb="10">
      <t>ｷｼﾞｭﾝ</t>
    </rPh>
    <phoneticPr fontId="10" type="noConversion"/>
  </si>
  <si>
    <r>
      <t xml:space="preserve">A7: </t>
    </r>
    <r>
      <rPr>
        <sz val="10"/>
        <rFont val="Yu Gothic"/>
        <family val="2"/>
        <charset val="128"/>
      </rPr>
      <t xml:space="preserve">グループメンバー詳細 </t>
    </r>
    <r>
      <rPr>
        <sz val="10"/>
        <rFont val="Arial"/>
        <family val="2"/>
      </rPr>
      <t xml:space="preserve">/ </t>
    </r>
    <r>
      <rPr>
        <sz val="10"/>
        <rFont val="Yu Gothic"/>
        <family val="2"/>
        <charset val="128"/>
      </rPr>
      <t>森林管理区画詳細</t>
    </r>
    <r>
      <rPr>
        <sz val="10"/>
        <rFont val="Arial"/>
        <family val="2"/>
      </rPr>
      <t xml:space="preserve"> (</t>
    </r>
    <r>
      <rPr>
        <sz val="10"/>
        <rFont val="Yu Gothic"/>
        <family val="2"/>
        <charset val="128"/>
      </rPr>
      <t>グループ認証</t>
    </r>
    <r>
      <rPr>
        <sz val="10"/>
        <rFont val="Arial"/>
        <family val="2"/>
      </rPr>
      <t xml:space="preserve"> &amp; </t>
    </r>
    <r>
      <rPr>
        <sz val="10"/>
        <rFont val="Yu Gothic"/>
        <family val="2"/>
        <charset val="128"/>
      </rPr>
      <t>マルチサイト認証</t>
    </r>
    <r>
      <rPr>
        <sz val="10"/>
        <rFont val="Arial"/>
        <family val="2"/>
      </rPr>
      <t>)</t>
    </r>
    <rPh sb="12" eb="14">
      <t>ｼｮｳｻｲ</t>
    </rPh>
    <rPh sb="17" eb="21">
      <t>ｼﾝﾘﾝｶﾝﾘ</t>
    </rPh>
    <rPh sb="21" eb="23">
      <t>ｸｶｸ</t>
    </rPh>
    <rPh sb="23" eb="25">
      <t>ｼｮｳｻｲ</t>
    </rPh>
    <rPh sb="31" eb="33">
      <t>ﾆﾝｼｮｳ</t>
    </rPh>
    <rPh sb="42" eb="44">
      <t>ﾆﾝｼｮｳ</t>
    </rPh>
    <phoneticPr fontId="10" type="noConversion"/>
  </si>
  <si>
    <r>
      <t xml:space="preserve">A8: </t>
    </r>
    <r>
      <rPr>
        <sz val="10"/>
        <rFont val="Yu Gothic"/>
        <family val="2"/>
        <charset val="128"/>
      </rPr>
      <t>サンプリング計算方法</t>
    </r>
    <rPh sb="10" eb="12">
      <t>ｹｲｻﾝ</t>
    </rPh>
    <rPh sb="12" eb="14">
      <t>ﾎｳﾎｳ</t>
    </rPh>
    <phoneticPr fontId="10" type="noConversion"/>
  </si>
  <si>
    <r>
      <t xml:space="preserve">A9: </t>
    </r>
    <r>
      <rPr>
        <sz val="10"/>
        <rFont val="Yu Gothic"/>
        <family val="2"/>
        <charset val="128"/>
      </rPr>
      <t>非木材林産物チェックリスト</t>
    </r>
    <r>
      <rPr>
        <sz val="10"/>
        <rFont val="Arial"/>
        <family val="2"/>
      </rPr>
      <t xml:space="preserve"> (</t>
    </r>
    <r>
      <rPr>
        <sz val="10"/>
        <rFont val="Yu Gothic"/>
        <family val="2"/>
        <charset val="128"/>
      </rPr>
      <t>特定の非木材林産物および地域に適した適合基準を使用</t>
    </r>
    <r>
      <rPr>
        <sz val="10"/>
        <rFont val="Arial"/>
        <family val="2"/>
      </rPr>
      <t>)</t>
    </r>
    <rPh sb="4" eb="7">
      <t>ﾋﾓｸｻﾞｲ</t>
    </rPh>
    <rPh sb="7" eb="10">
      <t>ﾘﾝｻﾝﾌﾞﾂ</t>
    </rPh>
    <rPh sb="19" eb="21">
      <t>ﾄｸﾃｲ</t>
    </rPh>
    <rPh sb="22" eb="25">
      <t>ﾋﾓｸｻﾞｲ</t>
    </rPh>
    <rPh sb="25" eb="28">
      <t>ﾘﾝｻﾝﾌﾞﾂ</t>
    </rPh>
    <rPh sb="31" eb="33">
      <t>ﾁｲｷ</t>
    </rPh>
    <rPh sb="34" eb="35">
      <t>ﾃｷ</t>
    </rPh>
    <rPh sb="37" eb="39">
      <t>ﾃｷｺﾞｳ</t>
    </rPh>
    <rPh sb="39" eb="41">
      <t>ｷｼﾞｭﾝ</t>
    </rPh>
    <rPh sb="42" eb="44">
      <t>ｼﾖｳ</t>
    </rPh>
    <phoneticPr fontId="10" type="noConversion"/>
  </si>
  <si>
    <r>
      <t xml:space="preserve">A10: </t>
    </r>
    <r>
      <rPr>
        <sz val="10"/>
        <rFont val="Yu Gothic"/>
        <family val="2"/>
        <charset val="128"/>
      </rPr>
      <t>用語集</t>
    </r>
    <rPh sb="5" eb="8">
      <t>ﾖｳｺﾞｼｭｳ</t>
    </rPh>
    <phoneticPr fontId="10" type="noConversion"/>
  </si>
  <si>
    <r>
      <t xml:space="preserve">A11: </t>
    </r>
    <r>
      <rPr>
        <sz val="10"/>
        <rFont val="Yu Gothic"/>
        <family val="2"/>
        <charset val="128"/>
      </rPr>
      <t>認証決定フォーム</t>
    </r>
    <rPh sb="5" eb="9">
      <t>ﾆﾝｼｮｳｹｯﾃｲ</t>
    </rPh>
    <phoneticPr fontId="10" type="noConversion"/>
  </si>
  <si>
    <r>
      <t xml:space="preserve">A12: </t>
    </r>
    <r>
      <rPr>
        <sz val="10"/>
        <rFont val="Yu Gothic"/>
        <family val="2"/>
        <charset val="128"/>
      </rPr>
      <t>プロダクトスケジュール</t>
    </r>
    <phoneticPr fontId="10" type="noConversion"/>
  </si>
  <si>
    <r>
      <t xml:space="preserve">A12b: </t>
    </r>
    <r>
      <rPr>
        <sz val="10"/>
        <rFont val="Yu Gothic"/>
        <family val="2"/>
        <charset val="128"/>
      </rPr>
      <t>生態系サービススケジュール</t>
    </r>
    <rPh sb="6" eb="9">
      <t>ｾｲﾀｲｹｲ</t>
    </rPh>
    <phoneticPr fontId="10" type="noConversion"/>
  </si>
  <si>
    <r>
      <t xml:space="preserve">A13: </t>
    </r>
    <r>
      <rPr>
        <sz val="10"/>
        <rFont val="Yu Gothic"/>
        <family val="2"/>
        <charset val="128"/>
      </rPr>
      <t>国際労働機関規約</t>
    </r>
    <r>
      <rPr>
        <sz val="10"/>
        <rFont val="Arial"/>
        <family val="2"/>
      </rPr>
      <t xml:space="preserve"> (</t>
    </r>
    <r>
      <rPr>
        <sz val="10"/>
        <rFont val="Yu Gothic"/>
        <family val="2"/>
        <charset val="128"/>
      </rPr>
      <t>参考</t>
    </r>
    <r>
      <rPr>
        <sz val="10"/>
        <rFont val="Arial"/>
        <family val="2"/>
      </rPr>
      <t>)</t>
    </r>
    <rPh sb="5" eb="7">
      <t>ｺｸｻｲ</t>
    </rPh>
    <rPh sb="7" eb="9">
      <t>ﾛｳﾄﾞｳ</t>
    </rPh>
    <rPh sb="9" eb="11">
      <t>ｷｶﾝ</t>
    </rPh>
    <rPh sb="11" eb="13">
      <t>ｷﾔｸ</t>
    </rPh>
    <rPh sb="15" eb="17">
      <t>ｻﾝｺｳ</t>
    </rPh>
    <phoneticPr fontId="10" type="noConversion"/>
  </si>
  <si>
    <r>
      <t xml:space="preserve">A14: </t>
    </r>
    <r>
      <rPr>
        <sz val="10"/>
        <rFont val="Yu Gothic"/>
        <family val="2"/>
        <charset val="128"/>
      </rPr>
      <t>プロダクトコード</t>
    </r>
    <r>
      <rPr>
        <sz val="10"/>
        <rFont val="Arial"/>
        <family val="2"/>
      </rPr>
      <t>(</t>
    </r>
    <r>
      <rPr>
        <sz val="10"/>
        <rFont val="Yu Gothic"/>
        <family val="2"/>
        <charset val="128"/>
      </rPr>
      <t>参考</t>
    </r>
    <r>
      <rPr>
        <sz val="10"/>
        <rFont val="Arial"/>
        <family val="2"/>
      </rPr>
      <t>)</t>
    </r>
    <rPh sb="14" eb="16">
      <t>ｻﾝｺｳ</t>
    </rPh>
    <phoneticPr fontId="10" type="noConversion"/>
  </si>
  <si>
    <r>
      <t xml:space="preserve">A15: </t>
    </r>
    <r>
      <rPr>
        <sz val="10"/>
        <rFont val="Yu Gothic"/>
        <family val="2"/>
        <charset val="128"/>
      </rPr>
      <t>翻訳要求事項</t>
    </r>
    <r>
      <rPr>
        <sz val="10"/>
        <rFont val="Arial"/>
        <family val="2"/>
      </rPr>
      <t xml:space="preserve"> (</t>
    </r>
    <r>
      <rPr>
        <sz val="10"/>
        <rFont val="Yu Gothic"/>
        <family val="2"/>
        <charset val="128"/>
      </rPr>
      <t>参考</t>
    </r>
    <r>
      <rPr>
        <sz val="10"/>
        <rFont val="Arial"/>
        <family val="2"/>
      </rPr>
      <t>)</t>
    </r>
    <rPh sb="5" eb="7">
      <t>ﾎﾝﾔｸ</t>
    </rPh>
    <rPh sb="7" eb="11">
      <t>ﾖｳｷｭｳｼﾞｺｳ</t>
    </rPh>
    <rPh sb="13" eb="15">
      <t>ｻﾝｺｳ</t>
    </rPh>
    <phoneticPr fontId="10" type="noConversion"/>
  </si>
  <si>
    <r>
      <t xml:space="preserve">A16: </t>
    </r>
    <r>
      <rPr>
        <sz val="10"/>
        <rFont val="Yu Gothic"/>
        <family val="2"/>
        <charset val="128"/>
      </rPr>
      <t>生態系サービスチェックリスト</t>
    </r>
    <rPh sb="5" eb="8">
      <t>ｾｲﾀｲｹｲ</t>
    </rPh>
    <phoneticPr fontId="10" type="noConversion"/>
  </si>
  <si>
    <r>
      <t xml:space="preserve">A17: </t>
    </r>
    <r>
      <rPr>
        <sz val="10"/>
        <rFont val="Yu Gothic"/>
        <family val="2"/>
        <charset val="128"/>
      </rPr>
      <t>生態系サービス改善要求事項</t>
    </r>
    <r>
      <rPr>
        <sz val="10"/>
        <rFont val="Arial"/>
        <family val="2"/>
      </rPr>
      <t xml:space="preserve"> - Legacy</t>
    </r>
    <rPh sb="5" eb="8">
      <t>ｾｲﾀｲｹｲ</t>
    </rPh>
    <rPh sb="12" eb="18">
      <t>ｶｲｾﾞﾝﾖｳｷｭｳｼﾞｺｳ</t>
    </rPh>
    <phoneticPr fontId="10" type="noConversion"/>
  </si>
  <si>
    <r>
      <t xml:space="preserve">A18: </t>
    </r>
    <r>
      <rPr>
        <sz val="10"/>
        <rFont val="Yu Gothic"/>
        <family val="2"/>
        <charset val="128"/>
      </rPr>
      <t>オープニング</t>
    </r>
    <r>
      <rPr>
        <sz val="10"/>
        <rFont val="Arial"/>
        <family val="2"/>
      </rPr>
      <t xml:space="preserve"> &amp; </t>
    </r>
    <r>
      <rPr>
        <sz val="10"/>
        <rFont val="Yu Gothic"/>
        <family val="2"/>
        <charset val="128"/>
      </rPr>
      <t>クロージングミーティング</t>
    </r>
    <phoneticPr fontId="10" type="noConversion"/>
  </si>
  <si>
    <t>審査日</t>
    <rPh sb="0" eb="3">
      <t>ｼﾝｻﾋﾞ</t>
    </rPh>
    <phoneticPr fontId="10" type="noConversion"/>
  </si>
  <si>
    <t>審査チームリーダー</t>
    <rPh sb="0" eb="2">
      <t>ｼﾝｻ</t>
    </rPh>
    <phoneticPr fontId="10" type="noConversion"/>
  </si>
  <si>
    <t>レポート確認者</t>
    <rPh sb="4" eb="6">
      <t>ｶｸﾆﾝ</t>
    </rPh>
    <rPh sb="6" eb="7">
      <t>ｼｬ</t>
    </rPh>
    <phoneticPr fontId="10" type="noConversion"/>
  </si>
  <si>
    <t>レポート確認日</t>
    <rPh sb="4" eb="7">
      <t>ｶｸﾆﾝﾋﾞ</t>
    </rPh>
    <phoneticPr fontId="10" type="noConversion"/>
  </si>
  <si>
    <t>レポート承認者</t>
    <rPh sb="4" eb="7">
      <t>ｼｮｳﾆﾝｼｬ</t>
    </rPh>
    <phoneticPr fontId="10" type="noConversion"/>
  </si>
  <si>
    <t>レポート承認日 / 最終更新日</t>
    <rPh sb="4" eb="7">
      <t>ｼｮｳﾆﾝﾋﾞ</t>
    </rPh>
    <rPh sb="10" eb="15">
      <t>ｻｲｼｭｳｺｳｼﾝﾋﾞ</t>
    </rPh>
    <phoneticPr fontId="10" type="noConversion"/>
  </si>
  <si>
    <t>本審査</t>
    <rPh sb="0" eb="3">
      <t>ﾎﾝｼﾝｻ</t>
    </rPh>
    <phoneticPr fontId="10" type="noConversion"/>
  </si>
  <si>
    <t>第1回年次監査</t>
    <rPh sb="0" eb="1">
      <t>ﾀﾞｲ</t>
    </rPh>
    <rPh sb="2" eb="3">
      <t>ｶｲ</t>
    </rPh>
    <rPh sb="3" eb="7">
      <t>ﾈﾝｼﾞｶﾝｻ</t>
    </rPh>
    <phoneticPr fontId="10" type="noConversion"/>
  </si>
  <si>
    <t>第2回年次監査</t>
    <rPh sb="0" eb="1">
      <t>ﾀﾞｲ</t>
    </rPh>
    <rPh sb="2" eb="3">
      <t>ｶｲ</t>
    </rPh>
    <rPh sb="3" eb="5">
      <t>ﾈﾝｼﾞ</t>
    </rPh>
    <rPh sb="5" eb="7">
      <t>ｶﾝｻ</t>
    </rPh>
    <phoneticPr fontId="10" type="noConversion"/>
  </si>
  <si>
    <t>第3回年次監査</t>
    <rPh sb="0" eb="1">
      <t>ﾀﾞｲ</t>
    </rPh>
    <rPh sb="2" eb="3">
      <t>ｶｲ</t>
    </rPh>
    <rPh sb="3" eb="5">
      <t>ﾈﾝｼﾞ</t>
    </rPh>
    <rPh sb="5" eb="7">
      <t>ｶﾝｻ</t>
    </rPh>
    <phoneticPr fontId="10" type="noConversion"/>
  </si>
  <si>
    <t>第4回年次監査</t>
    <rPh sb="0" eb="1">
      <t>ﾀﾞｲ</t>
    </rPh>
    <rPh sb="2" eb="3">
      <t>ｶｲ</t>
    </rPh>
    <rPh sb="3" eb="5">
      <t>ﾈﾝｼﾞ</t>
    </rPh>
    <rPh sb="5" eb="7">
      <t>ｶﾝｻ</t>
    </rPh>
    <phoneticPr fontId="10" type="noConversion"/>
  </si>
  <si>
    <t>基本情報</t>
    <rPh sb="0" eb="4">
      <t>ｷﾎﾝｼﾞｮｳﾎｳ</t>
    </rPh>
    <phoneticPr fontId="10" type="noConversion"/>
  </si>
  <si>
    <r>
      <rPr>
        <sz val="11"/>
        <color theme="0"/>
        <rFont val="ＭＳ Ｐゴシック"/>
        <family val="2"/>
        <charset val="128"/>
      </rPr>
      <t>注</t>
    </r>
    <r>
      <rPr>
        <sz val="11"/>
        <color theme="0"/>
        <rFont val="Arial"/>
        <family val="2"/>
      </rPr>
      <t xml:space="preserve">: </t>
    </r>
    <r>
      <rPr>
        <sz val="11"/>
        <color theme="0"/>
        <rFont val="ＭＳ Ｐゴシック"/>
        <family val="2"/>
        <charset val="128"/>
      </rPr>
      <t>緑枠の項目は</t>
    </r>
    <r>
      <rPr>
        <sz val="11"/>
        <color theme="0"/>
        <rFont val="Arial"/>
        <family val="2"/>
      </rPr>
      <t>FSC</t>
    </r>
    <r>
      <rPr>
        <sz val="11"/>
        <color theme="0"/>
        <rFont val="ＭＳ Ｐゴシック"/>
        <family val="2"/>
        <charset val="128"/>
      </rPr>
      <t>データベースで要求された情報が含まれている。各監査で注意深く確認し、変更があった場合は黄色で強調すること。</t>
    </r>
    <rPh sb="0" eb="1">
      <t>ﾁｭｳ</t>
    </rPh>
    <rPh sb="3" eb="5">
      <t>ﾐﾄﾞﾘﾜｸ</t>
    </rPh>
    <rPh sb="6" eb="8">
      <t>ｺｳﾓｸ</t>
    </rPh>
    <rPh sb="19" eb="21">
      <t>ﾖｳｷｭｳ</t>
    </rPh>
    <rPh sb="24" eb="26">
      <t>ｼﾞｮｳﾎｳ</t>
    </rPh>
    <rPh sb="27" eb="28">
      <t>ﾌｸ</t>
    </rPh>
    <rPh sb="34" eb="37">
      <t>ｶｸｶﾝｻ</t>
    </rPh>
    <rPh sb="38" eb="41">
      <t>ﾁｭｳｲﾌﾞｶ</t>
    </rPh>
    <rPh sb="42" eb="44">
      <t>ｶｸﾆﾝ</t>
    </rPh>
    <rPh sb="46" eb="48">
      <t>ﾍﾝｺｳ</t>
    </rPh>
    <rPh sb="52" eb="54">
      <t>ﾊﾞｱｲ</t>
    </rPh>
    <rPh sb="55" eb="57">
      <t>ｷｲﾛ</t>
    </rPh>
    <rPh sb="58" eb="60">
      <t>ｷｮｳﾁｮｳ</t>
    </rPh>
    <phoneticPr fontId="10" type="noConversion"/>
  </si>
  <si>
    <r>
      <t>RT-FM-001-25</t>
    </r>
    <r>
      <rPr>
        <b/>
        <sz val="11"/>
        <color theme="0"/>
        <rFont val="Yu Gothic"/>
        <family val="2"/>
        <charset val="128"/>
      </rPr>
      <t>は</t>
    </r>
    <r>
      <rPr>
        <b/>
        <sz val="11"/>
        <color theme="0"/>
        <rFont val="Arial"/>
        <family val="2"/>
      </rPr>
      <t>FSC FM Digital audit report template (FSC-FM-DAR)</t>
    </r>
    <r>
      <rPr>
        <b/>
        <sz val="11"/>
        <color theme="0"/>
        <rFont val="Yu Gothic"/>
        <family val="2"/>
        <charset val="128"/>
      </rPr>
      <t>とともにのみ使用される。認証取得者の追加情報は</t>
    </r>
    <r>
      <rPr>
        <b/>
        <sz val="11"/>
        <color theme="0"/>
        <rFont val="Arial"/>
        <family val="2"/>
      </rPr>
      <t>FSC-FM-DAR</t>
    </r>
    <r>
      <rPr>
        <b/>
        <sz val="11"/>
        <color theme="0"/>
        <rFont val="Yu Gothic"/>
        <family val="2"/>
        <charset val="128"/>
      </rPr>
      <t>に記録される。薄いグレーで表示されている参照項目は、特に要求のない限り入力は不要。</t>
    </r>
    <rPh sb="68" eb="70">
      <t>ｼﾖｳ</t>
    </rPh>
    <rPh sb="74" eb="79">
      <t>ﾆﾝｼｮｳｼｭﾄｸｼｬ</t>
    </rPh>
    <rPh sb="80" eb="84">
      <t>ﾂｲｶｼﾞｮｳﾎｳ</t>
    </rPh>
    <rPh sb="96" eb="98">
      <t>ｷﾛｸ</t>
    </rPh>
    <rPh sb="102" eb="103">
      <t>ｳｽ</t>
    </rPh>
    <rPh sb="108" eb="110">
      <t>ﾋｮｳｼﾞ</t>
    </rPh>
    <rPh sb="115" eb="117">
      <t>ｻﾝｼｮｳ</t>
    </rPh>
    <rPh sb="117" eb="119">
      <t>ｺｳﾓｸ</t>
    </rPh>
    <rPh sb="121" eb="122">
      <t>ﾄｸ</t>
    </rPh>
    <rPh sb="123" eb="125">
      <t>ﾖｳｷｭｳ</t>
    </rPh>
    <rPh sb="128" eb="129">
      <t>ｶｷﾞ</t>
    </rPh>
    <rPh sb="130" eb="132">
      <t>ﾆｭｳﾘｮｸ</t>
    </rPh>
    <rPh sb="133" eb="135">
      <t>ﾌﾖｳ</t>
    </rPh>
    <phoneticPr fontId="10" type="noConversion"/>
  </si>
  <si>
    <t>認証機関</t>
    <rPh sb="0" eb="4">
      <t>ﾆﾝｼｮｳｷｶﾝ</t>
    </rPh>
    <phoneticPr fontId="10" type="noConversion"/>
  </si>
  <si>
    <t>ガイダンス</t>
    <phoneticPr fontId="10" type="noConversion"/>
  </si>
  <si>
    <t>認証登録番号</t>
    <rPh sb="0" eb="4">
      <t>ﾆﾝｼｮｳﾄｳﾛｸ</t>
    </rPh>
    <rPh sb="4" eb="6">
      <t>ﾊﾞﾝｺﾞｳ</t>
    </rPh>
    <phoneticPr fontId="10" type="noConversion"/>
  </si>
  <si>
    <t>認証の種類</t>
    <rPh sb="0" eb="2">
      <t>ﾆﾝｼｮｳ</t>
    </rPh>
    <rPh sb="3" eb="5">
      <t>ｼｭﾙｲ</t>
    </rPh>
    <phoneticPr fontId="10" type="noConversion"/>
  </si>
  <si>
    <r>
      <rPr>
        <sz val="11"/>
        <rFont val="Yu Gothic"/>
        <family val="2"/>
        <charset val="128"/>
      </rPr>
      <t>直近</t>
    </r>
    <r>
      <rPr>
        <sz val="11"/>
        <rFont val="Arial"/>
        <family val="2"/>
      </rPr>
      <t>5</t>
    </r>
    <r>
      <rPr>
        <sz val="11"/>
        <rFont val="Yu Gothic"/>
        <family val="2"/>
        <charset val="128"/>
      </rPr>
      <t>年間に取得した</t>
    </r>
    <r>
      <rPr>
        <sz val="11"/>
        <rFont val="Arial"/>
        <family val="2"/>
      </rPr>
      <t>FSC</t>
    </r>
    <r>
      <rPr>
        <sz val="11"/>
        <rFont val="Yu Gothic"/>
        <family val="2"/>
        <charset val="128"/>
      </rPr>
      <t>認証およびその他の認証についてお知らせください。</t>
    </r>
    <r>
      <rPr>
        <sz val="11"/>
        <rFont val="Arial"/>
        <family val="2"/>
      </rPr>
      <t xml:space="preserve">
</t>
    </r>
    <r>
      <rPr>
        <sz val="11"/>
        <rFont val="Yu Gothic"/>
        <family val="2"/>
        <charset val="128"/>
      </rPr>
      <t>以前取得した認証報告書のコピーを別途お送りください。</t>
    </r>
    <phoneticPr fontId="10" type="noConversion"/>
  </si>
  <si>
    <r>
      <t xml:space="preserve">FSC-FM-DAR 1.10 </t>
    </r>
    <r>
      <rPr>
        <b/>
        <sz val="11"/>
        <color rgb="FF3F3F3F"/>
        <rFont val="Yu Gothic"/>
        <family val="2"/>
        <charset val="128"/>
      </rPr>
      <t>参照</t>
    </r>
    <rPh sb="16" eb="18">
      <t>ｻﾝｼｮｳ</t>
    </rPh>
    <phoneticPr fontId="10" type="noConversion"/>
  </si>
  <si>
    <t>認証取得者の詳細</t>
    <rPh sb="0" eb="5">
      <t>ﾆﾝｼｮｳｼｭﾄｸｼｬ</t>
    </rPh>
    <rPh sb="6" eb="8">
      <t>ｼｮｳｻｲ</t>
    </rPh>
    <phoneticPr fontId="10" type="noConversion"/>
  </si>
  <si>
    <t>会社名/法人格</t>
    <rPh sb="0" eb="2">
      <t>ｶｲｼｬ</t>
    </rPh>
    <rPh sb="2" eb="3">
      <t>ﾒｲ</t>
    </rPh>
    <rPh sb="4" eb="7">
      <t>ﾎｳｼﾞﾝｶｸ</t>
    </rPh>
    <phoneticPr fontId="10" type="noConversion"/>
  </si>
  <si>
    <t>森林管理者</t>
    <rPh sb="0" eb="5">
      <t>ｼﾝﾘﾝｶﾝﾘｼｬ</t>
    </rPh>
    <phoneticPr fontId="10" type="noConversion"/>
  </si>
  <si>
    <t>日本語での会社名/法人格</t>
    <rPh sb="0" eb="3">
      <t>ﾆﾎﾝｺﾞ</t>
    </rPh>
    <rPh sb="5" eb="7">
      <t>ｶｲｼｬ</t>
    </rPh>
    <rPh sb="7" eb="8">
      <t>ﾒｲ</t>
    </rPh>
    <rPh sb="9" eb="12">
      <t>ﾎｳｼﾞﾝｶｸ</t>
    </rPh>
    <phoneticPr fontId="10" type="noConversion"/>
  </si>
  <si>
    <t>木材調達組織</t>
    <rPh sb="0" eb="2">
      <t>ﾓｸｻﾞｲ</t>
    </rPh>
    <rPh sb="2" eb="4">
      <t>ﾁｮｳﾀﾂ</t>
    </rPh>
    <rPh sb="4" eb="6">
      <t>ｿｼｷ</t>
    </rPh>
    <phoneticPr fontId="10" type="noConversion"/>
  </si>
  <si>
    <t>法人登録番号</t>
    <rPh sb="0" eb="4">
      <t>ﾎｳｼﾞﾝﾄｳﾛｸ</t>
    </rPh>
    <rPh sb="4" eb="6">
      <t>ﾊﾞﾝｺﾞｳ</t>
    </rPh>
    <phoneticPr fontId="10" type="noConversion"/>
  </si>
  <si>
    <t>伐採作業請負業者</t>
    <rPh sb="0" eb="4">
      <t>ﾊﾞｯｻｲｻｷﾞｮｳ</t>
    </rPh>
    <rPh sb="4" eb="8">
      <t>ｳｹｵｲｷﾞｮｳｼｬ</t>
    </rPh>
    <phoneticPr fontId="10" type="noConversion"/>
  </si>
  <si>
    <t>現地へのアクセスに関する特記事項</t>
    <phoneticPr fontId="10" type="noConversion"/>
  </si>
  <si>
    <t>林業請負業者</t>
    <rPh sb="0" eb="2">
      <t>ﾘﾝｷﾞｮｳ</t>
    </rPh>
    <rPh sb="2" eb="6">
      <t>ｳｹｵｲｷﾞｮｳｼｬ</t>
    </rPh>
    <phoneticPr fontId="10" type="noConversion"/>
  </si>
  <si>
    <t>はい</t>
    <phoneticPr fontId="10" type="noConversion"/>
  </si>
  <si>
    <t>認証の範囲</t>
    <rPh sb="0" eb="2">
      <t>ﾆﾝｼｮｳ</t>
    </rPh>
    <rPh sb="3" eb="5">
      <t>ﾊﾝｲ</t>
    </rPh>
    <phoneticPr fontId="10" type="noConversion"/>
  </si>
  <si>
    <t>森林管理計画請負業者</t>
    <rPh sb="0" eb="6">
      <t>ｼﾝﾘﾝｶﾝﾘｹｲｶｸ</t>
    </rPh>
    <rPh sb="6" eb="10">
      <t>ｳｹｵｲｷﾞｮｳｼｬ</t>
    </rPh>
    <phoneticPr fontId="10" type="noConversion"/>
  </si>
  <si>
    <t>いいえ</t>
    <phoneticPr fontId="10" type="noConversion"/>
  </si>
  <si>
    <t>単独</t>
    <rPh sb="0" eb="2">
      <t>ﾀﾝﾄﾞｸ</t>
    </rPh>
    <phoneticPr fontId="10" type="noConversion"/>
  </si>
  <si>
    <t>事業体の種類</t>
    <rPh sb="0" eb="3">
      <t>ｼﾞｷﾞｮｳﾀｲ</t>
    </rPh>
    <rPh sb="4" eb="6">
      <t>ｼｭﾙｲ</t>
    </rPh>
    <phoneticPr fontId="10" type="noConversion"/>
  </si>
  <si>
    <t>グループ</t>
    <phoneticPr fontId="10" type="noConversion"/>
  </si>
  <si>
    <t>認証範囲の森林名</t>
    <rPh sb="0" eb="4">
      <t>ﾆﾝｼｮｳﾊﾝｲ</t>
    </rPh>
    <rPh sb="5" eb="8">
      <t>ｼﾝﾘﾝﾒｲ</t>
    </rPh>
    <phoneticPr fontId="10" type="noConversion"/>
  </si>
  <si>
    <t>自然林</t>
    <rPh sb="0" eb="3">
      <t>ｼｾﾞﾝﾘﾝ</t>
    </rPh>
    <phoneticPr fontId="10" type="noConversion"/>
  </si>
  <si>
    <t>経度</t>
    <rPh sb="0" eb="2">
      <t>ｹｲﾄﾞ</t>
    </rPh>
    <phoneticPr fontId="10" type="noConversion"/>
  </si>
  <si>
    <t>人工林</t>
    <rPh sb="0" eb="3">
      <t>ｼﾞﾝｺｳﾘﾝ</t>
    </rPh>
    <phoneticPr fontId="10" type="noConversion"/>
  </si>
  <si>
    <t>緯度</t>
    <rPh sb="0" eb="2">
      <t>ｲﾄﾞ</t>
    </rPh>
    <phoneticPr fontId="10" type="noConversion"/>
  </si>
  <si>
    <t>寒帯</t>
    <rPh sb="0" eb="2">
      <t>ｶﾝﾀｲ</t>
    </rPh>
    <phoneticPr fontId="10" type="noConversion"/>
  </si>
  <si>
    <t>共有</t>
    <rPh sb="0" eb="2">
      <t>ｷｮｳﾕｳ</t>
    </rPh>
    <phoneticPr fontId="10" type="noConversion"/>
  </si>
  <si>
    <t>半自然林、人工林、自然林の混合</t>
    <rPh sb="0" eb="4">
      <t>ﾊﾝｼｾﾞﾝﾘﾝ</t>
    </rPh>
    <rPh sb="5" eb="8">
      <t>ｼﾞﾝｺｳﾘﾝ</t>
    </rPh>
    <rPh sb="9" eb="12">
      <t>ｼｾﾞﾝﾘﾝ</t>
    </rPh>
    <rPh sb="13" eb="15">
      <t>ｺﾝｺﾞｳ</t>
    </rPh>
    <phoneticPr fontId="10" type="noConversion"/>
  </si>
  <si>
    <t>森林ゾーン</t>
    <rPh sb="0" eb="2">
      <t>ｼﾝﾘﾝ</t>
    </rPh>
    <phoneticPr fontId="10" type="noConversion"/>
  </si>
  <si>
    <t>温帯</t>
    <rPh sb="0" eb="2">
      <t>ｵﾝﾀｲ</t>
    </rPh>
    <phoneticPr fontId="10" type="noConversion"/>
  </si>
  <si>
    <t>国有</t>
    <rPh sb="0" eb="2">
      <t>ｺｸﾕｳ</t>
    </rPh>
    <phoneticPr fontId="10" type="noConversion"/>
  </si>
  <si>
    <r>
      <t>FSC</t>
    </r>
    <r>
      <rPr>
        <b/>
        <vertAlign val="superscript"/>
        <sz val="11"/>
        <rFont val="Arial"/>
        <family val="2"/>
      </rPr>
      <t>®</t>
    </r>
    <r>
      <rPr>
        <b/>
        <sz val="11"/>
        <rFont val="Arial"/>
        <family val="2"/>
      </rPr>
      <t xml:space="preserve"> AAF </t>
    </r>
    <r>
      <rPr>
        <b/>
        <sz val="11"/>
        <rFont val="Yu Gothic"/>
        <family val="2"/>
        <charset val="128"/>
      </rPr>
      <t>区分</t>
    </r>
    <rPh sb="9" eb="11">
      <t>ｸﾌﾞﾝ</t>
    </rPh>
    <phoneticPr fontId="10" type="noConversion"/>
  </si>
  <si>
    <r>
      <rPr>
        <b/>
        <sz val="11"/>
        <rFont val="Yu Gothic"/>
        <family val="2"/>
        <charset val="128"/>
      </rPr>
      <t>非</t>
    </r>
    <r>
      <rPr>
        <b/>
        <sz val="11"/>
        <rFont val="Arial"/>
        <family val="2"/>
      </rPr>
      <t>SLIMF</t>
    </r>
    <r>
      <rPr>
        <b/>
        <sz val="11"/>
        <rFont val="Yu Gothic"/>
        <family val="2"/>
        <charset val="128"/>
      </rPr>
      <t>面積</t>
    </r>
    <r>
      <rPr>
        <b/>
        <sz val="11"/>
        <rFont val="Arial"/>
        <family val="2"/>
      </rPr>
      <t>(ha)</t>
    </r>
    <rPh sb="0" eb="1">
      <t>ﾋ</t>
    </rPh>
    <rPh sb="6" eb="8">
      <t>ﾒﾝｾｷ</t>
    </rPh>
    <phoneticPr fontId="10" type="noConversion"/>
  </si>
  <si>
    <r>
      <t>SLIMF</t>
    </r>
    <r>
      <rPr>
        <b/>
        <sz val="11"/>
        <rFont val="Yu Gothic"/>
        <family val="2"/>
        <charset val="128"/>
      </rPr>
      <t>面積</t>
    </r>
    <r>
      <rPr>
        <b/>
        <sz val="11"/>
        <rFont val="Arial"/>
        <family val="2"/>
      </rPr>
      <t>(ha)</t>
    </r>
    <rPh sb="5" eb="7">
      <t>ﾒﾝｾｷ</t>
    </rPh>
    <phoneticPr fontId="10" type="noConversion"/>
  </si>
  <si>
    <t>亜熱帯</t>
    <rPh sb="0" eb="3">
      <t>ｱﾈｯﾀｲ</t>
    </rPh>
    <phoneticPr fontId="10" type="noConversion"/>
  </si>
  <si>
    <t>私有</t>
    <rPh sb="0" eb="2">
      <t>ｼﾕｳ</t>
    </rPh>
    <phoneticPr fontId="10" type="noConversion"/>
  </si>
  <si>
    <t>針葉樹</t>
    <rPh sb="0" eb="3">
      <t>ｼﾝﾖｳｼﾞｭ</t>
    </rPh>
    <phoneticPr fontId="10" type="noConversion"/>
  </si>
  <si>
    <r>
      <rPr>
        <sz val="11"/>
        <rFont val="Yu Gothic"/>
        <family val="2"/>
        <charset val="128"/>
      </rPr>
      <t>自然林</t>
    </r>
    <r>
      <rPr>
        <sz val="11"/>
        <rFont val="Arial"/>
        <family val="2"/>
      </rPr>
      <t xml:space="preserve"> - </t>
    </r>
    <r>
      <rPr>
        <sz val="11"/>
        <rFont val="Yu Gothic"/>
        <family val="2"/>
        <charset val="128"/>
      </rPr>
      <t>コミュニティフォレストリー</t>
    </r>
    <rPh sb="0" eb="3">
      <t>ｼｾﾞﾝﾘﾝ</t>
    </rPh>
    <phoneticPr fontId="10" type="noConversion"/>
  </si>
  <si>
    <t>熱帯</t>
    <rPh sb="0" eb="2">
      <t>ﾈｯﾀｲ</t>
    </rPh>
    <phoneticPr fontId="10" type="noConversion"/>
  </si>
  <si>
    <t>先住民族</t>
    <rPh sb="0" eb="4">
      <t>ｾﾝｼﾞｭｳﾐﾝｿﾞｸ</t>
    </rPh>
    <phoneticPr fontId="10" type="noConversion"/>
  </si>
  <si>
    <t>特権</t>
    <rPh sb="0" eb="2">
      <t>ﾄｯｹﾝ</t>
    </rPh>
    <phoneticPr fontId="10" type="noConversion"/>
  </si>
  <si>
    <t>広葉樹優占</t>
    <rPh sb="0" eb="3">
      <t>ｺｳﾖｳｼﾞｭ</t>
    </rPh>
    <rPh sb="3" eb="5">
      <t>ﾕｳｾﾝ</t>
    </rPh>
    <phoneticPr fontId="10" type="noConversion"/>
  </si>
  <si>
    <r>
      <rPr>
        <sz val="11"/>
        <rFont val="Yu Gothic"/>
        <family val="2"/>
        <charset val="128"/>
      </rPr>
      <t xml:space="preserve">自然林 </t>
    </r>
    <r>
      <rPr>
        <sz val="11"/>
        <rFont val="Arial"/>
        <family val="2"/>
      </rPr>
      <t xml:space="preserve">- </t>
    </r>
    <r>
      <rPr>
        <sz val="11"/>
        <rFont val="Yu Gothic"/>
        <family val="2"/>
        <charset val="128"/>
      </rPr>
      <t>保全目的</t>
    </r>
    <rPh sb="0" eb="3">
      <t>ｼｾﾞﾝﾘﾝ</t>
    </rPh>
    <rPh sb="6" eb="10">
      <t>ﾎｾﾞﾝﾓｸﾃｷ</t>
    </rPh>
    <phoneticPr fontId="10" type="noConversion"/>
  </si>
  <si>
    <t>針葉樹優占</t>
    <rPh sb="0" eb="3">
      <t>ｼﾝﾖｳｼﾞｭ</t>
    </rPh>
    <rPh sb="3" eb="5">
      <t>ﾕｳｾﾝ</t>
    </rPh>
    <phoneticPr fontId="10" type="noConversion"/>
  </si>
  <si>
    <r>
      <rPr>
        <sz val="11"/>
        <rFont val="Yu Gothic"/>
        <family val="2"/>
        <charset val="128"/>
      </rPr>
      <t>自然林</t>
    </r>
    <r>
      <rPr>
        <sz val="11"/>
        <rFont val="Arial"/>
        <family val="2"/>
      </rPr>
      <t xml:space="preserve"> - </t>
    </r>
    <r>
      <rPr>
        <sz val="11"/>
        <rFont val="Yu Gothic"/>
        <family val="2"/>
        <charset val="128"/>
      </rPr>
      <t>熱帯林</t>
    </r>
    <rPh sb="0" eb="3">
      <t>ｼｾﾞﾝﾘﾝ</t>
    </rPh>
    <rPh sb="6" eb="9">
      <t>ﾈｯﾀｲﾘﾝ</t>
    </rPh>
    <phoneticPr fontId="10" type="noConversion"/>
  </si>
  <si>
    <r>
      <rPr>
        <sz val="11"/>
        <rFont val="Yu Gothic"/>
        <family val="2"/>
        <charset val="128"/>
      </rPr>
      <t>自然林</t>
    </r>
    <r>
      <rPr>
        <sz val="11"/>
        <rFont val="Arial"/>
        <family val="2"/>
      </rPr>
      <t xml:space="preserve"> - </t>
    </r>
    <r>
      <rPr>
        <sz val="11"/>
        <rFont val="Yu Gothic"/>
        <family val="2"/>
        <charset val="128"/>
      </rPr>
      <t>北方林</t>
    </r>
    <rPh sb="0" eb="3">
      <t>ｼｾﾞﾝﾘﾝ</t>
    </rPh>
    <rPh sb="6" eb="9">
      <t>ﾎｯﾎﾟｳﾘﾝ</t>
    </rPh>
    <phoneticPr fontId="10" type="noConversion"/>
  </si>
  <si>
    <r>
      <rPr>
        <sz val="11"/>
        <rFont val="Yu Gothic"/>
        <family val="2"/>
        <charset val="128"/>
      </rPr>
      <t>自然林 -</t>
    </r>
    <r>
      <rPr>
        <sz val="11"/>
        <rFont val="Arial"/>
        <family val="2"/>
      </rPr>
      <t xml:space="preserve"> </t>
    </r>
    <r>
      <rPr>
        <sz val="11"/>
        <rFont val="Yu Gothic"/>
        <family val="2"/>
        <charset val="128"/>
      </rPr>
      <t>温帯林</t>
    </r>
    <rPh sb="0" eb="3">
      <t>ｼｾﾞﾝﾘﾝ</t>
    </rPh>
    <rPh sb="6" eb="9">
      <t>ｵﾝﾀｲﾘﾝ</t>
    </rPh>
    <phoneticPr fontId="10" type="noConversion"/>
  </si>
  <si>
    <t>森林管理</t>
    <rPh sb="0" eb="4">
      <t>ｼﾝﾘﾝｶﾝﾘ</t>
    </rPh>
    <phoneticPr fontId="10" type="noConversion"/>
  </si>
  <si>
    <t>保有管理</t>
    <rPh sb="0" eb="4">
      <t>ﾎﾕｳｶﾝﾘ</t>
    </rPh>
    <phoneticPr fontId="10" type="noConversion"/>
  </si>
  <si>
    <t>所有権</t>
    <rPh sb="0" eb="3">
      <t>ｼｮﾕｳｹﾝ</t>
    </rPh>
    <phoneticPr fontId="10" type="noConversion"/>
  </si>
  <si>
    <t>森林区分</t>
    <rPh sb="0" eb="4">
      <t>ｼﾝﾘﾝｸﾌﾞﾝ</t>
    </rPh>
    <phoneticPr fontId="10" type="noConversion"/>
  </si>
  <si>
    <t>森林構成</t>
    <rPh sb="0" eb="4">
      <t>ｼﾝﾘﾝｺｳｾｲ</t>
    </rPh>
    <phoneticPr fontId="10" type="noConversion"/>
  </si>
  <si>
    <t>先住民族の存在</t>
    <rPh sb="0" eb="4">
      <t>ｾﾝｼﾞｭｳﾐﾝｿﾞｸ</t>
    </rPh>
    <rPh sb="5" eb="7">
      <t>ｿﾝｻﾞｲ</t>
    </rPh>
    <phoneticPr fontId="10" type="noConversion"/>
  </si>
  <si>
    <t>原生林景観の存在</t>
    <rPh sb="0" eb="5">
      <t>ｹﾞﾝｾｲﾘﾝｹｲｶﾝ</t>
    </rPh>
    <rPh sb="6" eb="8">
      <t>ｿﾝｻﾞｲ</t>
    </rPh>
    <phoneticPr fontId="10" type="noConversion"/>
  </si>
  <si>
    <t>パイロットプロジェクト</t>
    <phoneticPr fontId="10" type="noConversion"/>
  </si>
  <si>
    <r>
      <t xml:space="preserve">SLIMFs - </t>
    </r>
    <r>
      <rPr>
        <sz val="11"/>
        <rFont val="Yu Gothic"/>
        <family val="2"/>
        <charset val="128"/>
      </rPr>
      <t>小面積</t>
    </r>
    <rPh sb="9" eb="12">
      <t>ｼｮｳﾒﾝｾｷ</t>
    </rPh>
    <phoneticPr fontId="10" type="noConversion"/>
  </si>
  <si>
    <r>
      <t xml:space="preserve">SLIMFs - </t>
    </r>
    <r>
      <rPr>
        <sz val="11"/>
        <rFont val="Yu Gothic"/>
        <family val="2"/>
        <charset val="128"/>
      </rPr>
      <t>低強度</t>
    </r>
    <rPh sb="9" eb="12">
      <t>ﾃｲｷｮｳﾄﾞ</t>
    </rPh>
    <phoneticPr fontId="10" type="noConversion"/>
  </si>
  <si>
    <t>森林管理区画の区分</t>
    <rPh sb="0" eb="6">
      <t>ｼﾝﾘﾝｶﾝﾘｸｶｸ</t>
    </rPh>
    <rPh sb="7" eb="9">
      <t>ｸﾌﾞﾝ</t>
    </rPh>
    <phoneticPr fontId="10" type="noConversion"/>
  </si>
  <si>
    <t>数</t>
    <rPh sb="0" eb="1">
      <t>ｶｽﾞ</t>
    </rPh>
    <phoneticPr fontId="10" type="noConversion"/>
  </si>
  <si>
    <t>面積</t>
    <rPh sb="0" eb="2">
      <t>ﾒﾝｾｷ</t>
    </rPh>
    <phoneticPr fontId="10" type="noConversion"/>
  </si>
  <si>
    <r>
      <t>100 ha</t>
    </r>
    <r>
      <rPr>
        <sz val="11"/>
        <rFont val="Yu Gothic"/>
        <family val="2"/>
        <charset val="128"/>
      </rPr>
      <t>以下</t>
    </r>
    <rPh sb="6" eb="8">
      <t>ｲｶ</t>
    </rPh>
    <phoneticPr fontId="10" type="noConversion"/>
  </si>
  <si>
    <r>
      <t xml:space="preserve">10,000 ha </t>
    </r>
    <r>
      <rPr>
        <sz val="11"/>
        <rFont val="Yu Gothic"/>
        <family val="2"/>
        <charset val="128"/>
      </rPr>
      <t>以上</t>
    </r>
    <rPh sb="10" eb="12">
      <t>ｲｼﾞｮｳ</t>
    </rPh>
    <phoneticPr fontId="10" type="noConversion"/>
  </si>
  <si>
    <t>合計</t>
    <rPh sb="0" eb="2">
      <t>ｺﾞｳｹｲ</t>
    </rPh>
    <phoneticPr fontId="10" type="noConversion"/>
  </si>
  <si>
    <r>
      <rPr>
        <b/>
        <sz val="11"/>
        <color theme="0"/>
        <rFont val="ＭＳ Ｐゴシック"/>
        <family val="2"/>
        <charset val="128"/>
      </rPr>
      <t>所有/管理されている森林</t>
    </r>
    <r>
      <rPr>
        <b/>
        <sz val="11"/>
        <color theme="0"/>
        <rFont val="Arial"/>
        <family val="2"/>
      </rPr>
      <t>(</t>
    </r>
    <r>
      <rPr>
        <b/>
        <sz val="11"/>
        <color theme="0"/>
        <rFont val="ＭＳ Ｐゴシック"/>
        <family val="2"/>
        <charset val="128"/>
      </rPr>
      <t>共有または部分的な所有権</t>
    </r>
    <r>
      <rPr>
        <b/>
        <sz val="11"/>
        <color theme="0"/>
        <rFont val="Arial"/>
        <family val="2"/>
      </rPr>
      <t>/</t>
    </r>
    <r>
      <rPr>
        <b/>
        <sz val="11"/>
        <color theme="0"/>
        <rFont val="ＭＳ Ｐゴシック"/>
        <family val="2"/>
        <charset val="128"/>
      </rPr>
      <t>管理者、コンサルタント、その他の責任を含む</t>
    </r>
    <r>
      <rPr>
        <b/>
        <sz val="11"/>
        <color theme="0"/>
        <rFont val="Arial"/>
        <family val="2"/>
      </rPr>
      <t>)</t>
    </r>
    <r>
      <rPr>
        <b/>
        <sz val="11"/>
        <color theme="0"/>
        <rFont val="ＭＳ Ｐゴシック"/>
        <family val="2"/>
        <charset val="128"/>
      </rPr>
      <t>のうち認証の範囲に含まれていない森林面積</t>
    </r>
    <rPh sb="0" eb="2">
      <t>ｼｮﾕｳ</t>
    </rPh>
    <rPh sb="3" eb="5">
      <t>ｶﾝﾘ</t>
    </rPh>
    <rPh sb="10" eb="12">
      <t>ｼﾝﾘﾝ</t>
    </rPh>
    <rPh sb="26" eb="29">
      <t>ｶﾝﾘｼｬ</t>
    </rPh>
    <rPh sb="51" eb="53">
      <t>ﾆﾝｼｮｳ</t>
    </rPh>
    <rPh sb="54" eb="56">
      <t>ﾊﾝｲ</t>
    </rPh>
    <rPh sb="57" eb="58">
      <t>ﾌｸ</t>
    </rPh>
    <rPh sb="64" eb="66">
      <t>ｼﾝﾘﾝ</t>
    </rPh>
    <rPh sb="66" eb="68">
      <t>ﾒﾝｾｷ</t>
    </rPh>
    <phoneticPr fontId="10" type="noConversion"/>
  </si>
  <si>
    <r>
      <t>FSC-FM-DAR 5.03</t>
    </r>
    <r>
      <rPr>
        <b/>
        <sz val="11"/>
        <color rgb="FF3F3F3F"/>
        <rFont val="ＭＳ Ｐゴシック"/>
        <family val="2"/>
        <charset val="128"/>
      </rPr>
      <t>の合計面積参照、単独認証の森林管理区画のみ以下に正当性を記録する：</t>
    </r>
    <rPh sb="16" eb="20">
      <t>ｺﾞｳｹｲﾒﾝｾｷ</t>
    </rPh>
    <rPh sb="20" eb="22">
      <t>ｻﾝｼｮｳ</t>
    </rPh>
    <rPh sb="23" eb="25">
      <t>ﾀﾝﾄﾞｸ</t>
    </rPh>
    <rPh sb="25" eb="27">
      <t>ﾆﾝｼｮｳ</t>
    </rPh>
    <rPh sb="28" eb="32">
      <t>ｼﾝﾘﾝｶﾝﾘ</t>
    </rPh>
    <rPh sb="32" eb="34">
      <t>ｸｶｸ</t>
    </rPh>
    <rPh sb="36" eb="38">
      <t>ｲｶ</t>
    </rPh>
    <rPh sb="39" eb="42">
      <t>ｾｲﾄｳｾｲ</t>
    </rPh>
    <rPh sb="43" eb="45">
      <t>ｷﾛｸ</t>
    </rPh>
    <phoneticPr fontId="10" type="noConversion"/>
  </si>
  <si>
    <t>日本</t>
    <rPh sb="0" eb="2">
      <t>ﾆﾎﾝ</t>
    </rPh>
    <phoneticPr fontId="10" type="noConversion"/>
  </si>
  <si>
    <t>JAPAN</t>
    <phoneticPr fontId="10" type="noConversion"/>
  </si>
  <si>
    <t>FSC-STD-JPN-01-2020 V1.1</t>
    <phoneticPr fontId="10" type="noConversion"/>
  </si>
  <si>
    <t>いいえ</t>
  </si>
  <si>
    <r>
      <rPr>
        <b/>
        <sz val="14"/>
        <color theme="0"/>
        <rFont val="Yu Gothic"/>
        <family val="2"/>
        <charset val="128"/>
      </rPr>
      <t>認証審査の過程</t>
    </r>
    <r>
      <rPr>
        <b/>
        <sz val="11"/>
        <color theme="0"/>
        <rFont val="Arial"/>
        <family val="2"/>
      </rPr>
      <t xml:space="preserve">
</t>
    </r>
    <r>
      <rPr>
        <b/>
        <sz val="11"/>
        <color theme="0"/>
        <rFont val="Yu Gothic"/>
        <family val="2"/>
        <charset val="128"/>
      </rPr>
      <t>青字は必要に応じて編集し、レポート提出前に黒字に変更すること。</t>
    </r>
    <rPh sb="0" eb="4">
      <t>ﾆﾝｼｮｳｼﾝｻ</t>
    </rPh>
    <rPh sb="5" eb="7">
      <t>ｶﾃｲ</t>
    </rPh>
    <rPh sb="8" eb="10">
      <t>ｱｵｼﾞ</t>
    </rPh>
    <rPh sb="11" eb="13">
      <t>ﾋﾂﾖｳ</t>
    </rPh>
    <rPh sb="14" eb="15">
      <t>ｵｳ</t>
    </rPh>
    <rPh sb="17" eb="19">
      <t>ﾍﾝｼｭｳ</t>
    </rPh>
    <rPh sb="25" eb="27">
      <t>ﾃｲｼｭﾂ</t>
    </rPh>
    <rPh sb="27" eb="28">
      <t>ﾏｴ</t>
    </rPh>
    <rPh sb="29" eb="31">
      <t>ｸﾛｼﾞ</t>
    </rPh>
    <rPh sb="32" eb="34">
      <t>ﾍﾝｺｳ</t>
    </rPh>
    <phoneticPr fontId="10" type="noConversion"/>
  </si>
  <si>
    <t>事前審査日</t>
    <rPh sb="0" eb="5">
      <t>ｼﾞｾﾞﾝｼﾝｻﾋﾞ</t>
    </rPh>
    <phoneticPr fontId="10" type="noConversion"/>
  </si>
  <si>
    <r>
      <rPr>
        <b/>
        <sz val="11"/>
        <color rgb="FF3F3F3F"/>
        <rFont val="ＭＳ Ｐゴシック"/>
        <family val="2"/>
        <charset val="128"/>
      </rPr>
      <t>日程</t>
    </r>
    <r>
      <rPr>
        <b/>
        <sz val="11"/>
        <color rgb="FF3F3F3F"/>
        <rFont val="Arial"/>
        <family val="2"/>
      </rPr>
      <t xml:space="preserve">: FSC-FM-DAR 4.01 - 4.06 </t>
    </r>
    <r>
      <rPr>
        <b/>
        <sz val="11"/>
        <color rgb="FF3F3F3F"/>
        <rFont val="ＭＳ Ｐゴシック"/>
        <family val="2"/>
        <charset val="128"/>
      </rPr>
      <t>参照</t>
    </r>
    <rPh sb="0" eb="2">
      <t>ﾆｯﾃｲ</t>
    </rPh>
    <rPh sb="27" eb="29">
      <t>ｻﾝｼｮｳ</t>
    </rPh>
    <phoneticPr fontId="10" type="noConversion"/>
  </si>
  <si>
    <r>
      <rPr>
        <b/>
        <sz val="11"/>
        <color rgb="FF3F3F3F"/>
        <rFont val="ＭＳ Ｐゴシック"/>
        <family val="2"/>
        <charset val="128"/>
      </rPr>
      <t>監査を実施するための人日数</t>
    </r>
    <r>
      <rPr>
        <b/>
        <sz val="11"/>
        <color rgb="FF3F3F3F"/>
        <rFont val="Arial"/>
        <family val="2"/>
      </rPr>
      <t xml:space="preserve">: FSC-FM-DAR 2.04 &amp; 3.03 &amp; 3.04 </t>
    </r>
    <r>
      <rPr>
        <b/>
        <sz val="11"/>
        <color rgb="FF3F3F3F"/>
        <rFont val="ＭＳ Ｐゴシック"/>
        <family val="2"/>
        <charset val="128"/>
      </rPr>
      <t>参照</t>
    </r>
    <rPh sb="0" eb="2">
      <t>ｶﾝｻ</t>
    </rPh>
    <rPh sb="3" eb="5">
      <t>ｼﾞｯｼ</t>
    </rPh>
    <rPh sb="10" eb="13">
      <t>ﾆﾝﾆﾁｽｳ</t>
    </rPh>
    <rPh sb="45" eb="47">
      <t>ｻﾝｼｮｳ</t>
    </rPh>
    <phoneticPr fontId="10" type="noConversion"/>
  </si>
  <si>
    <t>増加減少要因の正当性</t>
    <rPh sb="0" eb="2">
      <t>ｿﾞｳｶ</t>
    </rPh>
    <rPh sb="2" eb="6">
      <t>ｹﾞﾝｼｮｳﾖｳｲﾝ</t>
    </rPh>
    <rPh sb="7" eb="10">
      <t>ｾｲﾄｳｾｲ</t>
    </rPh>
    <phoneticPr fontId="10" type="noConversion"/>
  </si>
  <si>
    <r>
      <rPr>
        <sz val="11"/>
        <color rgb="FF0000FF"/>
        <rFont val="ＭＳ Ｐゴシック"/>
        <family val="2"/>
        <charset val="128"/>
      </rPr>
      <t>審査時間増加要因</t>
    </r>
    <r>
      <rPr>
        <sz val="11"/>
        <color rgb="FF0000FF"/>
        <rFont val="Arial"/>
        <family val="2"/>
      </rPr>
      <t xml:space="preserve">: Infrastructure, Difficult stakeholder context, Significant # of stakeholder concerns, New complaints, New country/region, # of open CARs, Indigenous Peoples present, HCVs present. </t>
    </r>
    <rPh sb="0" eb="4">
      <t>ｼﾝｻｼﾞｶﾝ</t>
    </rPh>
    <rPh sb="4" eb="8">
      <t>ｿﾞｳｶﾖｳｲﾝ</t>
    </rPh>
    <phoneticPr fontId="10" type="noConversion"/>
  </si>
  <si>
    <r>
      <rPr>
        <sz val="11"/>
        <color rgb="FF0000FF"/>
        <rFont val="ＭＳ Ｐゴシック"/>
        <family val="2"/>
        <charset val="128"/>
      </rPr>
      <t>審査時間減少要因</t>
    </r>
    <r>
      <rPr>
        <sz val="11"/>
        <color rgb="FF0000FF"/>
        <rFont val="Arial"/>
        <family val="2"/>
      </rPr>
      <t xml:space="preserve">: Plantations, Limited forestry activities, Group and multiple MU certificates. </t>
    </r>
    <rPh sb="0" eb="4">
      <t>ｼﾝｻｼﾞｶﾝ</t>
    </rPh>
    <rPh sb="4" eb="8">
      <t>ｹﾞﾝｼｮｳﾖｳｲﾝ</t>
    </rPh>
    <phoneticPr fontId="10" type="noConversion"/>
  </si>
  <si>
    <r>
      <rPr>
        <b/>
        <sz val="11"/>
        <color rgb="FF3F3F3F"/>
        <rFont val="ＭＳ Ｐゴシック"/>
        <family val="2"/>
        <charset val="128"/>
      </rPr>
      <t>審査チーム</t>
    </r>
    <r>
      <rPr>
        <b/>
        <sz val="11"/>
        <color rgb="FF3F3F3F"/>
        <rFont val="Arial"/>
        <family val="2"/>
      </rPr>
      <t xml:space="preserve">: FSC-FM-DAR 3.01 - 3.07 </t>
    </r>
    <r>
      <rPr>
        <b/>
        <sz val="11"/>
        <color rgb="FF3F3F3F"/>
        <rFont val="ＭＳ Ｐゴシック"/>
        <family val="2"/>
        <charset val="128"/>
      </rPr>
      <t>参照</t>
    </r>
    <rPh sb="0" eb="2">
      <t>ｼﾝｻ</t>
    </rPh>
    <rPh sb="30" eb="32">
      <t>ｻﾝｼｮｳ</t>
    </rPh>
    <phoneticPr fontId="10" type="noConversion"/>
  </si>
  <si>
    <r>
      <rPr>
        <sz val="11"/>
        <rFont val="ＭＳ Ｐゴシック"/>
        <family val="2"/>
        <charset val="128"/>
      </rPr>
      <t>チームメンバーの履歴書は</t>
    </r>
    <r>
      <rPr>
        <sz val="11"/>
        <rFont val="Arial"/>
        <family val="2"/>
      </rPr>
      <t>SA</t>
    </r>
    <r>
      <rPr>
        <sz val="11"/>
        <rFont val="ＭＳ Ｐゴシック"/>
        <family val="2"/>
        <charset val="128"/>
      </rPr>
      <t>に保管されている。</t>
    </r>
    <rPh sb="8" eb="11">
      <t>ﾘﾚｷｼｮ</t>
    </rPh>
    <rPh sb="15" eb="17">
      <t>ﾎｶﾝ</t>
    </rPh>
    <phoneticPr fontId="10" type="noConversion"/>
  </si>
  <si>
    <t>報告書作成者</t>
    <rPh sb="0" eb="3">
      <t>ﾎｳｺｸｼｮ</t>
    </rPh>
    <rPh sb="3" eb="6">
      <t>ｻｸｾｲｼｬ</t>
    </rPh>
    <phoneticPr fontId="10" type="noConversion"/>
  </si>
  <si>
    <r>
      <rPr>
        <b/>
        <sz val="11"/>
        <color rgb="FF3F3F3F"/>
        <rFont val="ＭＳ Ｐゴシック"/>
        <family val="2"/>
        <charset val="128"/>
      </rPr>
      <t>報告書ピアレビュー</t>
    </r>
    <r>
      <rPr>
        <b/>
        <sz val="11"/>
        <color rgb="FF3F3F3F"/>
        <rFont val="Arial"/>
        <family val="2"/>
      </rPr>
      <t xml:space="preserve">: FSC-FM-DAR 15.01 - 15.04 </t>
    </r>
    <r>
      <rPr>
        <b/>
        <sz val="11"/>
        <color rgb="FF3F3F3F"/>
        <rFont val="ＭＳ Ｐゴシック"/>
        <family val="2"/>
        <charset val="128"/>
      </rPr>
      <t>参照</t>
    </r>
    <rPh sb="0" eb="3">
      <t>ﾎｳｺｸｼｮ</t>
    </rPh>
    <rPh sb="36" eb="38">
      <t>ｻﾝｼｮｳ</t>
    </rPh>
    <phoneticPr fontId="10" type="noConversion"/>
  </si>
  <si>
    <t xml:space="preserve">The audit reports and draft SA Cert decision was also sent to the client for comment. 
Note that Peer review is not required for FSC FM SLIMF and FSC CW/FM certification.
</t>
    <phoneticPr fontId="10" type="noConversion"/>
  </si>
  <si>
    <t>認証決定</t>
    <rPh sb="0" eb="4">
      <t>ﾆﾝｼｮｳｹｯﾃｲ</t>
    </rPh>
    <phoneticPr fontId="10" type="noConversion"/>
  </si>
  <si>
    <r>
      <t xml:space="preserve">Annex 11 </t>
    </r>
    <r>
      <rPr>
        <sz val="11"/>
        <rFont val="ＭＳ Ｐゴシック"/>
        <family val="2"/>
        <charset val="128"/>
      </rPr>
      <t>参照</t>
    </r>
    <rPh sb="9" eb="11">
      <t>ｻﾝｼｮｳ</t>
    </rPh>
    <phoneticPr fontId="10" type="noConversion"/>
  </si>
  <si>
    <t>審査の進め方の根拠</t>
    <rPh sb="0" eb="2">
      <t>ｼﾝｻ</t>
    </rPh>
    <rPh sb="3" eb="4">
      <t>ｽｽ</t>
    </rPh>
    <rPh sb="5" eb="6">
      <t>ｶﾀ</t>
    </rPh>
    <rPh sb="7" eb="9">
      <t>ｺﾝｷｮ</t>
    </rPh>
    <phoneticPr fontId="10" type="noConversion"/>
  </si>
  <si>
    <t>審査した事項および場所の選択理由</t>
    <phoneticPr fontId="10" type="noConversion"/>
  </si>
  <si>
    <t>使用された規格</t>
    <rPh sb="0" eb="2">
      <t>ｼﾖｳ</t>
    </rPh>
    <rPh sb="5" eb="7">
      <t>ｷｶｸ</t>
    </rPh>
    <phoneticPr fontId="10" type="noConversion"/>
  </si>
  <si>
    <t>規格の適合/修正</t>
    <rPh sb="0" eb="2">
      <t>ｷｶｸ</t>
    </rPh>
    <rPh sb="3" eb="5">
      <t>ﾃｷｺﾞｳ</t>
    </rPh>
    <rPh sb="6" eb="8">
      <t>ｼｭｳｾｲ</t>
    </rPh>
    <phoneticPr fontId="10" type="noConversion"/>
  </si>
  <si>
    <t>利害関係者との協議過程</t>
    <rPh sb="0" eb="5">
      <t>ﾘｶﾞｲｶﾝｹｲｼｬ</t>
    </rPh>
    <rPh sb="7" eb="9">
      <t>ｷｮｳｷﾞ</t>
    </rPh>
    <rPh sb="9" eb="11">
      <t>ｶﾃｲ</t>
    </rPh>
    <phoneticPr fontId="10" type="noConversion"/>
  </si>
  <si>
    <t>協議過程の概要</t>
    <rPh sb="0" eb="4">
      <t>ｷｮｳｷﾞｶﾃｲ</t>
    </rPh>
    <rPh sb="5" eb="7">
      <t>ｶﾞｲﾖｳ</t>
    </rPh>
    <phoneticPr fontId="10" type="noConversion"/>
  </si>
  <si>
    <t>人の利害関係者と連絡を取った。</t>
    <phoneticPr fontId="10" type="noConversion"/>
  </si>
  <si>
    <t>人から返事を得られた。</t>
    <phoneticPr fontId="10" type="noConversion"/>
  </si>
  <si>
    <t>アンケートは　年　月　日に送付された。</t>
    <phoneticPr fontId="10" type="noConversion"/>
  </si>
  <si>
    <t>審査中に電話もしくは対面で　人にインタビューを行った。</t>
    <rPh sb="0" eb="3">
      <t>ｼﾝｻﾁｭｳ</t>
    </rPh>
    <rPh sb="4" eb="6">
      <t>ﾃﾞﾝﾜ</t>
    </rPh>
    <rPh sb="10" eb="12">
      <t>ﾀｲﾒﾝ</t>
    </rPh>
    <rPh sb="14" eb="15">
      <t>ﾆﾝ</t>
    </rPh>
    <rPh sb="23" eb="24">
      <t>ｵｺﾅ</t>
    </rPh>
    <phoneticPr fontId="10" type="noConversion"/>
  </si>
  <si>
    <t>所見</t>
    <rPh sb="0" eb="2">
      <t>ｼｮｹﾝ</t>
    </rPh>
    <phoneticPr fontId="10" type="noConversion"/>
  </si>
  <si>
    <r>
      <rPr>
        <sz val="11"/>
        <rFont val="ＭＳ Ｐゴシック"/>
        <family val="2"/>
        <charset val="128"/>
      </rPr>
      <t>各不適合は、要求された是正処置（事前条件、不適合、観察事項）の説明とともに</t>
    </r>
    <r>
      <rPr>
        <sz val="11"/>
        <rFont val="Arial"/>
        <family val="2"/>
      </rPr>
      <t xml:space="preserve"> FSC-FM-DAR </t>
    </r>
    <r>
      <rPr>
        <sz val="11"/>
        <rFont val="ＭＳ Ｐゴシック"/>
        <family val="2"/>
        <charset val="128"/>
      </rPr>
      <t>のワークシート</t>
    </r>
    <r>
      <rPr>
        <sz val="11"/>
        <rFont val="Arial"/>
        <family val="2"/>
      </rPr>
      <t xml:space="preserve"> 14</t>
    </r>
    <r>
      <rPr>
        <sz val="11"/>
        <rFont val="ＭＳ Ｐゴシック"/>
        <family val="2"/>
        <charset val="128"/>
      </rPr>
      <t>「</t>
    </r>
    <r>
      <rPr>
        <sz val="11"/>
        <rFont val="Arial"/>
        <family val="2"/>
      </rPr>
      <t>CAR</t>
    </r>
    <r>
      <rPr>
        <sz val="11"/>
        <rFont val="ＭＳ Ｐゴシック"/>
        <family val="2"/>
        <charset val="128"/>
      </rPr>
      <t>」に詳細に記載されている。このセクションに不適合を解除するために取られた行動の詳細も記録される。不適合は特定された期限内に是正対応を完了しなければならない。年次監査での訪問の詳細については、報告書の</t>
    </r>
    <r>
      <rPr>
        <sz val="11"/>
        <rFont val="Arial"/>
        <family val="2"/>
      </rPr>
      <t>6-9</t>
    </r>
    <r>
      <rPr>
        <sz val="11"/>
        <rFont val="ＭＳ Ｐゴシック"/>
        <family val="2"/>
        <charset val="128"/>
      </rPr>
      <t>項を、不適合解除の詳細については</t>
    </r>
    <r>
      <rPr>
        <sz val="11"/>
        <rFont val="Arial"/>
        <family val="2"/>
      </rPr>
      <t>FSC-FM-DAR</t>
    </r>
    <r>
      <rPr>
        <sz val="11"/>
        <rFont val="ＭＳ Ｐゴシック"/>
        <family val="2"/>
        <charset val="128"/>
      </rPr>
      <t>のワークシート</t>
    </r>
    <r>
      <rPr>
        <sz val="11"/>
        <rFont val="Arial"/>
        <family val="2"/>
      </rPr>
      <t>14</t>
    </r>
    <r>
      <rPr>
        <sz val="11"/>
        <rFont val="ＭＳ Ｐゴシック"/>
        <family val="2"/>
        <charset val="128"/>
      </rPr>
      <t>「</t>
    </r>
    <r>
      <rPr>
        <sz val="11"/>
        <rFont val="Arial"/>
        <family val="2"/>
      </rPr>
      <t>CAR</t>
    </r>
    <r>
      <rPr>
        <sz val="11"/>
        <rFont val="ＭＳ Ｐゴシック"/>
        <family val="2"/>
        <charset val="128"/>
      </rPr>
      <t>」を参照すること。</t>
    </r>
    <rPh sb="1" eb="4">
      <t>ﾌﾃｷｺﾞｳ</t>
    </rPh>
    <rPh sb="6" eb="8">
      <t>ﾖｳｷｭｳ</t>
    </rPh>
    <rPh sb="21" eb="24">
      <t>ﾌﾃｷｺﾞｳ</t>
    </rPh>
    <rPh sb="27" eb="29">
      <t>ｼﾞｺｳ</t>
    </rPh>
    <rPh sb="84" eb="87">
      <t>ﾌﾃｷｺﾞｳ</t>
    </rPh>
    <rPh sb="88" eb="90">
      <t>ｶｲｼﾞｮ</t>
    </rPh>
    <rPh sb="95" eb="96">
      <t>ﾄ</t>
    </rPh>
    <rPh sb="99" eb="101">
      <t>ｺｳﾄﾞｳ</t>
    </rPh>
    <rPh sb="102" eb="104">
      <t>ｼｮｳｻｲ</t>
    </rPh>
    <rPh sb="105" eb="107">
      <t>ｷﾛｸ</t>
    </rPh>
    <rPh sb="111" eb="114">
      <t>ﾌﾃｷｺﾞｳ</t>
    </rPh>
    <rPh sb="115" eb="117">
      <t>ﾄｸﾃｲ</t>
    </rPh>
    <rPh sb="120" eb="122">
      <t>ｷｹﾞﾝ</t>
    </rPh>
    <rPh sb="122" eb="123">
      <t>ﾅｲ</t>
    </rPh>
    <rPh sb="124" eb="128">
      <t>ｾﾞｾｲﾀｲｵｳ</t>
    </rPh>
    <rPh sb="129" eb="131">
      <t>ｶﾝﾘｮｳ</t>
    </rPh>
    <rPh sb="141" eb="145">
      <t>ﾈﾝｼﾞｶﾝｻ</t>
    </rPh>
    <rPh sb="168" eb="171">
      <t>ﾌﾃｷｺﾞｳ</t>
    </rPh>
    <rPh sb="171" eb="173">
      <t>ｶｲｼﾞｮ</t>
    </rPh>
    <phoneticPr fontId="10" type="noConversion"/>
  </si>
  <si>
    <t>課題</t>
    <rPh sb="0" eb="2">
      <t>ｶﾀﾞｲ</t>
    </rPh>
    <phoneticPr fontId="10" type="noConversion"/>
  </si>
  <si>
    <t>評価することが難しい事項、または矛盾する証拠が特定されたときには、この章で課題として議論され、以下のとおり結論を得る。</t>
    <phoneticPr fontId="10" type="noConversion"/>
  </si>
  <si>
    <t>規格</t>
    <rPh sb="0" eb="2">
      <t>ｷｶｸ</t>
    </rPh>
    <phoneticPr fontId="10" type="noConversion"/>
  </si>
  <si>
    <r>
      <rPr>
        <b/>
        <sz val="11"/>
        <color rgb="FF3F3F3F"/>
        <rFont val="ＭＳ Ｐゴシック"/>
        <family val="2"/>
        <charset val="128"/>
      </rPr>
      <t>結果、結論及び推奨事項</t>
    </r>
    <r>
      <rPr>
        <b/>
        <sz val="11"/>
        <color rgb="FF3F3F3F"/>
        <rFont val="Arial"/>
        <family val="2"/>
      </rPr>
      <t xml:space="preserve">:FSC-FM-DAR 2.21.1 - 2.21.2 </t>
    </r>
    <r>
      <rPr>
        <b/>
        <sz val="11"/>
        <color rgb="FF3F3F3F"/>
        <rFont val="ＭＳ Ｐゴシック"/>
        <family val="2"/>
        <charset val="128"/>
      </rPr>
      <t>参照</t>
    </r>
    <rPh sb="0" eb="2">
      <t>ｹｯｶ</t>
    </rPh>
    <rPh sb="3" eb="5">
      <t>ｹﾂﾛﾝ</t>
    </rPh>
    <rPh sb="5" eb="6">
      <t>ｵﾖ</t>
    </rPh>
    <rPh sb="7" eb="11">
      <t>ｽｲｼｮｳｼﾞｺｳ</t>
    </rPh>
    <rPh sb="39" eb="41">
      <t>ｻﾝｼｮｳ</t>
    </rPh>
    <phoneticPr fontId="10" type="noConversion"/>
  </si>
  <si>
    <r>
      <rPr>
        <b/>
        <sz val="11"/>
        <color theme="0"/>
        <rFont val="ＭＳ Ｐゴシック"/>
        <family val="2"/>
        <charset val="128"/>
      </rPr>
      <t>年次監査</t>
    </r>
    <r>
      <rPr>
        <b/>
        <sz val="11"/>
        <color theme="0"/>
        <rFont val="Arial"/>
        <family val="2"/>
      </rPr>
      <t xml:space="preserve"> - SLIMF </t>
    </r>
    <r>
      <rPr>
        <b/>
        <sz val="11"/>
        <color theme="0"/>
        <rFont val="ＭＳ Ｐゴシック"/>
        <family val="2"/>
        <charset val="128"/>
      </rPr>
      <t>のみ</t>
    </r>
    <rPh sb="0" eb="4">
      <t>ﾈﾝｼﾞｶﾝｻ</t>
    </rPh>
    <phoneticPr fontId="10" type="noConversion"/>
  </si>
  <si>
    <t>可能であれば、モニタリングは伐採施業と同時期に実施すること。伐採施業はこのように予定されている：</t>
    <rPh sb="0" eb="2">
      <t>ｶﾉｳ</t>
    </rPh>
    <rPh sb="14" eb="16">
      <t>ﾊﾞｯｻｲ</t>
    </rPh>
    <rPh sb="16" eb="18">
      <t>ｾｷﾞｮｳ</t>
    </rPh>
    <rPh sb="19" eb="22">
      <t>ﾄﾞｳｼﾞｷ</t>
    </rPh>
    <rPh sb="23" eb="25">
      <t>ｼﾞｯｼ</t>
    </rPh>
    <rPh sb="30" eb="34">
      <t>ﾊﾞｯｻｲｾｷﾞｮｳ</t>
    </rPh>
    <rPh sb="40" eb="42">
      <t>ﾖﾃｲ</t>
    </rPh>
    <phoneticPr fontId="10" type="noConversion"/>
  </si>
  <si>
    <t>この分析に基づき、現地監査を行くことを決定した：</t>
    <rPh sb="11" eb="13">
      <t>ｶﾝｻ</t>
    </rPh>
    <rPh sb="14" eb="15">
      <t>ｵｺﾅ</t>
    </rPh>
    <rPh sb="19" eb="21">
      <t>ｹｯﾃｲ</t>
    </rPh>
    <phoneticPr fontId="10" type="noConversion"/>
  </si>
  <si>
    <t>他の年度にも机上監査が実施されており、その結果はワークシート10に記録されている</t>
    <rPh sb="0" eb="1">
      <t>ﾎｶ</t>
    </rPh>
    <rPh sb="2" eb="4">
      <t>ﾈﾝﾄﾞ</t>
    </rPh>
    <rPh sb="6" eb="8">
      <t>ｷｼﾞｮｳ</t>
    </rPh>
    <rPh sb="8" eb="10">
      <t>ｶﾝｻ</t>
    </rPh>
    <rPh sb="11" eb="13">
      <t>ｼﾞｯｼ</t>
    </rPh>
    <rPh sb="21" eb="23">
      <t>ｹｯｶ</t>
    </rPh>
    <rPh sb="33" eb="35">
      <t>ｷﾛｸ</t>
    </rPh>
    <phoneticPr fontId="10" type="noConversion"/>
  </si>
  <si>
    <t>管理の背景</t>
    <rPh sb="0" eb="2">
      <t>ｶﾝﾘ</t>
    </rPh>
    <rPh sb="3" eb="5">
      <t>ﾊｲｹｲ</t>
    </rPh>
    <phoneticPr fontId="10" type="noConversion"/>
  </si>
  <si>
    <r>
      <rPr>
        <b/>
        <sz val="11"/>
        <color theme="0"/>
        <rFont val="ＭＳ Ｐゴシック"/>
        <family val="2"/>
        <charset val="128"/>
      </rPr>
      <t>森林</t>
    </r>
    <r>
      <rPr>
        <b/>
        <sz val="11"/>
        <color theme="0"/>
        <rFont val="Arial"/>
        <family val="2"/>
      </rPr>
      <t xml:space="preserve">
</t>
    </r>
    <r>
      <rPr>
        <b/>
        <sz val="11"/>
        <color theme="0"/>
        <rFont val="Yu Gothic"/>
        <family val="2"/>
        <charset val="128"/>
      </rPr>
      <t>青字は必要に応じて編集し、レポート提出前に黒字に変更すること。</t>
    </r>
    <rPh sb="0" eb="2">
      <t>ｼﾝﾘﾝ</t>
    </rPh>
    <phoneticPr fontId="10" type="noConversion"/>
  </si>
  <si>
    <t>森林管理組織の一般的背景</t>
    <rPh sb="0" eb="2">
      <t>ｼﾝﾘﾝ</t>
    </rPh>
    <rPh sb="2" eb="4">
      <t>ｶﾝﾘ</t>
    </rPh>
    <rPh sb="4" eb="6">
      <t>ｿｼｷ</t>
    </rPh>
    <rPh sb="7" eb="10">
      <t>ｲｯﾊﾟﾝﾃｷ</t>
    </rPh>
    <rPh sb="10" eb="12">
      <t>ﾊｲｹｲ</t>
    </rPh>
    <phoneticPr fontId="10" type="noConversion"/>
  </si>
  <si>
    <t>森林管理組織の種類と設立年</t>
    <rPh sb="0" eb="6">
      <t>ｼﾝﾘﾝｶﾝﾘｿｼｷ</t>
    </rPh>
    <rPh sb="7" eb="9">
      <t>ｼｭﾙｲ</t>
    </rPh>
    <rPh sb="10" eb="12">
      <t>ｾﾂﾘﾂ</t>
    </rPh>
    <rPh sb="12" eb="13">
      <t>ﾈﾝ</t>
    </rPh>
    <phoneticPr fontId="10" type="noConversion"/>
  </si>
  <si>
    <t>保有権</t>
    <rPh sb="0" eb="3">
      <t>ﾎﾕｳｹﾝ</t>
    </rPh>
    <phoneticPr fontId="10" type="noConversion"/>
  </si>
  <si>
    <t>第三者の保有権及び使用権</t>
    <rPh sb="0" eb="3">
      <t>ﾀﾞｲｻﾝｼｬ</t>
    </rPh>
    <rPh sb="4" eb="7">
      <t>ﾎﾕｳｹﾝ</t>
    </rPh>
    <rPh sb="7" eb="8">
      <t>ｵﾖ</t>
    </rPh>
    <rPh sb="9" eb="12">
      <t>ｼﾖｳｹﾝ</t>
    </rPh>
    <phoneticPr fontId="10" type="noConversion"/>
  </si>
  <si>
    <t>森林所有者 / 管理者の他の活動や管理地域</t>
    <rPh sb="0" eb="5">
      <t>ｼﾝﾘﾝｼｮﾕｳｼｬ</t>
    </rPh>
    <rPh sb="8" eb="11">
      <t>ｶﾝﾘｼｬ</t>
    </rPh>
    <rPh sb="12" eb="13">
      <t>ﾎｶ</t>
    </rPh>
    <rPh sb="14" eb="16">
      <t>ｶﾂﾄﾞｳ</t>
    </rPh>
    <rPh sb="17" eb="19">
      <t>ｶﾝﾘ</t>
    </rPh>
    <rPh sb="19" eb="21">
      <t>ﾁｲｷ</t>
    </rPh>
    <phoneticPr fontId="10" type="noConversion"/>
  </si>
  <si>
    <t>土地利用の歴史と隣接する土地の情報</t>
    <rPh sb="0" eb="4">
      <t>ﾄﾁﾘﾖｳ</t>
    </rPh>
    <rPh sb="5" eb="7">
      <t>ﾚｷｼ</t>
    </rPh>
    <rPh sb="8" eb="10">
      <t>ﾘﾝｾﾂ</t>
    </rPh>
    <rPh sb="12" eb="14">
      <t>ﾄﾁ</t>
    </rPh>
    <rPh sb="15" eb="17">
      <t>ｼﾞｮｳﾎｳ</t>
    </rPh>
    <phoneticPr fontId="10" type="noConversion"/>
  </si>
  <si>
    <t>森林管理の概要</t>
    <rPh sb="0" eb="4">
      <t>ｼﾝﾘﾝｶﾝﾘ</t>
    </rPh>
    <rPh sb="5" eb="7">
      <t>ｶﾞｲﾖｳ</t>
    </rPh>
    <phoneticPr fontId="10" type="noConversion"/>
  </si>
  <si>
    <t>管理組織の構成</t>
    <rPh sb="0" eb="4">
      <t>ｶﾝﾘｿｼｷ</t>
    </rPh>
    <rPh sb="5" eb="7">
      <t>ｺｳｾｲ</t>
    </rPh>
    <phoneticPr fontId="10" type="noConversion"/>
  </si>
  <si>
    <t>管理システムの説明</t>
    <rPh sb="0" eb="2">
      <t>ｶﾝﾘ</t>
    </rPh>
    <rPh sb="7" eb="9">
      <t>ｾﾂﾒｲ</t>
    </rPh>
    <phoneticPr fontId="10" type="noConversion"/>
  </si>
  <si>
    <t>全管理地域及び主要な区域</t>
    <rPh sb="0" eb="5">
      <t>ｾﾞﾝｶﾝﾘﾁｲｷ</t>
    </rPh>
    <rPh sb="5" eb="6">
      <t>ｵﾖ</t>
    </rPh>
    <rPh sb="7" eb="9">
      <t>ｼｭﾖｳ</t>
    </rPh>
    <rPh sb="10" eb="12">
      <t>ｸｲｷ</t>
    </rPh>
    <phoneticPr fontId="10" type="noConversion"/>
  </si>
  <si>
    <t>森林構成及び森林生産</t>
    <rPh sb="0" eb="4">
      <t>ｼﾝﾘﾝｺｳｾｲ</t>
    </rPh>
    <rPh sb="4" eb="5">
      <t>ｵﾖ</t>
    </rPh>
    <rPh sb="6" eb="8">
      <t>ｼﾝﾘﾝ</t>
    </rPh>
    <rPh sb="8" eb="10">
      <t>ｾｲｻﾝ</t>
    </rPh>
    <phoneticPr fontId="10" type="noConversion"/>
  </si>
  <si>
    <t>管理目的</t>
    <rPh sb="0" eb="4">
      <t>ｶﾝﾘﾓｸﾃｷ</t>
    </rPh>
    <phoneticPr fontId="10" type="noConversion"/>
  </si>
  <si>
    <t>林業/森林管理システム</t>
    <rPh sb="0" eb="2">
      <t>ﾘﾝｷﾞｮｳ</t>
    </rPh>
    <rPh sb="3" eb="7">
      <t>ｼﾝﾘﾝｶﾝﾘ</t>
    </rPh>
    <phoneticPr fontId="10" type="noConversion"/>
  </si>
  <si>
    <t>概要</t>
    <rPh sb="0" eb="2">
      <t>ｶﾞｲﾖｳ</t>
    </rPh>
    <phoneticPr fontId="10" type="noConversion"/>
  </si>
  <si>
    <r>
      <rPr>
        <b/>
        <sz val="11"/>
        <color rgb="FF3F3F3F"/>
        <rFont val="ＭＳ Ｐゴシック"/>
        <family val="2"/>
        <charset val="128"/>
      </rPr>
      <t>更新</t>
    </r>
    <r>
      <rPr>
        <b/>
        <sz val="11"/>
        <color rgb="FF3F3F3F"/>
        <rFont val="Arial"/>
        <family val="2"/>
      </rPr>
      <t xml:space="preserve">: FSC-FM-DAR 7.13 &amp; 7.14 </t>
    </r>
    <r>
      <rPr>
        <b/>
        <sz val="11"/>
        <color rgb="FF3F3F3F"/>
        <rFont val="ＭＳ Ｐゴシック"/>
        <family val="2"/>
        <charset val="128"/>
      </rPr>
      <t>参照</t>
    </r>
    <rPh sb="0" eb="2">
      <t>ｺｳｼﾝ</t>
    </rPh>
    <rPh sb="27" eb="29">
      <t>ｻﾝｼｮｳ</t>
    </rPh>
    <phoneticPr fontId="10" type="noConversion"/>
  </si>
  <si>
    <t>基本的な収穫技術</t>
    <rPh sb="0" eb="2">
      <t>ｷﾎﾝ</t>
    </rPh>
    <rPh sb="2" eb="3">
      <t>ﾃｷ</t>
    </rPh>
    <rPh sb="4" eb="6">
      <t>ｼｭｳｶｸ</t>
    </rPh>
    <rPh sb="6" eb="8">
      <t>ｷﾞｼﾞｭﾂ</t>
    </rPh>
    <phoneticPr fontId="10" type="noConversion"/>
  </si>
  <si>
    <t>持続的収穫</t>
    <rPh sb="0" eb="3">
      <t>ｼﾞｿﾞｸﾃｷ</t>
    </rPh>
    <rPh sb="3" eb="5">
      <t>ｼｭｳｶｸ</t>
    </rPh>
    <phoneticPr fontId="10" type="noConversion"/>
  </si>
  <si>
    <r>
      <rPr>
        <b/>
        <sz val="11"/>
        <color rgb="FF3F3F3F"/>
        <rFont val="Yu Gothic"/>
        <family val="2"/>
        <charset val="128"/>
      </rPr>
      <t>年間許容伐採量</t>
    </r>
    <r>
      <rPr>
        <b/>
        <sz val="11"/>
        <color rgb="FF3F3F3F"/>
        <rFont val="Arial"/>
        <family val="2"/>
      </rPr>
      <t xml:space="preserve"> (cu.m.yr): FSC-FM-DAR 7.19 </t>
    </r>
    <r>
      <rPr>
        <b/>
        <sz val="11"/>
        <color rgb="FF3F3F3F"/>
        <rFont val="Yu Gothic"/>
        <family val="2"/>
        <charset val="128"/>
      </rPr>
      <t>参照</t>
    </r>
    <rPh sb="0" eb="4">
      <t>ﾈﾝｶﾝｷｮﾖｳ</t>
    </rPh>
    <rPh sb="4" eb="7">
      <t>ﾊﾞｯｻｲﾘｮｳ</t>
    </rPh>
    <rPh sb="35" eb="37">
      <t>ｻﾝｼｮｳ</t>
    </rPh>
    <phoneticPr fontId="10" type="noConversion"/>
  </si>
  <si>
    <t>収穫予想の基となる前提及びデータ</t>
    <rPh sb="0" eb="4">
      <t>ｼｭｳｶｸﾖｿｳ</t>
    </rPh>
    <rPh sb="5" eb="6">
      <t>ﾓﾄ</t>
    </rPh>
    <rPh sb="9" eb="11">
      <t>ｾﾞﾝﾃｲ</t>
    </rPh>
    <rPh sb="11" eb="12">
      <t>ｵﾖ</t>
    </rPh>
    <phoneticPr fontId="10" type="noConversion"/>
  </si>
  <si>
    <t>量、種に関する年間収穫の理論</t>
    <rPh sb="0" eb="1">
      <t>ﾘｮｳ</t>
    </rPh>
    <rPh sb="2" eb="3">
      <t>ｼｭ</t>
    </rPh>
    <rPh sb="4" eb="5">
      <t>ｶﾝ</t>
    </rPh>
    <rPh sb="7" eb="11">
      <t>ﾈﾝｶﾝｼｭｳｶｸ</t>
    </rPh>
    <rPh sb="12" eb="14">
      <t>ﾘﾛﾝ</t>
    </rPh>
    <phoneticPr fontId="10" type="noConversion"/>
  </si>
  <si>
    <t>過去の生産</t>
    <rPh sb="0" eb="2">
      <t>ｶｺ</t>
    </rPh>
    <rPh sb="3" eb="5">
      <t>ｾｲｻﾝ</t>
    </rPh>
    <phoneticPr fontId="10" type="noConversion"/>
  </si>
  <si>
    <r>
      <rPr>
        <b/>
        <sz val="11"/>
        <color rgb="FF3F3F3F"/>
        <rFont val="ＭＳ Ｐゴシック"/>
        <family val="2"/>
        <charset val="128"/>
      </rPr>
      <t>現在の生産</t>
    </r>
    <r>
      <rPr>
        <b/>
        <sz val="11"/>
        <color rgb="FF3F3F3F"/>
        <rFont val="Arial"/>
        <family val="2"/>
      </rPr>
      <t xml:space="preserve">: FSC-FM-DAR 8.06 &amp; 9.04 </t>
    </r>
    <r>
      <rPr>
        <b/>
        <sz val="11"/>
        <color rgb="FF3F3F3F"/>
        <rFont val="ＭＳ Ｐゴシック"/>
        <family val="2"/>
        <charset val="128"/>
      </rPr>
      <t>参照</t>
    </r>
    <rPh sb="0" eb="2">
      <t>ｹﾞﾝｻﾞｲ</t>
    </rPh>
    <rPh sb="3" eb="5">
      <t>ｾｲｻﾝ</t>
    </rPh>
    <rPh sb="30" eb="32">
      <t>ｻﾝｼｮｳ</t>
    </rPh>
    <phoneticPr fontId="10" type="noConversion"/>
  </si>
  <si>
    <r>
      <rPr>
        <b/>
        <sz val="11"/>
        <color rgb="FF3F3F3F"/>
        <rFont val="ＭＳ Ｐゴシック"/>
        <family val="2"/>
        <charset val="128"/>
      </rPr>
      <t>計画されている生産</t>
    </r>
    <r>
      <rPr>
        <b/>
        <sz val="11"/>
        <color rgb="FF3F3F3F"/>
        <rFont val="Arial"/>
        <family val="2"/>
      </rPr>
      <t xml:space="preserve">: FSC-FM-DAR 8.04 </t>
    </r>
    <r>
      <rPr>
        <b/>
        <sz val="11"/>
        <color rgb="FF3F3F3F"/>
        <rFont val="ＭＳ Ｐゴシック"/>
        <family val="2"/>
        <charset val="128"/>
      </rPr>
      <t>参照</t>
    </r>
    <rPh sb="0" eb="2">
      <t>ｹｲｶｸ</t>
    </rPh>
    <rPh sb="7" eb="9">
      <t>ｾｲｻﾝ</t>
    </rPh>
    <rPh sb="27" eb="29">
      <t>ｻﾝｼｮｳ</t>
    </rPh>
    <phoneticPr fontId="10" type="noConversion"/>
  </si>
  <si>
    <t>非木材林産物の計画されている生産</t>
    <rPh sb="0" eb="3">
      <t>ﾋﾓｸｻﾞｲ</t>
    </rPh>
    <rPh sb="3" eb="6">
      <t>ﾘﾝｻﾝﾌﾞﾂ</t>
    </rPh>
    <rPh sb="7" eb="9">
      <t>ｹｲｶｸ</t>
    </rPh>
    <rPh sb="14" eb="16">
      <t>ｾｲｻﾝ</t>
    </rPh>
    <phoneticPr fontId="10" type="noConversion"/>
  </si>
  <si>
    <t>環境及び生物多様性</t>
    <rPh sb="0" eb="2">
      <t>ｶﾝｷｮｳ</t>
    </rPh>
    <rPh sb="2" eb="3">
      <t>ｵﾖ</t>
    </rPh>
    <rPh sb="4" eb="6">
      <t>ｾｲﾌﾞﾂ</t>
    </rPh>
    <rPh sb="6" eb="9">
      <t>ﾀﾖｳｾｲ</t>
    </rPh>
    <phoneticPr fontId="10" type="noConversion"/>
  </si>
  <si>
    <r>
      <rPr>
        <b/>
        <sz val="11"/>
        <color rgb="FF3F3F3F"/>
        <rFont val="ＭＳ Ｐゴシック"/>
        <family val="2"/>
        <charset val="128"/>
      </rPr>
      <t>環境保護</t>
    </r>
    <r>
      <rPr>
        <b/>
        <sz val="11"/>
        <color rgb="FF3F3F3F"/>
        <rFont val="Arial"/>
        <family val="2"/>
      </rPr>
      <t xml:space="preserve">: FSC-FM-DAR 5.19 </t>
    </r>
    <r>
      <rPr>
        <b/>
        <sz val="11"/>
        <color rgb="FF3F3F3F"/>
        <rFont val="ＭＳ Ｐゴシック"/>
        <family val="2"/>
        <charset val="128"/>
      </rPr>
      <t>参照</t>
    </r>
    <rPh sb="0" eb="4">
      <t>ｶﾝｷｮｳﾎｺﾞ</t>
    </rPh>
    <rPh sb="22" eb="24">
      <t>ｻﾝｼｮｳ</t>
    </rPh>
    <phoneticPr fontId="10" type="noConversion"/>
  </si>
  <si>
    <t>管理計画の概要</t>
    <rPh sb="0" eb="4">
      <t>ｶﾝﾘｹｲｶｸ</t>
    </rPh>
    <rPh sb="5" eb="7">
      <t>ｶﾞｲﾖｳ</t>
    </rPh>
    <phoneticPr fontId="10" type="noConversion"/>
  </si>
  <si>
    <t>稀少種・絶滅危惧種の特定と保護のための管理戦略</t>
    <phoneticPr fontId="10" type="noConversion"/>
  </si>
  <si>
    <r>
      <rPr>
        <b/>
        <sz val="11"/>
        <color rgb="FF3F3F3F"/>
        <rFont val="ＭＳ Ｐゴシック"/>
        <family val="2"/>
        <charset val="128"/>
      </rPr>
      <t>存在する高い保護価値の説明</t>
    </r>
    <r>
      <rPr>
        <b/>
        <sz val="11"/>
        <color rgb="FF3F3F3F"/>
        <rFont val="Arial"/>
        <family val="2"/>
      </rPr>
      <t xml:space="preserve">: FSC-FM-DAR 5.18 </t>
    </r>
    <r>
      <rPr>
        <b/>
        <sz val="11"/>
        <color rgb="FF3F3F3F"/>
        <rFont val="ＭＳ Ｐゴシック"/>
        <family val="2"/>
        <charset val="128"/>
      </rPr>
      <t>参照</t>
    </r>
    <rPh sb="0" eb="2">
      <t>ｿﾝｻﾞｲ</t>
    </rPh>
    <rPh sb="4" eb="5">
      <t>ﾀｶ</t>
    </rPh>
    <rPh sb="6" eb="10">
      <t>ﾎｺﾞｶﾁ</t>
    </rPh>
    <rPh sb="11" eb="13">
      <t>ｾﾂﾒｲ</t>
    </rPh>
    <rPh sb="31" eb="33">
      <t>ｻﾝｼｮｳ</t>
    </rPh>
    <phoneticPr fontId="10" type="noConversion"/>
  </si>
  <si>
    <t>森林内で使用される化学薬品と使用理由</t>
    <rPh sb="0" eb="3">
      <t>ｼﾝﾘﾝﾅｲ</t>
    </rPh>
    <rPh sb="4" eb="6">
      <t>ｼﾖｳ</t>
    </rPh>
    <rPh sb="9" eb="13">
      <t>ｶｶﾞｸﾔｸﾋﾝ</t>
    </rPh>
    <rPh sb="14" eb="18">
      <t>ｼﾖｳﾘﾕｳ</t>
    </rPh>
    <phoneticPr fontId="10" type="noConversion"/>
  </si>
  <si>
    <t>社会及び地域の事項</t>
    <rPh sb="0" eb="3">
      <t>ｼｬｶｲｵﾖ</t>
    </rPh>
    <rPh sb="4" eb="6">
      <t>ﾁｲｷ</t>
    </rPh>
    <rPh sb="7" eb="9">
      <t>ｼﾞｺｳ</t>
    </rPh>
    <phoneticPr fontId="10" type="noConversion"/>
  </si>
  <si>
    <t>モニタリング活動の概要</t>
    <rPh sb="6" eb="8">
      <t>ｶﾂﾄﾞｳ</t>
    </rPh>
    <rPh sb="9" eb="11">
      <t>ｶﾞｲﾖｳ</t>
    </rPh>
    <phoneticPr fontId="10" type="noConversion"/>
  </si>
  <si>
    <t>その他の活動</t>
    <rPh sb="2" eb="3">
      <t>ﾀ</t>
    </rPh>
    <rPh sb="4" eb="6">
      <t>ｶﾂﾄﾞｳ</t>
    </rPh>
    <phoneticPr fontId="10" type="noConversion"/>
  </si>
  <si>
    <t>管理地域内で行われている林業以外の活動の概要</t>
    <phoneticPr fontId="10" type="noConversion"/>
  </si>
  <si>
    <t>影響</t>
    <rPh sb="0" eb="2">
      <t>ｴｲｷｮｳ</t>
    </rPh>
    <phoneticPr fontId="10" type="noConversion"/>
  </si>
  <si>
    <t>製品の追跡、識別</t>
    <phoneticPr fontId="10" type="noConversion"/>
  </si>
  <si>
    <t>認証・非認証製品が混在するリスクの鍵となる場所</t>
    <rPh sb="9" eb="11">
      <t>ｺﾝｻﾞｲ</t>
    </rPh>
    <phoneticPr fontId="10" type="noConversion"/>
  </si>
  <si>
    <r>
      <rPr>
        <b/>
        <sz val="11"/>
        <rFont val="ＭＳ Ｐゴシック"/>
        <family val="2"/>
        <charset val="128"/>
      </rPr>
      <t>管理システム</t>
    </r>
    <r>
      <rPr>
        <b/>
        <sz val="11"/>
        <rFont val="Arial"/>
        <family val="2"/>
      </rPr>
      <t xml:space="preserve"> - </t>
    </r>
    <r>
      <rPr>
        <b/>
        <sz val="11"/>
        <rFont val="ＭＳ Ｐゴシック"/>
        <family val="2"/>
        <charset val="128"/>
      </rPr>
      <t>原材料の流れを管理するためのシステムと文書</t>
    </r>
    <rPh sb="0" eb="2">
      <t>ｶﾝﾘ</t>
    </rPh>
    <rPh sb="9" eb="12">
      <t>ｹﾞﾝｻﾞｲﾘｮｳ</t>
    </rPh>
    <rPh sb="13" eb="14">
      <t>ﾅｶﾞ</t>
    </rPh>
    <rPh sb="16" eb="18">
      <t>ｶﾝﾘ</t>
    </rPh>
    <rPh sb="28" eb="30">
      <t>ﾌﾞﾝｼｮ</t>
    </rPh>
    <phoneticPr fontId="10" type="noConversion"/>
  </si>
  <si>
    <t>認証製品の識別</t>
    <rPh sb="0" eb="4">
      <t>ﾆﾝｼｮｳｾｲﾋﾝ</t>
    </rPh>
    <rPh sb="5" eb="7">
      <t>ｼｷﾍﾞﾂ</t>
    </rPh>
    <phoneticPr fontId="10" type="noConversion"/>
  </si>
  <si>
    <r>
      <rPr>
        <b/>
        <sz val="11"/>
        <rFont val="ＭＳ Ｐゴシック"/>
        <family val="2"/>
        <charset val="128"/>
      </rPr>
      <t>森林・</t>
    </r>
    <r>
      <rPr>
        <b/>
        <sz val="11"/>
        <rFont val="Arial"/>
        <family val="2"/>
      </rPr>
      <t>COC</t>
    </r>
    <r>
      <rPr>
        <b/>
        <sz val="11"/>
        <rFont val="ＭＳ Ｐゴシック"/>
        <family val="2"/>
        <charset val="128"/>
      </rPr>
      <t>の認証対象が終わる点</t>
    </r>
    <phoneticPr fontId="10" type="noConversion"/>
  </si>
  <si>
    <t>森林管理者による二次加工</t>
    <phoneticPr fontId="10" type="noConversion"/>
  </si>
  <si>
    <t>地図</t>
    <rPh sb="0" eb="2">
      <t>ﾁｽﾞ</t>
    </rPh>
    <phoneticPr fontId="10" type="noConversion"/>
  </si>
  <si>
    <r>
      <rPr>
        <b/>
        <sz val="11"/>
        <color theme="0"/>
        <rFont val="ＭＳ Ｐゴシック"/>
        <family val="2"/>
        <charset val="128"/>
      </rPr>
      <t>除外</t>
    </r>
    <r>
      <rPr>
        <b/>
        <sz val="11"/>
        <color theme="0"/>
        <rFont val="Arial"/>
        <family val="2"/>
      </rPr>
      <t xml:space="preserve">  (</t>
    </r>
    <r>
      <rPr>
        <b/>
        <sz val="11"/>
        <color theme="0"/>
        <rFont val="ＭＳ Ｐゴシック"/>
        <family val="2"/>
        <charset val="128"/>
      </rPr>
      <t>認証森林の一部除外</t>
    </r>
    <r>
      <rPr>
        <b/>
        <sz val="11"/>
        <color theme="0"/>
        <rFont val="Arial"/>
        <family val="2"/>
      </rPr>
      <t>)</t>
    </r>
    <rPh sb="0" eb="2">
      <t>ｼﾞｮｶﾞｲ</t>
    </rPh>
    <rPh sb="5" eb="9">
      <t>ﾆﾝｼｮｳｼﾝﾘﾝ</t>
    </rPh>
    <rPh sb="10" eb="12">
      <t>ｲﾁﾌﾞ</t>
    </rPh>
    <rPh sb="12" eb="14">
      <t>ｼﾞｮｶﾞｲ</t>
    </rPh>
    <phoneticPr fontId="10" type="noConversion"/>
  </si>
  <si>
    <r>
      <t xml:space="preserve">FSC-POL-20-003 </t>
    </r>
    <r>
      <rPr>
        <b/>
        <sz val="11"/>
        <rFont val="ＭＳ Ｐゴシック"/>
        <family val="2"/>
        <charset val="128"/>
      </rPr>
      <t>認証範囲からの特定地域の除外</t>
    </r>
    <rPh sb="15" eb="19">
      <t>ﾆﾝｼｮｳﾊﾝｲ</t>
    </rPh>
    <rPh sb="22" eb="26">
      <t>ﾄｸﾃｲﾁｲｷ</t>
    </rPh>
    <rPh sb="27" eb="29">
      <t>ｼﾞｮｶﾞｲ</t>
    </rPh>
    <phoneticPr fontId="10" type="noConversion"/>
  </si>
  <si>
    <r>
      <rPr>
        <sz val="11"/>
        <color rgb="FF0000FF"/>
        <rFont val="ＭＳ Ｐゴシック"/>
        <family val="2"/>
        <charset val="128"/>
      </rPr>
      <t>所有・管理されているが認証範囲から除外されている森林の総面積については</t>
    </r>
    <r>
      <rPr>
        <sz val="11"/>
        <color rgb="FF0000FF"/>
        <rFont val="Arial"/>
        <family val="2"/>
      </rPr>
      <t xml:space="preserve"> FSC-FM-DAR 5.03 </t>
    </r>
    <r>
      <rPr>
        <sz val="11"/>
        <color rgb="FF0000FF"/>
        <rFont val="ＭＳ Ｐゴシック"/>
        <family val="2"/>
        <charset val="128"/>
      </rPr>
      <t>を、森林管理区画ごとの面積と正当性については</t>
    </r>
    <r>
      <rPr>
        <sz val="11"/>
        <color rgb="FF0000FF"/>
        <rFont val="Arial"/>
        <family val="2"/>
      </rPr>
      <t xml:space="preserve"> A7</t>
    </r>
    <r>
      <rPr>
        <sz val="11"/>
        <color rgb="FF0000FF"/>
        <rFont val="ＭＳ Ｐゴシック"/>
        <family val="2"/>
        <charset val="128"/>
      </rPr>
      <t>を参照</t>
    </r>
    <rPh sb="0" eb="2">
      <t>ｼｮﾕｳ</t>
    </rPh>
    <rPh sb="3" eb="5">
      <t>ｶﾝﾘ</t>
    </rPh>
    <rPh sb="11" eb="13">
      <t>ﾆﾝｼｮｳ</t>
    </rPh>
    <rPh sb="13" eb="15">
      <t>ﾊﾝｲ</t>
    </rPh>
    <rPh sb="17" eb="19">
      <t>ｼﾞｮｶﾞｲ</t>
    </rPh>
    <rPh sb="24" eb="26">
      <t>ｼﾝﾘﾝ</t>
    </rPh>
    <rPh sb="27" eb="30">
      <t>ｿｳﾒﾝｾｷ</t>
    </rPh>
    <rPh sb="54" eb="56">
      <t>ｼﾝﾘﾝ</t>
    </rPh>
    <rPh sb="56" eb="58">
      <t>ｶﾝﾘ</t>
    </rPh>
    <rPh sb="58" eb="60">
      <t>ｸｶｸ</t>
    </rPh>
    <rPh sb="63" eb="65">
      <t>ﾒﾝｾｷ</t>
    </rPh>
    <rPh sb="66" eb="68">
      <t>ｾｲﾄｳ</t>
    </rPh>
    <rPh sb="68" eb="69">
      <t>ｾｲ</t>
    </rPh>
    <rPh sb="78" eb="80">
      <t>ｻﾝｼｮｳ</t>
    </rPh>
    <phoneticPr fontId="10" type="noConversion"/>
  </si>
  <si>
    <r>
      <rPr>
        <sz val="11"/>
        <color rgb="FF0000FF"/>
        <rFont val="ＭＳ Ｐゴシック"/>
        <family val="2"/>
        <charset val="128"/>
      </rPr>
      <t>不適合の文書化については、セクション</t>
    </r>
    <r>
      <rPr>
        <sz val="11"/>
        <color rgb="FF0000FF"/>
        <rFont val="Arial"/>
        <family val="2"/>
      </rPr>
      <t>3.10</t>
    </r>
    <r>
      <rPr>
        <sz val="11"/>
        <color rgb="FF0000FF"/>
        <rFont val="ＭＳ Ｐゴシック"/>
        <family val="2"/>
        <charset val="128"/>
      </rPr>
      <t>および</t>
    </r>
    <r>
      <rPr>
        <sz val="11"/>
        <color rgb="FF0000FF"/>
        <rFont val="Arial"/>
        <family val="2"/>
      </rPr>
      <t xml:space="preserve">FSC-FM-DAR </t>
    </r>
    <r>
      <rPr>
        <sz val="11"/>
        <color rgb="FF0000FF"/>
        <rFont val="ＭＳ Ｐゴシック"/>
        <family val="2"/>
        <charset val="128"/>
      </rPr>
      <t>ワークシート</t>
    </r>
    <r>
      <rPr>
        <sz val="11"/>
        <color rgb="FF0000FF"/>
        <rFont val="Arial"/>
        <family val="2"/>
      </rPr>
      <t xml:space="preserve"> 14</t>
    </r>
    <r>
      <rPr>
        <sz val="11"/>
        <color rgb="FF0000FF"/>
        <rFont val="ＭＳ Ｐゴシック"/>
        <family val="2"/>
        <charset val="128"/>
      </rPr>
      <t>「</t>
    </r>
    <r>
      <rPr>
        <sz val="11"/>
        <color rgb="FF0000FF"/>
        <rFont val="Arial"/>
        <family val="2"/>
      </rPr>
      <t>CAR</t>
    </r>
    <r>
      <rPr>
        <sz val="11"/>
        <color rgb="FF0000FF"/>
        <rFont val="ＭＳ Ｐゴシック"/>
        <family val="2"/>
        <charset val="128"/>
      </rPr>
      <t>」を参照</t>
    </r>
    <phoneticPr fontId="10" type="noConversion"/>
  </si>
  <si>
    <t>除外された地域はない。該当しない。</t>
    <rPh sb="0" eb="2">
      <t>ｼﾞｮｶﾞｲ</t>
    </rPh>
    <rPh sb="5" eb="7">
      <t>ﾁｲｷ</t>
    </rPh>
    <rPh sb="11" eb="13">
      <t>ｶﾞｲﾄｳ</t>
    </rPh>
    <phoneticPr fontId="10" type="noConversion"/>
  </si>
  <si>
    <t>どの活動または製品が認証され、どれが認証されていないかについて混乱が生じるのを防ぐために実施されている管理の説明：</t>
    <phoneticPr fontId="10" type="noConversion"/>
  </si>
  <si>
    <t>5.3.8</t>
    <phoneticPr fontId="10" type="noConversion"/>
  </si>
  <si>
    <t>利害関係者とのコンサルテーション手順-CW/FMのみ</t>
    <rPh sb="0" eb="5">
      <t>ﾘｶﾞｲｶﾝｹｲｼｬ</t>
    </rPh>
    <rPh sb="16" eb="18">
      <t>ﾃｼﾞｭﾝ</t>
    </rPh>
    <phoneticPr fontId="10" type="noConversion"/>
  </si>
  <si>
    <r>
      <rPr>
        <b/>
        <sz val="11"/>
        <color theme="0"/>
        <rFont val="ＭＳ Ｐゴシック"/>
        <family val="2"/>
        <charset val="128"/>
      </rPr>
      <t>グループ</t>
    </r>
    <r>
      <rPr>
        <b/>
        <sz val="11"/>
        <color theme="0"/>
        <rFont val="Arial"/>
        <family val="2"/>
      </rPr>
      <t xml:space="preserve">
</t>
    </r>
    <r>
      <rPr>
        <b/>
        <sz val="11"/>
        <color theme="0"/>
        <rFont val="ＭＳ Ｐゴシック"/>
        <family val="2"/>
        <charset val="128"/>
      </rPr>
      <t>青字は必要に応じて編集し、レポート提出前に黒字に変更すること。</t>
    </r>
    <phoneticPr fontId="10" type="noConversion"/>
  </si>
  <si>
    <t>グループ管理者/組織の説明</t>
    <rPh sb="4" eb="7">
      <t>ｶﾝﾘｼｬ</t>
    </rPh>
    <rPh sb="8" eb="10">
      <t>ｿｼｷ</t>
    </rPh>
    <rPh sb="11" eb="13">
      <t>ｾﾂﾒｲ</t>
    </rPh>
    <phoneticPr fontId="10" type="noConversion"/>
  </si>
  <si>
    <t>管理の種類、設立年、サイト数を明記</t>
    <rPh sb="0" eb="2">
      <t>ｶﾝﾘ</t>
    </rPh>
    <rPh sb="3" eb="5">
      <t>ｼｭﾙｲ</t>
    </rPh>
    <rPh sb="6" eb="9">
      <t>ｾﾂﾘﾂﾈﾝ</t>
    </rPh>
    <rPh sb="13" eb="14">
      <t>ｽｳ</t>
    </rPh>
    <rPh sb="15" eb="17">
      <t>ﾒｲｷ</t>
    </rPh>
    <phoneticPr fontId="10" type="noConversion"/>
  </si>
  <si>
    <t>土地、森林の所有及び森林管理組織</t>
    <rPh sb="0" eb="2">
      <t>ﾄﾁ</t>
    </rPh>
    <rPh sb="3" eb="5">
      <t>ｼﾝﾘﾝ</t>
    </rPh>
    <rPh sb="6" eb="8">
      <t>ｼｮﾕｳ</t>
    </rPh>
    <rPh sb="8" eb="9">
      <t>ｵﾖ</t>
    </rPh>
    <rPh sb="10" eb="14">
      <t>ｼﾝﾘﾝｶﾝﾘ</t>
    </rPh>
    <rPh sb="14" eb="16">
      <t>ｿｼｷ</t>
    </rPh>
    <phoneticPr fontId="10" type="noConversion"/>
  </si>
  <si>
    <r>
      <t>A7</t>
    </r>
    <r>
      <rPr>
        <b/>
        <sz val="11"/>
        <rFont val="Yu Gothic"/>
        <family val="2"/>
        <charset val="128"/>
      </rPr>
      <t>グループメンバー、</t>
    </r>
    <r>
      <rPr>
        <b/>
        <sz val="11"/>
        <rFont val="Arial"/>
        <family val="2"/>
      </rPr>
      <t xml:space="preserve">FSC-FM-DAR </t>
    </r>
    <r>
      <rPr>
        <b/>
        <sz val="11"/>
        <rFont val="Yu Gothic"/>
        <family val="2"/>
        <charset val="128"/>
      </rPr>
      <t>シート</t>
    </r>
    <r>
      <rPr>
        <b/>
        <sz val="11"/>
        <rFont val="Arial"/>
        <family val="2"/>
      </rPr>
      <t xml:space="preserve">6 </t>
    </r>
    <r>
      <rPr>
        <b/>
        <sz val="11"/>
        <rFont val="Yu Gothic"/>
        <family val="2"/>
        <charset val="128"/>
      </rPr>
      <t>グループメンバー参照</t>
    </r>
    <rPh sb="35" eb="37">
      <t>ｻﾝｼｮｳ</t>
    </rPh>
    <phoneticPr fontId="10" type="noConversion"/>
  </si>
  <si>
    <t>グループ管理者の責務</t>
    <rPh sb="4" eb="7">
      <t>ｶﾝﾘｼｬ</t>
    </rPh>
    <rPh sb="8" eb="10">
      <t>ｾｷﾑ</t>
    </rPh>
    <phoneticPr fontId="10" type="noConversion"/>
  </si>
  <si>
    <t>グループメンバーの責務</t>
    <rPh sb="9" eb="11">
      <t>ｾｷﾑ</t>
    </rPh>
    <phoneticPr fontId="10" type="noConversion"/>
  </si>
  <si>
    <t>森林管理規格への適合についての評価及び実証のシステム</t>
    <phoneticPr fontId="10" type="noConversion"/>
  </si>
  <si>
    <r>
      <t>FSC</t>
    </r>
    <r>
      <rPr>
        <b/>
        <sz val="11"/>
        <color theme="0"/>
        <rFont val="ＭＳ Ｐゴシック"/>
        <family val="2"/>
        <charset val="128"/>
      </rPr>
      <t>グループ要求事項への順守</t>
    </r>
    <rPh sb="7" eb="11">
      <t>ﾖｳｷｭｳｼﾞｺｳ</t>
    </rPh>
    <rPh sb="13" eb="15">
      <t>ｼﾞｭﾝｼｭ</t>
    </rPh>
    <phoneticPr fontId="10" type="noConversion"/>
  </si>
  <si>
    <r>
      <rPr>
        <sz val="11"/>
        <rFont val="ＭＳ Ｐゴシック"/>
        <family val="2"/>
        <charset val="128"/>
      </rPr>
      <t>付属文書</t>
    </r>
    <r>
      <rPr>
        <sz val="11"/>
        <rFont val="Arial"/>
        <family val="2"/>
      </rPr>
      <t>6</t>
    </r>
    <r>
      <rPr>
        <sz val="11"/>
        <rFont val="ＭＳ Ｐゴシック"/>
        <family val="2"/>
        <charset val="128"/>
      </rPr>
      <t>のグループ基準及びチェックリストを参照</t>
    </r>
    <phoneticPr fontId="10" type="noConversion"/>
  </si>
  <si>
    <r>
      <rPr>
        <b/>
        <sz val="11"/>
        <color theme="0"/>
        <rFont val="ＭＳ Ｐゴシック"/>
        <family val="2"/>
        <charset val="128"/>
      </rPr>
      <t>森林</t>
    </r>
    <r>
      <rPr>
        <b/>
        <sz val="11"/>
        <color theme="0"/>
        <rFont val="Arial"/>
        <family val="2"/>
      </rPr>
      <t xml:space="preserve">
</t>
    </r>
    <r>
      <rPr>
        <b/>
        <sz val="11"/>
        <color theme="0"/>
        <rFont val="ＭＳ Ｐゴシック"/>
        <family val="2"/>
        <charset val="128"/>
      </rPr>
      <t>青字は必要に応じて編集し、レポート提出前に黒字に変更すること。</t>
    </r>
    <rPh sb="0" eb="2">
      <t>ｼﾝﾘﾝ</t>
    </rPh>
    <phoneticPr fontId="10" type="noConversion"/>
  </si>
  <si>
    <t>管理の一般的背景</t>
    <rPh sb="0" eb="2">
      <t>ｶﾝﾘ</t>
    </rPh>
    <rPh sb="3" eb="8">
      <t>ｲｯﾊﾟﾝﾃｷﾊｲｹｲ</t>
    </rPh>
    <phoneticPr fontId="10" type="noConversion"/>
  </si>
  <si>
    <r>
      <rPr>
        <b/>
        <sz val="11"/>
        <color rgb="FF3F3F3F"/>
        <rFont val="ＭＳ Ｐゴシック"/>
        <family val="2"/>
        <charset val="128"/>
      </rPr>
      <t>全面積</t>
    </r>
    <r>
      <rPr>
        <b/>
        <sz val="11"/>
        <color rgb="FF3F3F3F"/>
        <rFont val="Arial"/>
        <family val="2"/>
      </rPr>
      <t xml:space="preserve"> (</t>
    </r>
    <r>
      <rPr>
        <b/>
        <sz val="11"/>
        <color rgb="FF3F3F3F"/>
        <rFont val="ＭＳ Ｐゴシック"/>
        <family val="2"/>
        <charset val="128"/>
      </rPr>
      <t>ヘクタール</t>
    </r>
    <r>
      <rPr>
        <b/>
        <sz val="11"/>
        <color rgb="FF3F3F3F"/>
        <rFont val="Arial"/>
        <family val="2"/>
      </rPr>
      <t xml:space="preserve">): FSC-FM-DAR 6.06 </t>
    </r>
    <r>
      <rPr>
        <b/>
        <sz val="11"/>
        <color rgb="FF3F3F3F"/>
        <rFont val="ＭＳ Ｐゴシック"/>
        <family val="2"/>
        <charset val="128"/>
      </rPr>
      <t>参照</t>
    </r>
    <rPh sb="0" eb="3">
      <t>ｾﾞﾝﾒﾝｾｷ</t>
    </rPh>
    <rPh sb="29" eb="31">
      <t>ｻﾝｼｮｳ</t>
    </rPh>
    <phoneticPr fontId="10" type="noConversion"/>
  </si>
  <si>
    <t>管理の種類と設立年</t>
    <rPh sb="0" eb="2">
      <t>ｶﾝﾘ</t>
    </rPh>
    <rPh sb="3" eb="5">
      <t>ｼｭﾙｲ</t>
    </rPh>
    <rPh sb="6" eb="8">
      <t>ｾﾂﾘﾂ</t>
    </rPh>
    <rPh sb="8" eb="9">
      <t>ﾈﾝ</t>
    </rPh>
    <phoneticPr fontId="10" type="noConversion"/>
  </si>
  <si>
    <r>
      <rPr>
        <b/>
        <sz val="11"/>
        <color rgb="FF3F3F3F"/>
        <rFont val="ＭＳ Ｐゴシック"/>
        <family val="2"/>
        <charset val="128"/>
      </rPr>
      <t>土地、森林の所有および森林管理組織</t>
    </r>
    <r>
      <rPr>
        <b/>
        <sz val="11"/>
        <color rgb="FF3F3F3F"/>
        <rFont val="Arial"/>
        <family val="2"/>
      </rPr>
      <t xml:space="preserve">: FSC-FM-DAR 7.04 </t>
    </r>
    <r>
      <rPr>
        <b/>
        <sz val="11"/>
        <color rgb="FF3F3F3F"/>
        <rFont val="ＭＳ Ｐゴシック"/>
        <family val="2"/>
        <charset val="128"/>
      </rPr>
      <t>参照</t>
    </r>
    <rPh sb="15" eb="17">
      <t>ｿｼｷ</t>
    </rPh>
    <rPh sb="35" eb="37">
      <t>ｻﾝｼｮｳ</t>
    </rPh>
    <phoneticPr fontId="10" type="noConversion"/>
  </si>
  <si>
    <r>
      <rPr>
        <b/>
        <sz val="11"/>
        <color rgb="FF3F3F3F"/>
        <rFont val="Yu Gothic"/>
        <family val="2"/>
        <charset val="128"/>
      </rPr>
      <t>森林管理者/所有者の保有権</t>
    </r>
    <r>
      <rPr>
        <b/>
        <sz val="11"/>
        <color rgb="FF3F3F3F"/>
        <rFont val="Arial"/>
        <family val="2"/>
      </rPr>
      <t xml:space="preserve">: FSC-FM-DAR 7.05 </t>
    </r>
    <r>
      <rPr>
        <b/>
        <sz val="11"/>
        <color rgb="FF3F3F3F"/>
        <rFont val="Yu Gothic"/>
        <family val="2"/>
        <charset val="128"/>
      </rPr>
      <t>参照</t>
    </r>
    <rPh sb="0" eb="4">
      <t>ｼﾝﾘﾝｶﾝﾘ</t>
    </rPh>
    <rPh sb="4" eb="5">
      <t>ｼｬ</t>
    </rPh>
    <rPh sb="6" eb="9">
      <t>ｼｮﾕｳｼｬ</t>
    </rPh>
    <rPh sb="10" eb="13">
      <t>ﾎﾕｳｹﾝ</t>
    </rPh>
    <rPh sb="31" eb="33">
      <t>ｻﾝｼｮｳ</t>
    </rPh>
    <phoneticPr fontId="10" type="noConversion"/>
  </si>
  <si>
    <t>第三者の保有権及び使用権</t>
    <rPh sb="0" eb="3">
      <t>ﾀﾞｲｻﾝｼｬ</t>
    </rPh>
    <rPh sb="4" eb="8">
      <t>ﾎﾕｳｹﾝｵﾖ</t>
    </rPh>
    <rPh sb="9" eb="12">
      <t>ｼﾖｳｹﾝ</t>
    </rPh>
    <phoneticPr fontId="10" type="noConversion"/>
  </si>
  <si>
    <t>森林所有者／管理者の他の活動や管理地域</t>
    <phoneticPr fontId="10" type="noConversion"/>
  </si>
  <si>
    <t>土地利用の歴史と隣接する土地の情報</t>
    <phoneticPr fontId="10" type="noConversion"/>
  </si>
  <si>
    <t>全般</t>
    <rPh sb="0" eb="2">
      <t>ｾﾞﾝﾊﾟﾝ</t>
    </rPh>
    <phoneticPr fontId="10" type="noConversion"/>
  </si>
  <si>
    <t>森林の説明</t>
    <rPh sb="0" eb="2">
      <t>ｼﾝﾘﾝ</t>
    </rPh>
    <rPh sb="3" eb="5">
      <t>ｾﾂﾒｲ</t>
    </rPh>
    <phoneticPr fontId="10" type="noConversion"/>
  </si>
  <si>
    <t>人工林の樹種区分</t>
    <rPh sb="0" eb="3">
      <t>ｼﾞﾝｺｳﾘﾝ</t>
    </rPh>
    <rPh sb="4" eb="6">
      <t>ｼﾞｭｼｭ</t>
    </rPh>
    <rPh sb="6" eb="8">
      <t>ｸﾌﾞﾝ</t>
    </rPh>
    <phoneticPr fontId="10" type="noConversion"/>
  </si>
  <si>
    <r>
      <rPr>
        <b/>
        <sz val="11"/>
        <color rgb="FF3F3F3F"/>
        <rFont val="ＭＳ Ｐゴシック"/>
        <family val="2"/>
        <charset val="128"/>
      </rPr>
      <t>森林生産</t>
    </r>
    <r>
      <rPr>
        <b/>
        <sz val="11"/>
        <color rgb="FF3F3F3F"/>
        <rFont val="Arial"/>
        <family val="2"/>
      </rPr>
      <t xml:space="preserve">: FSC-FM-DAR 7.08, 7.15, 7.16 &amp; 7.17 </t>
    </r>
    <r>
      <rPr>
        <b/>
        <sz val="11"/>
        <color rgb="FF3F3F3F"/>
        <rFont val="ＭＳ Ｐゴシック"/>
        <family val="2"/>
        <charset val="128"/>
      </rPr>
      <t>参照</t>
    </r>
    <rPh sb="0" eb="2">
      <t>ｼﾝﾘﾝ</t>
    </rPh>
    <rPh sb="2" eb="4">
      <t>ｾｲｻﾝ</t>
    </rPh>
    <rPh sb="41" eb="43">
      <t>ｻﾝｼｮｳ</t>
    </rPh>
    <phoneticPr fontId="10" type="noConversion"/>
  </si>
  <si>
    <t>管理目的</t>
    <rPh sb="0" eb="2">
      <t>ｶﾝﾘ</t>
    </rPh>
    <rPh sb="2" eb="4">
      <t>ﾓｸﾃｷ</t>
    </rPh>
    <phoneticPr fontId="10" type="noConversion"/>
  </si>
  <si>
    <t>林業／森林管理システム</t>
    <phoneticPr fontId="10" type="noConversion"/>
  </si>
  <si>
    <r>
      <rPr>
        <b/>
        <sz val="11"/>
        <color rgb="FF3F3F3F"/>
        <rFont val="ＭＳ Ｐゴシック"/>
        <family val="2"/>
        <charset val="128"/>
      </rPr>
      <t>更新</t>
    </r>
    <r>
      <rPr>
        <b/>
        <sz val="11"/>
        <color rgb="FF3F3F3F"/>
        <rFont val="Arial"/>
        <family val="2"/>
      </rPr>
      <t xml:space="preserve">: FSC-FM-DAR 7.13 &amp; 7.14 </t>
    </r>
    <r>
      <rPr>
        <b/>
        <sz val="11"/>
        <color rgb="FF3F3F3F"/>
        <rFont val="ＭＳ Ｐゴシック"/>
        <family val="2"/>
        <charset val="128"/>
      </rPr>
      <t>参照</t>
    </r>
    <phoneticPr fontId="10" type="noConversion"/>
  </si>
  <si>
    <t>基本的な収穫技術</t>
    <phoneticPr fontId="10" type="noConversion"/>
  </si>
  <si>
    <r>
      <rPr>
        <b/>
        <sz val="11"/>
        <color rgb="FF3F3F3F"/>
        <rFont val="ＭＳ Ｐゴシック"/>
        <family val="2"/>
        <charset val="128"/>
      </rPr>
      <t>年間許容伐採量</t>
    </r>
    <r>
      <rPr>
        <b/>
        <sz val="11"/>
        <color rgb="FF3F3F3F"/>
        <rFont val="Arial"/>
        <family val="2"/>
      </rPr>
      <t xml:space="preserve"> (cu.m.yr): FSC-FM-DAR 7.19 </t>
    </r>
    <r>
      <rPr>
        <b/>
        <sz val="11"/>
        <color rgb="FF3F3F3F"/>
        <rFont val="ＭＳ Ｐゴシック"/>
        <family val="2"/>
        <charset val="128"/>
      </rPr>
      <t>参照</t>
    </r>
    <phoneticPr fontId="10" type="noConversion"/>
  </si>
  <si>
    <t>収穫予想の基となる前提及びデータ</t>
    <phoneticPr fontId="10" type="noConversion"/>
  </si>
  <si>
    <t>量、種に関する年間収穫の理論</t>
    <phoneticPr fontId="10" type="noConversion"/>
  </si>
  <si>
    <t>現在の生産</t>
    <rPh sb="0" eb="2">
      <t>ｹﾞﾝｻﾞｲ</t>
    </rPh>
    <rPh sb="3" eb="5">
      <t>ｾｲｻﾝ</t>
    </rPh>
    <phoneticPr fontId="10" type="noConversion"/>
  </si>
  <si>
    <t>計画されている生産</t>
    <rPh sb="0" eb="2">
      <t>ｹｲｶｸ</t>
    </rPh>
    <rPh sb="7" eb="9">
      <t>ｾｲｻﾝ</t>
    </rPh>
    <phoneticPr fontId="10" type="noConversion"/>
  </si>
  <si>
    <t>環境及び生物多様性</t>
    <rPh sb="0" eb="2">
      <t>ｶﾝｷｮｳ</t>
    </rPh>
    <rPh sb="2" eb="3">
      <t>ｵﾖ</t>
    </rPh>
    <rPh sb="4" eb="9">
      <t>ｾｲﾌﾞﾂﾀﾖｳｾｲ</t>
    </rPh>
    <phoneticPr fontId="10" type="noConversion"/>
  </si>
  <si>
    <t>環境保護</t>
    <rPh sb="0" eb="2">
      <t>ｶﾝｷｮｳ</t>
    </rPh>
    <rPh sb="2" eb="4">
      <t>ﾎｺﾞ</t>
    </rPh>
    <phoneticPr fontId="10" type="noConversion"/>
  </si>
  <si>
    <t>存在する高い保護価値の説明</t>
    <phoneticPr fontId="10" type="noConversion"/>
  </si>
  <si>
    <t>森林内で使用される化学薬品と使用理由</t>
    <phoneticPr fontId="10" type="noConversion"/>
  </si>
  <si>
    <t>社会及び地域の事項</t>
    <phoneticPr fontId="10" type="noConversion"/>
  </si>
  <si>
    <t>認証・非認証製品が混在するリスクの鍵となる場所</t>
    <phoneticPr fontId="10" type="noConversion"/>
  </si>
  <si>
    <r>
      <rPr>
        <b/>
        <sz val="11"/>
        <rFont val="ＭＳ Ｐゴシック"/>
        <family val="2"/>
        <charset val="128"/>
      </rPr>
      <t>管理システム</t>
    </r>
    <r>
      <rPr>
        <b/>
        <sz val="11"/>
        <rFont val="Arial"/>
        <family val="2"/>
      </rPr>
      <t xml:space="preserve"> - </t>
    </r>
    <r>
      <rPr>
        <b/>
        <sz val="11"/>
        <rFont val="ＭＳ Ｐゴシック"/>
        <family val="2"/>
        <charset val="128"/>
      </rPr>
      <t>原材料の流れを管理するためのシステムと文書</t>
    </r>
    <phoneticPr fontId="10" type="noConversion"/>
  </si>
  <si>
    <r>
      <rPr>
        <b/>
        <sz val="11"/>
        <color theme="0"/>
        <rFont val="ＭＳ Ｐゴシック"/>
        <family val="2"/>
        <charset val="128"/>
      </rPr>
      <t>除外</t>
    </r>
    <r>
      <rPr>
        <b/>
        <sz val="11"/>
        <color theme="0"/>
        <rFont val="Arial"/>
        <family val="2"/>
      </rPr>
      <t xml:space="preserve">  (</t>
    </r>
    <r>
      <rPr>
        <b/>
        <sz val="11"/>
        <color theme="0"/>
        <rFont val="ＭＳ Ｐゴシック"/>
        <family val="2"/>
        <charset val="128"/>
      </rPr>
      <t>認証森林の一部除外</t>
    </r>
    <r>
      <rPr>
        <b/>
        <sz val="11"/>
        <color theme="0"/>
        <rFont val="Arial"/>
        <family val="2"/>
      </rPr>
      <t>)</t>
    </r>
    <phoneticPr fontId="10" type="noConversion"/>
  </si>
  <si>
    <r>
      <t xml:space="preserve">FSC-POL-20-003 </t>
    </r>
    <r>
      <rPr>
        <b/>
        <sz val="11"/>
        <rFont val="ＭＳ Ｐゴシック"/>
        <family val="2"/>
        <charset val="128"/>
      </rPr>
      <t>認証範囲からの特定地域の除外</t>
    </r>
    <phoneticPr fontId="10" type="noConversion"/>
  </si>
  <si>
    <t>除外された地域はない。該当しない。</t>
    <phoneticPr fontId="10" type="noConversion"/>
  </si>
  <si>
    <r>
      <rPr>
        <b/>
        <sz val="11"/>
        <color theme="0"/>
        <rFont val="ＭＳ Ｐゴシック"/>
        <family val="2"/>
        <charset val="128"/>
      </rPr>
      <t>森林-</t>
    </r>
    <r>
      <rPr>
        <b/>
        <sz val="11"/>
        <color theme="0"/>
        <rFont val="Arial"/>
        <family val="2"/>
      </rPr>
      <t>SLIMF</t>
    </r>
    <r>
      <rPr>
        <b/>
        <sz val="11"/>
        <color theme="0"/>
        <rFont val="ＭＳ Ｐゴシック"/>
        <family val="2"/>
        <charset val="128"/>
      </rPr>
      <t>のみ</t>
    </r>
    <r>
      <rPr>
        <b/>
        <sz val="11"/>
        <color theme="0"/>
        <rFont val="Arial"/>
        <family val="2"/>
      </rPr>
      <t xml:space="preserve">
</t>
    </r>
    <r>
      <rPr>
        <b/>
        <sz val="11"/>
        <color theme="0"/>
        <rFont val="ＭＳ Ｐゴシック"/>
        <family val="2"/>
        <charset val="128"/>
      </rPr>
      <t>青字は必要に応じて編集し、レポート提出前に黒字に変更すること。</t>
    </r>
    <phoneticPr fontId="128"/>
  </si>
  <si>
    <t>管理目的</t>
    <rPh sb="0" eb="4">
      <t>カンリモクテキ</t>
    </rPh>
    <phoneticPr fontId="128"/>
  </si>
  <si>
    <r>
      <rPr>
        <b/>
        <sz val="11"/>
        <rFont val="ＭＳ Ｐゴシック"/>
        <family val="2"/>
        <charset val="128"/>
      </rPr>
      <t>森林管理</t>
    </r>
    <r>
      <rPr>
        <b/>
        <sz val="11"/>
        <rFont val="Arial"/>
        <family val="2"/>
      </rPr>
      <t>(</t>
    </r>
    <r>
      <rPr>
        <b/>
        <sz val="11"/>
        <rFont val="ＭＳ Ｐゴシック"/>
        <family val="2"/>
        <charset val="128"/>
      </rPr>
      <t>林業/その他管理システム</t>
    </r>
    <r>
      <rPr>
        <b/>
        <sz val="11"/>
        <rFont val="Arial"/>
        <family val="2"/>
      </rPr>
      <t>)</t>
    </r>
    <rPh sb="0" eb="4">
      <t>シンリンカンリ</t>
    </rPh>
    <rPh sb="5" eb="7">
      <t>リンギョウ</t>
    </rPh>
    <rPh sb="10" eb="11">
      <t>タ</t>
    </rPh>
    <rPh sb="11" eb="13">
      <t>カンリ</t>
    </rPh>
    <phoneticPr fontId="128"/>
  </si>
  <si>
    <t>収穫/請負業者</t>
    <rPh sb="0" eb="2">
      <t>シュウカク</t>
    </rPh>
    <rPh sb="3" eb="7">
      <t>ウケオイギョウシャ</t>
    </rPh>
    <phoneticPr fontId="128"/>
  </si>
  <si>
    <r>
      <rPr>
        <b/>
        <sz val="11"/>
        <color rgb="FF3F3F3F"/>
        <rFont val="ＭＳ Ｐゴシック"/>
        <family val="2"/>
        <charset val="128"/>
      </rPr>
      <t>現在の生産</t>
    </r>
    <r>
      <rPr>
        <b/>
        <sz val="11"/>
        <color rgb="FF3F3F3F"/>
        <rFont val="Arial"/>
        <family val="2"/>
      </rPr>
      <t xml:space="preserve">: FSC-FM-DAR 8.06 &amp; 9.04 </t>
    </r>
    <r>
      <rPr>
        <b/>
        <sz val="11"/>
        <color rgb="FF3F3F3F"/>
        <rFont val="ＭＳ Ｐゴシック"/>
        <family val="2"/>
        <charset val="128"/>
      </rPr>
      <t>参照</t>
    </r>
    <rPh sb="0" eb="2">
      <t>ゲンザイ</t>
    </rPh>
    <rPh sb="3" eb="5">
      <t>セイサン</t>
    </rPh>
    <rPh sb="30" eb="32">
      <t>サンショウ</t>
    </rPh>
    <phoneticPr fontId="128"/>
  </si>
  <si>
    <r>
      <rPr>
        <sz val="11"/>
        <rFont val="ＭＳ Ｐゴシック"/>
        <family val="2"/>
        <charset val="128"/>
      </rPr>
      <t>附則1</t>
    </r>
    <r>
      <rPr>
        <sz val="11"/>
        <rFont val="Arial"/>
        <family val="2"/>
      </rPr>
      <t xml:space="preserve">FSC </t>
    </r>
    <r>
      <rPr>
        <sz val="11"/>
        <rFont val="ＭＳ Ｐゴシック"/>
        <family val="2"/>
        <charset val="128"/>
      </rPr>
      <t>要求事項参照</t>
    </r>
    <rPh sb="0" eb="2">
      <t>フソク</t>
    </rPh>
    <rPh sb="7" eb="11">
      <t>ヨウキュウジコウ</t>
    </rPh>
    <rPh sb="11" eb="13">
      <t>サンショウ</t>
    </rPh>
    <phoneticPr fontId="128"/>
  </si>
  <si>
    <t>モニタリング活動の概要</t>
    <rPh sb="6" eb="8">
      <t>カツドウ</t>
    </rPh>
    <rPh sb="9" eb="11">
      <t>ガイヨウ</t>
    </rPh>
    <phoneticPr fontId="128"/>
  </si>
  <si>
    <t>その他の活動</t>
    <rPh sb="2" eb="3">
      <t>タ</t>
    </rPh>
    <rPh sb="4" eb="6">
      <t>カツドウ</t>
    </rPh>
    <phoneticPr fontId="128"/>
  </si>
  <si>
    <t>管理地域内で行われている林業以外の活動の概要と潜在的な影響</t>
    <rPh sb="23" eb="26">
      <t>センザイテキ</t>
    </rPh>
    <rPh sb="27" eb="29">
      <t>エイキョウ</t>
    </rPh>
    <phoneticPr fontId="128"/>
  </si>
  <si>
    <t>地図</t>
    <rPh sb="0" eb="2">
      <t>チズ</t>
    </rPh>
    <phoneticPr fontId="128"/>
  </si>
  <si>
    <r>
      <rPr>
        <b/>
        <sz val="11"/>
        <color rgb="FF3F3F3F"/>
        <rFont val="ＭＳ Ｐゴシック"/>
        <family val="2"/>
        <charset val="128"/>
      </rPr>
      <t>更新量</t>
    </r>
    <r>
      <rPr>
        <b/>
        <sz val="11"/>
        <color rgb="FF3F3F3F"/>
        <rFont val="Arial"/>
        <family val="2"/>
      </rPr>
      <t xml:space="preserve">: FSC-FM-DAR 7.13&amp;7.14 </t>
    </r>
    <r>
      <rPr>
        <b/>
        <sz val="11"/>
        <color rgb="FF3F3F3F"/>
        <rFont val="Yu Gothic"/>
        <family val="2"/>
        <charset val="128"/>
      </rPr>
      <t>参照</t>
    </r>
    <rPh sb="0" eb="2">
      <t>ｺｳｼﾝ</t>
    </rPh>
    <rPh sb="2" eb="3">
      <t>ﾘｮｳ</t>
    </rPh>
    <rPh sb="26" eb="28">
      <t>ｻﾝｼｮｳ</t>
    </rPh>
    <phoneticPr fontId="10" type="noConversion"/>
  </si>
  <si>
    <r>
      <rPr>
        <b/>
        <sz val="11"/>
        <color theme="0"/>
        <rFont val="ＭＳ Ｐゴシック"/>
        <family val="2"/>
        <charset val="128"/>
      </rPr>
      <t>第１回年次監査</t>
    </r>
    <r>
      <rPr>
        <b/>
        <sz val="11"/>
        <color theme="0"/>
        <rFont val="Arial"/>
        <family val="2"/>
      </rPr>
      <t xml:space="preserve">
</t>
    </r>
    <r>
      <rPr>
        <b/>
        <sz val="11"/>
        <color theme="0"/>
        <rFont val="ＭＳ Ｐゴシック"/>
        <family val="2"/>
        <charset val="128"/>
      </rPr>
      <t>青字は必要に応じて編集し、レポート提出前に黒字に変更すること。</t>
    </r>
    <rPh sb="0" eb="1">
      <t>ﾀﾞｲ</t>
    </rPh>
    <rPh sb="2" eb="7">
      <t>ｶｲﾈﾝｼﾞｶﾝｻ</t>
    </rPh>
    <phoneticPr fontId="10" type="noConversion"/>
  </si>
  <si>
    <r>
      <rPr>
        <b/>
        <sz val="11"/>
        <color rgb="FF3F3F3F"/>
        <rFont val="ＭＳ Ｐゴシック"/>
        <family val="2"/>
        <charset val="128"/>
      </rPr>
      <t>年次監査日</t>
    </r>
    <r>
      <rPr>
        <b/>
        <sz val="11"/>
        <color rgb="FF3F3F3F"/>
        <rFont val="Arial"/>
        <family val="2"/>
      </rPr>
      <t xml:space="preserve">: FSC-FM-DAR 2.02 - 2.03 </t>
    </r>
    <r>
      <rPr>
        <b/>
        <sz val="11"/>
        <color rgb="FF3F3F3F"/>
        <rFont val="ＭＳ Ｐゴシック"/>
        <family val="2"/>
        <charset val="128"/>
      </rPr>
      <t>参照</t>
    </r>
    <rPh sb="0" eb="2">
      <t>ﾈﾝｼﾞ</t>
    </rPh>
    <rPh sb="2" eb="4">
      <t>ｶﾝｻ</t>
    </rPh>
    <rPh sb="4" eb="5">
      <t>ﾋ</t>
    </rPh>
    <rPh sb="30" eb="32">
      <t>ｻﾝｼｮｳ</t>
    </rPh>
    <phoneticPr fontId="10" type="noConversion"/>
  </si>
  <si>
    <r>
      <rPr>
        <b/>
        <sz val="11"/>
        <color rgb="FF3F3F3F"/>
        <rFont val="ＭＳ Ｐゴシック"/>
        <family val="2"/>
        <charset val="128"/>
      </rPr>
      <t>年次監査を実施するための人日数</t>
    </r>
    <r>
      <rPr>
        <b/>
        <sz val="11"/>
        <color rgb="FF3F3F3F"/>
        <rFont val="Arial"/>
        <family val="2"/>
      </rPr>
      <t xml:space="preserve">: FSC-FM-DAR 2.04 &amp; 3.03 &amp; 3.04 </t>
    </r>
    <r>
      <rPr>
        <b/>
        <sz val="11"/>
        <color rgb="FF3F3F3F"/>
        <rFont val="ＭＳ Ｐゴシック"/>
        <family val="2"/>
        <charset val="128"/>
      </rPr>
      <t>参照</t>
    </r>
    <rPh sb="47" eb="49">
      <t>ｻﾝｼｮｳ</t>
    </rPh>
    <phoneticPr fontId="10" type="noConversion"/>
  </si>
  <si>
    <t>増加減少要因の正当性</t>
    <phoneticPr fontId="10" type="noConversion"/>
  </si>
  <si>
    <r>
      <rPr>
        <b/>
        <sz val="11"/>
        <color rgb="FF3F3F3F"/>
        <rFont val="ＭＳ Ｐゴシック"/>
        <family val="2"/>
        <charset val="128"/>
      </rPr>
      <t>年次監査審査チーム</t>
    </r>
    <r>
      <rPr>
        <b/>
        <sz val="11"/>
        <color rgb="FF3F3F3F"/>
        <rFont val="Arial"/>
        <family val="2"/>
      </rPr>
      <t xml:space="preserve">: FSC-FM-DAR 3.01 - 3.07 </t>
    </r>
    <r>
      <rPr>
        <b/>
        <sz val="11"/>
        <color rgb="FF3F3F3F"/>
        <rFont val="ＭＳ Ｐゴシック"/>
        <family val="2"/>
        <charset val="128"/>
      </rPr>
      <t>参照</t>
    </r>
    <rPh sb="0" eb="4">
      <t>ﾈﾝｼﾞｶﾝｻ</t>
    </rPh>
    <rPh sb="4" eb="6">
      <t>ｼﾝｻ</t>
    </rPh>
    <rPh sb="34" eb="36">
      <t>ｻﾝｼｮｳ</t>
    </rPh>
    <phoneticPr fontId="10" type="noConversion"/>
  </si>
  <si>
    <t>監査過程</t>
    <rPh sb="0" eb="2">
      <t>ｶﾝｻ</t>
    </rPh>
    <rPh sb="2" eb="4">
      <t>ｶﾃｲ</t>
    </rPh>
    <phoneticPr fontId="10" type="noConversion"/>
  </si>
  <si>
    <t xml:space="preserve">E.g.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phoneticPr fontId="10" type="noConversion"/>
  </si>
  <si>
    <t>審査で評価された基準</t>
    <phoneticPr fontId="10" type="noConversion"/>
  </si>
  <si>
    <r>
      <rPr>
        <sz val="11"/>
        <color rgb="FF0000FF"/>
        <rFont val="ＭＳ Ｐゴシック"/>
        <family val="2"/>
        <charset val="128"/>
      </rPr>
      <t>今回の審査の基準は以下の事項に基づいて選択された。</t>
    </r>
    <r>
      <rPr>
        <sz val="11"/>
        <color indexed="12"/>
        <rFont val="Arial"/>
        <family val="2"/>
      </rPr>
      <t xml:space="preserve">
</t>
    </r>
    <r>
      <rPr>
        <sz val="11"/>
        <color rgb="FF0000FF"/>
        <rFont val="ＭＳ Ｐゴシック"/>
        <family val="2"/>
        <charset val="128"/>
      </rPr>
      <t>・潜在的な弱点や以前の改善要求事項、課題に関する部分　</t>
    </r>
    <r>
      <rPr>
        <sz val="11"/>
        <color indexed="12"/>
        <rFont val="Arial"/>
        <family val="2"/>
      </rPr>
      <t xml:space="preserve">
</t>
    </r>
    <r>
      <rPr>
        <sz val="11"/>
        <color rgb="FF0000FF"/>
        <rFont val="ＭＳ Ｐゴシック"/>
        <family val="2"/>
        <charset val="128"/>
      </rPr>
      <t>・受領した利害関係者の意見に関する部分　</t>
    </r>
    <r>
      <rPr>
        <sz val="11"/>
        <color indexed="12"/>
        <rFont val="Arial"/>
        <family val="2"/>
      </rPr>
      <t xml:space="preserve">
</t>
    </r>
    <r>
      <rPr>
        <sz val="11"/>
        <color rgb="FF0000FF"/>
        <rFont val="ＭＳ Ｐゴシック"/>
        <family val="2"/>
        <charset val="128"/>
      </rPr>
      <t>・管理や認証範囲の変更に関する部分　</t>
    </r>
    <r>
      <rPr>
        <sz val="11"/>
        <color indexed="12"/>
        <rFont val="Arial"/>
        <family val="2"/>
      </rPr>
      <t xml:space="preserve">
</t>
    </r>
    <r>
      <rPr>
        <sz val="11"/>
        <color rgb="FF0000FF"/>
        <rFont val="ＭＳ Ｐゴシック"/>
        <family val="2"/>
        <charset val="128"/>
      </rPr>
      <t>･主要な事項及び実行中の活動に関する部分。　</t>
    </r>
    <r>
      <rPr>
        <sz val="11"/>
        <color indexed="12"/>
        <rFont val="Arial"/>
        <family val="2"/>
      </rPr>
      <t xml:space="preserve">
4</t>
    </r>
    <r>
      <rPr>
        <sz val="11"/>
        <color rgb="FF0000FF"/>
        <rFont val="ＭＳ Ｐゴシック"/>
        <family val="2"/>
        <charset val="128"/>
      </rPr>
      <t>回の年次監査の間に少なくとも</t>
    </r>
    <r>
      <rPr>
        <sz val="11"/>
        <color indexed="12"/>
        <rFont val="Arial"/>
        <family val="2"/>
      </rPr>
      <t>1</t>
    </r>
    <r>
      <rPr>
        <sz val="11"/>
        <color rgb="FF0000FF"/>
        <rFont val="ＭＳ Ｐゴシック"/>
        <family val="2"/>
        <charset val="128"/>
      </rPr>
      <t>回は全ての原則が評価される。</t>
    </r>
    <phoneticPr fontId="10" type="noConversion"/>
  </si>
  <si>
    <r>
      <rPr>
        <sz val="11"/>
        <color rgb="FF0000FF"/>
        <rFont val="ＭＳ Ｐゴシック"/>
        <family val="2"/>
        <charset val="128"/>
      </rPr>
      <t>以下の基準が評価された</t>
    </r>
    <r>
      <rPr>
        <sz val="11"/>
        <color indexed="12"/>
        <rFont val="Arial"/>
        <family val="2"/>
      </rPr>
      <t>:</t>
    </r>
    <rPh sb="0" eb="2">
      <t>ｲｶ</t>
    </rPh>
    <rPh sb="3" eb="5">
      <t>ｷｼﾞｭﾝ</t>
    </rPh>
    <rPh sb="6" eb="8">
      <t>ﾋｮｳｶ</t>
    </rPh>
    <phoneticPr fontId="10" type="noConversion"/>
  </si>
  <si>
    <t>利害関係者との協議</t>
    <phoneticPr fontId="10" type="noConversion"/>
  </si>
  <si>
    <r>
      <rPr>
        <sz val="11"/>
        <color rgb="FF0000FF"/>
        <rFont val="ＭＳ Ｐゴシック"/>
        <family val="2"/>
        <charset val="128"/>
      </rPr>
      <t>利害関係者からの議題とソイルアソシエーションのコメントについては付属文書</t>
    </r>
    <r>
      <rPr>
        <sz val="11"/>
        <color indexed="12"/>
        <rFont val="Arial"/>
        <family val="2"/>
      </rPr>
      <t>2</t>
    </r>
    <r>
      <rPr>
        <sz val="11"/>
        <color rgb="FF0000FF"/>
        <rFont val="ＭＳ Ｐゴシック"/>
        <family val="2"/>
        <charset val="128"/>
      </rPr>
      <t>　利害関係者への聞き取りの結果を参照</t>
    </r>
    <phoneticPr fontId="10" type="noConversion"/>
  </si>
  <si>
    <t>改善要求事項の確認</t>
    <phoneticPr fontId="10" type="noConversion"/>
  </si>
  <si>
    <r>
      <rPr>
        <b/>
        <sz val="11"/>
        <rFont val="ＭＳ Ｐゴシック"/>
        <family val="2"/>
        <charset val="128"/>
      </rPr>
      <t>以前付された条件に関して取られた措置は、</t>
    </r>
    <r>
      <rPr>
        <b/>
        <sz val="11"/>
        <rFont val="Arial"/>
        <family val="2"/>
      </rPr>
      <t xml:space="preserve">FSC-FM-DAR 14 CARs </t>
    </r>
    <r>
      <rPr>
        <b/>
        <sz val="11"/>
        <rFont val="ＭＳ Ｐゴシック"/>
        <family val="2"/>
        <charset val="128"/>
      </rPr>
      <t>で確認されている。</t>
    </r>
    <rPh sb="0" eb="2">
      <t>ｲｾﾞﾝ</t>
    </rPh>
    <rPh sb="2" eb="3">
      <t>ﾌ</t>
    </rPh>
    <rPh sb="40" eb="42">
      <t>ｶｸﾆﾝ</t>
    </rPh>
    <phoneticPr fontId="10" type="noConversion"/>
  </si>
  <si>
    <t>各森林管理区画で訪問された主な場所</t>
    <rPh sb="5" eb="7">
      <t>ｸｶｸ</t>
    </rPh>
    <phoneticPr fontId="10" type="noConversion"/>
  </si>
  <si>
    <t>確認された記録：</t>
    <rPh sb="0" eb="2">
      <t>ｶｸﾆﾝ</t>
    </rPh>
    <rPh sb="5" eb="7">
      <t>ｷﾛｸ</t>
    </rPh>
    <phoneticPr fontId="10" type="noConversion"/>
  </si>
  <si>
    <t>受領した苦情</t>
    <rPh sb="0" eb="2">
      <t>ｼﾞｭﾘｮｳ</t>
    </rPh>
    <rPh sb="4" eb="6">
      <t>ｸｼﾞｮｳ</t>
    </rPh>
    <phoneticPr fontId="10" type="noConversion"/>
  </si>
  <si>
    <r>
      <rPr>
        <b/>
        <sz val="11"/>
        <rFont val="ＭＳ Ｐゴシック"/>
        <family val="2"/>
        <charset val="128"/>
      </rPr>
      <t>前回審査以降の森林作業での事故（重大、致命的）件数</t>
    </r>
    <r>
      <rPr>
        <b/>
        <sz val="11"/>
        <rFont val="Arial"/>
        <family val="2"/>
      </rPr>
      <t>:</t>
    </r>
    <rPh sb="4" eb="6">
      <t>ｲｺｳ</t>
    </rPh>
    <phoneticPr fontId="10" type="noConversion"/>
  </si>
  <si>
    <t>前回審査以降に森林内で使用された化学薬品の使用量、面積、使用理由</t>
    <rPh sb="0" eb="6">
      <t>ｾﾞﾝｶｲｼﾝｻｲｺｳ</t>
    </rPh>
    <rPh sb="7" eb="9">
      <t>ｼﾝﾘﾝ</t>
    </rPh>
    <rPh sb="9" eb="10">
      <t>ﾅｲ</t>
    </rPh>
    <rPh sb="11" eb="13">
      <t>ｼﾖｳ</t>
    </rPh>
    <rPh sb="18" eb="20">
      <t>ﾔｸﾋﾝ</t>
    </rPh>
    <phoneticPr fontId="10" type="noConversion"/>
  </si>
  <si>
    <t xml:space="preserve">Complete checklist A1.1 Pesticides and record the quantitative data in FSC-FM-DAR worksheet 10 Pesticides </t>
    <phoneticPr fontId="10" type="noConversion"/>
  </si>
  <si>
    <r>
      <rPr>
        <b/>
        <sz val="11"/>
        <rFont val="ＭＳ Ｐゴシック"/>
        <family val="2"/>
        <charset val="128"/>
      </rPr>
      <t>教育訓練記録</t>
    </r>
    <r>
      <rPr>
        <b/>
        <sz val="11"/>
        <rFont val="Arial"/>
        <family val="2"/>
      </rPr>
      <t>:</t>
    </r>
    <rPh sb="0" eb="2">
      <t>ｷｮｳｲｸ</t>
    </rPh>
    <rPh sb="2" eb="4">
      <t>ｸﾝﾚﾝ</t>
    </rPh>
    <rPh sb="4" eb="6">
      <t>ｷﾛｸ</t>
    </rPh>
    <phoneticPr fontId="10" type="noConversion"/>
  </si>
  <si>
    <r>
      <rPr>
        <b/>
        <sz val="11"/>
        <rFont val="ＭＳ Ｐゴシック"/>
        <family val="2"/>
        <charset val="128"/>
      </rPr>
      <t>今後</t>
    </r>
    <r>
      <rPr>
        <b/>
        <sz val="11"/>
        <rFont val="Arial"/>
        <family val="2"/>
      </rPr>
      <t>12</t>
    </r>
    <r>
      <rPr>
        <b/>
        <sz val="11"/>
        <rFont val="ＭＳ Ｐゴシック"/>
        <family val="2"/>
        <charset val="128"/>
      </rPr>
      <t>ヶ月の施業計画</t>
    </r>
    <r>
      <rPr>
        <b/>
        <sz val="11"/>
        <rFont val="Arial"/>
        <family val="2"/>
      </rPr>
      <t>:</t>
    </r>
    <phoneticPr fontId="10" type="noConversion"/>
  </si>
  <si>
    <r>
      <rPr>
        <b/>
        <sz val="11"/>
        <rFont val="ＭＳ Ｐゴシック"/>
        <family val="2"/>
        <charset val="128"/>
      </rPr>
      <t>森林現況記録</t>
    </r>
    <r>
      <rPr>
        <b/>
        <sz val="11"/>
        <rFont val="Arial"/>
        <family val="2"/>
      </rPr>
      <t>:</t>
    </r>
    <rPh sb="0" eb="2">
      <t>ｼﾝﾘﾝ</t>
    </rPh>
    <rPh sb="2" eb="4">
      <t>ｹﾞﾝｷｮｳ</t>
    </rPh>
    <rPh sb="4" eb="6">
      <t>ｷﾛｸ</t>
    </rPh>
    <phoneticPr fontId="10" type="noConversion"/>
  </si>
  <si>
    <r>
      <rPr>
        <b/>
        <sz val="11"/>
        <rFont val="ＭＳ Ｐゴシック"/>
        <family val="2"/>
        <charset val="128"/>
      </rPr>
      <t>伐採記録</t>
    </r>
    <r>
      <rPr>
        <b/>
        <sz val="11"/>
        <rFont val="Arial"/>
        <family val="2"/>
      </rPr>
      <t>:</t>
    </r>
    <rPh sb="0" eb="2">
      <t>ﾊﾞｯｻｲ</t>
    </rPh>
    <rPh sb="2" eb="4">
      <t>ｷﾛｸ</t>
    </rPh>
    <phoneticPr fontId="10" type="noConversion"/>
  </si>
  <si>
    <r>
      <t>FSC</t>
    </r>
    <r>
      <rPr>
        <b/>
        <sz val="11"/>
        <rFont val="ＭＳ Ｐゴシック"/>
        <family val="2"/>
        <charset val="128"/>
      </rPr>
      <t>認証製品の販売記録</t>
    </r>
    <r>
      <rPr>
        <b/>
        <sz val="11"/>
        <rFont val="Arial"/>
        <family val="2"/>
      </rPr>
      <t>:</t>
    </r>
    <rPh sb="3" eb="7">
      <t>ﾆﾝｼｮｳｾｲﾋﾝ</t>
    </rPh>
    <rPh sb="8" eb="10">
      <t>ﾊﾝﾊﾞｲ</t>
    </rPh>
    <rPh sb="10" eb="12">
      <t>ｷﾛｸ</t>
    </rPh>
    <phoneticPr fontId="10" type="noConversion"/>
  </si>
  <si>
    <r>
      <rPr>
        <b/>
        <sz val="11"/>
        <rFont val="ＭＳ Ｐゴシック"/>
        <family val="2"/>
        <charset val="128"/>
      </rPr>
      <t>グループ認証のみ</t>
    </r>
    <r>
      <rPr>
        <b/>
        <sz val="11"/>
        <rFont val="Arial"/>
        <family val="2"/>
      </rPr>
      <t xml:space="preserve">: </t>
    </r>
    <r>
      <rPr>
        <b/>
        <sz val="11"/>
        <rFont val="ＭＳ Ｐゴシック"/>
        <family val="2"/>
        <charset val="128"/>
      </rPr>
      <t>昨年グループ管理者からグループメンバーへ送付された正式な書類または情報伝達等</t>
    </r>
    <phoneticPr fontId="10" type="noConversion"/>
  </si>
  <si>
    <t>範囲の確認</t>
    <rPh sb="0" eb="2">
      <t>ﾊﾝｲ</t>
    </rPh>
    <rPh sb="3" eb="5">
      <t>ｶｸﾆﾝ</t>
    </rPh>
    <phoneticPr fontId="10" type="noConversion"/>
  </si>
  <si>
    <t>管理状況の変化</t>
    <rPh sb="0" eb="4">
      <t>ｶﾝﾘｼﾞｮｳｷｮｳ</t>
    </rPh>
    <rPh sb="5" eb="7">
      <t>ﾍﾝｶ</t>
    </rPh>
    <phoneticPr fontId="10" type="noConversion"/>
  </si>
  <si>
    <t xml:space="preserve">New FMU's are under the responsibility (owner - share or partial/manager/consultant/other) of the certificate holder and the FSC-POL-20-002 partial certification of large ownerships  policy has been followed - see 1.4.7 description and reason, 6.8 for controls and A1 FM checklist criteria 1.6 for compliance with the policy. </t>
  </si>
  <si>
    <t>年次監査の結果</t>
    <rPh sb="0" eb="4">
      <t>ﾈﾝｼﾞｶﾝｻ</t>
    </rPh>
    <rPh sb="5" eb="7">
      <t>ｹｯｶ</t>
    </rPh>
    <phoneticPr fontId="10" type="noConversion"/>
  </si>
  <si>
    <r>
      <rPr>
        <sz val="11"/>
        <rFont val="ＭＳ Ｐゴシック"/>
        <family val="2"/>
        <charset val="128"/>
      </rPr>
      <t>年次監査の結果は附則1規格とチェックリストに記録され、特定された不適合は</t>
    </r>
    <r>
      <rPr>
        <sz val="11"/>
        <rFont val="Arial"/>
        <family val="2"/>
      </rPr>
      <t>FSC-FM-DAR 14</t>
    </r>
    <r>
      <rPr>
        <sz val="11"/>
        <rFont val="ＭＳ Ｐゴシック"/>
        <family val="2"/>
        <charset val="128"/>
      </rPr>
      <t>「</t>
    </r>
    <r>
      <rPr>
        <sz val="11"/>
        <rFont val="Arial"/>
        <family val="2"/>
      </rPr>
      <t>CAR</t>
    </r>
    <r>
      <rPr>
        <sz val="11"/>
        <rFont val="ＭＳ Ｐゴシック"/>
        <family val="2"/>
        <charset val="128"/>
      </rPr>
      <t>」に記載される。以下の提示された課題も参照</t>
    </r>
    <rPh sb="0" eb="4">
      <t>ﾈﾝｼﾞｶﾝｻ</t>
    </rPh>
    <rPh sb="5" eb="7">
      <t>ｹｯｶ</t>
    </rPh>
    <rPh sb="8" eb="10">
      <t>ﾌｿｸ</t>
    </rPh>
    <rPh sb="11" eb="13">
      <t>ｷｶｸ</t>
    </rPh>
    <rPh sb="22" eb="24">
      <t>ｷﾛｸ</t>
    </rPh>
    <rPh sb="27" eb="29">
      <t>ﾄｸﾃｲ</t>
    </rPh>
    <rPh sb="32" eb="35">
      <t>ﾌﾃｷｺﾞｳ</t>
    </rPh>
    <rPh sb="55" eb="57">
      <t>ｷｻｲ</t>
    </rPh>
    <rPh sb="61" eb="63">
      <t>ｲｶ</t>
    </rPh>
    <rPh sb="64" eb="66">
      <t>ﾃｲｼﾞ</t>
    </rPh>
    <rPh sb="69" eb="71">
      <t>ｶﾀﾞｲ</t>
    </rPh>
    <rPh sb="72" eb="74">
      <t>ｻﾝｼｮｳ</t>
    </rPh>
    <phoneticPr fontId="10" type="noConversion"/>
  </si>
  <si>
    <t>提示された課題</t>
    <rPh sb="0" eb="2">
      <t>ﾃｲｼﾞ</t>
    </rPh>
    <rPh sb="5" eb="7">
      <t>ｶﾀﾞｲ</t>
    </rPh>
    <phoneticPr fontId="10" type="noConversion"/>
  </si>
  <si>
    <r>
      <rPr>
        <b/>
        <sz val="11"/>
        <color theme="0"/>
        <rFont val="ＭＳ Ｐゴシック"/>
        <family val="2"/>
        <charset val="128"/>
      </rPr>
      <t>第2回年次監査</t>
    </r>
    <r>
      <rPr>
        <b/>
        <sz val="11"/>
        <color theme="0"/>
        <rFont val="Arial"/>
        <family val="2"/>
      </rPr>
      <t xml:space="preserve">
</t>
    </r>
    <r>
      <rPr>
        <b/>
        <sz val="11"/>
        <color theme="0"/>
        <rFont val="ＭＳ Ｐゴシック"/>
        <family val="2"/>
        <charset val="128"/>
      </rPr>
      <t>青字は必要に応じて編集し、レポート提出前に黒字に変更すること。</t>
    </r>
    <rPh sb="0" eb="1">
      <t>ﾀﾞｲ</t>
    </rPh>
    <rPh sb="2" eb="7">
      <t>ｶｲﾈﾝｼﾞｶﾝｻ</t>
    </rPh>
    <phoneticPr fontId="10" type="noConversion"/>
  </si>
  <si>
    <r>
      <rPr>
        <b/>
        <sz val="11"/>
        <color theme="0"/>
        <rFont val="ＭＳ Ｐゴシック"/>
        <family val="2"/>
        <charset val="128"/>
      </rPr>
      <t>第3回年次監査</t>
    </r>
    <r>
      <rPr>
        <b/>
        <sz val="11"/>
        <color theme="0"/>
        <rFont val="Arial"/>
        <family val="2"/>
      </rPr>
      <t xml:space="preserve">
</t>
    </r>
    <r>
      <rPr>
        <b/>
        <sz val="11"/>
        <color theme="0"/>
        <rFont val="ＭＳ Ｐゴシック"/>
        <family val="2"/>
        <charset val="128"/>
      </rPr>
      <t>青字は必要に応じて編集し、レポート提出前に黒字に変更すること。</t>
    </r>
    <rPh sb="0" eb="1">
      <t>ﾀﾞｲ</t>
    </rPh>
    <rPh sb="2" eb="7">
      <t>ｶｲﾈﾝｼﾞｶﾝｻ</t>
    </rPh>
    <phoneticPr fontId="10" type="noConversion"/>
  </si>
  <si>
    <r>
      <rPr>
        <b/>
        <sz val="11"/>
        <color theme="0"/>
        <rFont val="ＭＳ Ｐゴシック"/>
        <family val="2"/>
        <charset val="128"/>
      </rPr>
      <t>第4回年次監査</t>
    </r>
    <r>
      <rPr>
        <b/>
        <sz val="11"/>
        <color theme="0"/>
        <rFont val="Arial"/>
        <family val="2"/>
      </rPr>
      <t xml:space="preserve">
</t>
    </r>
    <r>
      <rPr>
        <b/>
        <sz val="11"/>
        <color theme="0"/>
        <rFont val="ＭＳ Ｐゴシック"/>
        <family val="2"/>
        <charset val="128"/>
      </rPr>
      <t>青字は必要に応じて編集し、レポート提出前に黒字に変更すること。</t>
    </r>
    <rPh sb="0" eb="1">
      <t>ﾀﾞｲ</t>
    </rPh>
    <rPh sb="2" eb="7">
      <t>ｶｲﾈﾝｼﾞｶﾝｻ</t>
    </rPh>
    <phoneticPr fontId="10" type="noConversion"/>
  </si>
  <si>
    <r>
      <rPr>
        <b/>
        <sz val="11"/>
        <color theme="0"/>
        <rFont val="ＭＳ Ｐゴシック"/>
        <family val="2"/>
        <charset val="128"/>
      </rPr>
      <t>現地監査</t>
    </r>
    <r>
      <rPr>
        <b/>
        <sz val="11"/>
        <color theme="0"/>
        <rFont val="Arial"/>
        <family val="2"/>
      </rPr>
      <t xml:space="preserve">
</t>
    </r>
    <r>
      <rPr>
        <b/>
        <sz val="11"/>
        <color theme="0"/>
        <rFont val="ＭＳ Ｐゴシック"/>
        <family val="2"/>
        <charset val="128"/>
      </rPr>
      <t>青字は必要に応じて編集し、レポート提出前に黒字に変更すること。</t>
    </r>
    <rPh sb="0" eb="4">
      <t>ゲンチカンサ</t>
    </rPh>
    <phoneticPr fontId="128"/>
  </si>
  <si>
    <r>
      <t>SLIMF</t>
    </r>
    <r>
      <rPr>
        <sz val="11"/>
        <rFont val="ＭＳ Ｐゴシック"/>
        <family val="2"/>
        <charset val="128"/>
      </rPr>
      <t>単独認証</t>
    </r>
    <r>
      <rPr>
        <sz val="11"/>
        <rFont val="Arial"/>
        <family val="2"/>
      </rPr>
      <t xml:space="preserve"> </t>
    </r>
    <r>
      <rPr>
        <sz val="11"/>
        <rFont val="ＭＳ Ｐゴシック"/>
        <family val="2"/>
        <charset val="128"/>
      </rPr>
      <t>の場合、認証有効期間中に少なくとも</t>
    </r>
    <r>
      <rPr>
        <sz val="11"/>
        <rFont val="Arial"/>
        <family val="2"/>
      </rPr>
      <t xml:space="preserve"> 1 </t>
    </r>
    <r>
      <rPr>
        <sz val="11"/>
        <rFont val="ＭＳ Ｐゴシック"/>
        <family val="2"/>
        <charset val="128"/>
      </rPr>
      <t>回の現地審査を実施しなければなら</t>
    </r>
    <r>
      <rPr>
        <sz val="11"/>
        <rFont val="Arial"/>
        <family val="2"/>
      </rPr>
      <t xml:space="preserve"> </t>
    </r>
    <r>
      <rPr>
        <sz val="11"/>
        <rFont val="ＭＳ Ｐゴシック"/>
        <family val="2"/>
        <charset val="128"/>
      </rPr>
      <t>ない。グループ</t>
    </r>
    <r>
      <rPr>
        <sz val="11"/>
        <rFont val="Arial"/>
        <family val="2"/>
      </rPr>
      <t xml:space="preserve"> SLIMF</t>
    </r>
    <r>
      <rPr>
        <sz val="11"/>
        <rFont val="ＭＳ Ｐゴシック"/>
        <family val="2"/>
        <charset val="128"/>
      </rPr>
      <t>グループ認証</t>
    </r>
    <r>
      <rPr>
        <sz val="11"/>
        <rFont val="Arial"/>
        <family val="2"/>
      </rPr>
      <t xml:space="preserve"> </t>
    </r>
    <r>
      <rPr>
        <sz val="11"/>
        <rFont val="ＭＳ Ｐゴシック"/>
        <family val="2"/>
        <charset val="128"/>
      </rPr>
      <t>の場合、認証有効期間中に少なくとも</t>
    </r>
    <r>
      <rPr>
        <sz val="11"/>
        <rFont val="Arial"/>
        <family val="2"/>
      </rPr>
      <t xml:space="preserve"> 2 </t>
    </r>
    <r>
      <rPr>
        <sz val="11"/>
        <rFont val="ＭＳ Ｐゴシック"/>
        <family val="2"/>
        <charset val="128"/>
      </rPr>
      <t>回の現地審査を実施するものと</t>
    </r>
    <r>
      <rPr>
        <sz val="11"/>
        <rFont val="Arial"/>
        <family val="2"/>
      </rPr>
      <t xml:space="preserve"> </t>
    </r>
    <r>
      <rPr>
        <sz val="11"/>
        <rFont val="ＭＳ Ｐゴシック"/>
        <family val="2"/>
        <charset val="128"/>
      </rPr>
      <t>し、そのうちの</t>
    </r>
    <r>
      <rPr>
        <sz val="11"/>
        <rFont val="Arial"/>
        <family val="2"/>
      </rPr>
      <t xml:space="preserve"> 1 </t>
    </r>
    <r>
      <rPr>
        <sz val="11"/>
        <rFont val="ＭＳ Ｐゴシック"/>
        <family val="2"/>
        <charset val="128"/>
      </rPr>
      <t>回目は第１回年次監査でなければならない。</t>
    </r>
    <rPh sb="5" eb="7">
      <t>タンドク</t>
    </rPh>
    <rPh sb="7" eb="9">
      <t>ニンショウ</t>
    </rPh>
    <rPh sb="34" eb="36">
      <t>シンサ</t>
    </rPh>
    <rPh sb="64" eb="66">
      <t>ニンショウ</t>
    </rPh>
    <rPh sb="91" eb="93">
      <t>シンサ</t>
    </rPh>
    <rPh sb="115" eb="116">
      <t>ダイ</t>
    </rPh>
    <rPh sb="117" eb="118">
      <t>カイ</t>
    </rPh>
    <rPh sb="118" eb="122">
      <t>ネンジカンサ</t>
    </rPh>
    <phoneticPr fontId="128"/>
  </si>
  <si>
    <t>現地監査日程</t>
    <rPh sb="0" eb="4">
      <t>ゲンチカンサ</t>
    </rPh>
    <rPh sb="4" eb="6">
      <t>ニッテイ</t>
    </rPh>
    <phoneticPr fontId="128"/>
  </si>
  <si>
    <r>
      <rPr>
        <b/>
        <sz val="11"/>
        <rFont val="ＭＳ Ｐゴシック"/>
        <family val="2"/>
        <charset val="128"/>
      </rPr>
      <t>日程</t>
    </r>
    <r>
      <rPr>
        <b/>
        <sz val="11"/>
        <rFont val="Arial"/>
        <family val="2"/>
      </rPr>
      <t xml:space="preserve">: FSC-FM-DAR 4.01 - 4.06 </t>
    </r>
    <r>
      <rPr>
        <b/>
        <sz val="11"/>
        <rFont val="ＭＳ Ｐゴシック"/>
        <family val="2"/>
        <charset val="128"/>
      </rPr>
      <t>参照</t>
    </r>
    <rPh sb="0" eb="2">
      <t>ニッテイ</t>
    </rPh>
    <rPh sb="27" eb="29">
      <t>サンショウ</t>
    </rPh>
    <phoneticPr fontId="128"/>
  </si>
  <si>
    <t>年次1</t>
    <rPh sb="0" eb="2">
      <t>ネンジ</t>
    </rPh>
    <phoneticPr fontId="128"/>
  </si>
  <si>
    <r>
      <rPr>
        <sz val="11"/>
        <color rgb="FF0000FF"/>
        <rFont val="ＭＳ Ｐゴシック"/>
        <family val="2"/>
        <charset val="128"/>
      </rPr>
      <t>年次</t>
    </r>
    <r>
      <rPr>
        <sz val="11"/>
        <color rgb="FF0000FF"/>
        <rFont val="Arial"/>
        <family val="2"/>
      </rPr>
      <t>2</t>
    </r>
    <rPh sb="0" eb="2">
      <t>ネンジ</t>
    </rPh>
    <phoneticPr fontId="128"/>
  </si>
  <si>
    <t>年次監査審査チーム</t>
    <phoneticPr fontId="128"/>
  </si>
  <si>
    <t>審査で評価された基準</t>
    <phoneticPr fontId="128"/>
  </si>
  <si>
    <r>
      <rPr>
        <sz val="11"/>
        <color rgb="FF0000FF"/>
        <rFont val="ＭＳ Ｐゴシック"/>
        <family val="2"/>
        <charset val="128"/>
      </rPr>
      <t>利害関係者との協議は</t>
    </r>
    <r>
      <rPr>
        <sz val="11"/>
        <color indexed="12"/>
        <rFont val="Arial"/>
        <family val="2"/>
      </rPr>
      <t>FSC</t>
    </r>
    <r>
      <rPr>
        <sz val="11"/>
        <color rgb="FF0000FF"/>
        <rFont val="ＭＳ Ｐゴシック"/>
        <family val="2"/>
        <charset val="128"/>
      </rPr>
      <t>審査に不可欠な手順である。</t>
    </r>
    <r>
      <rPr>
        <sz val="11"/>
        <color indexed="12"/>
        <rFont val="Arial"/>
        <family val="2"/>
      </rPr>
      <t>SLIMF</t>
    </r>
    <r>
      <rPr>
        <sz val="11"/>
        <color rgb="FF0000FF"/>
        <rFont val="ＭＳ Ｐゴシック"/>
        <family val="2"/>
        <charset val="128"/>
      </rPr>
      <t>審査が適用されるサイトでは、森林管理者が利害関係者に対し、審査</t>
    </r>
    <r>
      <rPr>
        <sz val="11"/>
        <color indexed="12"/>
        <rFont val="Arial"/>
        <family val="2"/>
      </rPr>
      <t>6</t>
    </r>
    <r>
      <rPr>
        <sz val="11"/>
        <color rgb="FF0000FF"/>
        <rFont val="ＭＳ Ｐゴシック"/>
        <family val="2"/>
        <charset val="128"/>
      </rPr>
      <t>週間前までに認証手続きが実施されること、意見を求めることを連絡する責任がある。前回審査以降に森林管理者が行った利害関係者との協議の詳細は審査員に示された。付属文書</t>
    </r>
    <r>
      <rPr>
        <sz val="11"/>
        <color indexed="12"/>
        <rFont val="Arial"/>
        <family val="2"/>
      </rPr>
      <t>2</t>
    </r>
    <r>
      <rPr>
        <sz val="11"/>
        <color rgb="FF0000FF"/>
        <rFont val="ＭＳ Ｐゴシック"/>
        <family val="2"/>
        <charset val="128"/>
      </rPr>
      <t>に利害関係者から寄せられたコメントと、ソイルアソシエーションの回答が記載されている。</t>
    </r>
    <phoneticPr fontId="128"/>
  </si>
  <si>
    <t>改善要求事項の確認</t>
    <phoneticPr fontId="128"/>
  </si>
  <si>
    <r>
      <rPr>
        <b/>
        <sz val="11"/>
        <rFont val="ＭＳ Ｐゴシック"/>
        <family val="2"/>
        <charset val="128"/>
      </rPr>
      <t>以前付された条件に関して取られた措置は、</t>
    </r>
    <r>
      <rPr>
        <b/>
        <sz val="11"/>
        <rFont val="Arial"/>
        <family val="2"/>
      </rPr>
      <t xml:space="preserve">FSC-FM-DAR 14 CARs </t>
    </r>
    <r>
      <rPr>
        <b/>
        <sz val="11"/>
        <rFont val="ＭＳ Ｐゴシック"/>
        <family val="2"/>
        <charset val="128"/>
      </rPr>
      <t>で確認されている。</t>
    </r>
    <phoneticPr fontId="128"/>
  </si>
  <si>
    <t>審査した事項および場所の選択理由</t>
    <phoneticPr fontId="128"/>
  </si>
  <si>
    <r>
      <rPr>
        <b/>
        <sz val="11"/>
        <rFont val="ＭＳ Ｐゴシック"/>
        <family val="2"/>
        <charset val="128"/>
      </rPr>
      <t>前回審査以降の森林作業での事故（重大、致命的）件数</t>
    </r>
    <r>
      <rPr>
        <b/>
        <sz val="11"/>
        <rFont val="Arial"/>
        <family val="2"/>
      </rPr>
      <t>:</t>
    </r>
    <phoneticPr fontId="128"/>
  </si>
  <si>
    <t>前回審査以降に森林内で使用された化学薬品の使用量、面積、使用理由</t>
    <phoneticPr fontId="128"/>
  </si>
  <si>
    <t>製品の追跡、識別</t>
    <phoneticPr fontId="128"/>
  </si>
  <si>
    <t>Excision/Partial certification - Description of the controls that are in place to prevent confusion being generated as to which activities or products are certified, and which are not:</t>
  </si>
  <si>
    <t>森林管理者による二次加工</t>
    <phoneticPr fontId="128"/>
  </si>
  <si>
    <r>
      <rPr>
        <b/>
        <sz val="11"/>
        <color theme="0"/>
        <rFont val="ＭＳ Ｐゴシック"/>
        <family val="2"/>
        <charset val="128"/>
      </rPr>
      <t>規格の適合</t>
    </r>
    <r>
      <rPr>
        <b/>
        <sz val="11"/>
        <color theme="0"/>
        <rFont val="Arial"/>
        <family val="2"/>
      </rPr>
      <t>/</t>
    </r>
    <r>
      <rPr>
        <b/>
        <sz val="11"/>
        <color theme="0"/>
        <rFont val="ＭＳ Ｐゴシック"/>
        <family val="2"/>
        <charset val="128"/>
      </rPr>
      <t>修正</t>
    </r>
    <phoneticPr fontId="128"/>
  </si>
  <si>
    <t>範囲の確認</t>
    <phoneticPr fontId="128"/>
  </si>
  <si>
    <t>管理状況の変化</t>
    <phoneticPr fontId="128"/>
  </si>
  <si>
    <r>
      <rPr>
        <b/>
        <sz val="14"/>
        <color theme="0"/>
        <rFont val="ＭＳ Ｐゴシック"/>
        <family val="2"/>
        <charset val="128"/>
      </rPr>
      <t>附則文書</t>
    </r>
    <r>
      <rPr>
        <b/>
        <sz val="14"/>
        <color theme="0"/>
        <rFont val="Arial"/>
        <family val="2"/>
      </rPr>
      <t xml:space="preserve"> 1.1 </t>
    </r>
    <r>
      <rPr>
        <b/>
        <sz val="14"/>
        <color theme="0"/>
        <rFont val="ＭＳ Ｐゴシック"/>
        <family val="2"/>
        <charset val="128"/>
      </rPr>
      <t>農薬</t>
    </r>
    <r>
      <rPr>
        <b/>
        <sz val="11"/>
        <color theme="0"/>
        <rFont val="Arial"/>
        <family val="2"/>
      </rPr>
      <t xml:space="preserve">
</t>
    </r>
    <r>
      <rPr>
        <b/>
        <sz val="11"/>
        <color theme="0"/>
        <rFont val="ＭＳ Ｐゴシック"/>
        <family val="2"/>
        <charset val="128"/>
      </rPr>
      <t>以下のステップ</t>
    </r>
    <r>
      <rPr>
        <b/>
        <sz val="11"/>
        <color theme="0"/>
        <rFont val="Arial"/>
        <family val="2"/>
      </rPr>
      <t>1</t>
    </r>
    <r>
      <rPr>
        <b/>
        <sz val="11"/>
        <color theme="0"/>
        <rFont val="ＭＳ Ｐゴシック"/>
        <family val="2"/>
        <charset val="128"/>
      </rPr>
      <t>～</t>
    </r>
    <r>
      <rPr>
        <b/>
        <sz val="11"/>
        <color theme="0"/>
        <rFont val="Arial"/>
        <family val="2"/>
      </rPr>
      <t>3</t>
    </r>
    <r>
      <rPr>
        <b/>
        <sz val="11"/>
        <color theme="0"/>
        <rFont val="ＭＳ Ｐゴシック"/>
        <family val="2"/>
        <charset val="128"/>
      </rPr>
      <t>にしたがって、該当する箇所を記入すること。</t>
    </r>
    <rPh sb="0" eb="2">
      <t>フソク</t>
    </rPh>
    <rPh sb="2" eb="4">
      <t>ブンショ</t>
    </rPh>
    <rPh sb="9" eb="11">
      <t>ノウヤク</t>
    </rPh>
    <phoneticPr fontId="128"/>
  </si>
  <si>
    <r>
      <rPr>
        <b/>
        <sz val="11"/>
        <rFont val="ＭＳ Ｐゴシック"/>
        <family val="2"/>
        <charset val="128"/>
      </rPr>
      <t>認証取得者は農薬を使用しているか</t>
    </r>
    <r>
      <rPr>
        <b/>
        <sz val="11"/>
        <rFont val="Arial"/>
        <family val="2"/>
      </rPr>
      <t>?</t>
    </r>
    <rPh sb="2" eb="5">
      <t>シュトクシャ</t>
    </rPh>
    <phoneticPr fontId="128"/>
  </si>
  <si>
    <r>
      <t>FSC-FM-DAR</t>
    </r>
    <r>
      <rPr>
        <b/>
        <sz val="11"/>
        <rFont val="Yu Gothic"/>
        <family val="2"/>
        <charset val="128"/>
      </rPr>
      <t>シート</t>
    </r>
    <r>
      <rPr>
        <b/>
        <sz val="11"/>
        <rFont val="Arial"/>
        <family val="2"/>
      </rPr>
      <t>10</t>
    </r>
    <r>
      <rPr>
        <b/>
        <sz val="11"/>
        <rFont val="Yu Gothic"/>
        <family val="2"/>
        <charset val="128"/>
      </rPr>
      <t>「農薬」に、前回審査以降の農薬使用量を記録する。</t>
    </r>
    <phoneticPr fontId="128"/>
  </si>
  <si>
    <r>
      <rPr>
        <b/>
        <sz val="11"/>
        <rFont val="Yu Gothic"/>
        <family val="2"/>
        <charset val="128"/>
      </rPr>
      <t>以下の</t>
    </r>
    <r>
      <rPr>
        <b/>
        <sz val="11"/>
        <rFont val="Arial"/>
        <family val="2"/>
      </rPr>
      <t xml:space="preserve">A1.1.1 &amp; A1.1.4 </t>
    </r>
    <r>
      <rPr>
        <b/>
        <sz val="11"/>
        <rFont val="Yu Gothic"/>
        <family val="2"/>
        <charset val="128"/>
      </rPr>
      <t>を完成させる。</t>
    </r>
    <rPh sb="0" eb="2">
      <t>イカ</t>
    </rPh>
    <rPh sb="20" eb="22">
      <t>カンセイ</t>
    </rPh>
    <phoneticPr fontId="128"/>
  </si>
  <si>
    <t>要求事項</t>
    <rPh sb="0" eb="4">
      <t>ヨウキュウジコウ</t>
    </rPh>
    <phoneticPr fontId="128"/>
  </si>
  <si>
    <t>本審査</t>
    <rPh sb="0" eb="3">
      <t>ホンシンサ</t>
    </rPh>
    <phoneticPr fontId="128"/>
  </si>
  <si>
    <t>第１回年次監査</t>
    <rPh sb="0" eb="1">
      <t>ダイ</t>
    </rPh>
    <rPh sb="2" eb="7">
      <t>カイネンジカンサ</t>
    </rPh>
    <phoneticPr fontId="128"/>
  </si>
  <si>
    <t>第2回年次監査</t>
    <rPh sb="0" eb="1">
      <t>ダイ</t>
    </rPh>
    <rPh sb="2" eb="7">
      <t>カイネンジカンサ</t>
    </rPh>
    <phoneticPr fontId="128"/>
  </si>
  <si>
    <t>第3回年次監査</t>
    <rPh sb="0" eb="1">
      <t>ダイ</t>
    </rPh>
    <rPh sb="2" eb="7">
      <t>カイネンジカンサ</t>
    </rPh>
    <phoneticPr fontId="128"/>
  </si>
  <si>
    <t>第4回年次監査</t>
    <rPh sb="0" eb="1">
      <t>ダイ</t>
    </rPh>
    <rPh sb="2" eb="7">
      <t>カイネンジカンサ</t>
    </rPh>
    <phoneticPr fontId="128"/>
  </si>
  <si>
    <r>
      <rPr>
        <b/>
        <sz val="11"/>
        <color theme="1"/>
        <rFont val="ＭＳ Ｐゴシック"/>
        <family val="2"/>
        <charset val="128"/>
      </rPr>
      <t>緊急事態または政府による命令下で使用される禁止</t>
    </r>
    <r>
      <rPr>
        <b/>
        <sz val="11"/>
        <color theme="1"/>
        <rFont val="Arial"/>
        <family val="2"/>
      </rPr>
      <t>HHP</t>
    </r>
    <rPh sb="16" eb="18">
      <t>シヨウ</t>
    </rPh>
    <phoneticPr fontId="128"/>
  </si>
  <si>
    <r>
      <rPr>
        <sz val="11"/>
        <rFont val="ＭＳ Ｐゴシック"/>
        <family val="2"/>
        <charset val="128"/>
      </rPr>
      <t>組織は禁止</t>
    </r>
    <r>
      <rPr>
        <sz val="11"/>
        <rFont val="Arial"/>
        <family val="2"/>
      </rPr>
      <t>HHP</t>
    </r>
    <r>
      <rPr>
        <sz val="11"/>
        <rFont val="ＭＳ Ｐゴシック"/>
        <family val="2"/>
        <charset val="128"/>
      </rPr>
      <t>を緊急事態または政府による命令下で使用したか</t>
    </r>
    <phoneticPr fontId="128"/>
  </si>
  <si>
    <r>
      <rPr>
        <sz val="11"/>
        <rFont val="ＭＳ Ｐゴシック"/>
        <family val="2"/>
        <charset val="128"/>
      </rPr>
      <t>以下を含む</t>
    </r>
    <r>
      <rPr>
        <sz val="11"/>
        <rFont val="Arial"/>
        <family val="2"/>
      </rPr>
      <t>SA</t>
    </r>
    <r>
      <rPr>
        <sz val="11"/>
        <rFont val="ＭＳ Ｐゴシック"/>
        <family val="2"/>
        <charset val="128"/>
      </rPr>
      <t>への通知を書面にて提出したか</t>
    </r>
    <r>
      <rPr>
        <sz val="11"/>
        <rFont val="Arial"/>
        <family val="2"/>
      </rPr>
      <t xml:space="preserve">
a)FSC</t>
    </r>
    <r>
      <rPr>
        <sz val="11"/>
        <rFont val="ＭＳ Ｐゴシック"/>
        <family val="2"/>
        <charset val="128"/>
      </rPr>
      <t>禁止</t>
    </r>
    <r>
      <rPr>
        <sz val="11"/>
        <rFont val="Arial"/>
        <family val="2"/>
      </rPr>
      <t>HHP</t>
    </r>
    <r>
      <rPr>
        <sz val="11"/>
        <rFont val="ＭＳ Ｐゴシック"/>
        <family val="2"/>
        <charset val="128"/>
      </rPr>
      <t>の使用意図</t>
    </r>
    <r>
      <rPr>
        <sz val="11"/>
        <rFont val="Arial"/>
        <family val="2"/>
      </rPr>
      <t xml:space="preserve">
b)</t>
    </r>
    <r>
      <rPr>
        <sz val="11"/>
        <rFont val="ＭＳ Ｐゴシック"/>
        <family val="2"/>
        <charset val="128"/>
      </rPr>
      <t>使用が必要な理由</t>
    </r>
    <phoneticPr fontId="128"/>
  </si>
  <si>
    <r>
      <rPr>
        <sz val="11"/>
        <rFont val="ＭＳ Ｐゴシック"/>
        <family val="2"/>
        <charset val="128"/>
      </rPr>
      <t>使用開始から</t>
    </r>
    <r>
      <rPr>
        <sz val="11"/>
        <rFont val="Arial"/>
        <family val="2"/>
      </rPr>
      <t>30</t>
    </r>
    <r>
      <rPr>
        <sz val="11"/>
        <rFont val="ＭＳ Ｐゴシック"/>
        <family val="2"/>
        <charset val="128"/>
      </rPr>
      <t>日以内に、以下の内容を</t>
    </r>
    <r>
      <rPr>
        <sz val="11"/>
        <rFont val="Arial"/>
        <family val="2"/>
      </rPr>
      <t>SA</t>
    </r>
    <r>
      <rPr>
        <sz val="11"/>
        <rFont val="ＭＳ Ｐゴシック"/>
        <family val="2"/>
        <charset val="128"/>
      </rPr>
      <t>へ提出したか</t>
    </r>
    <r>
      <rPr>
        <sz val="11"/>
        <rFont val="Arial"/>
        <family val="2"/>
      </rPr>
      <t xml:space="preserve">
a)FSC </t>
    </r>
    <r>
      <rPr>
        <sz val="11"/>
        <rFont val="ＭＳ Ｐゴシック"/>
        <family val="2"/>
        <charset val="128"/>
      </rPr>
      <t>禁止</t>
    </r>
    <r>
      <rPr>
        <sz val="11"/>
        <rFont val="Arial"/>
        <family val="2"/>
      </rPr>
      <t xml:space="preserve">HHP </t>
    </r>
    <r>
      <rPr>
        <sz val="11"/>
        <rFont val="ＭＳ Ｐゴシック"/>
        <family val="2"/>
        <charset val="128"/>
      </rPr>
      <t>の使用が必要な理由</t>
    </r>
    <r>
      <rPr>
        <sz val="11"/>
        <rFont val="Arial"/>
        <family val="2"/>
      </rPr>
      <t xml:space="preserve"> 
b)</t>
    </r>
    <r>
      <rPr>
        <sz val="11"/>
        <rFont val="ＭＳ Ｐゴシック"/>
        <family val="2"/>
        <charset val="128"/>
      </rPr>
      <t>現場特有の環境・社会リスクアセスメント</t>
    </r>
    <r>
      <rPr>
        <sz val="11"/>
        <rFont val="Arial"/>
        <family val="2"/>
      </rPr>
      <t>(ESRA)
c)</t>
    </r>
    <r>
      <rPr>
        <sz val="11"/>
        <rFont val="ＭＳ Ｐゴシック"/>
        <family val="2"/>
        <charset val="128"/>
      </rPr>
      <t>特定されたリスクの回避・低減措置</t>
    </r>
    <r>
      <rPr>
        <sz val="11"/>
        <rFont val="Arial"/>
        <family val="2"/>
      </rPr>
      <t xml:space="preserve"> 
d)</t>
    </r>
    <r>
      <rPr>
        <sz val="11"/>
        <rFont val="ＭＳ Ｐゴシック"/>
        <family val="2"/>
        <charset val="128"/>
      </rPr>
      <t>影響を回避し、最小限に抑え、低減するために実施している教育訓練とモニタリング</t>
    </r>
    <r>
      <rPr>
        <sz val="11"/>
        <rFont val="Arial"/>
        <family val="2"/>
      </rPr>
      <t xml:space="preserve"> 
e)c) </t>
    </r>
    <r>
      <rPr>
        <sz val="11"/>
        <rFont val="ＭＳ Ｐゴシック"/>
        <family val="2"/>
        <charset val="128"/>
      </rPr>
      <t>と</t>
    </r>
    <r>
      <rPr>
        <sz val="11"/>
        <rFont val="Arial"/>
        <family val="2"/>
      </rPr>
      <t xml:space="preserve">d) </t>
    </r>
    <r>
      <rPr>
        <sz val="11"/>
        <rFont val="ＭＳ Ｐゴシック"/>
        <family val="2"/>
        <charset val="128"/>
      </rPr>
      <t>のレビュープロセスについての説明</t>
    </r>
    <r>
      <rPr>
        <sz val="11"/>
        <rFont val="Arial"/>
        <family val="2"/>
      </rPr>
      <t xml:space="preserve"> </t>
    </r>
    <phoneticPr fontId="128"/>
  </si>
  <si>
    <t>比較環境・社会リスクアセスメントが実施され、病虫獣害が、より危険性の低い代替方法では現実的に制御できないことを示さなければならない</t>
    <phoneticPr fontId="128"/>
  </si>
  <si>
    <r>
      <rPr>
        <sz val="11"/>
        <rFont val="ＭＳ Ｐゴシック"/>
        <family val="2"/>
        <charset val="128"/>
      </rPr>
      <t>該当する場合、</t>
    </r>
    <r>
      <rPr>
        <sz val="11"/>
        <rFont val="Arial"/>
        <family val="2"/>
      </rPr>
      <t>HHP-IGI</t>
    </r>
    <r>
      <rPr>
        <sz val="11"/>
        <rFont val="ＭＳ Ｐゴシック"/>
        <family val="2"/>
        <charset val="128"/>
      </rPr>
      <t>に関する</t>
    </r>
    <r>
      <rPr>
        <sz val="11"/>
        <rFont val="Arial"/>
        <family val="2"/>
      </rPr>
      <t>ESRA</t>
    </r>
    <r>
      <rPr>
        <sz val="11"/>
        <rFont val="ＭＳ Ｐゴシック"/>
        <family val="2"/>
        <charset val="128"/>
      </rPr>
      <t>の要求事項が組み込まれているか</t>
    </r>
    <phoneticPr fontId="128"/>
  </si>
  <si>
    <r>
      <rPr>
        <b/>
        <sz val="11"/>
        <color theme="1"/>
        <rFont val="ＭＳ Ｐゴシック"/>
        <family val="2"/>
        <charset val="128"/>
      </rPr>
      <t>全ての農薬使用</t>
    </r>
    <r>
      <rPr>
        <b/>
        <sz val="11"/>
        <color theme="1"/>
        <rFont val="Arial"/>
        <family val="2"/>
      </rPr>
      <t xml:space="preserve"> - </t>
    </r>
    <r>
      <rPr>
        <b/>
        <sz val="11"/>
        <color theme="1"/>
        <rFont val="ＭＳ Ｐゴシック"/>
        <family val="2"/>
        <charset val="128"/>
      </rPr>
      <t>品質管理システム</t>
    </r>
    <r>
      <rPr>
        <sz val="11"/>
        <color theme="1"/>
        <rFont val="Arial"/>
        <family val="2"/>
      </rPr>
      <t xml:space="preserve">
</t>
    </r>
    <r>
      <rPr>
        <b/>
        <sz val="11"/>
        <color theme="5" tint="-0.249977111117893"/>
        <rFont val="Arial"/>
        <family val="2"/>
      </rPr>
      <t xml:space="preserve">1) FSC </t>
    </r>
    <r>
      <rPr>
        <b/>
        <sz val="11"/>
        <color theme="5" tint="-0.249977111117893"/>
        <rFont val="ＭＳ Ｐゴシック"/>
        <family val="2"/>
        <charset val="128"/>
      </rPr>
      <t>は、</t>
    </r>
    <r>
      <rPr>
        <b/>
        <sz val="11"/>
        <color theme="5" tint="-0.249977111117893"/>
        <rFont val="Arial"/>
        <family val="2"/>
      </rPr>
      <t xml:space="preserve">FSC </t>
    </r>
    <r>
      <rPr>
        <b/>
        <sz val="11"/>
        <color theme="5" tint="-0.249977111117893"/>
        <rFont val="ＭＳ Ｐゴシック"/>
        <family val="2"/>
        <charset val="128"/>
      </rPr>
      <t>が禁止する</t>
    </r>
    <r>
      <rPr>
        <b/>
        <sz val="11"/>
        <color theme="5" tint="-0.249977111117893"/>
        <rFont val="Arial"/>
        <family val="2"/>
      </rPr>
      <t xml:space="preserve"> HHP </t>
    </r>
    <r>
      <rPr>
        <b/>
        <sz val="11"/>
        <color theme="5" tint="-0.249977111117893"/>
        <rFont val="ＭＳ Ｐゴシック"/>
        <family val="2"/>
        <charset val="128"/>
      </rPr>
      <t>の使用に伴うリスクは、低暴露でも毒性が高いため容認できな</t>
    </r>
    <r>
      <rPr>
        <b/>
        <sz val="11"/>
        <color theme="5" tint="-0.249977111117893"/>
        <rFont val="Arial"/>
        <family val="2"/>
      </rPr>
      <t xml:space="preserve"> </t>
    </r>
    <r>
      <rPr>
        <b/>
        <sz val="11"/>
        <color theme="5" tint="-0.249977111117893"/>
        <rFont val="ＭＳ Ｐゴシック"/>
        <family val="2"/>
        <charset val="128"/>
      </rPr>
      <t>いと考えている。</t>
    </r>
    <r>
      <rPr>
        <b/>
        <sz val="11"/>
        <color theme="5" tint="-0.249977111117893"/>
        <rFont val="Arial"/>
        <family val="2"/>
      </rPr>
      <t xml:space="preserve">
2) </t>
    </r>
    <r>
      <rPr>
        <b/>
        <sz val="11"/>
        <color theme="5" tint="-0.249977111117893"/>
        <rFont val="ＭＳ Ｐゴシック"/>
        <family val="2"/>
        <charset val="128"/>
      </rPr>
      <t>複数の農薬が使用されている場合（従って複数の</t>
    </r>
    <r>
      <rPr>
        <b/>
        <sz val="11"/>
        <color theme="5" tint="-0.249977111117893"/>
        <rFont val="Arial"/>
        <family val="2"/>
      </rPr>
      <t xml:space="preserve"> ESRA</t>
    </r>
    <r>
      <rPr>
        <b/>
        <sz val="11"/>
        <color theme="5" tint="-0.249977111117893"/>
        <rFont val="ＭＳ Ｐゴシック"/>
        <family val="2"/>
        <charset val="128"/>
      </rPr>
      <t>）、審査員は指標レベルのコメントセクションに詳細を記入すること。</t>
    </r>
    <rPh sb="0" eb="1">
      <t>スベ</t>
    </rPh>
    <rPh sb="3" eb="5">
      <t>ノウヤク</t>
    </rPh>
    <rPh sb="5" eb="7">
      <t>シヨウ</t>
    </rPh>
    <rPh sb="10" eb="12">
      <t>ヒンシツ</t>
    </rPh>
    <rPh sb="12" eb="14">
      <t>カンリ</t>
    </rPh>
    <phoneticPr fontId="128"/>
  </si>
  <si>
    <r>
      <rPr>
        <sz val="11"/>
        <rFont val="ＭＳ Ｐゴシック"/>
        <family val="2"/>
        <charset val="128"/>
      </rPr>
      <t>組織は原則として、以下の優先順位を守らなければならない</t>
    </r>
    <r>
      <rPr>
        <sz val="11"/>
        <rFont val="Arial"/>
        <family val="2"/>
      </rPr>
      <t xml:space="preserve">
1</t>
    </r>
    <r>
      <rPr>
        <sz val="11"/>
        <rFont val="ＭＳ Ｐゴシック"/>
        <family val="2"/>
        <charset val="128"/>
      </rPr>
      <t>化学合成農薬よりも、それを使わない方法</t>
    </r>
    <r>
      <rPr>
        <sz val="11"/>
        <rFont val="Arial"/>
        <family val="2"/>
      </rPr>
      <t xml:space="preserve">
2.FSC </t>
    </r>
    <r>
      <rPr>
        <sz val="11"/>
        <rFont val="ＭＳ Ｐゴシック"/>
        <family val="2"/>
        <charset val="128"/>
      </rPr>
      <t>の</t>
    </r>
    <r>
      <rPr>
        <sz val="11"/>
        <rFont val="Arial"/>
        <family val="2"/>
      </rPr>
      <t xml:space="preserve">HHP </t>
    </r>
    <r>
      <rPr>
        <sz val="11"/>
        <rFont val="ＭＳ Ｐゴシック"/>
        <family val="2"/>
        <charset val="128"/>
      </rPr>
      <t>リストに掲載されている農薬よりも、掲載されていない化学合成農薬</t>
    </r>
    <r>
      <rPr>
        <sz val="11"/>
        <rFont val="Arial"/>
        <family val="2"/>
      </rPr>
      <t xml:space="preserve">
3.FSC </t>
    </r>
    <r>
      <rPr>
        <sz val="11"/>
        <rFont val="ＭＳ Ｐゴシック"/>
        <family val="2"/>
        <charset val="128"/>
      </rPr>
      <t>高度制限</t>
    </r>
    <r>
      <rPr>
        <sz val="11"/>
        <rFont val="Arial"/>
        <family val="2"/>
      </rPr>
      <t xml:space="preserve">HHP </t>
    </r>
    <r>
      <rPr>
        <sz val="11"/>
        <rFont val="ＭＳ Ｐゴシック"/>
        <family val="2"/>
        <charset val="128"/>
      </rPr>
      <t>よりも</t>
    </r>
    <r>
      <rPr>
        <sz val="11"/>
        <rFont val="Arial"/>
        <family val="2"/>
      </rPr>
      <t xml:space="preserve">FSC </t>
    </r>
    <r>
      <rPr>
        <sz val="11"/>
        <rFont val="ＭＳ Ｐゴシック"/>
        <family val="2"/>
        <charset val="128"/>
      </rPr>
      <t>制限</t>
    </r>
    <r>
      <rPr>
        <sz val="11"/>
        <rFont val="Arial"/>
        <family val="2"/>
      </rPr>
      <t>HHP</t>
    </r>
    <phoneticPr fontId="128"/>
  </si>
  <si>
    <r>
      <rPr>
        <sz val="11"/>
        <rFont val="ＭＳ Ｐゴシック"/>
        <family val="2"/>
        <charset val="128"/>
      </rPr>
      <t>組織は総合的な病虫獣害対策の一環として、管理の規模、強度、リスクに応じた比</t>
    </r>
    <r>
      <rPr>
        <sz val="11"/>
        <rFont val="Arial"/>
        <family val="2"/>
      </rPr>
      <t xml:space="preserve">
</t>
    </r>
    <r>
      <rPr>
        <sz val="11"/>
        <rFont val="ＭＳ Ｐゴシック"/>
        <family val="2"/>
        <charset val="128"/>
      </rPr>
      <t>較環境・社会リスクアセスメントを実施し、病虫獣害や雑草を抑制・制御するために最もリスクの低い選択肢、その使用条件及び一般リスク回避・低減措置とリスクを最小限にするためのモニタリング措置を特定しているか</t>
    </r>
    <rPh sb="0" eb="2">
      <t>ソシキ</t>
    </rPh>
    <phoneticPr fontId="128"/>
  </si>
  <si>
    <r>
      <rPr>
        <sz val="11"/>
        <rFont val="ＭＳ Ｐゴシック"/>
        <family val="2"/>
        <charset val="128"/>
      </rPr>
      <t>環境・社会リスクアセスメントでは、附則</t>
    </r>
    <r>
      <rPr>
        <sz val="11"/>
        <rFont val="Arial"/>
        <family val="2"/>
      </rPr>
      <t xml:space="preserve">2 </t>
    </r>
    <r>
      <rPr>
        <sz val="11"/>
        <rFont val="ＭＳ Ｐゴシック"/>
        <family val="2"/>
        <charset val="128"/>
      </rPr>
      <t>に示されている危険性の種類の最低限のリスト及び曝露に関する要素と変数を考慮しているか</t>
    </r>
    <phoneticPr fontId="128"/>
  </si>
  <si>
    <t>化学合成農薬について、その国で承認された最新の特例がある場合、その条件を環境・社会リスクアセスメントに反映させているか</t>
    <rPh sb="2" eb="4">
      <t>ゴウセイ</t>
    </rPh>
    <rPh sb="23" eb="25">
      <t>トクレイ</t>
    </rPh>
    <phoneticPr fontId="128"/>
  </si>
  <si>
    <t>国際標準指標(IGI)の最新公開草案からの要求事項を環境・社会リスクアセスメントに反映させているか</t>
    <rPh sb="0" eb="6">
      <t>コクサイヒョウジュンシヒョウ</t>
    </rPh>
    <rPh sb="14" eb="16">
      <t>コウカイ</t>
    </rPh>
    <rPh sb="41" eb="43">
      <t>ハンエイ</t>
    </rPh>
    <phoneticPr fontId="128"/>
  </si>
  <si>
    <r>
      <rPr>
        <sz val="11"/>
        <rFont val="ＭＳ Ｐゴシック"/>
        <family val="2"/>
        <charset val="128"/>
      </rPr>
      <t>代替手法及びモニタリング手順に関する情報交換のためのオンラインの</t>
    </r>
    <r>
      <rPr>
        <sz val="11"/>
        <rFont val="Arial"/>
        <family val="2"/>
      </rPr>
      <t xml:space="preserve">FSC
</t>
    </r>
    <r>
      <rPr>
        <sz val="11"/>
        <rFont val="ＭＳ Ｐゴシック"/>
        <family val="2"/>
        <charset val="128"/>
      </rPr>
      <t>データベースを参照しているか</t>
    </r>
    <phoneticPr fontId="128"/>
  </si>
  <si>
    <r>
      <rPr>
        <sz val="11"/>
        <rFont val="ＭＳ Ｐゴシック"/>
        <family val="2"/>
        <charset val="128"/>
      </rPr>
      <t>社会や環境への損害が最も小さく、より効果が高く、社会及び環境への恩恵</t>
    </r>
    <r>
      <rPr>
        <sz val="11"/>
        <rFont val="Arial"/>
        <family val="2"/>
      </rPr>
      <t xml:space="preserve">
</t>
    </r>
    <r>
      <rPr>
        <sz val="11"/>
        <rFont val="ＭＳ Ｐゴシック"/>
        <family val="2"/>
        <charset val="128"/>
      </rPr>
      <t>がより大きいか同程度の手段を選択しているか</t>
    </r>
    <phoneticPr fontId="128"/>
  </si>
  <si>
    <r>
      <rPr>
        <sz val="11"/>
        <rFont val="ＭＳ Ｐゴシック"/>
        <family val="2"/>
        <charset val="128"/>
      </rPr>
      <t>化学合成農薬を使用する前に、環境・社会リスクアセスメントの結果を現場</t>
    </r>
    <r>
      <rPr>
        <sz val="11"/>
        <rFont val="Arial"/>
        <family val="2"/>
      </rPr>
      <t xml:space="preserve">
</t>
    </r>
    <r>
      <rPr>
        <sz val="11"/>
        <rFont val="ＭＳ Ｐゴシック"/>
        <family val="2"/>
        <charset val="128"/>
      </rPr>
      <t>の施業計画に反映し、サイト特有のリスクを特定した上で、総合的な病虫獣</t>
    </r>
    <r>
      <rPr>
        <sz val="11"/>
        <rFont val="Arial"/>
        <family val="2"/>
      </rPr>
      <t xml:space="preserve">
</t>
    </r>
    <r>
      <rPr>
        <sz val="11"/>
        <rFont val="ＭＳ Ｐゴシック"/>
        <family val="2"/>
        <charset val="128"/>
      </rPr>
      <t>害対策のための環境・社会リスクアセスメントで以前特定された一般リスク</t>
    </r>
    <r>
      <rPr>
        <sz val="11"/>
        <rFont val="Arial"/>
        <family val="2"/>
      </rPr>
      <t xml:space="preserve">
</t>
    </r>
    <r>
      <rPr>
        <sz val="11"/>
        <rFont val="ＭＳ Ｐゴシック"/>
        <family val="2"/>
        <charset val="128"/>
      </rPr>
      <t>回避・低減措置とモニタリング措置を適応させているか</t>
    </r>
    <phoneticPr fontId="128"/>
  </si>
  <si>
    <r>
      <rPr>
        <sz val="11"/>
        <rFont val="ＭＳ Ｐゴシック"/>
        <family val="2"/>
        <charset val="128"/>
      </rPr>
      <t>環境・社会リスクアセスメント及び、その結果を反映した現場の施業計画は、</t>
    </r>
    <r>
      <rPr>
        <sz val="11"/>
        <rFont val="Arial"/>
        <family val="2"/>
      </rPr>
      <t xml:space="preserve">
</t>
    </r>
    <r>
      <rPr>
        <sz val="11"/>
        <rFont val="ＭＳ Ｐゴシック"/>
        <family val="2"/>
        <charset val="128"/>
      </rPr>
      <t>要請に応じて影響を受ける者に提示できるようにしているか</t>
    </r>
    <phoneticPr fontId="128"/>
  </si>
  <si>
    <r>
      <t xml:space="preserve">FSC </t>
    </r>
    <r>
      <rPr>
        <sz val="11"/>
        <rFont val="ＭＳ Ｐゴシック"/>
        <family val="2"/>
        <charset val="128"/>
      </rPr>
      <t>高度制限</t>
    </r>
    <r>
      <rPr>
        <sz val="11"/>
        <rFont val="Arial"/>
        <family val="2"/>
      </rPr>
      <t xml:space="preserve">HHP </t>
    </r>
    <r>
      <rPr>
        <sz val="11"/>
        <rFont val="ＭＳ Ｐゴシック"/>
        <family val="2"/>
        <charset val="128"/>
      </rPr>
      <t>及び制限</t>
    </r>
    <r>
      <rPr>
        <sz val="11"/>
        <rFont val="Arial"/>
        <family val="2"/>
      </rPr>
      <t xml:space="preserve">HHP </t>
    </r>
    <r>
      <rPr>
        <sz val="11"/>
        <rFont val="ＭＳ Ｐゴシック"/>
        <family val="2"/>
        <charset val="128"/>
      </rPr>
      <t>をより危険性の低い代替手法に置き換える</t>
    </r>
    <r>
      <rPr>
        <sz val="11"/>
        <rFont val="Arial"/>
        <family val="2"/>
      </rPr>
      <t xml:space="preserve">
</t>
    </r>
    <r>
      <rPr>
        <sz val="11"/>
        <rFont val="ＭＳ Ｐゴシック"/>
        <family val="2"/>
        <charset val="128"/>
      </rPr>
      <t>ために、管理の規模、強度、リスクに応じて代替手法を調査研究、特定、試</t>
    </r>
    <r>
      <rPr>
        <sz val="11"/>
        <rFont val="Arial"/>
        <family val="2"/>
      </rPr>
      <t xml:space="preserve">
</t>
    </r>
    <r>
      <rPr>
        <sz val="11"/>
        <rFont val="ＭＳ Ｐゴシック"/>
        <family val="2"/>
        <charset val="128"/>
      </rPr>
      <t>験するためのプログラムを持つこと。このプログラムには、明確な活動計画、</t>
    </r>
    <r>
      <rPr>
        <sz val="11"/>
        <rFont val="Arial"/>
        <family val="2"/>
      </rPr>
      <t xml:space="preserve">
</t>
    </r>
    <r>
      <rPr>
        <sz val="11"/>
        <rFont val="ＭＳ Ｐゴシック"/>
        <family val="2"/>
        <charset val="128"/>
      </rPr>
      <t>スケジュール、目標が示されており、必要なリソースが割り当てられているか</t>
    </r>
    <phoneticPr fontId="128"/>
  </si>
  <si>
    <r>
      <rPr>
        <sz val="11"/>
        <rFont val="ＭＳ Ｐゴシック"/>
        <family val="2"/>
        <charset val="128"/>
      </rPr>
      <t>環境・社会リスクアセスメントを実施する際には、適用される国内森林管理</t>
    </r>
    <r>
      <rPr>
        <sz val="11"/>
        <rFont val="Arial"/>
        <family val="2"/>
      </rPr>
      <t xml:space="preserve">
</t>
    </r>
    <r>
      <rPr>
        <sz val="11"/>
        <rFont val="ＭＳ Ｐゴシック"/>
        <family val="2"/>
        <charset val="128"/>
      </rPr>
      <t>規格または暫定国内規格の要求事項に従い、利害関係者と協議しているか</t>
    </r>
    <phoneticPr fontId="128"/>
  </si>
  <si>
    <r>
      <rPr>
        <sz val="11"/>
        <rFont val="ＭＳ Ｐゴシック"/>
        <family val="2"/>
        <charset val="128"/>
      </rPr>
      <t>第三者の苗木供給者及び管理区画内に位置する第三者の加工場に対して、</t>
    </r>
    <r>
      <rPr>
        <sz val="11"/>
        <rFont val="Arial"/>
        <family val="2"/>
      </rPr>
      <t xml:space="preserve">
FSC </t>
    </r>
    <r>
      <rPr>
        <sz val="11"/>
        <rFont val="ＭＳ Ｐゴシック"/>
        <family val="2"/>
        <charset val="128"/>
      </rPr>
      <t>禁止化学合成農薬の一覧を通知し、加工、苗木生産工程において、また</t>
    </r>
    <r>
      <rPr>
        <sz val="11"/>
        <rFont val="Arial"/>
        <family val="2"/>
      </rPr>
      <t xml:space="preserve">
</t>
    </r>
    <r>
      <rPr>
        <sz val="11"/>
        <rFont val="ＭＳ Ｐゴシック"/>
        <family val="2"/>
        <charset val="128"/>
      </rPr>
      <t>管理区画に持ち込まれる資材に対してこれら農薬の使用を避けることを奨励しているか</t>
    </r>
    <phoneticPr fontId="128"/>
  </si>
  <si>
    <r>
      <t xml:space="preserve">4.12.12 </t>
    </r>
    <r>
      <rPr>
        <sz val="11"/>
        <rFont val="ＭＳ Ｐゴシック"/>
        <family val="2"/>
        <charset val="128"/>
      </rPr>
      <t>に示されている第三者の苗木供給者及び管理区画内に位置する第三者</t>
    </r>
    <r>
      <rPr>
        <sz val="11"/>
        <rFont val="Arial"/>
        <family val="2"/>
      </rPr>
      <t xml:space="preserve">
</t>
    </r>
    <r>
      <rPr>
        <sz val="11"/>
        <rFont val="ＭＳ Ｐゴシック"/>
        <family val="2"/>
        <charset val="128"/>
      </rPr>
      <t>の加工場に対して、現在使用している農薬のうち、</t>
    </r>
    <r>
      <rPr>
        <sz val="11"/>
        <rFont val="Arial"/>
        <family val="2"/>
      </rPr>
      <t xml:space="preserve">FSC </t>
    </r>
    <r>
      <rPr>
        <sz val="11"/>
        <rFont val="ＭＳ Ｐゴシック"/>
        <family val="2"/>
        <charset val="128"/>
      </rPr>
      <t>禁止化学合成農薬に</t>
    </r>
    <r>
      <rPr>
        <sz val="11"/>
        <rFont val="Arial"/>
        <family val="2"/>
      </rPr>
      <t xml:space="preserve">
</t>
    </r>
    <r>
      <rPr>
        <sz val="11"/>
        <rFont val="ＭＳ Ｐゴシック"/>
        <family val="2"/>
        <charset val="128"/>
      </rPr>
      <t>該当するものの一覧を要請しているか</t>
    </r>
    <phoneticPr fontId="128"/>
  </si>
  <si>
    <r>
      <rPr>
        <sz val="11"/>
        <rFont val="ＭＳ Ｐゴシック"/>
        <family val="2"/>
        <charset val="128"/>
      </rPr>
      <t xml:space="preserve">組織は、化学合成農薬の使用に関する以下を含む記録を保持しているか：
</t>
    </r>
    <r>
      <rPr>
        <sz val="11"/>
        <rFont val="Arial"/>
        <family val="2"/>
      </rPr>
      <t xml:space="preserve">• </t>
    </r>
    <r>
      <rPr>
        <sz val="11"/>
        <rFont val="ＭＳ Ｐゴシック"/>
        <family val="2"/>
        <charset val="128"/>
      </rPr>
      <t>商品名</t>
    </r>
    <r>
      <rPr>
        <sz val="11"/>
        <rFont val="Arial"/>
        <family val="2"/>
      </rPr>
      <t xml:space="preserve">
• </t>
    </r>
    <r>
      <rPr>
        <sz val="11"/>
        <rFont val="ＭＳ Ｐゴシック"/>
        <family val="2"/>
        <charset val="128"/>
      </rPr>
      <t>有効成分</t>
    </r>
    <r>
      <rPr>
        <sz val="11"/>
        <rFont val="Arial"/>
        <family val="2"/>
      </rPr>
      <t xml:space="preserve">
• </t>
    </r>
    <r>
      <rPr>
        <sz val="11"/>
        <rFont val="ＭＳ Ｐゴシック"/>
        <family val="2"/>
        <charset val="128"/>
      </rPr>
      <t>使用された有効成分の数量</t>
    </r>
    <r>
      <rPr>
        <sz val="11"/>
        <rFont val="Arial"/>
        <family val="2"/>
      </rPr>
      <t xml:space="preserve">
• </t>
    </r>
    <r>
      <rPr>
        <sz val="11"/>
        <rFont val="ＭＳ Ｐゴシック"/>
        <family val="2"/>
        <charset val="128"/>
      </rPr>
      <t>使用期間</t>
    </r>
    <r>
      <rPr>
        <sz val="11"/>
        <rFont val="Arial"/>
        <family val="2"/>
      </rPr>
      <t xml:space="preserve">
• </t>
    </r>
    <r>
      <rPr>
        <sz val="11"/>
        <rFont val="ＭＳ Ｐゴシック"/>
        <family val="2"/>
        <charset val="128"/>
      </rPr>
      <t>使用回数や頻度</t>
    </r>
    <r>
      <rPr>
        <sz val="11"/>
        <rFont val="Arial"/>
        <family val="2"/>
      </rPr>
      <t xml:space="preserve">
• </t>
    </r>
    <r>
      <rPr>
        <sz val="11"/>
        <rFont val="ＭＳ Ｐゴシック"/>
        <family val="2"/>
        <charset val="128"/>
      </rPr>
      <t>使用場所や地域(面積)</t>
    </r>
    <r>
      <rPr>
        <sz val="11"/>
        <rFont val="Arial"/>
        <family val="2"/>
      </rPr>
      <t xml:space="preserve">
• </t>
    </r>
    <r>
      <rPr>
        <sz val="11"/>
        <rFont val="ＭＳ Ｐゴシック"/>
        <family val="2"/>
        <charset val="128"/>
      </rPr>
      <t>使用理由</t>
    </r>
    <rPh sb="36" eb="39">
      <t>ショウヒンメイ</t>
    </rPh>
    <rPh sb="42" eb="46">
      <t>ユウコウセイブン</t>
    </rPh>
    <rPh sb="49" eb="51">
      <t>シヨウ</t>
    </rPh>
    <rPh sb="54" eb="58">
      <t>ユウコウセイブン</t>
    </rPh>
    <rPh sb="59" eb="61">
      <t>スウリョウ</t>
    </rPh>
    <rPh sb="64" eb="68">
      <t>シヨウキカン</t>
    </rPh>
    <rPh sb="71" eb="75">
      <t>シヨウカイスウ</t>
    </rPh>
    <rPh sb="76" eb="78">
      <t>ヒンド</t>
    </rPh>
    <rPh sb="81" eb="85">
      <t>シヨウバショ</t>
    </rPh>
    <rPh sb="86" eb="88">
      <t>チイキ</t>
    </rPh>
    <rPh sb="89" eb="91">
      <t>メンセキ</t>
    </rPh>
    <rPh sb="95" eb="99">
      <t>シヨウリユウ</t>
    </rPh>
    <phoneticPr fontId="128"/>
  </si>
  <si>
    <t>リスクの回避と低減を損害の回復と補償に優先しているか</t>
    <phoneticPr fontId="128"/>
  </si>
  <si>
    <r>
      <rPr>
        <sz val="11"/>
        <rFont val="ＭＳ Ｐゴシック"/>
        <family val="2"/>
        <charset val="128"/>
      </rPr>
      <t>該当する場合、</t>
    </r>
    <r>
      <rPr>
        <sz val="11"/>
        <rFont val="Arial"/>
        <family val="2"/>
      </rPr>
      <t>FSC-STD-01-001 FSC</t>
    </r>
    <r>
      <rPr>
        <sz val="11"/>
        <rFont val="ＭＳ Ｐゴシック"/>
        <family val="2"/>
        <charset val="128"/>
      </rPr>
      <t>の原則と基準第</t>
    </r>
    <r>
      <rPr>
        <sz val="11"/>
        <rFont val="Arial"/>
        <family val="2"/>
      </rPr>
      <t xml:space="preserve">5-2 </t>
    </r>
    <r>
      <rPr>
        <sz val="11"/>
        <rFont val="ＭＳ Ｐゴシック"/>
        <family val="2"/>
        <charset val="128"/>
      </rPr>
      <t>版の環境被害に関する</t>
    </r>
    <r>
      <rPr>
        <sz val="11"/>
        <rFont val="Arial"/>
        <family val="2"/>
      </rPr>
      <t xml:space="preserve">6.3 </t>
    </r>
    <r>
      <rPr>
        <sz val="11"/>
        <rFont val="ＭＳ Ｐゴシック"/>
        <family val="2"/>
        <charset val="128"/>
      </rPr>
      <t>項及び、労働災害に関する</t>
    </r>
    <r>
      <rPr>
        <sz val="11"/>
        <rFont val="Arial"/>
        <family val="2"/>
      </rPr>
      <t xml:space="preserve">2.6 </t>
    </r>
    <r>
      <rPr>
        <sz val="11"/>
        <rFont val="ＭＳ Ｐゴシック"/>
        <family val="2"/>
        <charset val="128"/>
      </rPr>
      <t>項に従い、損害の規模に応じて、損害の回復を</t>
    </r>
    <r>
      <rPr>
        <sz val="11"/>
        <rFont val="Arial"/>
        <family val="2"/>
      </rPr>
      <t xml:space="preserve">
</t>
    </r>
    <r>
      <rPr>
        <sz val="11"/>
        <rFont val="ＭＳ Ｐゴシック"/>
        <family val="2"/>
        <charset val="128"/>
      </rPr>
      <t>しているか</t>
    </r>
    <rPh sb="0" eb="2">
      <t>ガイトウ</t>
    </rPh>
    <rPh sb="4" eb="6">
      <t>バアイ</t>
    </rPh>
    <phoneticPr fontId="128"/>
  </si>
  <si>
    <r>
      <rPr>
        <sz val="11"/>
        <rFont val="ＭＳ Ｐゴシック"/>
        <family val="2"/>
        <charset val="128"/>
      </rPr>
      <t>該当する場合、回復が不可能な場合、公正な補償をし、</t>
    </r>
    <r>
      <rPr>
        <sz val="11"/>
        <rFont val="Arial"/>
        <family val="2"/>
      </rPr>
      <t xml:space="preserve">FSC-STD-01-001 FSC </t>
    </r>
    <r>
      <rPr>
        <sz val="11"/>
        <rFont val="ＭＳ Ｐゴシック"/>
        <family val="2"/>
        <charset val="128"/>
      </rPr>
      <t>の原則と基準第</t>
    </r>
    <r>
      <rPr>
        <sz val="11"/>
        <rFont val="Arial"/>
        <family val="2"/>
      </rPr>
      <t xml:space="preserve">5-2 </t>
    </r>
    <r>
      <rPr>
        <sz val="11"/>
        <rFont val="ＭＳ Ｐゴシック"/>
        <family val="2"/>
        <charset val="128"/>
      </rPr>
      <t>版の基準</t>
    </r>
    <r>
      <rPr>
        <sz val="11"/>
        <rFont val="Arial"/>
        <family val="2"/>
      </rPr>
      <t xml:space="preserve">2.6 </t>
    </r>
    <r>
      <rPr>
        <sz val="11"/>
        <rFont val="ＭＳ Ｐゴシック"/>
        <family val="2"/>
        <charset val="128"/>
      </rPr>
      <t>及び基準</t>
    </r>
    <r>
      <rPr>
        <sz val="11"/>
        <rFont val="Arial"/>
        <family val="2"/>
      </rPr>
      <t xml:space="preserve">4.6 </t>
    </r>
    <r>
      <rPr>
        <sz val="11"/>
        <rFont val="ＭＳ Ｐゴシック"/>
        <family val="2"/>
        <charset val="128"/>
      </rPr>
      <t>に従い、苦情処理及び、労働者と地域社会に公正な補償をするための仕組みを構築しているか</t>
    </r>
    <rPh sb="0" eb="2">
      <t>ガイトウ</t>
    </rPh>
    <rPh sb="4" eb="6">
      <t>バアイ</t>
    </rPh>
    <phoneticPr fontId="128"/>
  </si>
  <si>
    <r>
      <rPr>
        <b/>
        <sz val="14"/>
        <color theme="0"/>
        <rFont val="ＭＳ Ｐゴシック"/>
        <family val="2"/>
        <charset val="128"/>
      </rPr>
      <t>附則文書</t>
    </r>
    <r>
      <rPr>
        <b/>
        <sz val="14"/>
        <color theme="0"/>
        <rFont val="Arial"/>
        <family val="2"/>
      </rPr>
      <t xml:space="preserve"> 3 </t>
    </r>
    <r>
      <rPr>
        <b/>
        <sz val="14"/>
        <color theme="0"/>
        <rFont val="ＭＳ Ｐゴシック"/>
        <family val="2"/>
        <charset val="128"/>
      </rPr>
      <t>樹種リスト</t>
    </r>
    <r>
      <rPr>
        <b/>
        <sz val="11"/>
        <color theme="0"/>
        <rFont val="Arial"/>
        <family val="2"/>
      </rPr>
      <t xml:space="preserve">
</t>
    </r>
    <r>
      <rPr>
        <b/>
        <sz val="11"/>
        <color theme="0"/>
        <rFont val="ＭＳ Ｐゴシック"/>
        <family val="2"/>
        <charset val="128"/>
      </rPr>
      <t>必要に応じて樹種を編集すること</t>
    </r>
    <rPh sb="0" eb="4">
      <t>ﾌｿｸﾌﾞﾝｼｮ</t>
    </rPh>
    <rPh sb="7" eb="9">
      <t>ｼﾞｭｼｭ</t>
    </rPh>
    <rPh sb="13" eb="15">
      <t>ﾋﾂﾖｳ</t>
    </rPh>
    <rPh sb="16" eb="17">
      <t>ｵｳ</t>
    </rPh>
    <rPh sb="19" eb="21">
      <t>ｼﾞｭｼｭ</t>
    </rPh>
    <rPh sb="22" eb="24">
      <t>ﾍﾝｼｭｳ</t>
    </rPh>
    <phoneticPr fontId="10" type="noConversion"/>
  </si>
  <si>
    <t>認証範囲に含まれる主な商用木材および非木材種のリスト（植物名および一般名）</t>
    <phoneticPr fontId="10" type="noConversion"/>
  </si>
  <si>
    <r>
      <rPr>
        <b/>
        <sz val="11"/>
        <color theme="0"/>
        <rFont val="ＭＳ Ｐゴシック"/>
        <family val="2"/>
        <charset val="128"/>
      </rPr>
      <t>附則文書</t>
    </r>
    <r>
      <rPr>
        <b/>
        <sz val="11"/>
        <color theme="0"/>
        <rFont val="Arial"/>
        <family val="2"/>
      </rPr>
      <t xml:space="preserve"> 1.2 </t>
    </r>
    <r>
      <rPr>
        <b/>
        <sz val="11"/>
        <color theme="0"/>
        <rFont val="ＭＳ Ｐゴシック"/>
        <family val="2"/>
        <charset val="128"/>
      </rPr>
      <t>原生林景観チェックリスト</t>
    </r>
    <r>
      <rPr>
        <b/>
        <sz val="11"/>
        <color theme="0"/>
        <rFont val="Arial"/>
        <family val="2"/>
      </rPr>
      <t xml:space="preserve">
Advice-20-007-018 </t>
    </r>
    <r>
      <rPr>
        <b/>
        <sz val="11"/>
        <color theme="0"/>
        <rFont val="ＭＳ Ｐゴシック"/>
        <family val="2"/>
        <charset val="128"/>
      </rPr>
      <t>評価のため</t>
    </r>
    <r>
      <rPr>
        <b/>
        <sz val="11"/>
        <color theme="0"/>
        <rFont val="Arial"/>
        <family val="2"/>
      </rPr>
      <t xml:space="preserve">
</t>
    </r>
    <r>
      <rPr>
        <b/>
        <sz val="11"/>
        <color theme="0"/>
        <rFont val="ＭＳ Ｐゴシック"/>
        <family val="2"/>
        <charset val="128"/>
      </rPr>
      <t>注：このアドバイスノートは、各国の国内森林管理規格または暫定国内規格が</t>
    </r>
    <r>
      <rPr>
        <b/>
        <sz val="11"/>
        <color theme="0"/>
        <rFont val="Arial"/>
        <family val="2"/>
      </rPr>
      <t>IFL</t>
    </r>
    <r>
      <rPr>
        <b/>
        <sz val="11"/>
        <color theme="0"/>
        <rFont val="ＭＳ Ｐゴシック"/>
        <family val="2"/>
        <charset val="128"/>
      </rPr>
      <t>指標とともに発効した時点で失効となる。</t>
    </r>
    <phoneticPr fontId="128"/>
  </si>
  <si>
    <r>
      <t xml:space="preserve">A. </t>
    </r>
    <r>
      <rPr>
        <b/>
        <sz val="11"/>
        <rFont val="ＭＳ Ｐゴシック"/>
        <family val="2"/>
        <charset val="128"/>
      </rPr>
      <t>森林は下記のいずれかの地域/国に存在しているか？</t>
    </r>
    <r>
      <rPr>
        <b/>
        <sz val="11"/>
        <rFont val="Arial"/>
        <family val="2"/>
      </rPr>
      <t xml:space="preserve">
</t>
    </r>
    <r>
      <rPr>
        <b/>
        <sz val="11"/>
        <color theme="1"/>
        <rFont val="ＭＳ Ｐゴシック"/>
        <family val="3"/>
        <charset val="128"/>
      </rPr>
      <t xml:space="preserve">グローバルフォレストウォッチマップに従って原生林景観が存在する国：
</t>
    </r>
    <r>
      <rPr>
        <sz val="11"/>
        <color theme="1"/>
        <rFont val="ＭＳ Ｐゴシック"/>
        <family val="2"/>
        <charset val="128"/>
      </rPr>
      <t>オーストラリア、ベリーズ、ブータン、ボリビア、ブラジル、ブルネイ、カンボジア、カメルーン、カナダ、中央アフリカ共和国、チリ、中国、コロンビア、コンゴDRC、コスタリカ、コートジボワール、ドミニカ国、エクアドル、赤道ギニア、エチオピア、フィンランド、フランス領ギアナ、ガボン、ジョージア、グアテマラ、ガイアナ、ホンジュラス、インド、インドネシア、日本、カザフスタン、ラオス、リベリア、マダガスカル、マレーシア、メキシコ、モンゴル、ミャンマー、ネパール、ニュージーランド、ニカラグア、ナイジェリア、ノルウェー、パナマ、パプアニューギニア、パラグアイ、ペルー、リップル. コンゴ、ロシア、ソロモン諸島、スリナム、スウェーデン、タンザニア、タイ、ウガンダ、米国、ベネズエラ、ベトナム。</t>
    </r>
    <rPh sb="3" eb="5">
      <t>シンリン</t>
    </rPh>
    <rPh sb="6" eb="8">
      <t>カキ</t>
    </rPh>
    <rPh sb="14" eb="16">
      <t>チイキ</t>
    </rPh>
    <rPh sb="17" eb="18">
      <t>クニ</t>
    </rPh>
    <rPh sb="19" eb="21">
      <t>ソンザイ</t>
    </rPh>
    <phoneticPr fontId="128"/>
  </si>
  <si>
    <r>
      <rPr>
        <sz val="11"/>
        <color theme="0" tint="-0.499984740745262"/>
        <rFont val="Yu Gothic"/>
        <family val="2"/>
        <charset val="128"/>
      </rPr>
      <t>はい、地域/国名と以下から選択し、質問</t>
    </r>
    <r>
      <rPr>
        <sz val="11"/>
        <color theme="0" tint="-0.499984740745262"/>
        <rFont val="Arial"/>
        <family val="2"/>
      </rPr>
      <t>B</t>
    </r>
    <r>
      <rPr>
        <sz val="11"/>
        <color theme="0" tint="-0.499984740745262"/>
        <rFont val="Yu Gothic"/>
        <family val="2"/>
        <charset val="128"/>
      </rPr>
      <t>へ進む。</t>
    </r>
    <rPh sb="3" eb="5">
      <t>チイキ</t>
    </rPh>
    <rPh sb="6" eb="7">
      <t>クニ</t>
    </rPh>
    <rPh sb="7" eb="8">
      <t>メイ</t>
    </rPh>
    <rPh sb="9" eb="11">
      <t>イカ</t>
    </rPh>
    <rPh sb="13" eb="15">
      <t>センタク</t>
    </rPh>
    <rPh sb="17" eb="19">
      <t>シツモン</t>
    </rPh>
    <rPh sb="21" eb="22">
      <t>スス</t>
    </rPh>
    <phoneticPr fontId="128"/>
  </si>
  <si>
    <t>日本</t>
    <rPh sb="0" eb="2">
      <t>ニホン</t>
    </rPh>
    <phoneticPr fontId="128"/>
  </si>
  <si>
    <r>
      <t>B. FSC-STD-60-004 V2-0</t>
    </r>
    <r>
      <rPr>
        <b/>
        <sz val="11"/>
        <color rgb="FF000000"/>
        <rFont val="ＭＳ Ｐゴシック"/>
        <family val="2"/>
        <charset val="128"/>
      </rPr>
      <t>に基づく(国内)森林管理規格が存在しない国の森林で、認証取得者はまだ国内森林管理規格に移行が完了していないか</t>
    </r>
    <r>
      <rPr>
        <b/>
        <sz val="11"/>
        <color rgb="FF000000"/>
        <rFont val="Arial"/>
        <family val="2"/>
      </rPr>
      <t>?</t>
    </r>
    <rPh sb="23" eb="24">
      <t>モト</t>
    </rPh>
    <rPh sb="27" eb="29">
      <t>コクナイ</t>
    </rPh>
    <rPh sb="30" eb="32">
      <t>シンリン</t>
    </rPh>
    <rPh sb="32" eb="36">
      <t>カンリキカク</t>
    </rPh>
    <rPh sb="37" eb="39">
      <t>ソンザイ</t>
    </rPh>
    <rPh sb="42" eb="43">
      <t>クニ</t>
    </rPh>
    <rPh sb="44" eb="46">
      <t>シンリン</t>
    </rPh>
    <rPh sb="48" eb="53">
      <t>ニンショウシュトクシャ</t>
    </rPh>
    <rPh sb="56" eb="58">
      <t>コクナイ</t>
    </rPh>
    <rPh sb="58" eb="60">
      <t>シンリン</t>
    </rPh>
    <rPh sb="60" eb="62">
      <t>カンリ</t>
    </rPh>
    <rPh sb="62" eb="64">
      <t>キカク</t>
    </rPh>
    <rPh sb="65" eb="67">
      <t>イコウ</t>
    </rPh>
    <rPh sb="68" eb="70">
      <t>カンリョウ</t>
    </rPh>
    <phoneticPr fontId="128"/>
  </si>
  <si>
    <r>
      <rPr>
        <sz val="11"/>
        <color theme="0" tint="-0.499984740745262"/>
        <rFont val="Yu Gothic"/>
        <family val="2"/>
        <charset val="128"/>
      </rPr>
      <t>はい、</t>
    </r>
    <r>
      <rPr>
        <sz val="11"/>
        <color theme="0" tint="-0.499984740745262"/>
        <rFont val="Arial"/>
        <family val="2"/>
      </rPr>
      <t>C</t>
    </r>
    <r>
      <rPr>
        <sz val="11"/>
        <color theme="0" tint="-0.499984740745262"/>
        <rFont val="Yu Gothic"/>
        <family val="2"/>
        <charset val="128"/>
      </rPr>
      <t>へ続く</t>
    </r>
    <rPh sb="5" eb="6">
      <t>ツヅ</t>
    </rPh>
    <phoneticPr fontId="128"/>
  </si>
  <si>
    <r>
      <t xml:space="preserve">C. </t>
    </r>
    <r>
      <rPr>
        <b/>
        <sz val="11"/>
        <rFont val="Yu Gothic"/>
        <family val="2"/>
        <charset val="128"/>
      </rPr>
      <t>認証取得者は管理区画における原生林景観の有無を判断する分析をしたか</t>
    </r>
    <r>
      <rPr>
        <b/>
        <sz val="11"/>
        <rFont val="Arial"/>
        <family val="2"/>
      </rPr>
      <t>?</t>
    </r>
    <phoneticPr fontId="128"/>
  </si>
  <si>
    <r>
      <rPr>
        <sz val="11"/>
        <color theme="0" tint="-0.499984740745262"/>
        <rFont val="Yu Gothic"/>
        <family val="2"/>
        <charset val="128"/>
      </rPr>
      <t>はい</t>
    </r>
    <r>
      <rPr>
        <sz val="11"/>
        <color theme="0" tint="-0.499984740745262"/>
        <rFont val="Arial"/>
        <family val="2"/>
      </rPr>
      <t xml:space="preserve"> - D</t>
    </r>
    <r>
      <rPr>
        <sz val="11"/>
        <color theme="0" tint="-0.499984740745262"/>
        <rFont val="Yu Gothic"/>
        <family val="2"/>
        <charset val="128"/>
      </rPr>
      <t>に進む</t>
    </r>
    <rPh sb="7" eb="8">
      <t>スス</t>
    </rPh>
    <phoneticPr fontId="128"/>
  </si>
  <si>
    <r>
      <t xml:space="preserve">D. </t>
    </r>
    <r>
      <rPr>
        <b/>
        <sz val="11"/>
        <rFont val="Yu Gothic"/>
        <family val="2"/>
        <charset val="128"/>
      </rPr>
      <t>管理区画内に原生林景観が存在するか。詳細を記入する。</t>
    </r>
    <phoneticPr fontId="128"/>
  </si>
  <si>
    <r>
      <rPr>
        <sz val="11"/>
        <rFont val="ＭＳ Ｐゴシック"/>
        <family val="2"/>
        <charset val="128"/>
      </rPr>
      <t>詳細</t>
    </r>
    <r>
      <rPr>
        <sz val="11"/>
        <rFont val="Arial"/>
        <family val="2"/>
      </rPr>
      <t>:</t>
    </r>
    <r>
      <rPr>
        <sz val="11"/>
        <rFont val="Arial"/>
        <family val="2"/>
        <charset val="128"/>
      </rPr>
      <t xml:space="preserve">Global Forest Watch IFL maps </t>
    </r>
    <r>
      <rPr>
        <sz val="11"/>
        <rFont val="Yu Gothic"/>
        <family val="2"/>
        <charset val="128"/>
      </rPr>
      <t>（</t>
    </r>
    <r>
      <rPr>
        <sz val="11"/>
        <rFont val="Arial"/>
        <family val="2"/>
        <charset val="128"/>
      </rPr>
      <t>www.globalforestwatch.org</t>
    </r>
    <r>
      <rPr>
        <sz val="11"/>
        <rFont val="Yu Gothic"/>
        <family val="2"/>
        <charset val="128"/>
      </rPr>
      <t>）によると、山形県と北海道に原生林景観が存在するが、これらの地域は当認証地域には含まれない。</t>
    </r>
    <rPh sb="0" eb="2">
      <t>ショウサイ</t>
    </rPh>
    <phoneticPr fontId="128"/>
  </si>
  <si>
    <r>
      <rPr>
        <b/>
        <sz val="11"/>
        <color rgb="FF000000"/>
        <rFont val="Arial"/>
        <family val="2"/>
      </rPr>
      <t xml:space="preserve">E. </t>
    </r>
    <r>
      <rPr>
        <b/>
        <sz val="11"/>
        <color rgb="FF000000"/>
        <rFont val="ＭＳ Ｐゴシック"/>
        <family val="2"/>
        <charset val="128"/>
      </rPr>
      <t>認証取得者はラテンアメリカまたは中央アメリカに位置し、かつ少なくとも2022年10月14日以降にFMまたはFM/COC認証を取得しているか</t>
    </r>
    <r>
      <rPr>
        <b/>
        <sz val="11"/>
        <color rgb="FF000000"/>
        <rFont val="Arial"/>
        <family val="2"/>
      </rPr>
      <t>?</t>
    </r>
    <rPh sb="3" eb="8">
      <t>ニンショウシュトクシャ</t>
    </rPh>
    <rPh sb="19" eb="21">
      <t>チュウオウ</t>
    </rPh>
    <rPh sb="26" eb="28">
      <t>イチ</t>
    </rPh>
    <rPh sb="32" eb="33">
      <t>スク</t>
    </rPh>
    <rPh sb="41" eb="42">
      <t>ネン</t>
    </rPh>
    <rPh sb="44" eb="45">
      <t>ガツ</t>
    </rPh>
    <rPh sb="47" eb="48">
      <t>ニチ</t>
    </rPh>
    <rPh sb="48" eb="50">
      <t>イコウ</t>
    </rPh>
    <rPh sb="62" eb="64">
      <t>ニンショウ</t>
    </rPh>
    <rPh sb="65" eb="67">
      <t>シュトク</t>
    </rPh>
    <phoneticPr fontId="128"/>
  </si>
  <si>
    <t>いいえ、セクション1へスキップする。セクション2を完了する必要はない。</t>
    <rPh sb="25" eb="27">
      <t>カンリョウ</t>
    </rPh>
    <rPh sb="29" eb="31">
      <t>ヒツヨウ</t>
    </rPh>
    <phoneticPr fontId="128"/>
  </si>
  <si>
    <r>
      <t xml:space="preserve">F. </t>
    </r>
    <r>
      <rPr>
        <b/>
        <sz val="11"/>
        <rFont val="ＭＳ Ｐゴシック"/>
        <family val="2"/>
        <charset val="128"/>
      </rPr>
      <t>森林管理作業（伐採や道路整備を含む）は原生林景観で進められ、管理単位内の原生林景観の</t>
    </r>
    <r>
      <rPr>
        <b/>
        <sz val="11"/>
        <rFont val="Arial"/>
        <family val="2"/>
      </rPr>
      <t>20</t>
    </r>
    <r>
      <rPr>
        <b/>
        <sz val="11"/>
        <rFont val="ＭＳ Ｐゴシック"/>
        <family val="2"/>
        <charset val="128"/>
      </rPr>
      <t>％以下に影響を与えているか</t>
    </r>
    <r>
      <rPr>
        <b/>
        <sz val="11"/>
        <rFont val="Arial"/>
        <family val="2"/>
      </rPr>
      <t>?</t>
    </r>
    <rPh sb="22" eb="27">
      <t>ゲンセイリンケイカン</t>
    </rPh>
    <phoneticPr fontId="128"/>
  </si>
  <si>
    <r>
      <rPr>
        <b/>
        <sz val="14"/>
        <rFont val="ＭＳ Ｐゴシック"/>
        <family val="2"/>
        <charset val="128"/>
      </rPr>
      <t>セクション</t>
    </r>
    <r>
      <rPr>
        <b/>
        <sz val="14"/>
        <rFont val="Arial"/>
        <family val="2"/>
      </rPr>
      <t>1</t>
    </r>
    <phoneticPr fontId="128"/>
  </si>
  <si>
    <r>
      <t>1.</t>
    </r>
    <r>
      <rPr>
        <b/>
        <sz val="11"/>
        <color rgb="FF000000"/>
        <rFont val="ＭＳ Ｐゴシック"/>
        <family val="2"/>
        <charset val="128"/>
      </rPr>
      <t>伐採や道路建設などの森林管理作業は、以下の場合に原生林景観内で行うことができる。</t>
    </r>
    <phoneticPr fontId="128"/>
  </si>
  <si>
    <r>
      <rPr>
        <b/>
        <sz val="11"/>
        <rFont val="ＭＳ Ｐゴシック"/>
        <family val="2"/>
        <charset val="128"/>
      </rPr>
      <t>管理区画内の原生林景観への影響が</t>
    </r>
    <r>
      <rPr>
        <b/>
        <sz val="11"/>
        <rFont val="Arial"/>
        <family val="2"/>
      </rPr>
      <t>20%</t>
    </r>
    <r>
      <rPr>
        <b/>
        <sz val="11"/>
        <rFont val="ＭＳ Ｐゴシック"/>
        <family val="2"/>
        <charset val="128"/>
      </rPr>
      <t>以上でない場合。</t>
    </r>
    <phoneticPr fontId="128"/>
  </si>
  <si>
    <r>
      <t>FSC</t>
    </r>
    <r>
      <rPr>
        <sz val="10"/>
        <rFont val="ＭＳ Ｐゴシック"/>
        <family val="2"/>
        <charset val="128"/>
      </rPr>
      <t>基準</t>
    </r>
    <r>
      <rPr>
        <sz val="10"/>
        <rFont val="Arial"/>
        <family val="2"/>
      </rPr>
      <t>9.3</t>
    </r>
    <r>
      <rPr>
        <sz val="10"/>
        <rFont val="ＭＳ Ｐゴシック"/>
        <family val="2"/>
        <charset val="128"/>
      </rPr>
      <t>において</t>
    </r>
    <r>
      <rPr>
        <sz val="10"/>
        <rFont val="Arial"/>
        <family val="2"/>
      </rPr>
      <t>CAR</t>
    </r>
    <r>
      <rPr>
        <sz val="10"/>
        <rFont val="ＭＳ Ｐゴシック"/>
        <family val="2"/>
        <charset val="128"/>
      </rPr>
      <t>を提起</t>
    </r>
    <phoneticPr fontId="128"/>
  </si>
  <si>
    <r>
      <t>50,000</t>
    </r>
    <r>
      <rPr>
        <b/>
        <sz val="11"/>
        <rFont val="ＭＳ Ｐゴシック"/>
        <family val="2"/>
        <charset val="128"/>
      </rPr>
      <t>ヘクタール以下の闘値の原生林景観を削減しない場合。</t>
    </r>
    <r>
      <rPr>
        <b/>
        <sz val="11"/>
        <rFont val="Arial"/>
        <family val="2"/>
      </rPr>
      <t xml:space="preserve">
</t>
    </r>
    <r>
      <rPr>
        <b/>
        <sz val="11"/>
        <rFont val="ＭＳ Ｐゴシック"/>
        <family val="2"/>
        <charset val="128"/>
      </rPr>
      <t>注：</t>
    </r>
    <r>
      <rPr>
        <b/>
        <sz val="11"/>
        <rFont val="Arial"/>
        <family val="2"/>
      </rPr>
      <t>FSC</t>
    </r>
    <r>
      <rPr>
        <b/>
        <sz val="11"/>
        <rFont val="ＭＳ Ｐゴシック"/>
        <family val="2"/>
        <charset val="128"/>
      </rPr>
      <t>は、原生林景観の道路開設に関する詳細な指示を作成している。</t>
    </r>
    <phoneticPr fontId="128"/>
  </si>
  <si>
    <r>
      <t>FSC</t>
    </r>
    <r>
      <rPr>
        <i/>
        <sz val="10"/>
        <rFont val="ＭＳ Ｐゴシック"/>
        <family val="2"/>
        <charset val="128"/>
      </rPr>
      <t>基準</t>
    </r>
    <r>
      <rPr>
        <i/>
        <sz val="10"/>
        <rFont val="Arial"/>
        <family val="2"/>
      </rPr>
      <t>9.3</t>
    </r>
    <r>
      <rPr>
        <i/>
        <sz val="10"/>
        <rFont val="ＭＳ Ｐゴシック"/>
        <family val="2"/>
        <charset val="128"/>
      </rPr>
      <t>において</t>
    </r>
    <r>
      <rPr>
        <i/>
        <sz val="10"/>
        <rFont val="Arial"/>
        <family val="2"/>
      </rPr>
      <t>CAR</t>
    </r>
    <r>
      <rPr>
        <i/>
        <sz val="10"/>
        <rFont val="ＭＳ Ｐゴシック"/>
        <family val="2"/>
        <charset val="128"/>
      </rPr>
      <t>を提起</t>
    </r>
    <phoneticPr fontId="128"/>
  </si>
  <si>
    <r>
      <rPr>
        <b/>
        <sz val="11"/>
        <rFont val="ＭＳ Ｐゴシック"/>
        <family val="2"/>
        <charset val="128"/>
      </rPr>
      <t>グローバルフォレストウォッチの</t>
    </r>
    <r>
      <rPr>
        <b/>
        <sz val="11"/>
        <rFont val="Arial"/>
        <family val="2"/>
      </rPr>
      <t>IFL</t>
    </r>
    <r>
      <rPr>
        <b/>
        <sz val="11"/>
        <rFont val="ＭＳ Ｐゴシック"/>
        <family val="2"/>
        <charset val="128"/>
      </rPr>
      <t>マップ（</t>
    </r>
    <r>
      <rPr>
        <b/>
        <sz val="11"/>
        <rFont val="Arial"/>
        <family val="2"/>
      </rPr>
      <t>www.globalforestwatch.org</t>
    </r>
    <r>
      <rPr>
        <b/>
        <sz val="11"/>
        <rFont val="ＭＳ Ｐゴシック"/>
        <family val="2"/>
        <charset val="128"/>
      </rPr>
      <t>）、またはグローバルフォレストウォッチ・カナダのような同じ手法を用いたより新しい</t>
    </r>
    <r>
      <rPr>
        <b/>
        <sz val="11"/>
        <rFont val="Arial"/>
        <family val="2"/>
      </rPr>
      <t>IFL</t>
    </r>
    <r>
      <rPr>
        <b/>
        <sz val="11"/>
        <rFont val="ＭＳ Ｐゴシック"/>
        <family val="2"/>
        <charset val="128"/>
      </rPr>
      <t>インベントリーを、</t>
    </r>
    <r>
      <rPr>
        <b/>
        <sz val="11"/>
        <rFont val="Arial"/>
        <family val="2"/>
      </rPr>
      <t>2017</t>
    </r>
    <r>
      <rPr>
        <b/>
        <sz val="11"/>
        <rFont val="ＭＳ Ｐゴシック"/>
        <family val="2"/>
        <charset val="128"/>
      </rPr>
      <t>年</t>
    </r>
    <r>
      <rPr>
        <b/>
        <sz val="11"/>
        <rFont val="Arial"/>
        <family val="2"/>
      </rPr>
      <t>1</t>
    </r>
    <r>
      <rPr>
        <b/>
        <sz val="11"/>
        <rFont val="ＭＳ Ｐゴシック"/>
        <family val="2"/>
        <charset val="128"/>
      </rPr>
      <t>月</t>
    </r>
    <r>
      <rPr>
        <b/>
        <sz val="11"/>
        <rFont val="Arial"/>
        <family val="2"/>
      </rPr>
      <t>1</t>
    </r>
    <r>
      <rPr>
        <b/>
        <sz val="11"/>
        <rFont val="ＭＳ Ｐゴシック"/>
        <family val="2"/>
        <charset val="128"/>
      </rPr>
      <t>日を基準として全地域で使用するものとする。管理区画における</t>
    </r>
    <r>
      <rPr>
        <b/>
        <sz val="11"/>
        <rFont val="Arial"/>
        <family val="2"/>
      </rPr>
      <t>IFL</t>
    </r>
    <r>
      <rPr>
        <b/>
        <sz val="11"/>
        <rFont val="ＭＳ Ｐゴシック"/>
        <family val="2"/>
        <charset val="128"/>
      </rPr>
      <t>の有無の判定に用いた方法を記述する。</t>
    </r>
    <rPh sb="128" eb="132">
      <t>カンリクカク</t>
    </rPh>
    <phoneticPr fontId="128"/>
  </si>
  <si>
    <r>
      <t>FSC</t>
    </r>
    <r>
      <rPr>
        <i/>
        <sz val="10"/>
        <rFont val="ＭＳ Ｐゴシック"/>
        <family val="2"/>
        <charset val="128"/>
      </rPr>
      <t>基準</t>
    </r>
    <r>
      <rPr>
        <i/>
        <sz val="10"/>
        <rFont val="Arial"/>
        <family val="2"/>
      </rPr>
      <t>9.1</t>
    </r>
    <r>
      <rPr>
        <i/>
        <sz val="10"/>
        <rFont val="ＭＳ Ｐゴシック"/>
        <family val="2"/>
        <charset val="128"/>
      </rPr>
      <t>において</t>
    </r>
    <r>
      <rPr>
        <i/>
        <sz val="10"/>
        <rFont val="Arial"/>
        <family val="2"/>
      </rPr>
      <t>CAR</t>
    </r>
    <r>
      <rPr>
        <i/>
        <sz val="10"/>
        <rFont val="ＭＳ Ｐゴシック"/>
        <family val="2"/>
        <charset val="128"/>
      </rPr>
      <t>を提起</t>
    </r>
    <phoneticPr fontId="128"/>
  </si>
  <si>
    <r>
      <rPr>
        <b/>
        <sz val="11"/>
        <rFont val="ＭＳ Ｐゴシック"/>
        <family val="2"/>
        <charset val="128"/>
      </rPr>
      <t>森林管理者が同じ方法でより新しい</t>
    </r>
    <r>
      <rPr>
        <b/>
        <sz val="11"/>
        <rFont val="Arial"/>
        <family val="2"/>
      </rPr>
      <t>IFL</t>
    </r>
    <r>
      <rPr>
        <b/>
        <sz val="11"/>
        <rFont val="ＭＳ Ｐゴシック"/>
        <family val="2"/>
        <charset val="128"/>
      </rPr>
      <t>インベントリを使用している場合（上記</t>
    </r>
    <r>
      <rPr>
        <b/>
        <sz val="11"/>
        <rFont val="Arial"/>
        <family val="2"/>
      </rPr>
      <t>1.3</t>
    </r>
    <r>
      <rPr>
        <b/>
        <sz val="11"/>
        <rFont val="ＭＳ Ｐゴシック"/>
        <family val="2"/>
        <charset val="128"/>
      </rPr>
      <t>のガイダンスを参照）、有効性が確認された最新の地図が入手可能であり、本報告書に含まれている。</t>
    </r>
    <phoneticPr fontId="128"/>
  </si>
  <si>
    <r>
      <rPr>
        <b/>
        <sz val="11"/>
        <rFont val="ＭＳ Ｐゴシック"/>
        <family val="2"/>
        <charset val="128"/>
      </rPr>
      <t>ソイルアソシエーションが検証した地図を、ジオプロセシングツールまたは手作業で、森林管理計画に盛り込んだか</t>
    </r>
    <r>
      <rPr>
        <b/>
        <sz val="11"/>
        <rFont val="Arial"/>
        <family val="2"/>
      </rPr>
      <t xml:space="preserve">?
</t>
    </r>
    <phoneticPr fontId="128"/>
  </si>
  <si>
    <r>
      <rPr>
        <b/>
        <sz val="12"/>
        <color theme="1"/>
        <rFont val="ＭＳ Ｐゴシック"/>
        <family val="2"/>
        <charset val="128"/>
      </rPr>
      <t>セクション</t>
    </r>
    <r>
      <rPr>
        <b/>
        <sz val="12"/>
        <color theme="1"/>
        <rFont val="Arial"/>
        <family val="2"/>
      </rPr>
      <t>1</t>
    </r>
    <r>
      <rPr>
        <b/>
        <sz val="12"/>
        <color theme="1"/>
        <rFont val="ＭＳ Ｐゴシック"/>
        <family val="2"/>
        <charset val="128"/>
      </rPr>
      <t>が完了されればここで終了</t>
    </r>
    <rPh sb="7" eb="9">
      <t>カンリョウ</t>
    </rPh>
    <rPh sb="16" eb="18">
      <t>シュウリョウ</t>
    </rPh>
    <phoneticPr fontId="128"/>
  </si>
  <si>
    <r>
      <rPr>
        <b/>
        <sz val="14"/>
        <rFont val="ＭＳ Ｐゴシック"/>
        <family val="2"/>
        <charset val="128"/>
      </rPr>
      <t>セクション</t>
    </r>
    <r>
      <rPr>
        <b/>
        <sz val="14"/>
        <rFont val="Arial"/>
        <family val="2"/>
      </rPr>
      <t>2</t>
    </r>
    <phoneticPr fontId="128"/>
  </si>
  <si>
    <r>
      <t>2024</t>
    </r>
    <r>
      <rPr>
        <b/>
        <sz val="11"/>
        <color rgb="FF000000"/>
        <rFont val="ＭＳ Ｐゴシック"/>
        <family val="2"/>
        <charset val="128"/>
      </rPr>
      <t>年</t>
    </r>
    <r>
      <rPr>
        <b/>
        <sz val="11"/>
        <color rgb="FF000000"/>
        <rFont val="Arial"/>
        <family val="2"/>
      </rPr>
      <t>12</t>
    </r>
    <r>
      <rPr>
        <b/>
        <sz val="11"/>
        <color rgb="FF000000"/>
        <rFont val="ＭＳ Ｐゴシック"/>
        <family val="2"/>
        <charset val="128"/>
      </rPr>
      <t>月</t>
    </r>
    <r>
      <rPr>
        <b/>
        <sz val="11"/>
        <color rgb="FF000000"/>
        <rFont val="Arial"/>
        <family val="2"/>
      </rPr>
      <t>31</t>
    </r>
    <r>
      <rPr>
        <b/>
        <sz val="11"/>
        <color rgb="FF000000"/>
        <rFont val="ＭＳ Ｐゴシック"/>
        <family val="2"/>
        <charset val="128"/>
      </rPr>
      <t>日まで、伐採や道路建設を含む森林管理作業は</t>
    </r>
    <r>
      <rPr>
        <b/>
        <sz val="11"/>
        <color rgb="FF000000"/>
        <rFont val="Arial"/>
        <family val="2"/>
      </rPr>
      <t>IFL</t>
    </r>
    <r>
      <rPr>
        <b/>
        <sz val="11"/>
        <color rgb="FF000000"/>
        <rFont val="ＭＳ Ｐゴシック"/>
        <family val="2"/>
        <charset val="128"/>
      </rPr>
      <t>で進めることができ、管理区画（</t>
    </r>
    <r>
      <rPr>
        <b/>
        <sz val="11"/>
        <color rgb="FF000000"/>
        <rFont val="Arial"/>
        <family val="2"/>
      </rPr>
      <t>MU</t>
    </r>
    <r>
      <rPr>
        <b/>
        <sz val="11"/>
        <color rgb="FF000000"/>
        <rFont val="ＭＳ Ｐゴシック"/>
        <family val="2"/>
        <charset val="128"/>
      </rPr>
      <t>）内の原生林景観の</t>
    </r>
    <r>
      <rPr>
        <b/>
        <sz val="11"/>
        <color rgb="FF000000"/>
        <rFont val="Arial"/>
        <family val="2"/>
      </rPr>
      <t>20</t>
    </r>
    <r>
      <rPr>
        <b/>
        <sz val="11"/>
        <color rgb="FF000000"/>
        <rFont val="ＭＳ Ｐゴシック"/>
        <family val="2"/>
        <charset val="128"/>
      </rPr>
      <t>％以上に影響を与える可能性があるが、認証取得者が以下の基準（</t>
    </r>
    <r>
      <rPr>
        <b/>
        <sz val="11"/>
        <color rgb="FF000000"/>
        <rFont val="Arial"/>
        <family val="2"/>
      </rPr>
      <t>2.1.1</t>
    </r>
    <r>
      <rPr>
        <b/>
        <sz val="11"/>
        <color rgb="FF000000"/>
        <rFont val="ＭＳ Ｐゴシック"/>
        <family val="2"/>
        <charset val="128"/>
      </rPr>
      <t>～2.</t>
    </r>
    <r>
      <rPr>
        <b/>
        <sz val="11"/>
        <color rgb="FF000000"/>
        <rFont val="Arial"/>
        <family val="2"/>
      </rPr>
      <t>1.7</t>
    </r>
    <r>
      <rPr>
        <b/>
        <sz val="11"/>
        <color rgb="FF000000"/>
        <rFont val="ＭＳ Ｐゴシック"/>
        <family val="2"/>
        <charset val="128"/>
      </rPr>
      <t>）をすべて満たす場合は、ニーズベースで進めることができる。</t>
    </r>
    <rPh sb="46" eb="48">
      <t>クカク</t>
    </rPh>
    <rPh sb="80" eb="85">
      <t>ニンショウシュトクシャ</t>
    </rPh>
    <phoneticPr fontId="128"/>
  </si>
  <si>
    <t>認証取得者は非原生林景観地域での収穫について、実現可能なすべての選択肢を使い尽くしたか。</t>
    <rPh sb="0" eb="5">
      <t>ニンショウシュトクシャ</t>
    </rPh>
    <rPh sb="6" eb="7">
      <t>ヒ</t>
    </rPh>
    <rPh sb="7" eb="12">
      <t>ゲンセイリンケイカン</t>
    </rPh>
    <rPh sb="12" eb="14">
      <t>チイキ</t>
    </rPh>
    <rPh sb="16" eb="18">
      <t>シュウカク</t>
    </rPh>
    <rPh sb="23" eb="27">
      <t>ジツゲンカノウ</t>
    </rPh>
    <rPh sb="32" eb="35">
      <t>センタクシ</t>
    </rPh>
    <rPh sb="36" eb="37">
      <t>ツカ</t>
    </rPh>
    <rPh sb="38" eb="39">
      <t>ツ</t>
    </rPh>
    <phoneticPr fontId="128"/>
  </si>
  <si>
    <t>認証取得者は管理区画内の原生林景観の50%以上に影響を与えない。</t>
    <rPh sb="0" eb="5">
      <t>ニンショウシュトクシャ</t>
    </rPh>
    <rPh sb="6" eb="8">
      <t>カンリ</t>
    </rPh>
    <rPh sb="8" eb="10">
      <t>クカク</t>
    </rPh>
    <rPh sb="10" eb="11">
      <t>ナイ</t>
    </rPh>
    <rPh sb="12" eb="17">
      <t>ゲンセイリンケイカン</t>
    </rPh>
    <rPh sb="21" eb="23">
      <t>イジョウ</t>
    </rPh>
    <rPh sb="24" eb="26">
      <t>エイキョウ</t>
    </rPh>
    <rPh sb="27" eb="28">
      <t>アタ</t>
    </rPh>
    <phoneticPr fontId="128"/>
  </si>
  <si>
    <r>
      <rPr>
        <b/>
        <sz val="11"/>
        <rFont val="ＭＳ Ｐゴシック"/>
        <family val="2"/>
        <charset val="128"/>
      </rPr>
      <t>認証取得者は景観において、50,000</t>
    </r>
    <r>
      <rPr>
        <b/>
        <sz val="11"/>
        <rFont val="Arial"/>
        <family val="2"/>
      </rPr>
      <t>ha</t>
    </r>
    <r>
      <rPr>
        <b/>
        <sz val="11"/>
        <rFont val="ＭＳ Ｐゴシック"/>
        <family val="2"/>
        <charset val="128"/>
      </rPr>
      <t>の閾値を下回る原生林景観を減少させることはない。</t>
    </r>
    <rPh sb="0" eb="5">
      <t>ニンショウシュトクシャ</t>
    </rPh>
    <rPh sb="6" eb="8">
      <t>ケイカン</t>
    </rPh>
    <rPh sb="22" eb="24">
      <t>イキチ</t>
    </rPh>
    <rPh sb="25" eb="27">
      <t>シタマワ</t>
    </rPh>
    <rPh sb="28" eb="33">
      <t>ゲンセイリンケイカン</t>
    </rPh>
    <rPh sb="34" eb="36">
      <t>ゲンショウ</t>
    </rPh>
    <phoneticPr fontId="128"/>
  </si>
  <si>
    <t>定期的な収穫計画もしくは承認された管理計画に従う。</t>
    <rPh sb="0" eb="3">
      <t>テイキテキ</t>
    </rPh>
    <rPh sb="4" eb="8">
      <t>シュウカクケイカク</t>
    </rPh>
    <rPh sb="12" eb="14">
      <t>ショウニン</t>
    </rPh>
    <rPh sb="17" eb="19">
      <t>カンリ</t>
    </rPh>
    <rPh sb="19" eb="21">
      <t>ケイカク</t>
    </rPh>
    <rPh sb="22" eb="23">
      <t>シタガ</t>
    </rPh>
    <phoneticPr fontId="128"/>
  </si>
  <si>
    <r>
      <t xml:space="preserve">FSC-GUI-30-010 </t>
    </r>
    <r>
      <rPr>
        <b/>
        <sz val="11"/>
        <color rgb="FF000000"/>
        <rFont val="ＭＳ Ｐゴシック"/>
        <family val="2"/>
        <charset val="128"/>
      </rPr>
      <t>の付属書</t>
    </r>
    <r>
      <rPr>
        <b/>
        <sz val="11"/>
        <color rgb="FF000000"/>
        <rFont val="Arial"/>
        <family val="2"/>
      </rPr>
      <t xml:space="preserve"> 1</t>
    </r>
    <r>
      <rPr>
        <b/>
        <sz val="11"/>
        <color rgb="FF000000"/>
        <rFont val="ＭＳ Ｐゴシック"/>
        <family val="2"/>
        <charset val="128"/>
      </rPr>
      <t>、または気候変動緩和のための環境負荷低減伐採（</t>
    </r>
    <r>
      <rPr>
        <b/>
        <sz val="11"/>
        <color rgb="FF000000"/>
        <rFont val="Arial"/>
        <family val="2"/>
      </rPr>
      <t>RIL-C</t>
    </r>
    <r>
      <rPr>
        <b/>
        <sz val="11"/>
        <color rgb="FF000000"/>
        <rFont val="ＭＳ Ｐゴシック"/>
        <family val="2"/>
        <charset val="128"/>
      </rPr>
      <t>）を考慮し、測定可能な気候変動緩和の成果をもたらす環境負荷低減伐採技術を導入している。</t>
    </r>
    <phoneticPr fontId="128"/>
  </si>
  <si>
    <t>認証取得者は、特に道路建設や断片化を最小限に抑えるために、原生林景観の中心部よりも端部を優先するなど、最小限の影響を与える伐採技術を適用している。</t>
    <rPh sb="0" eb="5">
      <t>ニンショウシュトクシャ</t>
    </rPh>
    <rPh sb="29" eb="34">
      <t>ゲンセイリンケイカン</t>
    </rPh>
    <phoneticPr fontId="128"/>
  </si>
  <si>
    <r>
      <rPr>
        <b/>
        <sz val="11"/>
        <rFont val="ＭＳ Ｐゴシック"/>
        <family val="2"/>
        <charset val="128"/>
      </rPr>
      <t>認証取得者は管理区画における</t>
    </r>
    <r>
      <rPr>
        <b/>
        <sz val="11"/>
        <rFont val="Arial"/>
        <family val="2"/>
      </rPr>
      <t>HCV-2</t>
    </r>
    <r>
      <rPr>
        <b/>
        <sz val="11"/>
        <rFont val="ＭＳ Ｐゴシック"/>
        <family val="2"/>
        <charset val="128"/>
      </rPr>
      <t>の管理状況と計画を提示し、分析した。</t>
    </r>
    <rPh sb="0" eb="5">
      <t>ニンショウシュトクシャ</t>
    </rPh>
    <rPh sb="8" eb="10">
      <t>クカク</t>
    </rPh>
    <phoneticPr fontId="128"/>
  </si>
  <si>
    <r>
      <rPr>
        <b/>
        <sz val="11"/>
        <rFont val="ＭＳ Ｐゴシック"/>
        <family val="2"/>
        <charset val="128"/>
      </rPr>
      <t>グローバルフォレストウォッチの</t>
    </r>
    <r>
      <rPr>
        <b/>
        <sz val="11"/>
        <rFont val="Arial"/>
        <family val="2"/>
      </rPr>
      <t>IFL</t>
    </r>
    <r>
      <rPr>
        <b/>
        <sz val="11"/>
        <rFont val="ＭＳ Ｐゴシック"/>
        <family val="2"/>
        <charset val="128"/>
      </rPr>
      <t>マップ（</t>
    </r>
    <r>
      <rPr>
        <b/>
        <sz val="11"/>
        <rFont val="Arial"/>
        <family val="2"/>
      </rPr>
      <t>www.globalforestwatch.org</t>
    </r>
    <r>
      <rPr>
        <b/>
        <sz val="11"/>
        <rFont val="ＭＳ Ｐゴシック"/>
        <family val="2"/>
        <charset val="128"/>
      </rPr>
      <t>）、またはグローバルフォレストウォッチ・カナダのような同じ手法を用いたより新しい</t>
    </r>
    <r>
      <rPr>
        <b/>
        <sz val="11"/>
        <rFont val="Arial"/>
        <family val="2"/>
      </rPr>
      <t>IFL</t>
    </r>
    <r>
      <rPr>
        <b/>
        <sz val="11"/>
        <rFont val="ＭＳ Ｐゴシック"/>
        <family val="2"/>
        <charset val="128"/>
      </rPr>
      <t>インベントリーを、</t>
    </r>
    <r>
      <rPr>
        <b/>
        <sz val="11"/>
        <rFont val="Arial"/>
        <family val="2"/>
      </rPr>
      <t>2017</t>
    </r>
    <r>
      <rPr>
        <b/>
        <sz val="11"/>
        <rFont val="ＭＳ Ｐゴシック"/>
        <family val="2"/>
        <charset val="128"/>
      </rPr>
      <t>年</t>
    </r>
    <r>
      <rPr>
        <b/>
        <sz val="11"/>
        <rFont val="Arial"/>
        <family val="2"/>
      </rPr>
      <t>1</t>
    </r>
    <r>
      <rPr>
        <b/>
        <sz val="11"/>
        <rFont val="ＭＳ Ｐゴシック"/>
        <family val="2"/>
        <charset val="128"/>
      </rPr>
      <t>月</t>
    </r>
    <r>
      <rPr>
        <b/>
        <sz val="11"/>
        <rFont val="Arial"/>
        <family val="2"/>
      </rPr>
      <t>1</t>
    </r>
    <r>
      <rPr>
        <b/>
        <sz val="11"/>
        <rFont val="ＭＳ Ｐゴシック"/>
        <family val="2"/>
        <charset val="128"/>
      </rPr>
      <t>日を基準として全地域で使用するものとする。管理区画における</t>
    </r>
    <r>
      <rPr>
        <b/>
        <sz val="11"/>
        <rFont val="Arial"/>
        <family val="2"/>
      </rPr>
      <t>IFL</t>
    </r>
    <r>
      <rPr>
        <b/>
        <sz val="11"/>
        <rFont val="ＭＳ Ｐゴシック"/>
        <family val="2"/>
        <charset val="128"/>
      </rPr>
      <t>の有無の判定に用いた方法を記述する。</t>
    </r>
    <phoneticPr fontId="128"/>
  </si>
  <si>
    <r>
      <t xml:space="preserve">
</t>
    </r>
    <r>
      <rPr>
        <b/>
        <sz val="11"/>
        <rFont val="ＭＳ Ｐゴシック"/>
        <family val="2"/>
        <charset val="128"/>
      </rPr>
      <t>森林管理者が同じ方法でより新しい</t>
    </r>
    <r>
      <rPr>
        <b/>
        <sz val="11"/>
        <rFont val="Arial"/>
        <family val="2"/>
      </rPr>
      <t>IFL</t>
    </r>
    <r>
      <rPr>
        <b/>
        <sz val="11"/>
        <rFont val="ＭＳ Ｐゴシック"/>
        <family val="2"/>
        <charset val="128"/>
      </rPr>
      <t>インベントリを使用している場合（上記2.2のガイダンスを参照）、有効性が確認された最新の地図が入手可能であり、本報告書に含まれている。</t>
    </r>
    <phoneticPr fontId="128"/>
  </si>
  <si>
    <r>
      <rPr>
        <b/>
        <sz val="11"/>
        <rFont val="ＭＳ Ｐゴシック"/>
        <family val="2"/>
        <charset val="128"/>
      </rPr>
      <t>ソイルアソシエーションが検証した地図を、ジオプロセシングツールまたは手作業で、森林管理計画に盛り込んだか</t>
    </r>
    <r>
      <rPr>
        <b/>
        <sz val="11"/>
        <rFont val="Arial"/>
        <family val="2"/>
      </rPr>
      <t xml:space="preserve">?
</t>
    </r>
    <phoneticPr fontId="128"/>
  </si>
  <si>
    <r>
      <rPr>
        <sz val="11"/>
        <color theme="0" tint="-0.499984740745262"/>
        <rFont val="Yu Gothic"/>
        <family val="2"/>
        <charset val="128"/>
      </rPr>
      <t>はい、地域/国名を以下から選択し、質問</t>
    </r>
    <r>
      <rPr>
        <sz val="11"/>
        <color theme="0" tint="-0.499984740745262"/>
        <rFont val="Arial"/>
        <family val="2"/>
      </rPr>
      <t>B</t>
    </r>
    <r>
      <rPr>
        <sz val="11"/>
        <color theme="0" tint="-0.499984740745262"/>
        <rFont val="Yu Gothic"/>
        <family val="2"/>
        <charset val="128"/>
      </rPr>
      <t>へ</t>
    </r>
    <rPh sb="3" eb="5">
      <t>チイキ</t>
    </rPh>
    <rPh sb="6" eb="7">
      <t>クニ</t>
    </rPh>
    <rPh sb="7" eb="8">
      <t>メイ</t>
    </rPh>
    <rPh sb="9" eb="11">
      <t>イカ</t>
    </rPh>
    <rPh sb="13" eb="15">
      <t>センタク</t>
    </rPh>
    <rPh sb="17" eb="19">
      <t>シツモン</t>
    </rPh>
    <phoneticPr fontId="128"/>
  </si>
  <si>
    <t>いいえ、ここで終了</t>
    <rPh sb="7" eb="9">
      <t>シュウリョウ</t>
    </rPh>
    <phoneticPr fontId="128"/>
  </si>
  <si>
    <t>いいえ、ここで終了し、該当するチェックリストへ移動</t>
    <rPh sb="7" eb="9">
      <t>シュウリョウ</t>
    </rPh>
    <rPh sb="11" eb="13">
      <t>ガイトウ</t>
    </rPh>
    <rPh sb="23" eb="25">
      <t>イドウ</t>
    </rPh>
    <phoneticPr fontId="128"/>
  </si>
  <si>
    <r>
      <rPr>
        <sz val="11"/>
        <color theme="0" tint="-0.499984740745262"/>
        <rFont val="Yu Gothic"/>
        <family val="2"/>
        <charset val="128"/>
      </rPr>
      <t>はい</t>
    </r>
    <r>
      <rPr>
        <sz val="11"/>
        <color theme="0" tint="-0.499984740745262"/>
        <rFont val="Arial"/>
        <family val="2"/>
      </rPr>
      <t xml:space="preserve"> - D</t>
    </r>
    <r>
      <rPr>
        <sz val="11"/>
        <color theme="0" tint="-0.499984740745262"/>
        <rFont val="Yu Gothic"/>
        <family val="2"/>
        <charset val="128"/>
      </rPr>
      <t>へ続く</t>
    </r>
    <rPh sb="7" eb="8">
      <t>ツヅ</t>
    </rPh>
    <phoneticPr fontId="128"/>
  </si>
  <si>
    <r>
      <rPr>
        <sz val="11"/>
        <color theme="0" tint="-0.499984740745262"/>
        <rFont val="Yu Gothic"/>
        <family val="2"/>
        <charset val="128"/>
      </rPr>
      <t>いいえ</t>
    </r>
    <r>
      <rPr>
        <sz val="11"/>
        <color theme="0" tint="-0.499984740745262"/>
        <rFont val="Arial"/>
        <family val="2"/>
      </rPr>
      <t xml:space="preserve"> - CAR</t>
    </r>
    <r>
      <rPr>
        <sz val="11"/>
        <color theme="0" tint="-0.499984740745262"/>
        <rFont val="Yu Gothic"/>
        <family val="2"/>
        <charset val="128"/>
      </rPr>
      <t>をあげ、</t>
    </r>
    <r>
      <rPr>
        <sz val="11"/>
        <color theme="0" tint="-0.499984740745262"/>
        <rFont val="Arial"/>
        <family val="2"/>
      </rPr>
      <t>D</t>
    </r>
    <r>
      <rPr>
        <sz val="11"/>
        <color theme="0" tint="-0.499984740745262"/>
        <rFont val="Yu Gothic"/>
        <family val="2"/>
        <charset val="128"/>
      </rPr>
      <t>へ続く</t>
    </r>
    <rPh sb="15" eb="16">
      <t>ツヅ</t>
    </rPh>
    <phoneticPr fontId="128"/>
  </si>
  <si>
    <t>はい</t>
    <phoneticPr fontId="128"/>
  </si>
  <si>
    <t>いいえ</t>
    <phoneticPr fontId="128"/>
  </si>
  <si>
    <r>
      <rPr>
        <sz val="11"/>
        <color theme="0" tint="-0.499984740745262"/>
        <rFont val="Yu Gothic"/>
        <family val="2"/>
        <charset val="128"/>
      </rPr>
      <t>はい、</t>
    </r>
    <r>
      <rPr>
        <sz val="11"/>
        <color theme="0" tint="-0.499984740745262"/>
        <rFont val="Arial"/>
        <family val="2"/>
      </rPr>
      <t>F</t>
    </r>
    <r>
      <rPr>
        <sz val="11"/>
        <color theme="0" tint="-0.499984740745262"/>
        <rFont val="Yu Gothic"/>
        <family val="2"/>
        <charset val="128"/>
      </rPr>
      <t>へ続く</t>
    </r>
    <rPh sb="5" eb="6">
      <t>ツヅ</t>
    </rPh>
    <phoneticPr fontId="128"/>
  </si>
  <si>
    <t>はい、セクション1を完了する。セクション2を完了する必要はない。</t>
    <rPh sb="10" eb="12">
      <t>カンリョウ</t>
    </rPh>
    <rPh sb="22" eb="24">
      <t>カンリョウ</t>
    </rPh>
    <rPh sb="26" eb="28">
      <t>ヒツヨウ</t>
    </rPh>
    <phoneticPr fontId="128"/>
  </si>
  <si>
    <t>いいえ、セクション2を完了する。セクション1を完了する必要はない。</t>
    <rPh sb="11" eb="13">
      <t>カンリョウ</t>
    </rPh>
    <rPh sb="23" eb="25">
      <t>カンリョウ</t>
    </rPh>
    <rPh sb="27" eb="29">
      <t>ヒツヨウ</t>
    </rPh>
    <phoneticPr fontId="128"/>
  </si>
  <si>
    <r>
      <rPr>
        <b/>
        <sz val="14"/>
        <color rgb="FFFFFFFF"/>
        <rFont val="ＭＳ Ｐゴシック"/>
        <family val="2"/>
        <charset val="128"/>
      </rPr>
      <t>附則文書</t>
    </r>
    <r>
      <rPr>
        <b/>
        <sz val="14"/>
        <color rgb="FFFFFFFF"/>
        <rFont val="Arial"/>
        <family val="2"/>
      </rPr>
      <t xml:space="preserve"> 2 </t>
    </r>
    <r>
      <rPr>
        <b/>
        <sz val="14"/>
        <color rgb="FFFFFFFF"/>
        <rFont val="ＭＳ Ｐゴシック"/>
        <family val="2"/>
        <charset val="128"/>
      </rPr>
      <t>利害関係者への聞き取り結果</t>
    </r>
    <r>
      <rPr>
        <b/>
        <sz val="14"/>
        <color rgb="FFFFFFFF"/>
        <rFont val="Arial"/>
        <family val="2"/>
      </rPr>
      <t xml:space="preserve"> </t>
    </r>
    <r>
      <rPr>
        <b/>
        <sz val="11"/>
        <color rgb="FFFFFFFF"/>
        <rFont val="Arial"/>
        <family val="2"/>
      </rPr>
      <t xml:space="preserve">
</t>
    </r>
    <r>
      <rPr>
        <b/>
        <sz val="11"/>
        <color rgb="FFFFFFFF"/>
        <rFont val="ＭＳ Ｐゴシック"/>
        <family val="2"/>
        <charset val="128"/>
      </rPr>
      <t>類似の問題はまとめて表示することができる</t>
    </r>
    <phoneticPr fontId="10" type="noConversion"/>
  </si>
  <si>
    <t>審査種類</t>
    <rPh sb="0" eb="2">
      <t>ｼﾝｻ</t>
    </rPh>
    <rPh sb="2" eb="4">
      <t>ｼｭﾙｲ</t>
    </rPh>
    <phoneticPr fontId="10" type="noConversion"/>
  </si>
  <si>
    <r>
      <rPr>
        <b/>
        <sz val="11"/>
        <rFont val="ＭＳ Ｐゴシック"/>
        <family val="2"/>
        <charset val="128"/>
      </rPr>
      <t>関係</t>
    </r>
    <r>
      <rPr>
        <b/>
        <sz val="11"/>
        <rFont val="Arial"/>
        <family val="2"/>
      </rPr>
      <t>/</t>
    </r>
    <r>
      <rPr>
        <b/>
        <sz val="11"/>
        <rFont val="ＭＳ Ｐゴシック"/>
        <family val="2"/>
        <charset val="128"/>
      </rPr>
      <t>利害関係者タイプ（例</t>
    </r>
    <r>
      <rPr>
        <b/>
        <sz val="11"/>
        <rFont val="Arial"/>
        <family val="2"/>
      </rPr>
      <t xml:space="preserve"> </t>
    </r>
    <r>
      <rPr>
        <b/>
        <sz val="11"/>
        <rFont val="ＭＳ Ｐゴシック"/>
        <family val="2"/>
        <charset val="128"/>
      </rPr>
      <t>隣接地の住人、</t>
    </r>
    <r>
      <rPr>
        <b/>
        <sz val="11"/>
        <rFont val="Arial"/>
        <family val="2"/>
      </rPr>
      <t>NGO</t>
    </r>
    <r>
      <rPr>
        <b/>
        <sz val="11"/>
        <rFont val="ＭＳ Ｐゴシック"/>
        <family val="2"/>
        <charset val="128"/>
      </rPr>
      <t>など）</t>
    </r>
    <phoneticPr fontId="10" type="noConversion"/>
  </si>
  <si>
    <t>利害関係者の参照番号</t>
    <phoneticPr fontId="10" type="noConversion"/>
  </si>
  <si>
    <t>サイト名（グループメンバーの場合）</t>
    <phoneticPr fontId="10" type="noConversion"/>
  </si>
  <si>
    <t>議題の種類</t>
    <phoneticPr fontId="10" type="noConversion"/>
  </si>
  <si>
    <r>
      <t>FSC</t>
    </r>
    <r>
      <rPr>
        <b/>
        <sz val="11"/>
        <rFont val="ＭＳ Ｐゴシック"/>
        <family val="2"/>
        <charset val="128"/>
      </rPr>
      <t>要求事項の参照番号</t>
    </r>
    <phoneticPr fontId="10" type="noConversion"/>
  </si>
  <si>
    <t>肯定的
否定的
その他</t>
    <rPh sb="10" eb="11">
      <t>ﾀ</t>
    </rPh>
    <phoneticPr fontId="10" type="noConversion"/>
  </si>
  <si>
    <t>議題の概要</t>
    <phoneticPr fontId="10" type="noConversion"/>
  </si>
  <si>
    <t>ソイル・アソシエーションの返答</t>
    <rPh sb="13" eb="15">
      <t>ﾍﾝﾄｳ</t>
    </rPh>
    <phoneticPr fontId="10" type="noConversion"/>
  </si>
  <si>
    <r>
      <rPr>
        <b/>
        <sz val="14"/>
        <color theme="0"/>
        <rFont val="ＭＳ Ｐゴシック"/>
        <family val="2"/>
        <charset val="128"/>
      </rPr>
      <t>附則文書</t>
    </r>
    <r>
      <rPr>
        <b/>
        <sz val="14"/>
        <color theme="0"/>
        <rFont val="Arial"/>
        <family val="2"/>
      </rPr>
      <t xml:space="preserve"> 4 </t>
    </r>
    <r>
      <rPr>
        <b/>
        <sz val="14"/>
        <color theme="0"/>
        <rFont val="ＭＳ Ｐゴシック"/>
        <family val="2"/>
        <charset val="128"/>
      </rPr>
      <t>ワシントン条約付属書記載樹種リスト</t>
    </r>
    <rPh sb="0" eb="4">
      <t>フソクブンショ</t>
    </rPh>
    <rPh sb="12" eb="14">
      <t>ジョウヤク</t>
    </rPh>
    <rPh sb="14" eb="17">
      <t>フゾクショ</t>
    </rPh>
    <rPh sb="17" eb="19">
      <t>キサイ</t>
    </rPh>
    <rPh sb="19" eb="21">
      <t>ジュシュ</t>
    </rPh>
    <phoneticPr fontId="128"/>
  </si>
  <si>
    <r>
      <rPr>
        <b/>
        <sz val="14"/>
        <color theme="0"/>
        <rFont val="Yu Gothic"/>
        <family val="2"/>
        <charset val="128"/>
      </rPr>
      <t>附則文書</t>
    </r>
    <r>
      <rPr>
        <b/>
        <sz val="14"/>
        <color theme="0"/>
        <rFont val="Arial"/>
        <family val="2"/>
      </rPr>
      <t xml:space="preserve"> 7 </t>
    </r>
    <r>
      <rPr>
        <b/>
        <sz val="14"/>
        <color theme="0"/>
        <rFont val="Yu Gothic"/>
        <family val="2"/>
        <charset val="128"/>
      </rPr>
      <t>グループメンバー/森林管理区画の詳細</t>
    </r>
    <rPh sb="0" eb="4">
      <t>ﾌｿｸﾌﾞﾝｼｮ</t>
    </rPh>
    <rPh sb="16" eb="22">
      <t>ｼﾝﾘﾝｶﾝﾘｸｶｸ</t>
    </rPh>
    <rPh sb="23" eb="25">
      <t>ｼｮｳｻｲ</t>
    </rPh>
    <phoneticPr fontId="10" type="noConversion"/>
  </si>
  <si>
    <t>グループ認証のみ　認証範囲に含まれる請負業者のリスト</t>
    <rPh sb="4" eb="6">
      <t>ﾆﾝｼｮｳ</t>
    </rPh>
    <rPh sb="9" eb="13">
      <t>ﾆﾝｼｮｳﾊﾝｲ</t>
    </rPh>
    <rPh sb="14" eb="15">
      <t>ﾌｸ</t>
    </rPh>
    <rPh sb="18" eb="22">
      <t>ｳｹｵｲｷﾞｮｳｼｬ</t>
    </rPh>
    <phoneticPr fontId="10" type="noConversion"/>
  </si>
  <si>
    <r>
      <rPr>
        <b/>
        <sz val="11"/>
        <color theme="0"/>
        <rFont val="ＭＳ Ｐゴシック"/>
        <family val="2"/>
        <charset val="128"/>
      </rPr>
      <t>グループ認証</t>
    </r>
    <r>
      <rPr>
        <b/>
        <sz val="11"/>
        <color theme="0"/>
        <rFont val="Arial"/>
        <family val="2"/>
      </rPr>
      <t xml:space="preserve"> 
</t>
    </r>
    <r>
      <rPr>
        <b/>
        <sz val="11"/>
        <color theme="0"/>
        <rFont val="ＭＳ Ｐゴシック"/>
        <family val="2"/>
        <charset val="128"/>
      </rPr>
      <t>青と緑のセクションを完成させること</t>
    </r>
    <rPh sb="4" eb="6">
      <t>ﾆﾝｼｮｳ</t>
    </rPh>
    <rPh sb="8" eb="9">
      <t>ｱｵ</t>
    </rPh>
    <rPh sb="10" eb="11">
      <t>ﾐﾄﾞﾘ</t>
    </rPh>
    <rPh sb="18" eb="20">
      <t>ｶﾝｾｲ</t>
    </rPh>
    <phoneticPr fontId="10" type="noConversion"/>
  </si>
  <si>
    <r>
      <rPr>
        <b/>
        <sz val="11"/>
        <color theme="0"/>
        <rFont val="ＭＳ Ｐゴシック"/>
        <family val="2"/>
        <charset val="128"/>
      </rPr>
      <t>森林管理区画の詳細</t>
    </r>
    <r>
      <rPr>
        <b/>
        <sz val="11"/>
        <color theme="0"/>
        <rFont val="Arial"/>
        <family val="2"/>
      </rPr>
      <t xml:space="preserve"> - </t>
    </r>
    <r>
      <rPr>
        <b/>
        <sz val="11"/>
        <color theme="0"/>
        <rFont val="ＭＳ Ｐゴシック"/>
        <family val="2"/>
        <charset val="128"/>
      </rPr>
      <t>グループ認証/複数の森林管理区画</t>
    </r>
    <rPh sb="0" eb="6">
      <t>ｼﾝﾘﾝｶﾝﾘｸｶｸ</t>
    </rPh>
    <rPh sb="7" eb="9">
      <t>ｼｮｳｻｲ</t>
    </rPh>
    <rPh sb="16" eb="18">
      <t>ﾆﾝｼｮｳ</t>
    </rPh>
    <rPh sb="19" eb="21">
      <t>ﾌｸｽｳ</t>
    </rPh>
    <rPh sb="22" eb="28">
      <t>ｼﾝﾘﾝｶﾝﾘｸｶｸ</t>
    </rPh>
    <phoneticPr fontId="10" type="noConversion"/>
  </si>
  <si>
    <t>FSC-POL-20-003</t>
  </si>
  <si>
    <r>
      <rPr>
        <b/>
        <sz val="11"/>
        <rFont val="ＭＳ Ｐゴシック"/>
        <family val="2"/>
        <charset val="128"/>
      </rPr>
      <t>請負業者名</t>
    </r>
    <r>
      <rPr>
        <b/>
        <sz val="11"/>
        <rFont val="Arial"/>
        <family val="2"/>
      </rPr>
      <t xml:space="preserve">
</t>
    </r>
    <r>
      <rPr>
        <b/>
        <sz val="11"/>
        <color rgb="FF0070C0"/>
        <rFont val="Arial"/>
        <family val="2"/>
      </rPr>
      <t>Example: Timber ltd</t>
    </r>
    <rPh sb="0" eb="4">
      <t>ｳｹｵｲｷﾞｮｳｼｬ</t>
    </rPh>
    <rPh sb="4" eb="5">
      <t>ﾒｲ</t>
    </rPh>
    <phoneticPr fontId="10" type="noConversion"/>
  </si>
  <si>
    <r>
      <rPr>
        <b/>
        <sz val="11"/>
        <rFont val="ＭＳ Ｐゴシック"/>
        <family val="2"/>
        <charset val="128"/>
      </rPr>
      <t>請負業者名</t>
    </r>
    <r>
      <rPr>
        <b/>
        <sz val="11"/>
        <rFont val="Arial"/>
        <family val="2"/>
      </rPr>
      <t xml:space="preserve">
</t>
    </r>
    <r>
      <rPr>
        <b/>
        <sz val="11"/>
        <color rgb="FF0070C0"/>
        <rFont val="Arial"/>
        <family val="2"/>
      </rPr>
      <t>Example: Harvesting ltd</t>
    </r>
    <rPh sb="0" eb="5">
      <t>ｳｹｵｲｷﾞｮｳｼｬﾒｲ</t>
    </rPh>
    <phoneticPr fontId="10" type="noConversion"/>
  </si>
  <si>
    <t>請負業者名</t>
    <rPh sb="0" eb="5">
      <t>ｳｹｵｲｷﾞｮｳｼｬﾒｲ</t>
    </rPh>
    <phoneticPr fontId="10" type="noConversion"/>
  </si>
  <si>
    <r>
      <t xml:space="preserve">6.01 </t>
    </r>
    <r>
      <rPr>
        <b/>
        <sz val="11"/>
        <rFont val="ＭＳ Ｐゴシック"/>
        <family val="2"/>
        <charset val="128"/>
      </rPr>
      <t>グループメンバー名</t>
    </r>
    <rPh sb="13" eb="14">
      <t>ﾒｲ</t>
    </rPh>
    <phoneticPr fontId="10" type="noConversion"/>
  </si>
  <si>
    <r>
      <t xml:space="preserve">6.02 </t>
    </r>
    <r>
      <rPr>
        <b/>
        <sz val="11"/>
        <rFont val="ＭＳ Ｐゴシック"/>
        <family val="2"/>
        <charset val="128"/>
      </rPr>
      <t>連絡担当者</t>
    </r>
    <rPh sb="5" eb="7">
      <t>ﾚﾝﾗｸ</t>
    </rPh>
    <rPh sb="7" eb="10">
      <t>ﾀﾝﾄｳｼｬ</t>
    </rPh>
    <phoneticPr fontId="10" type="noConversion"/>
  </si>
  <si>
    <r>
      <rPr>
        <b/>
        <sz val="11"/>
        <rFont val="ＭＳ Ｐゴシック"/>
        <family val="2"/>
        <charset val="128"/>
      </rPr>
      <t>資源管理者</t>
    </r>
    <r>
      <rPr>
        <b/>
        <sz val="11"/>
        <rFont val="Arial"/>
        <family val="2"/>
      </rPr>
      <t>(</t>
    </r>
    <r>
      <rPr>
        <b/>
        <sz val="11"/>
        <rFont val="ＭＳ Ｐゴシック"/>
        <family val="2"/>
        <charset val="128"/>
      </rPr>
      <t>任意</t>
    </r>
    <r>
      <rPr>
        <b/>
        <sz val="11"/>
        <rFont val="Arial"/>
        <family val="2"/>
      </rPr>
      <t>)</t>
    </r>
    <rPh sb="0" eb="5">
      <t>ｼｹﾞﾝｶﾝﾘｼｬ</t>
    </rPh>
    <rPh sb="6" eb="8">
      <t>ﾆﾝｲ</t>
    </rPh>
    <phoneticPr fontId="10" type="noConversion"/>
  </si>
  <si>
    <t>森林管理区画の数</t>
    <rPh sb="0" eb="6">
      <t>ｼﾝﾘﾝｶﾝﾘｸｶｸ</t>
    </rPh>
    <rPh sb="7" eb="8">
      <t>ｶｽﾞ</t>
    </rPh>
    <phoneticPr fontId="10" type="noConversion"/>
  </si>
  <si>
    <t>最寄りの市</t>
    <rPh sb="0" eb="2">
      <t>ﾓﾖ</t>
    </rPh>
    <rPh sb="4" eb="5">
      <t>ｼ</t>
    </rPh>
    <phoneticPr fontId="10" type="noConversion"/>
  </si>
  <si>
    <t>参加日</t>
    <rPh sb="0" eb="3">
      <t>ｻﾝｶﾋﾞ</t>
    </rPh>
    <phoneticPr fontId="10" type="noConversion"/>
  </si>
  <si>
    <t>脱退日</t>
    <rPh sb="0" eb="3">
      <t>ﾀﾞｯﾀｲﾋﾞ</t>
    </rPh>
    <phoneticPr fontId="10" type="noConversion"/>
  </si>
  <si>
    <r>
      <t xml:space="preserve">7.01 </t>
    </r>
    <r>
      <rPr>
        <b/>
        <sz val="11"/>
        <rFont val="ＭＳ Ｐゴシック"/>
        <family val="2"/>
        <charset val="128"/>
      </rPr>
      <t>森林管理区画名</t>
    </r>
    <r>
      <rPr>
        <b/>
        <sz val="11"/>
        <rFont val="Arial"/>
        <family val="2"/>
      </rPr>
      <t>FMU</t>
    </r>
    <r>
      <rPr>
        <b/>
        <sz val="11"/>
        <rFont val="ＭＳ Ｐゴシック"/>
        <family val="2"/>
        <charset val="128"/>
      </rPr>
      <t>ごとに新しい行を作成</t>
    </r>
    <rPh sb="5" eb="11">
      <t>ｼﾝﾘﾝｶﾝﾘｸｶｸ</t>
    </rPh>
    <rPh sb="11" eb="12">
      <t>ﾒｲ</t>
    </rPh>
    <phoneticPr fontId="10" type="noConversion"/>
  </si>
  <si>
    <r>
      <t xml:space="preserve">7.06 </t>
    </r>
    <r>
      <rPr>
        <b/>
        <sz val="11"/>
        <rFont val="ＭＳ Ｐゴシック"/>
        <family val="2"/>
        <charset val="128"/>
      </rPr>
      <t>セントロイド緯度</t>
    </r>
    <r>
      <rPr>
        <b/>
        <sz val="11"/>
        <rFont val="Arial"/>
        <family val="2"/>
      </rPr>
      <t xml:space="preserve">
</t>
    </r>
    <r>
      <rPr>
        <i/>
        <sz val="11"/>
        <rFont val="Arial"/>
        <family val="2"/>
      </rPr>
      <t>SLIMF</t>
    </r>
    <r>
      <rPr>
        <i/>
        <sz val="11"/>
        <rFont val="ＭＳ Ｐゴシック"/>
        <family val="2"/>
        <charset val="128"/>
      </rPr>
      <t>は不要</t>
    </r>
    <rPh sb="11" eb="13">
      <t>ｲﾄﾞ</t>
    </rPh>
    <rPh sb="20" eb="22">
      <t>ﾌﾖｳ</t>
    </rPh>
    <phoneticPr fontId="10" type="noConversion"/>
  </si>
  <si>
    <r>
      <t xml:space="preserve">7.07 </t>
    </r>
    <r>
      <rPr>
        <b/>
        <sz val="11"/>
        <rFont val="ＭＳ Ｐゴシック"/>
        <family val="2"/>
        <charset val="128"/>
      </rPr>
      <t>セントロイド経度</t>
    </r>
    <r>
      <rPr>
        <b/>
        <sz val="11"/>
        <rFont val="Arial"/>
        <family val="2"/>
      </rPr>
      <t xml:space="preserve">
</t>
    </r>
    <r>
      <rPr>
        <i/>
        <sz val="11"/>
        <rFont val="Arial"/>
        <family val="2"/>
      </rPr>
      <t>SLIMF</t>
    </r>
    <r>
      <rPr>
        <i/>
        <sz val="11"/>
        <rFont val="ＭＳ Ｐゴシック"/>
        <family val="2"/>
        <charset val="128"/>
      </rPr>
      <t>は不要</t>
    </r>
    <rPh sb="11" eb="13">
      <t>ｹｲﾄﾞ</t>
    </rPh>
    <rPh sb="20" eb="22">
      <t>ﾌﾖｳ</t>
    </rPh>
    <phoneticPr fontId="10" type="noConversion"/>
  </si>
  <si>
    <r>
      <t xml:space="preserve">7.10 </t>
    </r>
    <r>
      <rPr>
        <b/>
        <sz val="11"/>
        <rFont val="ＭＳ Ｐゴシック"/>
        <family val="2"/>
        <charset val="128"/>
      </rPr>
      <t>管理区画の総面積</t>
    </r>
    <rPh sb="5" eb="9">
      <t>ｶﾝﾘｸｶｸ</t>
    </rPh>
    <rPh sb="10" eb="13">
      <t>ｿｳﾒﾝｾｷ</t>
    </rPh>
    <phoneticPr fontId="10" type="noConversion"/>
  </si>
  <si>
    <t>有効な生態系サービスの主張</t>
    <phoneticPr fontId="10" type="noConversion"/>
  </si>
  <si>
    <t>高い保護価値の存在</t>
    <rPh sb="0" eb="1">
      <t>ﾀｶ</t>
    </rPh>
    <rPh sb="2" eb="6">
      <t>ﾎｺﾞｶﾁ</t>
    </rPh>
    <rPh sb="7" eb="9">
      <t>ｿﾝｻﾞｲ</t>
    </rPh>
    <phoneticPr fontId="10" type="noConversion"/>
  </si>
  <si>
    <r>
      <t>SA</t>
    </r>
    <r>
      <rPr>
        <b/>
        <sz val="11"/>
        <rFont val="ＭＳ Ｐゴシック"/>
        <family val="2"/>
        <charset val="128"/>
      </rPr>
      <t>による訪問年</t>
    </r>
    <rPh sb="5" eb="7">
      <t>ﾎｳﾓﾝ</t>
    </rPh>
    <rPh sb="7" eb="8">
      <t>ﾈﾝ</t>
    </rPh>
    <phoneticPr fontId="10" type="noConversion"/>
  </si>
  <si>
    <r>
      <rPr>
        <b/>
        <sz val="11"/>
        <rFont val="ＭＳ Ｐゴシック"/>
        <family val="2"/>
        <charset val="128"/>
      </rPr>
      <t>認証範囲から除外された面積（</t>
    </r>
    <r>
      <rPr>
        <b/>
        <sz val="11"/>
        <rFont val="Arial"/>
        <family val="2"/>
      </rPr>
      <t>ha</t>
    </r>
    <r>
      <rPr>
        <b/>
        <sz val="11"/>
        <rFont val="ＭＳ Ｐゴシック"/>
        <family val="2"/>
        <charset val="128"/>
      </rPr>
      <t>）</t>
    </r>
    <phoneticPr fontId="10" type="noConversion"/>
  </si>
  <si>
    <t>除外の正当性</t>
    <rPh sb="0" eb="2">
      <t>ｼﾞｮｶﾞｲ</t>
    </rPh>
    <rPh sb="3" eb="6">
      <t>ｾｲﾄｳｾｲ</t>
    </rPh>
    <phoneticPr fontId="10" type="noConversion"/>
  </si>
  <si>
    <r>
      <rPr>
        <b/>
        <sz val="11"/>
        <rFont val="ＭＳ Ｐゴシック"/>
        <family val="2"/>
        <charset val="128"/>
      </rPr>
      <t>連絡先詳細</t>
    </r>
    <r>
      <rPr>
        <b/>
        <sz val="11"/>
        <rFont val="Arial"/>
        <family val="2"/>
      </rPr>
      <t xml:space="preserve">
</t>
    </r>
    <r>
      <rPr>
        <b/>
        <sz val="11"/>
        <color rgb="FF0070C0"/>
        <rFont val="Arial"/>
        <family val="2"/>
      </rPr>
      <t>Example: Corn street, PF7 4CH, UK</t>
    </r>
    <phoneticPr fontId="10" type="noConversion"/>
  </si>
  <si>
    <r>
      <rPr>
        <b/>
        <sz val="11"/>
        <rFont val="ＭＳ Ｐゴシック"/>
        <family val="2"/>
        <charset val="128"/>
      </rPr>
      <t>連絡先詳細</t>
    </r>
    <r>
      <rPr>
        <b/>
        <sz val="11"/>
        <rFont val="Arial"/>
        <family val="2"/>
      </rPr>
      <t xml:space="preserve">
</t>
    </r>
    <r>
      <rPr>
        <b/>
        <sz val="11"/>
        <color rgb="FF0070C0"/>
        <rFont val="Arial"/>
        <family val="2"/>
      </rPr>
      <t>Example: The mill, SH1 2FD, UK</t>
    </r>
    <phoneticPr fontId="10" type="noConversion"/>
  </si>
  <si>
    <t>連絡先詳細</t>
    <rPh sb="0" eb="3">
      <t>ﾚﾝﾗｸｻｷ</t>
    </rPh>
    <rPh sb="3" eb="5">
      <t>ｼｮｳｻｲ</t>
    </rPh>
    <phoneticPr fontId="10" type="noConversion"/>
  </si>
  <si>
    <r>
      <rPr>
        <b/>
        <sz val="11"/>
        <rFont val="ＭＳ Ｐゴシック"/>
        <family val="2"/>
        <charset val="128"/>
      </rPr>
      <t>請負業者が認証範囲に含まれない場合、</t>
    </r>
    <r>
      <rPr>
        <b/>
        <sz val="11"/>
        <rFont val="Arial"/>
        <family val="2"/>
      </rPr>
      <t>AN</t>
    </r>
    <r>
      <rPr>
        <b/>
        <sz val="11"/>
        <rFont val="ＭＳ Ｐゴシック"/>
        <family val="2"/>
        <charset val="128"/>
      </rPr>
      <t>から</t>
    </r>
    <r>
      <rPr>
        <b/>
        <sz val="11"/>
        <rFont val="Arial"/>
        <family val="2"/>
      </rPr>
      <t>AQ</t>
    </r>
    <r>
      <rPr>
        <b/>
        <sz val="11"/>
        <rFont val="ＭＳ Ｐゴシック"/>
        <family val="2"/>
        <charset val="128"/>
      </rPr>
      <t>列を非表示</t>
    </r>
    <r>
      <rPr>
        <b/>
        <sz val="11"/>
        <rFont val="Arial"/>
        <family val="2"/>
      </rPr>
      <t xml:space="preserve">
</t>
    </r>
    <r>
      <rPr>
        <b/>
        <sz val="11"/>
        <rFont val="ＭＳ Ｐゴシック"/>
        <family val="2"/>
        <charset val="128"/>
      </rPr>
      <t>リストに記載された各請負業者を使用している森林管理区画に×をつける</t>
    </r>
    <r>
      <rPr>
        <b/>
        <sz val="11"/>
        <rFont val="Arial"/>
        <family val="2"/>
      </rPr>
      <t xml:space="preserve">
</t>
    </r>
    <r>
      <rPr>
        <b/>
        <sz val="11"/>
        <rFont val="ＭＳ Ｐゴシック"/>
        <family val="2"/>
        <charset val="128"/>
      </rPr>
      <t>注：請負業者名と住所の詳細はFSCデータベースにアップロードされる</t>
    </r>
    <rPh sb="0" eb="4">
      <t>ｳｹｵｲｷﾞｮｳｼｬ</t>
    </rPh>
    <rPh sb="5" eb="9">
      <t>ﾆﾝｼｮｳﾊﾝｲ</t>
    </rPh>
    <rPh sb="10" eb="11">
      <t>ﾌｸ</t>
    </rPh>
    <rPh sb="15" eb="17">
      <t>ﾊﾞｱｲ</t>
    </rPh>
    <rPh sb="24" eb="25">
      <t>ﾚﾂ</t>
    </rPh>
    <rPh sb="26" eb="29">
      <t>ﾋﾋｮｳｼﾞ</t>
    </rPh>
    <rPh sb="34" eb="36">
      <t>ｷｻｲ</t>
    </rPh>
    <rPh sb="40" eb="44">
      <t>ｳｹｵｲｷﾞｮｳｼｬ</t>
    </rPh>
    <rPh sb="51" eb="55">
      <t>ｼﾝﾘﾝｶﾝﾘ</t>
    </rPh>
    <rPh sb="55" eb="57">
      <t>ｸｶｸ</t>
    </rPh>
    <rPh sb="64" eb="65">
      <t>ﾁｭｳ</t>
    </rPh>
    <rPh sb="66" eb="70">
      <t>ｳｹｵｲｷﾞｮｳｼｬ</t>
    </rPh>
    <rPh sb="70" eb="71">
      <t>ﾒｲ</t>
    </rPh>
    <rPh sb="72" eb="74">
      <t>ｼﾞｭｳｼｮ</t>
    </rPh>
    <rPh sb="75" eb="77">
      <t>ｼｮｳｻｲ</t>
    </rPh>
    <phoneticPr fontId="10" type="noConversion"/>
  </si>
  <si>
    <r>
      <rPr>
        <b/>
        <sz val="11"/>
        <rFont val="Yu Gothic"/>
        <family val="2"/>
        <charset val="128"/>
      </rPr>
      <t>複数の</t>
    </r>
    <r>
      <rPr>
        <b/>
        <sz val="11"/>
        <rFont val="Arial"/>
        <family val="2"/>
      </rPr>
      <t xml:space="preserve"> </t>
    </r>
    <r>
      <rPr>
        <b/>
        <sz val="11"/>
        <rFont val="ＭＳ Ｐゴシック"/>
        <family val="2"/>
        <charset val="128"/>
      </rPr>
      <t>森林管理区画</t>
    </r>
    <r>
      <rPr>
        <b/>
        <sz val="11"/>
        <rFont val="Yu Gothic"/>
        <family val="2"/>
        <charset val="128"/>
      </rPr>
      <t>を持つ非グループ認証の場合、</t>
    </r>
    <r>
      <rPr>
        <b/>
        <sz val="11"/>
        <rFont val="Arial"/>
        <family val="2"/>
      </rPr>
      <t xml:space="preserve">X </t>
    </r>
    <r>
      <rPr>
        <b/>
        <sz val="11"/>
        <rFont val="Yu Gothic"/>
        <family val="2"/>
        <charset val="128"/>
      </rPr>
      <t>から</t>
    </r>
    <r>
      <rPr>
        <b/>
        <sz val="11"/>
        <rFont val="Arial"/>
        <family val="2"/>
      </rPr>
      <t xml:space="preserve"> AD</t>
    </r>
    <r>
      <rPr>
        <b/>
        <sz val="11"/>
        <rFont val="ＭＳ Ｐゴシック"/>
        <family val="2"/>
        <charset val="128"/>
      </rPr>
      <t>列</t>
    </r>
    <r>
      <rPr>
        <b/>
        <sz val="11"/>
        <rFont val="Yu Gothic"/>
        <family val="2"/>
        <charset val="128"/>
      </rPr>
      <t>を非表示にし、</t>
    </r>
    <r>
      <rPr>
        <b/>
        <sz val="11"/>
        <rFont val="Arial"/>
        <family val="2"/>
      </rPr>
      <t xml:space="preserve">AE </t>
    </r>
    <r>
      <rPr>
        <b/>
        <sz val="11"/>
        <rFont val="Yu Gothic"/>
        <family val="2"/>
        <charset val="128"/>
      </rPr>
      <t>から</t>
    </r>
    <r>
      <rPr>
        <b/>
        <sz val="11"/>
        <rFont val="Arial"/>
        <family val="2"/>
      </rPr>
      <t xml:space="preserve"> AK </t>
    </r>
    <r>
      <rPr>
        <b/>
        <sz val="11"/>
        <rFont val="Yu Gothic"/>
        <family val="2"/>
        <charset val="128"/>
      </rPr>
      <t>の列を記入すること。また、</t>
    </r>
    <r>
      <rPr>
        <b/>
        <sz val="11"/>
        <rFont val="Arial"/>
        <family val="2"/>
      </rPr>
      <t>FSC-FM-DAR 7</t>
    </r>
    <r>
      <rPr>
        <b/>
        <sz val="11"/>
        <rFont val="Yu Gothic"/>
        <family val="2"/>
        <charset val="128"/>
      </rPr>
      <t>「管理区画」も完成させること</t>
    </r>
    <r>
      <rPr>
        <b/>
        <sz val="11"/>
        <rFont val="Arial"/>
        <family val="2"/>
      </rPr>
      <t xml:space="preserve">
</t>
    </r>
    <r>
      <rPr>
        <b/>
        <sz val="11"/>
        <rFont val="Yu Gothic"/>
        <family val="2"/>
        <charset val="128"/>
      </rPr>
      <t>グループ認証の場合は、</t>
    </r>
    <r>
      <rPr>
        <b/>
        <sz val="11"/>
        <rFont val="Arial"/>
        <family val="2"/>
      </rPr>
      <t>X</t>
    </r>
    <r>
      <rPr>
        <b/>
        <sz val="11"/>
        <rFont val="Yu Gothic"/>
        <family val="2"/>
        <charset val="128"/>
      </rPr>
      <t>から</t>
    </r>
    <r>
      <rPr>
        <b/>
        <sz val="11"/>
        <rFont val="Arial"/>
        <family val="2"/>
      </rPr>
      <t>AD</t>
    </r>
    <r>
      <rPr>
        <b/>
        <sz val="11"/>
        <rFont val="ＭＳ Ｐゴシック"/>
        <family val="2"/>
        <charset val="128"/>
      </rPr>
      <t>列を記入し</t>
    </r>
    <r>
      <rPr>
        <b/>
        <sz val="11"/>
        <rFont val="Yu Gothic"/>
        <family val="2"/>
        <charset val="128"/>
      </rPr>
      <t>、</t>
    </r>
    <r>
      <rPr>
        <b/>
        <sz val="11"/>
        <rFont val="Arial"/>
        <family val="2"/>
      </rPr>
      <t>FSC-FM-DAR 6</t>
    </r>
    <r>
      <rPr>
        <b/>
        <sz val="11"/>
        <rFont val="Yu Gothic"/>
        <family val="2"/>
        <charset val="128"/>
      </rPr>
      <t>「グループ」を完成させること</t>
    </r>
    <rPh sb="4" eb="10">
      <t>ｼﾝﾘﾝｶﾝﾘｸｶｸ</t>
    </rPh>
    <rPh sb="31" eb="32">
      <t>ﾚﾂ</t>
    </rPh>
    <rPh sb="49" eb="50">
      <t>ﾚﾂ</t>
    </rPh>
    <rPh sb="76" eb="78">
      <t>ｸｶｸ</t>
    </rPh>
    <rPh sb="80" eb="82">
      <t>ｶﾝｾｲ</t>
    </rPh>
    <rPh sb="104" eb="105">
      <t>ﾚﾂ</t>
    </rPh>
    <rPh sb="106" eb="108">
      <t>ｷﾆｭｳ</t>
    </rPh>
    <rPh sb="129" eb="131">
      <t>ｶﾝｾｲ</t>
    </rPh>
    <phoneticPr fontId="10" type="noConversion"/>
  </si>
  <si>
    <r>
      <rPr>
        <b/>
        <sz val="14"/>
        <color theme="0"/>
        <rFont val="Yu Gothic"/>
        <family val="2"/>
        <charset val="128"/>
      </rPr>
      <t>附則文書</t>
    </r>
    <r>
      <rPr>
        <b/>
        <sz val="14"/>
        <color theme="0"/>
        <rFont val="Arial"/>
        <family val="2"/>
      </rPr>
      <t xml:space="preserve"> 9 </t>
    </r>
    <r>
      <rPr>
        <b/>
        <sz val="14"/>
        <color theme="0"/>
        <rFont val="Yu Gothic"/>
        <family val="2"/>
        <charset val="128"/>
      </rPr>
      <t>非木材林産物チェックリスト</t>
    </r>
    <r>
      <rPr>
        <b/>
        <sz val="14"/>
        <color theme="0"/>
        <rFont val="Arial"/>
        <family val="2"/>
      </rPr>
      <t xml:space="preserve"> (</t>
    </r>
    <r>
      <rPr>
        <b/>
        <sz val="14"/>
        <color theme="0"/>
        <rFont val="Yu Gothic"/>
        <family val="2"/>
        <charset val="128"/>
      </rPr>
      <t>特定の非木材林産物および地域に適した適合基準を使用</t>
    </r>
    <r>
      <rPr>
        <b/>
        <sz val="14"/>
        <color theme="0"/>
        <rFont val="Arial"/>
        <family val="2"/>
      </rPr>
      <t>)</t>
    </r>
    <rPh sb="0" eb="4">
      <t>ﾌｿｸﾌﾞﾝｼｮ</t>
    </rPh>
    <phoneticPr fontId="10" type="noConversion"/>
  </si>
  <si>
    <t>A6: Group Standard</t>
    <phoneticPr fontId="10" type="noConversion"/>
  </si>
  <si>
    <t>A9: NTFP checklist (use appropriate adapted standard for specific NTFP and region)</t>
    <phoneticPr fontId="10" type="noConversion"/>
  </si>
  <si>
    <t>A12b: Ecosystem Services Schedule</t>
    <phoneticPr fontId="10" type="noConversion"/>
  </si>
  <si>
    <t>A16: Ecosystem Services checklist</t>
    <phoneticPr fontId="10" type="noConversion"/>
  </si>
  <si>
    <t>A17: Ecosystem Services findings - Legacy</t>
    <phoneticPr fontId="10" type="noConversion"/>
  </si>
  <si>
    <t>2. Findings - Legacy</t>
    <phoneticPr fontId="10" type="noConversion"/>
  </si>
  <si>
    <r>
      <rPr>
        <sz val="11"/>
        <rFont val="游ゴシック"/>
        <family val="2"/>
        <charset val="128"/>
      </rPr>
      <t>当該森林は日本国内森林管理規格チェックリスト（英語および日本語の最新版）を用いて審査された。規格のコピーは</t>
    </r>
    <r>
      <rPr>
        <sz val="11"/>
        <rFont val="Arial"/>
        <family val="2"/>
        <charset val="128"/>
      </rPr>
      <t xml:space="preserve"> https://jp.fsc.org/jp-ja/Normative_documents</t>
    </r>
    <r>
      <rPr>
        <sz val="11"/>
        <rFont val="游ゴシック"/>
        <family val="2"/>
        <charset val="128"/>
      </rPr>
      <t>で入手可能である。</t>
    </r>
    <phoneticPr fontId="10" type="noConversion"/>
  </si>
  <si>
    <t>The forest management was evaluated against the National Forest Stewardship Standard (NFSS) for Japan: FSC-FSC-STD-JPN-01-2020 V1.1, approved on 16th July 2020.  Available at https://connect.fsc.org/document-centre</t>
    <phoneticPr fontId="10" type="noConversion"/>
  </si>
  <si>
    <t>Observations are recorded systematically using the NFSS Checklist of Japan.  The completed checklist is attached as Annex 1. Implementation of the NFSS of Japan is based on evaluation of every Criterion of the FSC Principles and Criteria for Forest Stewardship V5-2 (July 2015).  Only minor non-compliances are considered acceptable in order for a certificate to be issued.  Major non-compliances result in the issue of a pre-condition.  Minor non-conformances result in the issue of a condition or observation.  Pre-conditions, conditions and observations are presented in worksheet 14 'CARs' of FSC-FM-DAR. Strengths are identified in the checklist denoted with a score of 4 or 5. Criteria scoring 3 in the checklist meet the requirements of the standard indicating compliance with FSC requirements. Weaknesses at Criterion level are identified in the checklist denoted with a score of 1 or 2 and are considered as non-compliances. These criteria require pre-conditions (score 1) or conditions/observations (score 2). Weaknesses at indicator level are denoted with an X.</t>
    <phoneticPr fontId="10" type="noConversion"/>
  </si>
  <si>
    <t>The total land area of Japan is around 37.8 million hectares. The geology of its location in the Pacific Ocean means that tectonic and volcanic activity have dominated the history of its landform and shape today’s land use patterns. Most of the population of around 127 million lives in the urban areas near the coast with only 18% of the land area outside of the mountainous inland regions available for cultivation and settlement.  Forests dominate the hilly and mountainous inland with a total of around 25.05 million hectares covering 66% of the land surface.</t>
    <phoneticPr fontId="10" type="noConversion"/>
  </si>
  <si>
    <t>Forest ownership in Japan is mixed with 7.66 million hectares (31%) owned and managed by the National State Forest Agency; 2.99 million hectares (12%) owned and managed by Local government bodies such as Prefectures (regional), Cities, Communities, Villages; and 14.39 million hectares (57%) privately owned. The number of forest owners who owns one or more hectares is around 910 thousand, of which about 90% owns less than 10 hectares. Local governments and Forestry Co-operative Associations play a major role in their management.</t>
    <phoneticPr fontId="10" type="noConversion"/>
  </si>
  <si>
    <t>Local Governments and Forest Co-operative Associations play a pivotal role in forest management carrying out management planning for the regions that they cover, providing advice about forest management, assisting the allocation of financial grants or subsidies from local authorities to forest owners, implementing management work, and assisting in the marketing of timber. About half of private forest owners belong to Forest Co-operative Associations.</t>
    <phoneticPr fontId="216"/>
  </si>
  <si>
    <t xml:space="preserve">The Forest and Forestry Basic Law, last revised in 2008, was established on the basis of multi-purposes of forest management and sustainable and healthy development of forests, in order to promote forests’ environmental functions and forestry. Forest Law (Initial forest law was established in 1897. Current forest law was established in 1951. Last revised in 2018) regulates forest planning system, protection forest and other basic items related to forest, aiming at sustained growth and enhanced productivity for conservation of national land and development of national economy. The Forest Owners’ Association Law (established 1960, last revised 2018) was established to promote co-operative organisations among forest owners, boosting socio-economic status of forest owners, and for enhancing the conservative culture and stability of  forests. </t>
    <phoneticPr fontId="11" type="noConversion"/>
  </si>
  <si>
    <t>Forest Law was revised largely in 2011, and became in effective on 1st April 2012. One of the largest changed point for forest owners is that forest operational plan is to be changed to forest management plan. Although forest operational plan has been made only for operational forest area, forest management plan have to cover a certain area including protected forest by grouping some forest owners. Large scale forest owners can also make a plan by individuals. Also forest managers who are contracted by forest owners for a long term can make forest management plan. Five years plan should be more concrete, and preferential treatment such as subsidisation and taxes will be received for the concrete plan.</t>
  </si>
  <si>
    <t>Japanese forest has in general grown to a stage where large portion of plantations are ready to be clearcut.  On the other hand, most forest owners are smallholders with forests scattering around.  Long term economic recession of forestry and declining interests of forest owners in forest due to generation transition are resulting in innapropriate management of forests, especially cases where cleared plantation is not actively regenerated (by planting).  On top of this situation, there are increasing number of cases where forest owners becoming unclear or forest boarders becoming unclear.  Confirming forest owners and forest boarders is becoming ever so hard.  In order to improve the situation, Forest Management System under Forest Managent Act was established in 2018 (effective in April 2019) to allow local government to manage forests which owners expressed thier lack of interest as well as forests which the owners are not known anymore.  Local government will further outsource management of 'deemed-highly-productive' forests to forestry entities with willingness and capacity. 'Deemed-low-productive' forests will be managed by the local govenments themselves.</t>
    <phoneticPr fontId="10" type="noConversion"/>
  </si>
  <si>
    <t>Other laws and regulations that pertain to forestry management units are; Natural Parks Law, Natural Environment Conservation Law, Forestry Seeds and Seedlings Law  , Forest Pest and Disease Control Law and Erosion Control Law.</t>
  </si>
  <si>
    <t xml:space="preserve">In March 2018 around 12.95 million hectares is classified as protection forest (71% for headwater protection, 20% for soil protection, 9% other).  Logging is permitted in these areas using specified extraction and regeneration techniques and limits to the rate of volume removal. The forest protection system provides for a range of reserve types to be established and in many of these areas there is limited intervention. </t>
    <phoneticPr fontId="216"/>
  </si>
  <si>
    <t>Appointment as National Parks recognises aesthetic and representative landscapes  of Japan; there are currently 34 parks, 2.19 million hectares that has been appointed by the Ministry of Environment. Quasi status is appointed as Quasi-National Parks, and make up 1.41 million hectares with 56 parks.  There is also recognition at the prefectural level through the establishment of Prefectural Natural Parks, and there are currently 311 parks with 1.97 million hectares, throughout the country. The total area appointed as any of the three parks make up roughly 14.8% of the land area of Japan.
Within National Park and Quasi National Park, special protection area, No.1 special area, No.2 special area and No.3 special protection area are designated. This is the order of necessity of protection with regard to landscape. Other area is ordinary area.</t>
    <phoneticPr fontId="216"/>
  </si>
  <si>
    <r>
      <t>Environmental and Socio- economic context</t>
    </r>
    <r>
      <rPr>
        <b/>
        <sz val="11"/>
        <rFont val="ＭＳ Ｐゴシック"/>
        <family val="3"/>
        <charset val="128"/>
      </rPr>
      <t>　</t>
    </r>
  </si>
  <si>
    <t xml:space="preserve">There are four broad forest types in Japan reflecting the range in topography, latitude, and the influences of seasonal weather systems from the Pacific and the land mass of eastern Eurasia. Sub alpine forests especially in the higher altitudes of the northern Island of Hokkaido; Cool temperate forest in the lower altitudes of Hokkaido and northern Honshu; Warm temperate forest in the lower altitudes and southern Honshu and Kyushu; and small areas of Sub-tropical forest in the southern Ryukyu islands. </t>
  </si>
  <si>
    <t>Plantations are an important element of today’s forests in Japan occupying about half of the total forest area, with most of this area was planted after World War II. Principal species are Sugi, Hinoki, and Matsu (Pinus species).</t>
  </si>
  <si>
    <t>Many forest areas occupy steep or hilly terrain and their protective function is well recognised. Forests also have important cultural significance in Japan.</t>
  </si>
  <si>
    <t>日本国内の森林の構成は、約766万ha(31％)が国有林、約299万ha(12％)が公有林（都道府県、市町村財産区）、約1439万ha(57％)が私有林になっている。私有林家の平均保有山林面積は2.6haであり、これら山林の管理においては、自治体や森林組合が大きな役割を担っている。</t>
    <rPh sb="122" eb="123">
      <t>タイ</t>
    </rPh>
    <phoneticPr fontId="64"/>
  </si>
  <si>
    <t>自治体や森林組合は民有林管理の中心的な役割を担い、その業務内容は管理する地域の管理計画策定、森林管理に関する相談、市町村から森林所有者への補助金交付の窓口機能、管理業務の遂行及び木材の販売活動など多岐に亘る。私有林所有者の約半分は森林組合に所属している。</t>
    <rPh sb="104" eb="107">
      <t>シユウリン</t>
    </rPh>
    <rPh sb="107" eb="110">
      <t>ショユウシャ</t>
    </rPh>
    <rPh sb="111" eb="114">
      <t>ヤクハンブン</t>
    </rPh>
    <rPh sb="115" eb="117">
      <t>シンリン</t>
    </rPh>
    <rPh sb="117" eb="119">
      <t>クミアイ</t>
    </rPh>
    <rPh sb="120" eb="122">
      <t>ショゾク</t>
    </rPh>
    <phoneticPr fontId="64"/>
  </si>
  <si>
    <t>直近では2008年に改正された森林・林業基本法は、森林の有する多面的機能の発揮、林業の持続的かつ健全な発展を基本理念として、環境機能と林業の進展を目指したものである。また、森林法（1897年制定、1951年廃止･再制定、2018年改正）は、森林計画、保安林その他の森林に関する基本的事項を定めて、森林の保続培養と森林生産力の増進とを図り、もって国土の保全と国民経済の発展とに資することを目的とする。さらに、森林組合法(1978年制定、2018年改正)は、森林所有者の協同組織の発達を促進すること、森林所有者の経済的社会的地位の向上、森林の保続培養および森林生産力の増進を図ることを目的としている。</t>
    <rPh sb="0" eb="2">
      <t>チョッキン</t>
    </rPh>
    <rPh sb="86" eb="89">
      <t>シンリンホウ</t>
    </rPh>
    <phoneticPr fontId="9"/>
  </si>
  <si>
    <t>森林法は2011年に大きく改正され、2012年4月1日から施行された。森林所有者にとっては、森林施業計画から森林経営計画へと変更になったのが大きな変更点である。従来、所有者単位で施業地のみを対象とした計画が立てられていたが、地域の森林を集約化し、保護すべき森林も含め、原則として林班内で一定以上のまとまりをもった森林が計画対象となる。なお大規模所有者はこれまでと同様所有者単独での計画を作成することも可能である。また、森林所有者のほか、その委託を受けて長期・継続的に森林経営を行う者も計画を作成できる。さらに、5年間の計画はより具体的なものとなり、その具体的計画に対して補助金や税制面での優遇措置が受けられるようになる。</t>
    <rPh sb="0" eb="3">
      <t>シンリンホウ</t>
    </rPh>
    <rPh sb="8" eb="9">
      <t>ネン</t>
    </rPh>
    <rPh sb="10" eb="11">
      <t>オオ</t>
    </rPh>
    <rPh sb="13" eb="15">
      <t>カイセイ</t>
    </rPh>
    <rPh sb="22" eb="23">
      <t>ネン</t>
    </rPh>
    <rPh sb="24" eb="25">
      <t>ガツ</t>
    </rPh>
    <rPh sb="26" eb="27">
      <t>ニチ</t>
    </rPh>
    <rPh sb="29" eb="31">
      <t>シコウ</t>
    </rPh>
    <rPh sb="35" eb="37">
      <t>シンリン</t>
    </rPh>
    <rPh sb="37" eb="40">
      <t>ショユウシャ</t>
    </rPh>
    <rPh sb="46" eb="48">
      <t>シンリン</t>
    </rPh>
    <rPh sb="48" eb="50">
      <t>セギョウ</t>
    </rPh>
    <rPh sb="50" eb="52">
      <t>ケイカク</t>
    </rPh>
    <rPh sb="54" eb="56">
      <t>シンリン</t>
    </rPh>
    <rPh sb="56" eb="58">
      <t>ケイエイ</t>
    </rPh>
    <rPh sb="58" eb="60">
      <t>ケイカク</t>
    </rPh>
    <rPh sb="62" eb="64">
      <t>ヘンコウ</t>
    </rPh>
    <rPh sb="70" eb="71">
      <t>オオ</t>
    </rPh>
    <rPh sb="73" eb="75">
      <t>ヘンコウ</t>
    </rPh>
    <rPh sb="75" eb="76">
      <t>テン</t>
    </rPh>
    <rPh sb="80" eb="82">
      <t>ジュウライ</t>
    </rPh>
    <rPh sb="83" eb="86">
      <t>ショユウシャ</t>
    </rPh>
    <rPh sb="86" eb="88">
      <t>タンイ</t>
    </rPh>
    <rPh sb="89" eb="91">
      <t>セギョウ</t>
    </rPh>
    <rPh sb="95" eb="97">
      <t>タイショウ</t>
    </rPh>
    <rPh sb="100" eb="102">
      <t>ケイカク</t>
    </rPh>
    <rPh sb="103" eb="104">
      <t>タ</t>
    </rPh>
    <rPh sb="118" eb="121">
      <t>シュウヤクカ</t>
    </rPh>
    <rPh sb="123" eb="125">
      <t>ホゴ</t>
    </rPh>
    <rPh sb="128" eb="130">
      <t>シンリン</t>
    </rPh>
    <rPh sb="131" eb="132">
      <t>フク</t>
    </rPh>
    <rPh sb="134" eb="136">
      <t>ゲンソク</t>
    </rPh>
    <rPh sb="139" eb="140">
      <t>リン</t>
    </rPh>
    <rPh sb="140" eb="141">
      <t>ハン</t>
    </rPh>
    <rPh sb="141" eb="142">
      <t>ナイ</t>
    </rPh>
    <rPh sb="143" eb="145">
      <t>イッテイ</t>
    </rPh>
    <rPh sb="145" eb="147">
      <t>イジョウ</t>
    </rPh>
    <rPh sb="156" eb="158">
      <t>シンリン</t>
    </rPh>
    <rPh sb="159" eb="161">
      <t>ケイカク</t>
    </rPh>
    <rPh sb="161" eb="163">
      <t>タイショウ</t>
    </rPh>
    <rPh sb="169" eb="172">
      <t>ダイキボ</t>
    </rPh>
    <rPh sb="172" eb="175">
      <t>ショユウシャ</t>
    </rPh>
    <rPh sb="181" eb="183">
      <t>ドウヨウ</t>
    </rPh>
    <rPh sb="183" eb="186">
      <t>ショユウシャ</t>
    </rPh>
    <rPh sb="186" eb="188">
      <t>タンドク</t>
    </rPh>
    <rPh sb="190" eb="192">
      <t>ケイカク</t>
    </rPh>
    <rPh sb="193" eb="195">
      <t>サクセイ</t>
    </rPh>
    <rPh sb="200" eb="202">
      <t>カノウ</t>
    </rPh>
    <rPh sb="256" eb="258">
      <t>ネンカン</t>
    </rPh>
    <rPh sb="259" eb="261">
      <t>ケイカク</t>
    </rPh>
    <rPh sb="264" eb="267">
      <t>グタイテキ</t>
    </rPh>
    <rPh sb="276" eb="279">
      <t>グタイテキ</t>
    </rPh>
    <rPh sb="279" eb="281">
      <t>ケイカク</t>
    </rPh>
    <rPh sb="282" eb="283">
      <t>タイ</t>
    </rPh>
    <rPh sb="285" eb="288">
      <t>ホジョキン</t>
    </rPh>
    <rPh sb="289" eb="292">
      <t>ゼイセイメン</t>
    </rPh>
    <rPh sb="294" eb="296">
      <t>ユウグウ</t>
    </rPh>
    <rPh sb="296" eb="298">
      <t>ソチ</t>
    </rPh>
    <rPh sb="299" eb="300">
      <t>ウ</t>
    </rPh>
    <phoneticPr fontId="9"/>
  </si>
  <si>
    <t>国内の森林は、人工林が大きく育ち、木材として利用可能な時期を迎えている一方、森林の所有が小規模かつ分散的で、長期的な林業の低迷や森林所有者の世代交代等により森林所有者への森林への関心が薄れ、森林の管理が適切に行われない、伐採した後に植林がされないという事態が発生している。加えて所有者不明や境界不明といった課題も顕著になってきており、境界や所有者の確認に多大な労力が必要になってきている。このような状況を改善すべく、管理意欲のないことを所有者が意思表示した森林や所有者不明森林の経営管理を市町村が行い、林業経営に適した森林は意欲と能力のある林業体に経営管理を再委託し、林業経営に適さない森林は市町村が自ら管理をすることを可能とする森林経営管理制度が森林経営管理法（2018年5月制定、2019年4月施行）の下で定められた。</t>
    <rPh sb="0" eb="2">
      <t>コクナイ</t>
    </rPh>
    <rPh sb="3" eb="5">
      <t>シンリン</t>
    </rPh>
    <rPh sb="7" eb="10">
      <t>ジンコウリン</t>
    </rPh>
    <rPh sb="11" eb="12">
      <t>オオ</t>
    </rPh>
    <rPh sb="14" eb="15">
      <t>ソダ</t>
    </rPh>
    <rPh sb="17" eb="19">
      <t>モクザイ</t>
    </rPh>
    <rPh sb="22" eb="24">
      <t>リヨウ</t>
    </rPh>
    <rPh sb="24" eb="26">
      <t>カノウ</t>
    </rPh>
    <rPh sb="27" eb="29">
      <t>ジキ</t>
    </rPh>
    <rPh sb="30" eb="31">
      <t>ムカ</t>
    </rPh>
    <rPh sb="35" eb="37">
      <t>イッポウ</t>
    </rPh>
    <rPh sb="38" eb="40">
      <t>シンリン</t>
    </rPh>
    <rPh sb="41" eb="43">
      <t>ショユウ</t>
    </rPh>
    <rPh sb="44" eb="47">
      <t>ショウキボ</t>
    </rPh>
    <rPh sb="49" eb="52">
      <t>ブンサンテキ</t>
    </rPh>
    <rPh sb="136" eb="137">
      <t>クワ</t>
    </rPh>
    <rPh sb="139" eb="142">
      <t>ショユウシャ</t>
    </rPh>
    <rPh sb="142" eb="144">
      <t>フメイ</t>
    </rPh>
    <rPh sb="145" eb="147">
      <t>キョウカイ</t>
    </rPh>
    <rPh sb="147" eb="149">
      <t>フメイ</t>
    </rPh>
    <rPh sb="153" eb="155">
      <t>カダイ</t>
    </rPh>
    <rPh sb="156" eb="158">
      <t>ケンチョ</t>
    </rPh>
    <rPh sb="167" eb="169">
      <t>キョウカイ</t>
    </rPh>
    <rPh sb="170" eb="173">
      <t>ショユウシャ</t>
    </rPh>
    <rPh sb="174" eb="176">
      <t>カクニン</t>
    </rPh>
    <rPh sb="177" eb="179">
      <t>タダイ</t>
    </rPh>
    <rPh sb="180" eb="182">
      <t>ロウリョク</t>
    </rPh>
    <rPh sb="183" eb="185">
      <t>ヒツヨウ</t>
    </rPh>
    <rPh sb="199" eb="201">
      <t>ジョウキョウ</t>
    </rPh>
    <rPh sb="202" eb="204">
      <t>カイゼン</t>
    </rPh>
    <rPh sb="208" eb="210">
      <t>カンリ</t>
    </rPh>
    <rPh sb="210" eb="212">
      <t>イヨク</t>
    </rPh>
    <rPh sb="218" eb="221">
      <t>ショユウシャ</t>
    </rPh>
    <rPh sb="222" eb="224">
      <t>イシ</t>
    </rPh>
    <rPh sb="224" eb="226">
      <t>ヒョウジ</t>
    </rPh>
    <rPh sb="228" eb="230">
      <t>シンリン</t>
    </rPh>
    <rPh sb="231" eb="234">
      <t>ショユウシャ</t>
    </rPh>
    <rPh sb="234" eb="236">
      <t>フメイ</t>
    </rPh>
    <rPh sb="236" eb="238">
      <t>シンリン</t>
    </rPh>
    <rPh sb="239" eb="241">
      <t>ケイエイ</t>
    </rPh>
    <rPh sb="241" eb="243">
      <t>カンリ</t>
    </rPh>
    <rPh sb="244" eb="247">
      <t>シチョウソン</t>
    </rPh>
    <rPh sb="248" eb="249">
      <t>オコナ</t>
    </rPh>
    <rPh sb="251" eb="253">
      <t>リンギョウ</t>
    </rPh>
    <rPh sb="253" eb="255">
      <t>ケイエイ</t>
    </rPh>
    <rPh sb="256" eb="257">
      <t>テキ</t>
    </rPh>
    <rPh sb="259" eb="261">
      <t>シンリン</t>
    </rPh>
    <rPh sb="262" eb="264">
      <t>イヨク</t>
    </rPh>
    <rPh sb="265" eb="267">
      <t>ノウリョク</t>
    </rPh>
    <rPh sb="270" eb="272">
      <t>リンギョウ</t>
    </rPh>
    <rPh sb="272" eb="273">
      <t>タイ</t>
    </rPh>
    <rPh sb="274" eb="276">
      <t>ケイエイ</t>
    </rPh>
    <rPh sb="276" eb="278">
      <t>カンリ</t>
    </rPh>
    <rPh sb="279" eb="282">
      <t>サイイタク</t>
    </rPh>
    <rPh sb="284" eb="286">
      <t>リンギョウ</t>
    </rPh>
    <rPh sb="286" eb="288">
      <t>ケイエイ</t>
    </rPh>
    <rPh sb="289" eb="290">
      <t>テキ</t>
    </rPh>
    <rPh sb="293" eb="295">
      <t>シンリン</t>
    </rPh>
    <rPh sb="296" eb="299">
      <t>シチョウソン</t>
    </rPh>
    <rPh sb="300" eb="301">
      <t>ミズカ</t>
    </rPh>
    <rPh sb="302" eb="304">
      <t>カンリ</t>
    </rPh>
    <rPh sb="310" eb="312">
      <t>カノウ</t>
    </rPh>
    <rPh sb="336" eb="337">
      <t>ネン</t>
    </rPh>
    <rPh sb="338" eb="339">
      <t>ガツ</t>
    </rPh>
    <rPh sb="339" eb="341">
      <t>セイテイ</t>
    </rPh>
    <rPh sb="346" eb="347">
      <t>ネン</t>
    </rPh>
    <rPh sb="348" eb="349">
      <t>ガツ</t>
    </rPh>
    <rPh sb="349" eb="351">
      <t>セコウ</t>
    </rPh>
    <rPh sb="353" eb="354">
      <t>モト</t>
    </rPh>
    <rPh sb="355" eb="356">
      <t>サダ</t>
    </rPh>
    <phoneticPr fontId="9"/>
  </si>
  <si>
    <t>このほか、森林管理区域に適用される法律としては、自然公園法、自然環境保全法、林業種苗法、森林病虫等防除法、砂防法などがあり、森林施業時に順守すべき法律として機能している。</t>
  </si>
  <si>
    <t>2018年3月現在全国の森林のうち1,295万haが保安林に指定されている。（内訳としては水源かん養保安林が71％、土砂流出防備保安林20％、その他9％程度である。）これらの指定区域においても伐採は許可されているが、搬出の技術やその後の再造林の計画、また伐採可能量については制限がある。保安林として指定することによって、多様な保護活動が可能になり、実際にこれら指定域における林業活動には制限がある。</t>
    <rPh sb="187" eb="189">
      <t>リンギョウ</t>
    </rPh>
    <rPh sb="189" eb="191">
      <t>カツドウ</t>
    </rPh>
    <rPh sb="193" eb="195">
      <t>セイゲン</t>
    </rPh>
    <phoneticPr fontId="64"/>
  </si>
  <si>
    <t>環境省の自然公園制度では日本を代表するような、すぐれた自然の風景地を国立公園とし、またそれに準ずる地域については国定公園に指定し、都道府県を代表するすぐれた風景地については都道府県立自然公園として指定している。国立公園については環境省の指定で、現在34公園、219万ha（国土面積の5.8％）があり、国定公園については全国56公園、141万haになる。都道府県が条例によって指定し、自ら管理を行う都道府県立自然公園は、現在311公園，197万haが指定を受けている。3つの指定地域全体で国土の14.8％に相当する。
国立公園および国定公園では、景観を維持するための保全の優先順位が高い順に、特別保護地区、第1種･第2種･第3種特別地域が指定される。それ以外の地域は普通地域である。</t>
    <rPh sb="258" eb="260">
      <t>コクリツ</t>
    </rPh>
    <rPh sb="260" eb="262">
      <t>コウエン</t>
    </rPh>
    <rPh sb="265" eb="267">
      <t>コクテイ</t>
    </rPh>
    <rPh sb="267" eb="269">
      <t>コウエン</t>
    </rPh>
    <rPh sb="272" eb="274">
      <t>ケイカン</t>
    </rPh>
    <rPh sb="275" eb="277">
      <t>イジ</t>
    </rPh>
    <rPh sb="282" eb="284">
      <t>ホゼン</t>
    </rPh>
    <rPh sb="285" eb="287">
      <t>ユウセン</t>
    </rPh>
    <rPh sb="287" eb="289">
      <t>ジュンイ</t>
    </rPh>
    <rPh sb="290" eb="291">
      <t>タカ</t>
    </rPh>
    <rPh sb="292" eb="293">
      <t>ジュン</t>
    </rPh>
    <rPh sb="295" eb="297">
      <t>トクベツ</t>
    </rPh>
    <rPh sb="297" eb="299">
      <t>ホゴ</t>
    </rPh>
    <rPh sb="299" eb="301">
      <t>チク</t>
    </rPh>
    <rPh sb="302" eb="303">
      <t>ダイ</t>
    </rPh>
    <rPh sb="304" eb="305">
      <t>シュ</t>
    </rPh>
    <rPh sb="306" eb="307">
      <t>ダイ</t>
    </rPh>
    <rPh sb="308" eb="309">
      <t>シュ</t>
    </rPh>
    <rPh sb="310" eb="311">
      <t>ダイ</t>
    </rPh>
    <rPh sb="312" eb="313">
      <t>シュ</t>
    </rPh>
    <rPh sb="313" eb="315">
      <t>トクベツ</t>
    </rPh>
    <rPh sb="315" eb="317">
      <t>チイキ</t>
    </rPh>
    <rPh sb="318" eb="320">
      <t>シテイ</t>
    </rPh>
    <rPh sb="326" eb="328">
      <t>イガイ</t>
    </rPh>
    <rPh sb="329" eb="331">
      <t>チイキ</t>
    </rPh>
    <rPh sb="332" eb="334">
      <t>フツウ</t>
    </rPh>
    <rPh sb="334" eb="336">
      <t>チイキ</t>
    </rPh>
    <phoneticPr fontId="9"/>
  </si>
  <si>
    <t>環境および社会経済的背景</t>
  </si>
  <si>
    <t>地形、緯度、および太平洋、ユーラシア大陸東部、アジアモンスーンからの季節的影響などを受け日本の森林は大きく4つの林相に分けられる。北海道高緯度地域の亜寒帯林、北海道低緯度地域及び東北の冷温帯林、東北を除く本州及び九州に広がる暖温帯林、そして沖縄の小規模な亜熱帯林である。</t>
    <rPh sb="20" eb="22">
      <t>トウブ</t>
    </rPh>
    <rPh sb="77" eb="78">
      <t>リン</t>
    </rPh>
    <phoneticPr fontId="9"/>
  </si>
  <si>
    <t>急峻な地形上に広がる森林が多く、森林の治山機能が重視されている。また、日本文化における森林の位置付けは非常に重要である。</t>
  </si>
  <si>
    <t>日本の面積は約37.8百万haである。地質としては、太平洋側は地殻変動があり、火山活動が歴史的に続き、今日の土地利用を決定している。1億2千5百万の人口のほとんどは沿岸の都市部に居住し、その内陸の山間部を除いた面積は全体の約18％に該当する。森林が内陸の山間部を覆い、面積でいうと2,505万ha、国土面積の約66％に該当する。</t>
  </si>
  <si>
    <t>すべての原則と基準が審査された。</t>
    <rPh sb="4" eb="6">
      <t>ｹﾞﾝｿｸ</t>
    </rPh>
    <rPh sb="7" eb="9">
      <t>ｷｼﾞｭﾝ</t>
    </rPh>
    <rPh sb="10" eb="12">
      <t>ｼﾝｻ</t>
    </rPh>
    <phoneticPr fontId="10" type="noConversion"/>
  </si>
  <si>
    <t>前回審査以降変更なし</t>
    <phoneticPr fontId="10" type="noConversion"/>
  </si>
  <si>
    <t>審査チームは管理状況の変化を確認した。重要な変化は確認されなかった。</t>
    <phoneticPr fontId="10" type="noConversion"/>
  </si>
  <si>
    <t>審査チームは管理状況の変化を確認した。重要な変化は確認されなかった。</t>
    <phoneticPr fontId="128"/>
  </si>
  <si>
    <t>Complete country name here:</t>
    <phoneticPr fontId="128"/>
  </si>
  <si>
    <t>Give details: IFL is located on the North-West of the Honshu Island in Yamagata prefecture but none is located in Yamanashi Prefecture  https://www.globalforestwatch.org</t>
    <phoneticPr fontId="128"/>
  </si>
  <si>
    <r>
      <rPr>
        <b/>
        <sz val="11"/>
        <rFont val="Yu Gothic"/>
        <family val="2"/>
        <charset val="128"/>
      </rPr>
      <t>注</t>
    </r>
    <r>
      <rPr>
        <b/>
        <sz val="11"/>
        <rFont val="Arial"/>
        <family val="2"/>
      </rPr>
      <t>-</t>
    </r>
    <r>
      <rPr>
        <b/>
        <sz val="11"/>
        <rFont val="Yu Gothic"/>
        <family val="2"/>
        <charset val="128"/>
      </rPr>
      <t>本チェックリストは原則</t>
    </r>
    <r>
      <rPr>
        <b/>
        <sz val="11"/>
        <rFont val="Arial"/>
        <family val="2"/>
      </rPr>
      <t>9</t>
    </r>
    <r>
      <rPr>
        <b/>
        <sz val="11"/>
        <rFont val="Yu Gothic"/>
        <family val="2"/>
        <charset val="128"/>
      </rPr>
      <t>の評価と併せて使用されるべきであり、</t>
    </r>
    <r>
      <rPr>
        <b/>
        <sz val="11"/>
        <rFont val="Arial"/>
        <family val="2"/>
      </rPr>
      <t>CAR</t>
    </r>
    <r>
      <rPr>
        <b/>
        <sz val="11"/>
        <rFont val="Yu Gothic"/>
        <family val="2"/>
        <charset val="128"/>
      </rPr>
      <t>は原則</t>
    </r>
    <r>
      <rPr>
        <b/>
        <sz val="11"/>
        <rFont val="Arial"/>
        <family val="2"/>
      </rPr>
      <t>9</t>
    </r>
    <r>
      <rPr>
        <b/>
        <sz val="11"/>
        <rFont val="Yu Gothic"/>
        <family val="2"/>
        <charset val="128"/>
      </rPr>
      <t>のアドバイスノートと関連基準に対して提起される。</t>
    </r>
    <r>
      <rPr>
        <b/>
        <sz val="11"/>
        <rFont val="Arial"/>
        <family val="2"/>
      </rPr>
      <t>-A</t>
    </r>
    <r>
      <rPr>
        <b/>
        <sz val="11"/>
        <rFont val="ＭＳ Ｐゴシック"/>
        <family val="2"/>
        <charset val="128"/>
      </rPr>
      <t>列</t>
    </r>
    <r>
      <rPr>
        <b/>
        <sz val="11"/>
        <rFont val="Yu Gothic"/>
        <family val="2"/>
        <charset val="128"/>
      </rPr>
      <t>を参照。</t>
    </r>
    <rPh sb="65" eb="66">
      <t>レツ</t>
    </rPh>
    <phoneticPr fontId="128"/>
  </si>
  <si>
    <t>背景 - 森林管理組織が従う法律、行政、土地利用の背景の概要で、森林管理の側面（伐採、モニタリング、保護、安全衛星、インフラ、その他の利用など）に関わる担当政府機関の役割も含まれる。</t>
    <rPh sb="9" eb="11">
      <t>ｿｼｷ</t>
    </rPh>
    <rPh sb="12" eb="13">
      <t>ｼﾀｶﾞ</t>
    </rPh>
    <rPh sb="55" eb="57">
      <t>ｴｲｾｲ</t>
    </rPh>
    <phoneticPr fontId="10" type="noConversion"/>
  </si>
  <si>
    <t>人工林は、今日の日本の森林面積の約4割を占め、そのほとんどが第二次大戦後に植林されたという背景がある。主たる樹種としてはスギ、ヒノキ、アカマツ、カラマツがある。</t>
    <rPh sb="16" eb="17">
      <t>ヤク</t>
    </rPh>
    <rPh sb="18" eb="19">
      <t>ワリ</t>
    </rPh>
    <phoneticPr fontId="9"/>
  </si>
  <si>
    <r>
      <t xml:space="preserve">10a.0 </t>
    </r>
    <r>
      <rPr>
        <b/>
        <sz val="14"/>
        <color theme="0"/>
        <rFont val="ＭＳ Ｐゴシック"/>
        <family val="2"/>
        <charset val="128"/>
      </rPr>
      <t>机上監査</t>
    </r>
    <r>
      <rPr>
        <b/>
        <sz val="14"/>
        <color theme="0"/>
        <rFont val="Arial"/>
        <family val="2"/>
      </rPr>
      <t xml:space="preserve"> - SLIMF only</t>
    </r>
    <rPh sb="6" eb="8">
      <t>ｷｼﾞｮｳ</t>
    </rPh>
    <rPh sb="8" eb="10">
      <t>ｶﾝｻ</t>
    </rPh>
    <phoneticPr fontId="10" type="noConversion"/>
  </si>
  <si>
    <r>
      <rPr>
        <b/>
        <sz val="11"/>
        <color theme="0"/>
        <rFont val="Yu Gothic"/>
        <family val="2"/>
        <charset val="128"/>
      </rPr>
      <t>管理者</t>
    </r>
    <r>
      <rPr>
        <b/>
        <sz val="11"/>
        <color theme="0"/>
        <rFont val="Arial"/>
        <family val="2"/>
      </rPr>
      <t>/</t>
    </r>
    <r>
      <rPr>
        <b/>
        <sz val="11"/>
        <color theme="0"/>
        <rFont val="Yu Gothic"/>
        <family val="2"/>
        <charset val="128"/>
      </rPr>
      <t>所有者の宣言</t>
    </r>
    <rPh sb="0" eb="3">
      <t>ｶﾝﾘｼｬ</t>
    </rPh>
    <rPh sb="4" eb="7">
      <t>ｼｮﾕｳｼｬ</t>
    </rPh>
    <rPh sb="8" eb="10">
      <t>ｾﾝｹﾞﾝ</t>
    </rPh>
    <phoneticPr fontId="10" type="noConversion"/>
  </si>
  <si>
    <t>不適合解除のために取られた行動</t>
    <rPh sb="0" eb="3">
      <t>ﾌﾃｷｺﾞｳ</t>
    </rPh>
    <rPh sb="3" eb="5">
      <t>ｶｲｼﾞｮ</t>
    </rPh>
    <rPh sb="9" eb="10">
      <t>ﾄ</t>
    </rPh>
    <rPh sb="13" eb="15">
      <t>ｺｳﾄﾞｳ</t>
    </rPh>
    <phoneticPr fontId="10" type="noConversion"/>
  </si>
  <si>
    <t>森林/管理の変化</t>
    <rPh sb="0" eb="2">
      <t>ｼﾝﾘﾝ</t>
    </rPh>
    <rPh sb="3" eb="5">
      <t>ｶﾝﾘ</t>
    </rPh>
    <rPh sb="6" eb="8">
      <t>ﾍﾝｶ</t>
    </rPh>
    <phoneticPr fontId="10" type="noConversion"/>
  </si>
  <si>
    <t>森林施業</t>
    <rPh sb="0" eb="4">
      <t>ｼﾝﾘﾝｾｷﾞｮｳ</t>
    </rPh>
    <phoneticPr fontId="10" type="noConversion"/>
  </si>
  <si>
    <r>
      <t xml:space="preserve">A10a.1 </t>
    </r>
    <r>
      <rPr>
        <sz val="11"/>
        <rFont val="ＭＳ Ｐゴシック"/>
        <family val="2"/>
        <charset val="128"/>
      </rPr>
      <t>農薬および</t>
    </r>
    <r>
      <rPr>
        <sz val="11"/>
        <rFont val="Arial"/>
        <family val="2"/>
      </rPr>
      <t xml:space="preserve"> FSC-FM-DAR </t>
    </r>
    <r>
      <rPr>
        <sz val="11"/>
        <rFont val="ＭＳ Ｐゴシック"/>
        <family val="2"/>
        <charset val="128"/>
      </rPr>
      <t>ワークシート</t>
    </r>
    <r>
      <rPr>
        <sz val="11"/>
        <rFont val="Arial"/>
        <family val="2"/>
      </rPr>
      <t xml:space="preserve"> 10</t>
    </r>
    <r>
      <rPr>
        <sz val="11"/>
        <rFont val="ＭＳ Ｐゴシック"/>
        <family val="2"/>
        <charset val="128"/>
      </rPr>
      <t>「農薬」を参照。</t>
    </r>
    <phoneticPr fontId="10" type="noConversion"/>
  </si>
  <si>
    <r>
      <rPr>
        <b/>
        <sz val="11"/>
        <color theme="0"/>
        <rFont val="ＭＳ Ｐゴシック"/>
        <family val="2"/>
        <charset val="128"/>
      </rPr>
      <t>認証製品の販売と</t>
    </r>
    <r>
      <rPr>
        <b/>
        <sz val="11"/>
        <color theme="0"/>
        <rFont val="Arial"/>
        <family val="2"/>
      </rPr>
      <t>FSC</t>
    </r>
    <r>
      <rPr>
        <b/>
        <sz val="11"/>
        <color theme="0"/>
        <rFont val="ＭＳ Ｐゴシック"/>
        <family val="2"/>
        <charset val="128"/>
      </rPr>
      <t>ロゴの使用について</t>
    </r>
    <phoneticPr fontId="10" type="noConversion"/>
  </si>
  <si>
    <t>ステークホルダーの問題</t>
    <rPh sb="9" eb="11">
      <t>ﾓﾝﾀﾞｲ</t>
    </rPh>
    <phoneticPr fontId="10" type="noConversion"/>
  </si>
  <si>
    <t>事故</t>
    <rPh sb="0" eb="2">
      <t>ｼﾞｺ</t>
    </rPh>
    <phoneticPr fontId="10" type="noConversion"/>
  </si>
  <si>
    <t>訓練</t>
    <rPh sb="0" eb="2">
      <t>ｸﾝﾚﾝ</t>
    </rPh>
    <phoneticPr fontId="10" type="noConversion"/>
  </si>
  <si>
    <t>生物多様性モニタリング</t>
    <rPh sb="0" eb="5">
      <t>ｾｲﾌﾞﾂﾀﾖｳｾｲ</t>
    </rPh>
    <phoneticPr fontId="10" type="noConversion"/>
  </si>
  <si>
    <r>
      <rPr>
        <b/>
        <sz val="11"/>
        <color theme="0"/>
        <rFont val="ＭＳ Ｐゴシック"/>
        <family val="2"/>
        <charset val="128"/>
      </rPr>
      <t>グループ記録</t>
    </r>
    <r>
      <rPr>
        <b/>
        <sz val="11"/>
        <color theme="0"/>
        <rFont val="Arial"/>
        <family val="2"/>
      </rPr>
      <t xml:space="preserve"> - </t>
    </r>
    <r>
      <rPr>
        <b/>
        <sz val="11"/>
        <color theme="0"/>
        <rFont val="ＭＳ Ｐゴシック"/>
        <family val="2"/>
        <charset val="128"/>
      </rPr>
      <t>グループ認証取得者にのみ適用されます。</t>
    </r>
    <rPh sb="13" eb="18">
      <t>ﾆﾝｼｮｳｼｭﾄｸｼｬ</t>
    </rPh>
    <phoneticPr fontId="10" type="noConversion"/>
  </si>
  <si>
    <t>その他の記録-詳細を記述してください</t>
    <rPh sb="2" eb="3">
      <t>ﾀ</t>
    </rPh>
    <rPh sb="4" eb="6">
      <t>ｷﾛｸ</t>
    </rPh>
    <rPh sb="7" eb="9">
      <t>ｼｮｳｻｲ</t>
    </rPh>
    <rPh sb="10" eb="12">
      <t>ｷｼﾞｭﾂ</t>
    </rPh>
    <phoneticPr fontId="10" type="noConversion"/>
  </si>
  <si>
    <t>前回の不適合に対する進捗状況</t>
    <rPh sb="0" eb="2">
      <t>ｾﾞﾝｶｲ</t>
    </rPh>
    <rPh sb="3" eb="6">
      <t>ﾌﾃｷｺﾞｳ</t>
    </rPh>
    <rPh sb="7" eb="8">
      <t>ﾀｲ</t>
    </rPh>
    <rPh sb="10" eb="12">
      <t>ｼﾝﾁｮｸ</t>
    </rPh>
    <rPh sb="12" eb="14">
      <t>ｼﾞｮｳｷｮｳ</t>
    </rPh>
    <phoneticPr fontId="10" type="noConversion"/>
  </si>
  <si>
    <t>実施された施業は5年間の管理計画に合致しているか？</t>
    <rPh sb="0" eb="2">
      <t>ｼﾞｯｼ</t>
    </rPh>
    <rPh sb="5" eb="7">
      <t>ｾｷﾞｮｳ</t>
    </rPh>
    <rPh sb="9" eb="11">
      <t>ﾈﾝｶﾝ</t>
    </rPh>
    <rPh sb="12" eb="16">
      <t>ｶﾝﾘｹｲｶｸ</t>
    </rPh>
    <rPh sb="17" eb="19">
      <t>ｶﾞｯﾁ</t>
    </rPh>
    <phoneticPr fontId="10" type="noConversion"/>
  </si>
  <si>
    <t>収穫された木材の量は管理計画と一致しているか？</t>
    <rPh sb="0" eb="2">
      <t>ｼｭｳｶｸ</t>
    </rPh>
    <rPh sb="5" eb="7">
      <t>ﾓｸｻﾞｲ</t>
    </rPh>
    <rPh sb="8" eb="9">
      <t>ﾘｮｳ</t>
    </rPh>
    <rPh sb="10" eb="14">
      <t>ｶﾝﾘｹｲｶｸ</t>
    </rPh>
    <rPh sb="15" eb="17">
      <t>ｲｯﾁ</t>
    </rPh>
    <phoneticPr fontId="10" type="noConversion"/>
  </si>
  <si>
    <r>
      <rPr>
        <b/>
        <sz val="11"/>
        <rFont val="ＭＳ Ｐゴシック"/>
        <family val="2"/>
        <charset val="128"/>
      </rPr>
      <t>化学物質の使用は、</t>
    </r>
    <r>
      <rPr>
        <b/>
        <sz val="11"/>
        <rFont val="Arial"/>
        <family val="2"/>
      </rPr>
      <t>FSC-POL-30-001</t>
    </r>
    <r>
      <rPr>
        <b/>
        <sz val="11"/>
        <rFont val="ＭＳ Ｐゴシック"/>
        <family val="2"/>
        <charset val="128"/>
      </rPr>
      <t>に準拠していたか？</t>
    </r>
    <phoneticPr fontId="10" type="noConversion"/>
  </si>
  <si>
    <r>
      <rPr>
        <b/>
        <sz val="11"/>
        <rFont val="ＭＳ Ｐゴシック"/>
        <family val="2"/>
        <charset val="128"/>
      </rPr>
      <t>認証製品の</t>
    </r>
    <r>
      <rPr>
        <b/>
        <sz val="11"/>
        <rFont val="Arial"/>
        <family val="2"/>
      </rPr>
      <t>CoC</t>
    </r>
    <r>
      <rPr>
        <b/>
        <sz val="11"/>
        <rFont val="ＭＳ Ｐゴシック"/>
        <family val="2"/>
        <charset val="128"/>
      </rPr>
      <t>を管理する仕組みが正しく実施されているか。</t>
    </r>
    <phoneticPr fontId="10" type="noConversion"/>
  </si>
  <si>
    <t>ステークホルダーコンサルテーション</t>
    <phoneticPr fontId="10" type="noConversion"/>
  </si>
  <si>
    <t>グループ管理-グループ認証のみに適用</t>
    <rPh sb="4" eb="6">
      <t>ｶﾝﾘ</t>
    </rPh>
    <rPh sb="11" eb="13">
      <t>ﾆﾝｼｮｳ</t>
    </rPh>
    <rPh sb="16" eb="18">
      <t>ﾃｷﾖｳ</t>
    </rPh>
    <phoneticPr fontId="10" type="noConversion"/>
  </si>
  <si>
    <t>監査手続きは、グループシステムと整合性がとれているか。</t>
    <phoneticPr fontId="10" type="noConversion"/>
  </si>
  <si>
    <t>グループの要求事項への適合性を確保するために、グループシステムが変更されたか？</t>
    <phoneticPr fontId="10" type="noConversion"/>
  </si>
  <si>
    <t>内部の不適合は是正期限内に解除されているか？</t>
    <rPh sb="0" eb="2">
      <t>ﾅｲﾌﾞ</t>
    </rPh>
    <rPh sb="3" eb="6">
      <t>ﾌﾃｷｺﾞｳ</t>
    </rPh>
    <rPh sb="7" eb="12">
      <t>ｾﾞｾｲｷｹﾞﾝﾅｲ</t>
    </rPh>
    <rPh sb="13" eb="15">
      <t>ｶｲｼﾞｮ</t>
    </rPh>
    <phoneticPr fontId="10" type="noConversion"/>
  </si>
  <si>
    <t>除外</t>
    <rPh sb="0" eb="2">
      <t>ｼﾞｮｶﾞｲ</t>
    </rPh>
    <phoneticPr fontId="10" type="noConversion"/>
  </si>
  <si>
    <r>
      <t xml:space="preserve">FSC-POL-20-003 The excision of areas from the scope of certificate </t>
    </r>
    <r>
      <rPr>
        <b/>
        <sz val="11"/>
        <rFont val="ＭＳ Ｐゴシック"/>
        <family val="2"/>
        <charset val="128"/>
      </rPr>
      <t>に従い、認証された</t>
    </r>
    <r>
      <rPr>
        <b/>
        <sz val="11"/>
        <rFont val="Arial"/>
        <family val="2"/>
      </rPr>
      <t xml:space="preserve"> FMU </t>
    </r>
    <r>
      <rPr>
        <b/>
        <sz val="11"/>
        <rFont val="ＭＳ Ｐゴシック"/>
        <family val="2"/>
        <charset val="128"/>
      </rPr>
      <t>の地域を除外する計画があるか（付属書</t>
    </r>
    <r>
      <rPr>
        <b/>
        <sz val="11"/>
        <rFont val="Arial"/>
        <family val="2"/>
      </rPr>
      <t xml:space="preserve"> 7 </t>
    </r>
    <r>
      <rPr>
        <b/>
        <sz val="11"/>
        <rFont val="ＭＳ Ｐゴシック"/>
        <family val="2"/>
        <charset val="128"/>
      </rPr>
      <t>に詳細</t>
    </r>
    <r>
      <rPr>
        <b/>
        <sz val="11"/>
        <rFont val="Arial"/>
        <family val="2"/>
      </rPr>
      <t>/</t>
    </r>
    <r>
      <rPr>
        <b/>
        <sz val="11"/>
        <rFont val="ＭＳ Ｐゴシック"/>
        <family val="2"/>
        <charset val="128"/>
      </rPr>
      <t>理由を記載）。</t>
    </r>
    <phoneticPr fontId="10" type="noConversion"/>
  </si>
  <si>
    <t>どの活動または製品が認証され、どの製品が認証されていないのかについて混乱が生じるのを防ぐために実施されている管理の説明：</t>
    <phoneticPr fontId="10" type="noConversion"/>
  </si>
  <si>
    <t>年次監査所見</t>
    <rPh sb="0" eb="4">
      <t>ﾈﾝｼﾞｶﾝｻ</t>
    </rPh>
    <rPh sb="4" eb="6">
      <t>ｼｮｹﾝ</t>
    </rPh>
    <phoneticPr fontId="10" type="noConversion"/>
  </si>
  <si>
    <t>森林やグループの管理にどのような変化があったか？</t>
    <rPh sb="0" eb="2">
      <t>ｼﾝﾘﾝ</t>
    </rPh>
    <rPh sb="8" eb="10">
      <t>ｶﾝﾘ</t>
    </rPh>
    <rPh sb="16" eb="18">
      <t>ﾍﾝｶ</t>
    </rPh>
    <phoneticPr fontId="10" type="noConversion"/>
  </si>
  <si>
    <r>
      <t>FSC-FM-DAR</t>
    </r>
    <r>
      <rPr>
        <sz val="11"/>
        <rFont val="Yu Gothic"/>
        <family val="2"/>
        <charset val="128"/>
      </rPr>
      <t>のワークシート</t>
    </r>
    <r>
      <rPr>
        <sz val="11"/>
        <rFont val="Arial"/>
        <family val="2"/>
      </rPr>
      <t>14</t>
    </r>
    <r>
      <rPr>
        <sz val="11"/>
        <rFont val="Yu Gothic"/>
        <family val="2"/>
        <charset val="128"/>
      </rPr>
      <t>「</t>
    </r>
    <r>
      <rPr>
        <sz val="11"/>
        <rFont val="Arial"/>
        <family val="2"/>
      </rPr>
      <t>CARs</t>
    </r>
    <r>
      <rPr>
        <sz val="11"/>
        <rFont val="Yu Gothic"/>
        <family val="2"/>
        <charset val="128"/>
      </rPr>
      <t>」のすべての不適合を解除させるために行動に注意すること。</t>
    </r>
    <rPh sb="30" eb="33">
      <t>ﾌﾃｷｺﾞｳ</t>
    </rPh>
    <rPh sb="34" eb="36">
      <t>ｶｲｼﾞｮ</t>
    </rPh>
    <phoneticPr fontId="10" type="noConversion"/>
  </si>
  <si>
    <t>森林もしくはグループシステムの状況にどのような変化があったか？</t>
    <rPh sb="0" eb="2">
      <t>ｼﾝﾘﾝ</t>
    </rPh>
    <rPh sb="15" eb="17">
      <t>ｼﾞｮｳｷｮｳ</t>
    </rPh>
    <rPh sb="23" eb="25">
      <t>ﾍﾝｶ</t>
    </rPh>
    <phoneticPr fontId="10" type="noConversion"/>
  </si>
  <si>
    <r>
      <rPr>
        <b/>
        <sz val="11"/>
        <rFont val="ＭＳ Ｐゴシック"/>
        <family val="2"/>
        <charset val="128"/>
      </rPr>
      <t>過去</t>
    </r>
    <r>
      <rPr>
        <b/>
        <sz val="11"/>
        <rFont val="Arial"/>
        <family val="2"/>
      </rPr>
      <t>1</t>
    </r>
    <r>
      <rPr>
        <b/>
        <sz val="11"/>
        <rFont val="ＭＳ Ｐゴシック"/>
        <family val="2"/>
        <charset val="128"/>
      </rPr>
      <t>年間に行われた伐採・間伐作業について記述すること（該当する場合はすべてのサイトについて）。すべての伐採記録のコピーを送付すること。</t>
    </r>
    <rPh sb="21" eb="23">
      <t>ｷｼﾞｭﾂ</t>
    </rPh>
    <phoneticPr fontId="10" type="noConversion"/>
  </si>
  <si>
    <r>
      <rPr>
        <b/>
        <sz val="11"/>
        <rFont val="ＭＳ Ｐゴシック"/>
        <family val="2"/>
        <charset val="128"/>
      </rPr>
      <t>過去</t>
    </r>
    <r>
      <rPr>
        <b/>
        <sz val="11"/>
        <rFont val="Arial"/>
        <family val="2"/>
      </rPr>
      <t>1</t>
    </r>
    <r>
      <rPr>
        <b/>
        <sz val="11"/>
        <rFont val="ＭＳ Ｐゴシック"/>
        <family val="2"/>
        <charset val="128"/>
      </rPr>
      <t>年間に行われたその他の施業について記述すること。</t>
    </r>
    <rPh sb="14" eb="16">
      <t>ｾｷﾞｮｳ</t>
    </rPh>
    <phoneticPr fontId="10" type="noConversion"/>
  </si>
  <si>
    <t>過去1年間に使用された化学物質の詳細を記述すること(使用記録のコピーを送付すること)</t>
    <rPh sb="0" eb="2">
      <t>ｶｺ</t>
    </rPh>
    <rPh sb="3" eb="5">
      <t>ﾈﾝｶﾝ</t>
    </rPh>
    <rPh sb="6" eb="8">
      <t>ｼﾖｳ</t>
    </rPh>
    <rPh sb="11" eb="15">
      <t>ｶｶﾞｸﾌﾞｯｼﾂ</t>
    </rPh>
    <rPh sb="16" eb="18">
      <t>ｼｮｳｻｲ</t>
    </rPh>
    <rPh sb="19" eb="21">
      <t>ｷｼﾞｭﾂ</t>
    </rPh>
    <rPh sb="26" eb="30">
      <t>ｼﾖｳｷﾛｸ</t>
    </rPh>
    <rPh sb="35" eb="37">
      <t>ｿｳﾌ</t>
    </rPh>
    <phoneticPr fontId="10" type="noConversion"/>
  </si>
  <si>
    <t>今後12か月間の計画的な運用を記述すること。</t>
    <rPh sb="0" eb="2">
      <t>ｺﾝｺﾞ</t>
    </rPh>
    <rPh sb="5" eb="6">
      <t>ｹﾞﾂ</t>
    </rPh>
    <rPh sb="6" eb="7">
      <t>ｶﾝ</t>
    </rPh>
    <rPh sb="8" eb="11">
      <t>ｹｲｶｸﾃｷ</t>
    </rPh>
    <rPh sb="12" eb="14">
      <t>ｳﾝﾖｳ</t>
    </rPh>
    <rPh sb="15" eb="17">
      <t>ｷｼﾞｭﾂ</t>
    </rPh>
    <phoneticPr fontId="10" type="noConversion"/>
  </si>
  <si>
    <r>
      <rPr>
        <b/>
        <sz val="11"/>
        <rFont val="ＭＳ Ｐゴシック"/>
        <family val="2"/>
        <charset val="128"/>
      </rPr>
      <t>過去</t>
    </r>
    <r>
      <rPr>
        <b/>
        <sz val="11"/>
        <rFont val="Arial"/>
        <family val="2"/>
      </rPr>
      <t>1</t>
    </r>
    <r>
      <rPr>
        <b/>
        <sz val="11"/>
        <rFont val="ＭＳ Ｐゴシック"/>
        <family val="2"/>
        <charset val="128"/>
      </rPr>
      <t>年間の認証製品の販売実績の詳細を記述すること。請求書や納品書のコピーを送付すること。</t>
    </r>
    <rPh sb="19" eb="21">
      <t>ｷｼﾞｭﾂ</t>
    </rPh>
    <rPh sb="38" eb="40">
      <t>ｿｳﾌ</t>
    </rPh>
    <phoneticPr fontId="10" type="noConversion"/>
  </si>
  <si>
    <r>
      <rPr>
        <b/>
        <sz val="11"/>
        <rFont val="ＭＳ Ｐゴシック"/>
        <family val="2"/>
        <charset val="128"/>
      </rPr>
      <t>過去</t>
    </r>
    <r>
      <rPr>
        <b/>
        <sz val="11"/>
        <rFont val="Arial"/>
        <family val="2"/>
      </rPr>
      <t>1</t>
    </r>
    <r>
      <rPr>
        <b/>
        <sz val="11"/>
        <rFont val="ＭＳ Ｐゴシック"/>
        <family val="2"/>
        <charset val="128"/>
      </rPr>
      <t>年間に</t>
    </r>
    <r>
      <rPr>
        <b/>
        <sz val="11"/>
        <rFont val="Arial"/>
        <family val="2"/>
      </rPr>
      <t>FSC</t>
    </r>
    <r>
      <rPr>
        <b/>
        <sz val="11"/>
        <rFont val="ＭＳ Ｐゴシック"/>
        <family val="2"/>
        <charset val="128"/>
      </rPr>
      <t>ロゴを使用したすべての詳細を記述すること。</t>
    </r>
    <rPh sb="23" eb="25">
      <t>ｷｼﾞｭﾂ</t>
    </rPh>
    <phoneticPr fontId="10" type="noConversion"/>
  </si>
  <si>
    <r>
      <rPr>
        <b/>
        <sz val="11"/>
        <rFont val="ＭＳ Ｐゴシック"/>
        <family val="2"/>
        <charset val="128"/>
      </rPr>
      <t>この</t>
    </r>
    <r>
      <rPr>
        <b/>
        <sz val="11"/>
        <rFont val="Arial"/>
        <family val="2"/>
      </rPr>
      <t>1</t>
    </r>
    <r>
      <rPr>
        <b/>
        <sz val="11"/>
        <rFont val="ＭＳ Ｐゴシック"/>
        <family val="2"/>
        <charset val="128"/>
      </rPr>
      <t>年間で、どのようなステークホルダーとの接点があったか？</t>
    </r>
    <phoneticPr fontId="10" type="noConversion"/>
  </si>
  <si>
    <t>苦情があった場合、またはその他の問題が発生した場合、どのように対処したかを詳しく記述すること。</t>
    <rPh sb="40" eb="42">
      <t>ｷｼﾞｭﾂ</t>
    </rPh>
    <phoneticPr fontId="10" type="noConversion"/>
  </si>
  <si>
    <t>グループメンバーに関する変更について詳細を記述すること。</t>
    <rPh sb="9" eb="10">
      <t>ｶﾝ</t>
    </rPh>
    <rPh sb="12" eb="14">
      <t>ﾍﾝｺｳ</t>
    </rPh>
    <rPh sb="18" eb="20">
      <t>ｼｮｳｻｲ</t>
    </rPh>
    <rPh sb="21" eb="23">
      <t>ｷｼﾞｭﾂ</t>
    </rPh>
    <phoneticPr fontId="10" type="noConversion"/>
  </si>
  <si>
    <t>過去1年間のグループメンバーに対する監査の詳細を記述すること。</t>
    <rPh sb="0" eb="2">
      <t>ｶｺ</t>
    </rPh>
    <rPh sb="3" eb="5">
      <t>ﾈﾝｶﾝ</t>
    </rPh>
    <rPh sb="15" eb="16">
      <t>ﾀｲ</t>
    </rPh>
    <rPh sb="18" eb="20">
      <t>ｶﾝｻ</t>
    </rPh>
    <rPh sb="21" eb="23">
      <t>ｼｮｳｻｲ</t>
    </rPh>
    <rPh sb="24" eb="26">
      <t>ｷｼﾞｭﾂ</t>
    </rPh>
    <phoneticPr fontId="10" type="noConversion"/>
  </si>
  <si>
    <t>監査で記録された不適合の詳細を記述すること。</t>
    <rPh sb="0" eb="2">
      <t>ｶﾝｻ</t>
    </rPh>
    <rPh sb="3" eb="5">
      <t>ｷﾛｸ</t>
    </rPh>
    <rPh sb="8" eb="11">
      <t>ﾌﾃｷｺﾞｳ</t>
    </rPh>
    <rPh sb="12" eb="14">
      <t>ｼｮｳｻｲ</t>
    </rPh>
    <rPh sb="15" eb="17">
      <t>ｷｼﾞｭﾂ</t>
    </rPh>
    <phoneticPr fontId="10" type="noConversion"/>
  </si>
  <si>
    <t>解除されていない全ての不適合と是正期限を含めた詳細を記述すること。</t>
    <rPh sb="0" eb="2">
      <t>ｶｲｼﾞｮ</t>
    </rPh>
    <rPh sb="8" eb="9">
      <t>ｽﾍﾞ</t>
    </rPh>
    <rPh sb="11" eb="14">
      <t>ﾌﾃｷｺﾞｳ</t>
    </rPh>
    <rPh sb="15" eb="19">
      <t>ｾﾞｾｲｷｹﾞﾝ</t>
    </rPh>
    <rPh sb="20" eb="21">
      <t>ﾌｸ</t>
    </rPh>
    <rPh sb="23" eb="25">
      <t>ｼｮｳｻｲ</t>
    </rPh>
    <rPh sb="26" eb="28">
      <t>ｷｼﾞｭﾂ</t>
    </rPh>
    <phoneticPr fontId="10" type="noConversion"/>
  </si>
  <si>
    <r>
      <rPr>
        <sz val="11"/>
        <rFont val="ＭＳ Ｐゴシック"/>
        <family val="2"/>
        <charset val="128"/>
      </rPr>
      <t>定期監査の結果は、規格とチェックリストの付属書</t>
    </r>
    <r>
      <rPr>
        <sz val="11"/>
        <rFont val="Arial"/>
        <family val="2"/>
      </rPr>
      <t xml:space="preserve"> 1 </t>
    </r>
    <r>
      <rPr>
        <sz val="11"/>
        <rFont val="ＭＳ Ｐゴシック"/>
        <family val="2"/>
        <charset val="128"/>
      </rPr>
      <t>に記録され、特定された不適合は</t>
    </r>
    <r>
      <rPr>
        <sz val="11"/>
        <rFont val="Arial"/>
        <family val="2"/>
      </rPr>
      <t xml:space="preserve"> FSC-FM-DAR </t>
    </r>
    <r>
      <rPr>
        <sz val="11"/>
        <rFont val="ＭＳ Ｐゴシック"/>
        <family val="2"/>
        <charset val="128"/>
      </rPr>
      <t>のワークシート</t>
    </r>
    <r>
      <rPr>
        <sz val="11"/>
        <rFont val="Arial"/>
        <family val="2"/>
      </rPr>
      <t xml:space="preserve"> 14</t>
    </r>
    <r>
      <rPr>
        <sz val="11"/>
        <rFont val="ＭＳ Ｐゴシック"/>
        <family val="2"/>
        <charset val="128"/>
      </rPr>
      <t>「</t>
    </r>
    <r>
      <rPr>
        <sz val="11"/>
        <rFont val="Arial"/>
        <family val="2"/>
      </rPr>
      <t>CARs</t>
    </r>
    <r>
      <rPr>
        <sz val="11"/>
        <rFont val="ＭＳ Ｐゴシック"/>
        <family val="2"/>
        <charset val="128"/>
      </rPr>
      <t>」に記載される。</t>
    </r>
    <rPh sb="0" eb="4">
      <t>ﾃｲｷｶﾝｻ</t>
    </rPh>
    <rPh sb="70" eb="72">
      <t>ｷｻｲ</t>
    </rPh>
    <phoneticPr fontId="10" type="noConversion"/>
  </si>
  <si>
    <r>
      <rPr>
        <b/>
        <sz val="11"/>
        <rFont val="ＭＳ Ｐゴシック"/>
        <family val="2"/>
        <charset val="128"/>
      </rPr>
      <t>森林管理者は、過去</t>
    </r>
    <r>
      <rPr>
        <b/>
        <sz val="11"/>
        <rFont val="Arial"/>
        <family val="2"/>
      </rPr>
      <t>1</t>
    </r>
    <r>
      <rPr>
        <b/>
        <sz val="11"/>
        <rFont val="ＭＳ Ｐゴシック"/>
        <family val="2"/>
        <charset val="128"/>
      </rPr>
      <t>年間に寄せられたステークホルダーの意見に適切に対処したか？</t>
    </r>
    <phoneticPr fontId="10" type="noConversion"/>
  </si>
  <si>
    <t>Minamisanriku Forest Stewardship Alliance Group Forest</t>
    <phoneticPr fontId="10" type="noConversion"/>
  </si>
  <si>
    <t>Mr. Taiichi Sato, Sakyu Co., Ltd.</t>
    <phoneticPr fontId="10" type="noConversion"/>
  </si>
  <si>
    <t>SA-FM/COC-004856</t>
    <phoneticPr fontId="10" type="noConversion"/>
  </si>
  <si>
    <t>FSC-C127325</t>
    <phoneticPr fontId="10" type="noConversion"/>
  </si>
  <si>
    <t>07/10/2020</t>
    <phoneticPr fontId="10" type="noConversion"/>
  </si>
  <si>
    <t>06/10/2025</t>
    <phoneticPr fontId="10" type="noConversion"/>
  </si>
  <si>
    <t>9th to 11th June 2020</t>
  </si>
  <si>
    <t>Norihiko Shiraishi</t>
  </si>
  <si>
    <t>Rob Shaw</t>
  </si>
  <si>
    <t>01.09.20</t>
  </si>
  <si>
    <t>8th and 9th July 2021</t>
  </si>
  <si>
    <t>Masahiro Iwaoka</t>
  </si>
  <si>
    <t>Nicola Brennan</t>
  </si>
  <si>
    <t>13.09.21</t>
  </si>
  <si>
    <t>John Rogers</t>
  </si>
  <si>
    <t>27th-28th September 2022</t>
  </si>
  <si>
    <t>Naoki Kimura</t>
  </si>
  <si>
    <t>Sylvana Gayoso</t>
  </si>
  <si>
    <t>RA</t>
    <phoneticPr fontId="10" type="noConversion"/>
  </si>
  <si>
    <t>21st-22nd September 2023</t>
    <phoneticPr fontId="10" type="noConversion"/>
  </si>
  <si>
    <t>Takashi Shiomi</t>
    <phoneticPr fontId="10" type="noConversion"/>
  </si>
  <si>
    <t>2020年6月9日-11日</t>
    <rPh sb="4" eb="5">
      <t>ﾈﾝ</t>
    </rPh>
    <rPh sb="6" eb="7">
      <t>ｶﾞﾂ</t>
    </rPh>
    <rPh sb="8" eb="9">
      <t>ﾆﾁ</t>
    </rPh>
    <rPh sb="12" eb="13">
      <t>ﾆﾁ</t>
    </rPh>
    <phoneticPr fontId="9" type="noConversion"/>
  </si>
  <si>
    <t>白石　則彦</t>
    <rPh sb="0" eb="2">
      <t>ｼﾗｲｼ</t>
    </rPh>
    <rPh sb="3" eb="5">
      <t>ﾉﾘﾋｺ</t>
    </rPh>
    <phoneticPr fontId="9" type="noConversion"/>
  </si>
  <si>
    <t>ロブ・ショウ</t>
  </si>
  <si>
    <t>2021年7月8〜9日</t>
  </si>
  <si>
    <t>岩岡 正博</t>
  </si>
  <si>
    <t>ニコラ・ブレナン</t>
  </si>
  <si>
    <t>ジョン・ロジャース</t>
  </si>
  <si>
    <t>2022年9月27日-28日</t>
    <rPh sb="4" eb="5">
      <t>ﾈﾝ</t>
    </rPh>
    <rPh sb="6" eb="7">
      <t>ｶﾞﾂ</t>
    </rPh>
    <rPh sb="9" eb="10">
      <t>ﾆﾁ</t>
    </rPh>
    <rPh sb="13" eb="14">
      <t>ﾆﾁ</t>
    </rPh>
    <phoneticPr fontId="9" type="noConversion"/>
  </si>
  <si>
    <t>木村　直貴</t>
    <rPh sb="0" eb="2">
      <t>ｷﾑﾗ</t>
    </rPh>
    <rPh sb="3" eb="5">
      <t>ﾅｵｷ</t>
    </rPh>
    <phoneticPr fontId="9" type="noConversion"/>
  </si>
  <si>
    <t>シルバーナ・ガヨソ</t>
  </si>
  <si>
    <r>
      <t>2023</t>
    </r>
    <r>
      <rPr>
        <sz val="11"/>
        <rFont val="ＭＳ ゴシック"/>
        <family val="3"/>
        <charset val="128"/>
      </rPr>
      <t>年</t>
    </r>
    <r>
      <rPr>
        <sz val="11"/>
        <rFont val="Arial"/>
        <family val="2"/>
      </rPr>
      <t>9</t>
    </r>
    <r>
      <rPr>
        <sz val="11"/>
        <rFont val="ＭＳ ゴシック"/>
        <family val="3"/>
        <charset val="128"/>
      </rPr>
      <t>月21日</t>
    </r>
    <r>
      <rPr>
        <sz val="11"/>
        <rFont val="Arial"/>
        <family val="2"/>
      </rPr>
      <t>-22</t>
    </r>
    <r>
      <rPr>
        <sz val="11"/>
        <rFont val="ＭＳ ゴシック"/>
        <family val="3"/>
        <charset val="128"/>
      </rPr>
      <t>日</t>
    </r>
    <rPh sb="4" eb="5">
      <t>ﾈﾝ</t>
    </rPh>
    <rPh sb="6" eb="7">
      <t>ｶﾞﾂ</t>
    </rPh>
    <rPh sb="9" eb="10">
      <t>ﾆﾁ</t>
    </rPh>
    <rPh sb="13" eb="14">
      <t>ﾆﾁ</t>
    </rPh>
    <phoneticPr fontId="9" type="noConversion"/>
  </si>
  <si>
    <t>汐見　崇史</t>
    <rPh sb="0" eb="2">
      <t>ｼｵﾐ</t>
    </rPh>
    <rPh sb="3" eb="4">
      <t>ﾀｶｼ</t>
    </rPh>
    <rPh sb="4" eb="5">
      <t>ﾌﾐ</t>
    </rPh>
    <phoneticPr fontId="10" type="noConversion"/>
  </si>
  <si>
    <t>南三陸森林管理協議会</t>
    <phoneticPr fontId="10" type="noConversion"/>
  </si>
  <si>
    <t>南三陸森林管理協議会グループ林</t>
    <phoneticPr fontId="10" type="noConversion"/>
  </si>
  <si>
    <t>Minamisanriku Forest Stewardship Alliance</t>
    <phoneticPr fontId="10" type="noConversion"/>
  </si>
  <si>
    <t>株式会社佐久　佐藤太一氏</t>
    <phoneticPr fontId="10" type="noConversion"/>
  </si>
  <si>
    <t>A1: Forest Management Standard Checklist</t>
    <phoneticPr fontId="10" type="noConversion"/>
  </si>
  <si>
    <t>5a Main Assessment for Groups</t>
    <phoneticPr fontId="10" type="noConversion"/>
  </si>
  <si>
    <r>
      <t xml:space="preserve">5. </t>
    </r>
    <r>
      <rPr>
        <sz val="10"/>
        <rFont val="Yu Gothic"/>
        <family val="2"/>
        <charset val="128"/>
      </rPr>
      <t>グループ本審査</t>
    </r>
    <rPh sb="7" eb="10">
      <t>ﾎﾝｼﾝｻ</t>
    </rPh>
    <phoneticPr fontId="10" type="noConversion"/>
  </si>
  <si>
    <t>4. Admin</t>
    <phoneticPr fontId="10" type="noConversion"/>
  </si>
  <si>
    <t>該当しない。</t>
    <phoneticPr fontId="10" type="noConversion"/>
  </si>
  <si>
    <t>N/A</t>
    <phoneticPr fontId="10" type="noConversion"/>
  </si>
  <si>
    <t>－</t>
    <phoneticPr fontId="10" type="noConversion"/>
  </si>
  <si>
    <t>グループ</t>
  </si>
  <si>
    <r>
      <t>A7</t>
    </r>
    <r>
      <rPr>
        <sz val="11"/>
        <color theme="1"/>
        <rFont val="ＭＳ Ｐゴシック"/>
        <family val="2"/>
        <charset val="128"/>
      </rPr>
      <t>参照</t>
    </r>
    <phoneticPr fontId="10" type="noConversion"/>
  </si>
  <si>
    <t>Refer to A7</t>
    <phoneticPr fontId="10" type="noConversion"/>
  </si>
  <si>
    <t>更新審査のため、該当しない。</t>
    <phoneticPr fontId="10" type="noConversion"/>
  </si>
  <si>
    <t>更新審査日</t>
    <rPh sb="0" eb="2">
      <t>ｺｳｼﾝ</t>
    </rPh>
    <rPh sb="2" eb="4">
      <t>ｼﾝｻ</t>
    </rPh>
    <rPh sb="4" eb="5">
      <t>ﾋﾞ</t>
    </rPh>
    <phoneticPr fontId="10" type="noConversion"/>
  </si>
  <si>
    <t>Re Assessment dates</t>
    <phoneticPr fontId="10" type="noConversion"/>
  </si>
  <si>
    <t>Not applicable for Re-Assessment</t>
    <phoneticPr fontId="10" type="noConversion"/>
  </si>
  <si>
    <t>9th to 11th June 2020</t>
    <phoneticPr fontId="10" type="noConversion"/>
  </si>
  <si>
    <t>Factors increasing auditing time: Not applicable</t>
    <phoneticPr fontId="10" type="noConversion"/>
  </si>
  <si>
    <t xml:space="preserve">Factors decreasing auditing time:  Group MU certificates. </t>
    <phoneticPr fontId="10" type="noConversion"/>
  </si>
  <si>
    <t xml:space="preserve">Naoya Ogawa and Norihiko Shiraishi </t>
    <phoneticPr fontId="10" type="noConversion"/>
  </si>
  <si>
    <t>小川直也</t>
    <phoneticPr fontId="10" type="noConversion"/>
  </si>
  <si>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others. </t>
    <phoneticPr fontId="10" type="noConversion"/>
  </si>
  <si>
    <t>9th June 2020
Opening meeting
Inspection of management documents: Check for improvement of Conditions and Observations stipulated in the previous reports, thorough check using the NFSS checklist.
Site visit: 
Site 1: Shizugawa-Yonehiro, re-planted area of the Town forest, active operation of weeding, interview with workers of the forestry association
Site 2: Iriya, Iriofunesawa-Nashinoki-yama, Sakyu forest, active operation of small tree thinning, interview with workers of Sakyu
Site 3: Shizugawa-Omori, Daicho forest, re-planted area after clear cutting</t>
    <phoneticPr fontId="10" type="noConversion"/>
  </si>
  <si>
    <t>10th June 2020
"Site visit: 
Site 4: Iriya, Hayashigiwa, Sakyu forest, thinning was conducted in Feb 2019
Site 5: Osawa, Daicho forest, old Sugi plantation
Site 6: Utazu, Hinokuchi, Town forest, Tatsugane-san, newly designated as HCV 6"
Inspection of management documents: Check for improvement of Conditions and Observations stipulated in the previous reports, thorough check using the NFSS checklist.</t>
    <phoneticPr fontId="10" type="noConversion"/>
  </si>
  <si>
    <t>11th June 2020
Inspection of management documents: Check using the NFSS checklist
Inspectors' review meeting: discussion on key issues and non-compliances.
Closing meeting: announcement of conclusions; explanation of the next stages in the certification process</t>
    <phoneticPr fontId="10" type="noConversion"/>
  </si>
  <si>
    <t>グループシステムはソイルアソシエーショングループ認証基準及びチェックリストを用いて審査された。</t>
    <phoneticPr fontId="10" type="noConversion"/>
  </si>
  <si>
    <t>修正はなかった。</t>
    <phoneticPr fontId="10" type="noConversion"/>
  </si>
  <si>
    <t>None</t>
  </si>
  <si>
    <t>None</t>
    <phoneticPr fontId="10" type="noConversion"/>
  </si>
  <si>
    <t>25人の利害関係者と連絡を取った。</t>
    <rPh sb="2" eb="3">
      <t>ﾆﾝ</t>
    </rPh>
    <rPh sb="4" eb="6">
      <t>ﾘｶﾞｲ</t>
    </rPh>
    <rPh sb="6" eb="8">
      <t>ｶﾝｹｲ</t>
    </rPh>
    <rPh sb="8" eb="9">
      <t>ｼｬ</t>
    </rPh>
    <rPh sb="10" eb="12">
      <t>ﾚﾝﾗｸ</t>
    </rPh>
    <rPh sb="13" eb="14">
      <t>ﾄ</t>
    </rPh>
    <phoneticPr fontId="9" type="noConversion"/>
  </si>
  <si>
    <t>7人から返事を得られた。</t>
    <rPh sb="1" eb="2">
      <t>ﾆﾝ</t>
    </rPh>
    <rPh sb="4" eb="6">
      <t>ﾍﾝｼﾞ</t>
    </rPh>
    <rPh sb="7" eb="8">
      <t>ｴ</t>
    </rPh>
    <phoneticPr fontId="9" type="noConversion"/>
  </si>
  <si>
    <t>アンケートは2020年5月8日に送付された。</t>
  </si>
  <si>
    <t>審査中に2回インタビューをした。</t>
    <rPh sb="0" eb="3">
      <t>ｼﾝｻﾁｭｳ</t>
    </rPh>
    <rPh sb="5" eb="6">
      <t>ｶｲ</t>
    </rPh>
    <phoneticPr fontId="9" type="noConversion"/>
  </si>
  <si>
    <t>25 consultees were contacted</t>
  </si>
  <si>
    <t>7 responses were received</t>
  </si>
  <si>
    <t>Consultation was carried out on 8th May 2020.</t>
  </si>
  <si>
    <t>2 interviews were held in person during audit.</t>
  </si>
  <si>
    <t>See A2 for summary of issues raised by stakeholders and SA Cert response</t>
    <phoneticPr fontId="10" type="noConversion"/>
  </si>
  <si>
    <t>No SLIMF</t>
    <phoneticPr fontId="10" type="noConversion"/>
  </si>
  <si>
    <t>-</t>
    <phoneticPr fontId="10" type="noConversion"/>
  </si>
  <si>
    <t>なし</t>
  </si>
  <si>
    <t>なし</t>
    <phoneticPr fontId="10" type="noConversion"/>
  </si>
  <si>
    <r>
      <rPr>
        <sz val="11"/>
        <rFont val="ＭＳ Ｐゴシック"/>
        <family val="2"/>
        <charset val="128"/>
      </rPr>
      <t>南三陸森林管理協議会は、南三陸町内の森林所有者を対象に、</t>
    </r>
    <r>
      <rPr>
        <sz val="11"/>
        <rFont val="Arial"/>
        <family val="2"/>
      </rPr>
      <t>FSC</t>
    </r>
    <r>
      <rPr>
        <sz val="11"/>
        <rFont val="ＭＳ Ｐゴシック"/>
        <family val="2"/>
        <charset val="128"/>
      </rPr>
      <t>認証を通じて「持続可能な森林経営・管理」を実現することを目的に、</t>
    </r>
    <r>
      <rPr>
        <sz val="11"/>
        <rFont val="Arial"/>
        <family val="2"/>
      </rPr>
      <t>2015</t>
    </r>
    <r>
      <rPr>
        <sz val="11"/>
        <rFont val="ＭＳ Ｐゴシック"/>
        <family val="2"/>
        <charset val="128"/>
      </rPr>
      <t>年</t>
    </r>
    <r>
      <rPr>
        <sz val="11"/>
        <rFont val="Arial"/>
        <family val="2"/>
      </rPr>
      <t>5</t>
    </r>
    <r>
      <rPr>
        <sz val="11"/>
        <rFont val="ＭＳ Ｐゴシック"/>
        <family val="2"/>
        <charset val="128"/>
      </rPr>
      <t>月に設立された団体である。森林施業は個々の会員が行う。現在の会員は株式会社佐久、大長林業、慶応義塾、南三陸町、入谷生産森林組合の</t>
    </r>
    <r>
      <rPr>
        <sz val="11"/>
        <rFont val="Arial"/>
        <family val="2"/>
      </rPr>
      <t>5</t>
    </r>
    <r>
      <rPr>
        <sz val="11"/>
        <rFont val="ＭＳ Ｐゴシック"/>
        <family val="2"/>
        <charset val="128"/>
      </rPr>
      <t>者である。事務局は南三陸森林組合・株式会社佐久である。</t>
    </r>
    <phoneticPr fontId="10" type="noConversion"/>
  </si>
  <si>
    <r>
      <rPr>
        <sz val="11"/>
        <rFont val="ＭＳ Ｐゴシック"/>
        <family val="2"/>
        <charset val="128"/>
      </rPr>
      <t>付属文書</t>
    </r>
    <r>
      <rPr>
        <sz val="11"/>
        <rFont val="Arial"/>
        <family val="2"/>
      </rPr>
      <t>7</t>
    </r>
    <r>
      <rPr>
        <sz val="11"/>
        <rFont val="ＭＳ Ｐゴシック"/>
        <family val="2"/>
        <charset val="128"/>
      </rPr>
      <t>のグループメンバーリストを参照。</t>
    </r>
    <phoneticPr fontId="10" type="noConversion"/>
  </si>
  <si>
    <r>
      <rPr>
        <sz val="11"/>
        <rFont val="ＭＳ Ｐゴシック"/>
        <family val="2"/>
        <charset val="128"/>
      </rPr>
      <t>「モニタリング用チェックリスト」を使用し、サイト管理責任者が、</t>
    </r>
    <r>
      <rPr>
        <sz val="11"/>
        <rFont val="Arial"/>
        <family val="2"/>
      </rPr>
      <t>FSC</t>
    </r>
    <r>
      <rPr>
        <sz val="11"/>
        <rFont val="ＭＳ Ｐゴシック"/>
        <family val="2"/>
        <charset val="128"/>
      </rPr>
      <t>の規準等及び森林作業共通仕様書等を遵守しているかを確認し、</t>
    </r>
    <r>
      <rPr>
        <sz val="11"/>
        <rFont val="Arial"/>
        <family val="2"/>
      </rPr>
      <t>FM</t>
    </r>
    <r>
      <rPr>
        <sz val="11"/>
        <rFont val="ＭＳ Ｐゴシック"/>
        <family val="2"/>
        <charset val="128"/>
      </rPr>
      <t>認証管理責任者に報告する。必要に応じ</t>
    </r>
    <r>
      <rPr>
        <sz val="11"/>
        <rFont val="Arial"/>
        <family val="2"/>
      </rPr>
      <t>FM</t>
    </r>
    <r>
      <rPr>
        <sz val="11"/>
        <rFont val="ＭＳ Ｐゴシック"/>
        <family val="2"/>
        <charset val="128"/>
      </rPr>
      <t>認証管理責任者はモニタリングに同行する。</t>
    </r>
    <phoneticPr fontId="10" type="noConversion"/>
  </si>
  <si>
    <t>サイト1: (株)佐久</t>
    <rPh sb="6" eb="9">
      <t>ｶﾌﾞ</t>
    </rPh>
    <phoneticPr fontId="9" type="noConversion"/>
  </si>
  <si>
    <t>サイト2: 大長林業</t>
  </si>
  <si>
    <t>サイト3: 慶応義塾</t>
  </si>
  <si>
    <t>サイト4: 南三陸町</t>
  </si>
  <si>
    <t>サイト5:入谷生産森林組合</t>
  </si>
  <si>
    <t>人工林による林業経営が主である。佐久は現管理者の佐藤久一郎氏が11代目であり、1700年代の初代から林業を行っている。当初は薪炭材伐採だったが、江戸時代末期の4代目が造林を積極的に始めた記録がある。</t>
    <rPh sb="0" eb="3">
      <t>ｼﾞﾝｺｳﾘﾝ</t>
    </rPh>
    <rPh sb="6" eb="8">
      <t>ﾘﾝｷﾞｮｳ</t>
    </rPh>
    <rPh sb="8" eb="10">
      <t>ｹｲｴｲ</t>
    </rPh>
    <rPh sb="11" eb="12">
      <t>ｼｭ</t>
    </rPh>
    <phoneticPr fontId="9" type="noConversion"/>
  </si>
  <si>
    <t>人工林による林業経営が主である。大長林業は現管理者の高橋長晴氏の曾祖父の代、明治の終わり頃から林業を始め、大正時代に今の形態が整った。</t>
  </si>
  <si>
    <t>人工林主体だが、森林の維持管理を主としている。慶応の森は昭和44年から46年ごろに他の所有者から山林を購入したのが始まりである。</t>
    <rPh sb="0" eb="3">
      <t>ｼﾞﾝｺｳﾘﾝ</t>
    </rPh>
    <rPh sb="3" eb="5">
      <t>ｼｭﾀｲ</t>
    </rPh>
    <rPh sb="8" eb="10">
      <t>ｼﾝﾘﾝ</t>
    </rPh>
    <rPh sb="11" eb="13">
      <t>ｲｼﾞ</t>
    </rPh>
    <rPh sb="13" eb="15">
      <t>ｶﾝﾘ</t>
    </rPh>
    <rPh sb="16" eb="17">
      <t>ｼｭ</t>
    </rPh>
    <rPh sb="23" eb="25">
      <t>ｹｲｵｳ</t>
    </rPh>
    <rPh sb="26" eb="27">
      <t>ﾓﾘ</t>
    </rPh>
    <rPh sb="28" eb="30">
      <t>ｼｮｳﾜ</t>
    </rPh>
    <rPh sb="32" eb="33">
      <t>ﾈﾝ</t>
    </rPh>
    <rPh sb="37" eb="38">
      <t>ﾈﾝ</t>
    </rPh>
    <rPh sb="41" eb="42">
      <t>ﾎｶ</t>
    </rPh>
    <rPh sb="43" eb="46">
      <t>ｼｮﾕｳｼｬ</t>
    </rPh>
    <rPh sb="48" eb="50">
      <t>ｻﾝﾘﾝ</t>
    </rPh>
    <rPh sb="51" eb="53">
      <t>ｺｳﾆｭｳ</t>
    </rPh>
    <rPh sb="57" eb="58">
      <t>ﾊｼﾞ</t>
    </rPh>
    <phoneticPr fontId="9" type="noConversion"/>
  </si>
  <si>
    <t>人工林、広葉樹林から成り、森林の維持管理を主としている。町有林は平成17年に旧志津川町と旧歌津町が合併して南三陸町ができた際に、旧町のそれぞれの町有林を引き継いだ。大部分は歌津地区に存在し以前より積極的な施業が行われている。</t>
    <rPh sb="0" eb="3">
      <t>ｼﾞﾝｺｳﾘﾝ</t>
    </rPh>
    <rPh sb="4" eb="6">
      <t>ｺｳﾖｳ</t>
    </rPh>
    <rPh sb="6" eb="8">
      <t>ｼﾞｭﾘﾝ</t>
    </rPh>
    <rPh sb="10" eb="11">
      <t>ﾅ</t>
    </rPh>
    <rPh sb="13" eb="15">
      <t>ｼﾝﾘﾝ</t>
    </rPh>
    <rPh sb="16" eb="18">
      <t>ｲｼﾞ</t>
    </rPh>
    <rPh sb="18" eb="20">
      <t>ｶﾝﾘ</t>
    </rPh>
    <rPh sb="21" eb="22">
      <t>ｼｭ</t>
    </rPh>
    <phoneticPr fontId="9" type="noConversion"/>
  </si>
  <si>
    <t>人工林による林業経営が主である。昭和30年3月、旧入谷村が志津川町と合併の際、入谷農業協同組合に地区住民の福祉と経済的向上を図る目的を以って、同村により山林の無償譲渡を受け、組合内に山林管理委員会を設置して以来10年間管理運営を実施していた。しかし、農業協同組合本来の使命達成と山林管理の実態を考慮した上で、山林部を切り離して別法人を組織して管理することがより効率的であると判断され、昭和40年6月の通常総会の全会一致を以って分離。翌年、昭和41年1月10日に設立された。</t>
  </si>
  <si>
    <t>不動産業等を営んでいる。</t>
    <rPh sb="0" eb="3">
      <t>ﾌﾄﾞｳｻﾝ</t>
    </rPh>
    <rPh sb="3" eb="4">
      <t>ｷﾞｮｳ</t>
    </rPh>
    <rPh sb="4" eb="5">
      <t>ﾄｳ</t>
    </rPh>
    <rPh sb="6" eb="7">
      <t>ｲﾄﾅ</t>
    </rPh>
    <phoneticPr fontId="9" type="noConversion"/>
  </si>
  <si>
    <t>不動産業や製造業等を営んでいる。</t>
    <rPh sb="0" eb="3">
      <t>ﾌﾄﾞｳｻﾝ</t>
    </rPh>
    <rPh sb="3" eb="4">
      <t>ｷﾞｮｳ</t>
    </rPh>
    <rPh sb="5" eb="8">
      <t>ｾｲｿﾞｳｷﾞｮｳ</t>
    </rPh>
    <rPh sb="8" eb="9">
      <t>ﾄｳ</t>
    </rPh>
    <rPh sb="10" eb="11">
      <t>ｲﾄﾅ</t>
    </rPh>
    <phoneticPr fontId="9" type="noConversion"/>
  </si>
  <si>
    <t>学校法人である。全国数か所に「慶応の森」を所有し、管理している。</t>
    <rPh sb="0" eb="2">
      <t>ｶﾞｯｺｳ</t>
    </rPh>
    <rPh sb="2" eb="4">
      <t>ﾎｳｼﾞﾝ</t>
    </rPh>
    <rPh sb="8" eb="10">
      <t>ｾﾞﾝｺｸ</t>
    </rPh>
    <rPh sb="10" eb="11">
      <t>ｽｳ</t>
    </rPh>
    <rPh sb="12" eb="13">
      <t>ｼｮ</t>
    </rPh>
    <rPh sb="15" eb="17">
      <t>ｹｲｵｳ</t>
    </rPh>
    <rPh sb="18" eb="19">
      <t>ﾓﾘ</t>
    </rPh>
    <rPh sb="21" eb="23">
      <t>ｼｮﾕｳ</t>
    </rPh>
    <rPh sb="25" eb="27">
      <t>ｶﾝﾘ</t>
    </rPh>
    <phoneticPr fontId="9" type="noConversion"/>
  </si>
  <si>
    <t>南三陸町全体の行政活動を行っている。</t>
    <rPh sb="0" eb="4">
      <t>ﾐﾅﾐｻﾝﾘｸﾁｮｳ</t>
    </rPh>
    <rPh sb="4" eb="6">
      <t>ｾﾞﾝﾀｲ</t>
    </rPh>
    <rPh sb="7" eb="9">
      <t>ｷﾞｮｳｾｲ</t>
    </rPh>
    <rPh sb="9" eb="11">
      <t>ｶﾂﾄﾞｳ</t>
    </rPh>
    <rPh sb="12" eb="13">
      <t>ｵｺﾅ</t>
    </rPh>
    <phoneticPr fontId="9" type="noConversion"/>
  </si>
  <si>
    <t>特になし</t>
    <rPh sb="0" eb="1">
      <t>トクニ</t>
    </rPh>
    <phoneticPr fontId="91"/>
  </si>
  <si>
    <t>佐久は現管理者の佐藤久一郎氏が11代目であり、1700年代の初代から林業を行っている。当初は薪炭材伐採だったが、江戸時代末期の4代目が造林を積極的に始めた記録がある。</t>
  </si>
  <si>
    <t>大長林業は現管理者の高橋長晴氏の曾祖父の代、明治の終わり頃から林業を始め、大正時代に今の形態が整った。</t>
  </si>
  <si>
    <t>慶応の森は昭和44年から46年ごろに他の所有者から山林を購入したのが始まりである。</t>
    <rPh sb="0" eb="2">
      <t>ｹｲｵｳ</t>
    </rPh>
    <rPh sb="3" eb="4">
      <t>ﾓﾘ</t>
    </rPh>
    <rPh sb="5" eb="7">
      <t>ｼｮｳﾜ</t>
    </rPh>
    <rPh sb="9" eb="10">
      <t>ﾈﾝ</t>
    </rPh>
    <rPh sb="14" eb="15">
      <t>ﾈﾝ</t>
    </rPh>
    <rPh sb="18" eb="19">
      <t>ﾎｶ</t>
    </rPh>
    <rPh sb="20" eb="23">
      <t>ｼｮﾕｳｼｬ</t>
    </rPh>
    <rPh sb="25" eb="27">
      <t>ｻﾝﾘﾝ</t>
    </rPh>
    <rPh sb="28" eb="30">
      <t>ｺｳﾆｭｳ</t>
    </rPh>
    <rPh sb="34" eb="35">
      <t>ﾊｼﾞ</t>
    </rPh>
    <phoneticPr fontId="9" type="noConversion"/>
  </si>
  <si>
    <t>町有林は平成17年に旧志津川町と旧歌津町が合併して南三陸町ができた際に、旧町のそれぞれの町有林を引き継いだ。大部分は歌津地区に存在し以前より積極的な施業が行われている。</t>
  </si>
  <si>
    <t>昭和30年3月、旧入谷村が志津川町と合併の際、入谷農業協同組合に地区住民の福祉と経済的向上を図る目的を以って、同村により山林の無償譲渡を受け、組合内に山林管理委員会を設置して以来10年間管理運営を実施していた。しかし、農業協同組合本来の使命達成と山林管理の実態を考慮した上で、山林部を切り離して別法人を組織して管理することがより効率的であると判断され、昭和40年6月の通常総会の全会一致を以って分離。翌年、昭和41年1月10日に設立された。</t>
  </si>
  <si>
    <t>山林部門は2名の管理者と3名の森林作業員、1名の事務職員、1名の商品企画担当からなる。一部の作業は外部委託により行う。</t>
    <rPh sb="0" eb="2">
      <t>ｻﾝﾘﾝ</t>
    </rPh>
    <rPh sb="2" eb="4">
      <t>ﾌﾞﾓﾝ</t>
    </rPh>
    <rPh sb="6" eb="7">
      <t>ﾒｲ</t>
    </rPh>
    <rPh sb="8" eb="11">
      <t>ｶﾝﾘｼｬ</t>
    </rPh>
    <rPh sb="13" eb="14">
      <t>ﾒｲ</t>
    </rPh>
    <rPh sb="15" eb="17">
      <t>ｼﾝﾘﾝ</t>
    </rPh>
    <rPh sb="17" eb="20">
      <t>ｻｷﾞｮｳｲﾝ</t>
    </rPh>
    <rPh sb="22" eb="23">
      <t>ﾒｲ</t>
    </rPh>
    <rPh sb="24" eb="26">
      <t>ｼﾞﾑ</t>
    </rPh>
    <rPh sb="26" eb="28">
      <t>ｼｮｸｲﾝ</t>
    </rPh>
    <rPh sb="30" eb="31">
      <t>ﾒｲ</t>
    </rPh>
    <rPh sb="32" eb="34">
      <t>ｼｮｳﾋn</t>
    </rPh>
    <rPh sb="34" eb="36">
      <t>ｷｶｸ</t>
    </rPh>
    <rPh sb="36" eb="38">
      <t>ﾀﾝﾄｳ</t>
    </rPh>
    <rPh sb="43" eb="45">
      <t>ｲﾁﾌﾞ</t>
    </rPh>
    <rPh sb="46" eb="48">
      <t>ｻｷﾞｮｳ</t>
    </rPh>
    <rPh sb="49" eb="51">
      <t>ｶﾞｲﾌﾞ</t>
    </rPh>
    <rPh sb="51" eb="53">
      <t>ｲﾀｸ</t>
    </rPh>
    <rPh sb="56" eb="57">
      <t>ｵｺﾅ</t>
    </rPh>
    <phoneticPr fontId="9" type="noConversion"/>
  </si>
  <si>
    <t>代表1名が管理を行い、作業は外部委託により行っている。</t>
    <rPh sb="0" eb="2">
      <t>ﾀﾞｲﾋｮｳ</t>
    </rPh>
    <rPh sb="3" eb="4">
      <t>ﾒｲ</t>
    </rPh>
    <rPh sb="5" eb="7">
      <t>ｶﾝﾘ</t>
    </rPh>
    <rPh sb="8" eb="9">
      <t>ｵｺﾅ</t>
    </rPh>
    <rPh sb="11" eb="13">
      <t>ｻｷﾞｮｳ</t>
    </rPh>
    <rPh sb="14" eb="16">
      <t>ｶﾞｲﾌﾞ</t>
    </rPh>
    <rPh sb="16" eb="18">
      <t>ｲﾀｸ</t>
    </rPh>
    <rPh sb="21" eb="22">
      <t>ｵｺﾅ</t>
    </rPh>
    <phoneticPr fontId="9" type="noConversion"/>
  </si>
  <si>
    <t>南三陸森林組合に施業委託している。作業が発生する際に都度森林組合と契約をしている。</t>
    <rPh sb="0" eb="3">
      <t>ﾐﾅﾐｻﾝﾘｸ</t>
    </rPh>
    <rPh sb="3" eb="5">
      <t>ｼﾝﾘﾝ</t>
    </rPh>
    <rPh sb="5" eb="7">
      <t>ｸﾐｱｲ</t>
    </rPh>
    <rPh sb="8" eb="10">
      <t>ｾｷﾞｮｳ</t>
    </rPh>
    <rPh sb="10" eb="12">
      <t>ｲﾀｸ</t>
    </rPh>
    <rPh sb="17" eb="19">
      <t>ｻｷﾞｮｳ</t>
    </rPh>
    <rPh sb="20" eb="22">
      <t>ﾊｯｾｲ</t>
    </rPh>
    <rPh sb="24" eb="25">
      <t>ｻｲ</t>
    </rPh>
    <rPh sb="26" eb="28">
      <t>ﾂﾄﾞ</t>
    </rPh>
    <rPh sb="28" eb="30">
      <t>ｼﾝﾘﾝ</t>
    </rPh>
    <rPh sb="30" eb="32">
      <t>ｸﾐｱｲ</t>
    </rPh>
    <rPh sb="33" eb="35">
      <t>ｹｲﾔｸ</t>
    </rPh>
    <phoneticPr fontId="9" type="noConversion"/>
  </si>
  <si>
    <t>農林水産課農林業振興係が管理を行っている。主担当者は2名である。作業は南三陸森林組合への随意契約や、入札発注などにより、外部に委託して行っている。</t>
    <rPh sb="0" eb="4">
      <t>ﾉｳﾘn</t>
    </rPh>
    <rPh sb="4" eb="5">
      <t>ｼﾝｺｳｶ</t>
    </rPh>
    <rPh sb="5" eb="8">
      <t>ﾉｳﾘﾝｷﾞｮｳ</t>
    </rPh>
    <rPh sb="8" eb="10">
      <t>ｼﾝｺｳ</t>
    </rPh>
    <rPh sb="10" eb="11">
      <t>ｶﾞｶﾘ</t>
    </rPh>
    <rPh sb="12" eb="14">
      <t>ｶﾝﾘ</t>
    </rPh>
    <rPh sb="15" eb="16">
      <t>ｵｺﾅ</t>
    </rPh>
    <rPh sb="21" eb="22">
      <t>ｼｭ</t>
    </rPh>
    <rPh sb="22" eb="25">
      <t>ﾀﾝﾄｳｼｬ</t>
    </rPh>
    <rPh sb="27" eb="28">
      <t>ﾒｲ</t>
    </rPh>
    <rPh sb="32" eb="34">
      <t>ｻｷﾞｮｳ</t>
    </rPh>
    <rPh sb="35" eb="38">
      <t>ﾐﾅﾐｻﾝﾘｸ</t>
    </rPh>
    <rPh sb="38" eb="40">
      <t>ｼﾝﾘﾝ</t>
    </rPh>
    <rPh sb="40" eb="42">
      <t>ｸﾐｱｲ</t>
    </rPh>
    <rPh sb="44" eb="46">
      <t>ｽﾞｲｲ</t>
    </rPh>
    <rPh sb="46" eb="48">
      <t>ｹｲﾔｸ</t>
    </rPh>
    <rPh sb="50" eb="52">
      <t>ﾆｭｳｻﾂ</t>
    </rPh>
    <rPh sb="52" eb="54">
      <t>ﾊｯﾁｭｳ</t>
    </rPh>
    <rPh sb="60" eb="62">
      <t>ｶﾞｲﾌﾞ</t>
    </rPh>
    <rPh sb="63" eb="65">
      <t>ｲﾀｸ</t>
    </rPh>
    <rPh sb="67" eb="68">
      <t>ｵｺﾅ</t>
    </rPh>
    <phoneticPr fontId="9" type="noConversion"/>
  </si>
  <si>
    <t>組合員186名。各地域から選ばれた理事10名、監事3名が運営を行っている。
理事が事務局を兼ねている。</t>
    <rPh sb="0" eb="2">
      <t>クミアイ</t>
    </rPh>
    <rPh sb="2" eb="3">
      <t>イn</t>
    </rPh>
    <rPh sb="6" eb="7">
      <t>メイ</t>
    </rPh>
    <rPh sb="8" eb="11">
      <t>カクチイキ</t>
    </rPh>
    <rPh sb="13" eb="14">
      <t>エラバレ</t>
    </rPh>
    <rPh sb="17" eb="19">
      <t>リゼィ</t>
    </rPh>
    <rPh sb="21" eb="22">
      <t>メイ</t>
    </rPh>
    <rPh sb="23" eb="25">
      <t xml:space="preserve">カンジ </t>
    </rPh>
    <rPh sb="28" eb="30">
      <t>ウンエイ</t>
    </rPh>
    <rPh sb="31" eb="32">
      <t>オコナ</t>
    </rPh>
    <rPh sb="38" eb="40">
      <t>リゼィ</t>
    </rPh>
    <rPh sb="41" eb="44">
      <t>ジム</t>
    </rPh>
    <rPh sb="45" eb="46">
      <t>カネテ</t>
    </rPh>
    <phoneticPr fontId="91"/>
  </si>
  <si>
    <t>グループ全体としての管理地域は南三陸町内および一部隣接する石巻市北上町内に分散する。</t>
    <rPh sb="4" eb="6">
      <t>ｾﾞﾝﾀｲ</t>
    </rPh>
    <rPh sb="10" eb="12">
      <t>ｶﾝﾘ</t>
    </rPh>
    <rPh sb="12" eb="14">
      <t>ﾁｲｷ</t>
    </rPh>
    <rPh sb="15" eb="18">
      <t>ﾐﾅﾐｻﾝﾘｸ</t>
    </rPh>
    <rPh sb="18" eb="20">
      <t>ﾁｮｳﾅｲ</t>
    </rPh>
    <rPh sb="23" eb="25">
      <t>ｲﾁﾌﾞ</t>
    </rPh>
    <rPh sb="25" eb="27">
      <t>ﾘﾝｾﾂ</t>
    </rPh>
    <rPh sb="29" eb="32">
      <t>ｲｼﾉﾏｷｼ</t>
    </rPh>
    <rPh sb="32" eb="34">
      <t>ｷﾀｶﾐ</t>
    </rPh>
    <rPh sb="34" eb="35">
      <t>ﾁｮｳ</t>
    </rPh>
    <rPh sb="35" eb="36">
      <t>ﾅｲ</t>
    </rPh>
    <rPh sb="37" eb="39">
      <t>ﾌﾞﾝｻﾝ</t>
    </rPh>
    <phoneticPr fontId="9" type="noConversion"/>
  </si>
  <si>
    <t>所有山林は南三陸町内および一部隣接した石巻市北上町に分散している。</t>
    <rPh sb="0" eb="2">
      <t>ｼｮﾕｳ</t>
    </rPh>
    <rPh sb="2" eb="4">
      <t>ｻﾝﾘﾝ</t>
    </rPh>
    <rPh sb="5" eb="8">
      <t>ﾐﾅﾐｻﾝﾘｸ</t>
    </rPh>
    <rPh sb="8" eb="10">
      <t>ﾁｮｳﾅｲ</t>
    </rPh>
    <rPh sb="13" eb="15">
      <t>ｲﾁﾌﾞ</t>
    </rPh>
    <rPh sb="15" eb="17">
      <t>ﾘﾝｾﾂ</t>
    </rPh>
    <rPh sb="19" eb="22">
      <t>ｲｼﾉﾏｷｼ</t>
    </rPh>
    <rPh sb="22" eb="24">
      <t>ｷﾀｶﾐ</t>
    </rPh>
    <rPh sb="24" eb="25">
      <t>ﾁｮｳ</t>
    </rPh>
    <phoneticPr fontId="9" type="noConversion"/>
  </si>
  <si>
    <t>所有山林は南三陸町内に分散している。</t>
    <rPh sb="0" eb="2">
      <t>ｼｮﾕｳ</t>
    </rPh>
    <rPh sb="2" eb="4">
      <t>ｻﾝﾘﾝ</t>
    </rPh>
    <rPh sb="5" eb="8">
      <t>ﾐﾅﾐｻﾝﾘｸ</t>
    </rPh>
    <rPh sb="8" eb="10">
      <t>ﾁｮｳﾅｲ</t>
    </rPh>
    <rPh sb="11" eb="13">
      <t>ﾌﾞﾝｻﾝ</t>
    </rPh>
    <phoneticPr fontId="9" type="noConversion"/>
  </si>
  <si>
    <t>所有山林はほぼ1団地にまとまった森林である。</t>
    <rPh sb="0" eb="2">
      <t>ｼｮﾕｳ</t>
    </rPh>
    <rPh sb="2" eb="4">
      <t>ｻﾝﾘﾝ</t>
    </rPh>
    <rPh sb="8" eb="10">
      <t>ﾀﾞﾝﾁ</t>
    </rPh>
    <rPh sb="16" eb="18">
      <t>ｼﾝﾘﾝ</t>
    </rPh>
    <phoneticPr fontId="9" type="noConversion"/>
  </si>
  <si>
    <t>南三陸町有林は大部分が歌津地区にあるが、正鵠の森、リアスの森、野鳥の森という 3 つの比較的小規模な森林が志津川地区にもある。</t>
  </si>
  <si>
    <t>所有山林は南三陸町入谷内に分散している。</t>
  </si>
  <si>
    <t>人工林と半自然林の混交</t>
    <rPh sb="0" eb="3">
      <t>ｼﾞﾝｺｳﾘﾝ</t>
    </rPh>
    <rPh sb="4" eb="5">
      <t>ﾊﾝ</t>
    </rPh>
    <rPh sb="5" eb="8">
      <t>ｼｾﾞﾝﾘﾝ</t>
    </rPh>
    <rPh sb="9" eb="11">
      <t>ｺﾝｺｳ</t>
    </rPh>
    <phoneticPr fontId="9" type="noConversion"/>
  </si>
  <si>
    <t>針葉樹優占</t>
    <rPh sb="0" eb="3">
      <t>ｼﾝﾖｳｼﾞｭ</t>
    </rPh>
    <rPh sb="3" eb="5">
      <t>ﾕｳｾﾝ</t>
    </rPh>
    <phoneticPr fontId="9" type="noConversion"/>
  </si>
  <si>
    <t>固有種</t>
    <rPh sb="0" eb="2">
      <t>ｺﾕｳ</t>
    </rPh>
    <rPh sb="2" eb="3">
      <t>ｼｭ</t>
    </rPh>
    <phoneticPr fontId="9" type="noConversion"/>
  </si>
  <si>
    <t>人工林による林業経営が主である。</t>
    <rPh sb="0" eb="3">
      <t>ｼﾞﾝｺｳﾘﾝ</t>
    </rPh>
    <rPh sb="6" eb="8">
      <t>ﾘﾝｷﾞｮｳ</t>
    </rPh>
    <rPh sb="8" eb="10">
      <t>ｹｲｴｲ</t>
    </rPh>
    <rPh sb="11" eb="12">
      <t>ｼｭ</t>
    </rPh>
    <phoneticPr fontId="9" type="noConversion"/>
  </si>
  <si>
    <t>人工林主体だが、森林の維持管理を主としている。</t>
    <rPh sb="0" eb="3">
      <t>ｼﾞﾝｺｳﾘﾝ</t>
    </rPh>
    <rPh sb="3" eb="5">
      <t>ｼｭﾀｲ</t>
    </rPh>
    <rPh sb="8" eb="10">
      <t>ｼﾝﾘﾝ</t>
    </rPh>
    <rPh sb="11" eb="13">
      <t>ｲｼﾞ</t>
    </rPh>
    <rPh sb="13" eb="15">
      <t>ｶﾝﾘ</t>
    </rPh>
    <rPh sb="16" eb="17">
      <t>ｼｭ</t>
    </rPh>
    <phoneticPr fontId="9" type="noConversion"/>
  </si>
  <si>
    <t>人工林、広葉樹林から成り、森林の維持管理を主としている。</t>
    <rPh sb="0" eb="3">
      <t>ｼﾞﾝｺｳﾘﾝ</t>
    </rPh>
    <rPh sb="4" eb="6">
      <t>ｺｳﾖｳ</t>
    </rPh>
    <rPh sb="6" eb="8">
      <t>ｼﾞｭﾘﾝ</t>
    </rPh>
    <rPh sb="10" eb="11">
      <t>ﾅ</t>
    </rPh>
    <rPh sb="13" eb="15">
      <t>ｼﾝﾘﾝ</t>
    </rPh>
    <rPh sb="16" eb="18">
      <t>ｲｼﾞ</t>
    </rPh>
    <rPh sb="18" eb="20">
      <t>ｶﾝﾘ</t>
    </rPh>
    <rPh sb="21" eb="22">
      <t>ｼｭ</t>
    </rPh>
    <phoneticPr fontId="9" type="noConversion"/>
  </si>
  <si>
    <t>人工林による林業経営が主である。</t>
  </si>
  <si>
    <t>「南三陸町山の会」が作成した長伐期施業体系図がある。植栽、除伐、間伐、主伐といった日本の標準的な施業システムを採用している。作業マニュアル（環境配慮型）を作成している。</t>
    <rPh sb="1" eb="5">
      <t>ﾐﾅﾐｻﾝﾘｸﾁｮｳ</t>
    </rPh>
    <rPh sb="5" eb="6">
      <t>ﾔﾏ</t>
    </rPh>
    <rPh sb="7" eb="8">
      <t>ｶｲ</t>
    </rPh>
    <rPh sb="10" eb="12">
      <t>ｻｸｾｲ</t>
    </rPh>
    <rPh sb="14" eb="15">
      <t>ﾁｮｳ</t>
    </rPh>
    <rPh sb="15" eb="17">
      <t>ﾊﾞｯｷ</t>
    </rPh>
    <rPh sb="17" eb="19">
      <t>ｾｷﾞｮｳ</t>
    </rPh>
    <rPh sb="19" eb="22">
      <t>ﾀｲｹｲｽﾞ</t>
    </rPh>
    <phoneticPr fontId="9" type="noConversion"/>
  </si>
  <si>
    <t>同上</t>
    <rPh sb="0" eb="2">
      <t>ﾄﾞｳｼﾞｮｳ</t>
    </rPh>
    <phoneticPr fontId="9" type="noConversion"/>
  </si>
  <si>
    <t>チェーンソーで伐採し、ウィンチやグラップルで集材し、フォワーダで集材し、トラックにより販売先まで運搬する。</t>
    <rPh sb="7" eb="9">
      <t>ﾊﾞｯｻｲ</t>
    </rPh>
    <rPh sb="22" eb="24">
      <t>ｼｭｳｻﾞｲ</t>
    </rPh>
    <rPh sb="32" eb="34">
      <t>ｼｭｳｻﾞｲ</t>
    </rPh>
    <rPh sb="43" eb="46">
      <t>ﾊﾝﾊﾞｲｻｷ</t>
    </rPh>
    <rPh sb="48" eb="50">
      <t>ｳﾝﾊﾟﾝ</t>
    </rPh>
    <phoneticPr fontId="9" type="noConversion"/>
  </si>
  <si>
    <t>森林簿の成長量から算出している。</t>
    <rPh sb="0" eb="2">
      <t>ｼﾝﾘﾝ</t>
    </rPh>
    <rPh sb="2" eb="3">
      <t>ﾎﾞ</t>
    </rPh>
    <rPh sb="4" eb="6">
      <t>ｾｲﾁｮｳ</t>
    </rPh>
    <rPh sb="6" eb="7">
      <t>ﾘｮｳ</t>
    </rPh>
    <rPh sb="9" eb="11">
      <t>ｻﾝｼｭﾂ</t>
    </rPh>
    <phoneticPr fontId="9" type="noConversion"/>
  </si>
  <si>
    <t>主林木成長量を上回らない伐採量に設定されている。</t>
    <rPh sb="0" eb="1">
      <t>ｼｭ</t>
    </rPh>
    <rPh sb="1" eb="2">
      <t>ﾘﾝ</t>
    </rPh>
    <rPh sb="2" eb="3">
      <t>ﾎﾞｸ</t>
    </rPh>
    <rPh sb="3" eb="5">
      <t>ｾｲﾁｮｳ</t>
    </rPh>
    <rPh sb="5" eb="6">
      <t>ﾘｮｳ</t>
    </rPh>
    <rPh sb="7" eb="9">
      <t>ｳﾜﾏﾜ</t>
    </rPh>
    <rPh sb="12" eb="14">
      <t>ﾊﾞｯｻｲ</t>
    </rPh>
    <rPh sb="14" eb="15">
      <t>ﾘｮｳ</t>
    </rPh>
    <rPh sb="16" eb="18">
      <t>ｾｯﾃｲ</t>
    </rPh>
    <phoneticPr fontId="9" type="noConversion"/>
  </si>
  <si>
    <t>3644 m3</t>
  </si>
  <si>
    <t>3134.209 m3</t>
  </si>
  <si>
    <t>5736.71 m3</t>
  </si>
  <si>
    <t>6387.271 m3</t>
  </si>
  <si>
    <t>3146.701m3</t>
  </si>
  <si>
    <t>2015年度</t>
    <rPh sb="4" eb="6">
      <t>ネンド</t>
    </rPh>
    <phoneticPr fontId="91"/>
  </si>
  <si>
    <t>2016年度</t>
    <rPh sb="4" eb="6">
      <t>ﾈﾝﾄﾞ</t>
    </rPh>
    <phoneticPr fontId="9" type="noConversion"/>
  </si>
  <si>
    <t>2017年度</t>
    <rPh sb="4" eb="6">
      <t>ネンド</t>
    </rPh>
    <phoneticPr fontId="91"/>
  </si>
  <si>
    <t>2018年度</t>
    <rPh sb="4" eb="6">
      <t>ﾈﾝﾄﾞ</t>
    </rPh>
    <phoneticPr fontId="9" type="noConversion"/>
  </si>
  <si>
    <t>2019年度</t>
    <rPh sb="4" eb="6">
      <t>ネンド</t>
    </rPh>
    <phoneticPr fontId="91"/>
  </si>
  <si>
    <t>816.579m3</t>
  </si>
  <si>
    <t>560.184m3</t>
  </si>
  <si>
    <t>0m3</t>
  </si>
  <si>
    <t>770m3</t>
    <phoneticPr fontId="10" type="noConversion"/>
  </si>
  <si>
    <t>130.6m3</t>
    <phoneticPr fontId="10" type="noConversion"/>
  </si>
  <si>
    <t>5年間で9,181m3 (間伐、一部主伐）</t>
    <rPh sb="13" eb="15">
      <t>ｶﾝﾊﾞﾂ</t>
    </rPh>
    <phoneticPr fontId="9" type="noConversion"/>
  </si>
  <si>
    <t>5年間で5,761m3 (間伐、一部主伐）</t>
  </si>
  <si>
    <t>5年間で4,251m3 (間伐、一部主伐）</t>
  </si>
  <si>
    <t>5年間で31,353m3 (間伐、一部主伐）</t>
  </si>
  <si>
    <t>5年間で6,089m3 （間伐のみ）</t>
  </si>
  <si>
    <t>南三陸町は宮城県の北東部、本吉郡の南部に位置し、東は太平洋に面し、北は気仙沼市、西は登米市、南は石巻市に接する、東西約18km、南北約18km、面積 163.74km2の町である。志津川湾、伊里前湾に面し、湾内には椿島、竹島、船形島、野島などの島があり、リアス式海岸特有の優れた景観を持つ。沿岸部一帯は南三陸金華山国定公園の指定を受けている。西・北・南西は北上山地の支脈の東南にあり、東は海に向かって開け、西の田束山嶺から海に向かっては、北上山地の山麗部、開折された海岸段丘を経て海岸部に至っている。気候は、太平洋側に位置するため海流の影響により、夏は涼しく冬は雪が少なく、比較的温暖である。年間を通した平均気温は約 11 度、年間降水量は約 1,250mm である。
本町全体の森林面積は 12,654ha で、町の総面積の 77.3%を占めている。国有林が 1,683ha、私有林が8,795ha、町有林を含む公有林が2,175haである(2010年世界農林業センサスより)。森林のうち61%が人工林であり、宮城県の人工林率平均54%よりも高い。ほとんどがスギ人工林である。生物多様性の保全上、残った広葉樹林を維持していくことが重要である。特に海岸には照葉樹林の北限地帯とされる自然林が残されている場所があり、生態的に重要である。</t>
    <rPh sb="440" eb="442">
      <t>ｼﾝﾘﾝ</t>
    </rPh>
    <rPh sb="522" eb="523">
      <t>ﾄｸ</t>
    </rPh>
    <rPh sb="551" eb="553">
      <t>ﾊﾞｼｮ</t>
    </rPh>
    <phoneticPr fontId="9" type="noConversion"/>
  </si>
  <si>
    <t>General</t>
    <phoneticPr fontId="10" type="noConversion"/>
  </si>
  <si>
    <t>概要</t>
    <rPh sb="0" eb="2">
      <t>ｶﾞｲﾖｳ</t>
    </rPh>
    <phoneticPr fontId="9" type="noConversion"/>
  </si>
  <si>
    <t>宮城県レッドリストを所持している。「南三陸町環境基本計画」にも希少種が掲載されている。特に発見しやすい種を抜粋し、リスト化した。貴重種を発見した際には口頭及び環境チェックリストで報告し、発見場所を地図化する。保護対象となる動植物の保護手順を作成している。発見した際に、専門家などに相談しながら、都度検討することとなっている。生物多様性の観点から重要な広葉樹林が保護区として選ばれている。ここでは商業的な伐採を行わない。保護区については地図化されている。</t>
    <phoneticPr fontId="10" type="noConversion"/>
  </si>
  <si>
    <t>HCV3: 荒島：2.42ha。自然状態の海岸林が残る。
HCV6: 朝日館(あさひだて）：1.17ha。1500年代に利用された城の跡。</t>
  </si>
  <si>
    <t>HCV6: 朝日館：4.69ha。1500年代に利用された城の跡。</t>
  </si>
  <si>
    <t>HCV6: 田束山（たつがねやま）：22.85ha。山頂で経塚が発見された史跡。
HCV6: 保呂羽山正鵠の森：19.31ha。史跡。</t>
    <rPh sb="6" eb="9">
      <t>ﾀﾂｶﾞﾈｻﾝ</t>
    </rPh>
    <rPh sb="26" eb="28">
      <t>ｻﾝﾁｮｳ</t>
    </rPh>
    <rPh sb="29" eb="31">
      <t>ｷｮｳﾂﾞｶ</t>
    </rPh>
    <rPh sb="32" eb="34">
      <t>ﾊｯｹﾝ</t>
    </rPh>
    <rPh sb="37" eb="39">
      <t>ｼｾｷ</t>
    </rPh>
    <rPh sb="64" eb="66">
      <t>ｼｾｷ</t>
    </rPh>
    <phoneticPr fontId="9" type="noConversion"/>
  </si>
  <si>
    <t>現在は化学薬品はグループ全体で使用していない。</t>
  </si>
  <si>
    <t>使用していない。</t>
    <rPh sb="0" eb="2">
      <t>ｼﾖｳ</t>
    </rPh>
    <phoneticPr fontId="9" type="noConversion"/>
  </si>
  <si>
    <t>南三陸町は、江戸時代より山間部の入谷地区を中心とする養蚕で栄えたが、近年は、海岸部の養殖漁業が産業の中心となっている。平成 23 年 3 月 11 日に発生した東日本大震災前の志津川湾は、養殖筏が並ぶ日本有数の養殖漁場地であった。平成 22 年の国勢調査では農業、林業・狩猟業、漁業・水産養殖業の従事者がそれぞれ 445 人、53 人、1,434 人であり、漁業・水産養殖業が盛んな町であったことが窺える。
東日本大震災により南三陸町では死者 611 名、行方不明者 231 名(平成 24 年 9 月 30 日現在)と非常に大きな被害を受けた。南三陸町の被害は、ほとんどが津波による被害であり、比較的広い平地に家屋のほとんどが立地していた戸倉地区、志津川地区は、建築物の罹災率75%と、極めて高い状況であった。町では、平成 23 年 12 月 26 日に南三陸町震災復興計画を策定した。計画では町民が自然と共生をしながら安心して暮らせるまちづくりを進めると共に、農林水産業を含む産業の再生・発展を目指している。</t>
  </si>
  <si>
    <t>作業前後のチェックリスト、定点写真、モニタリング用チェックリスト(各作業、定点観測）でモニタリングを行う予定。モニタリング用チェックリストは、山主が現場作業終了時にチェックする。年に1回保護区の巡視も行う。</t>
    <rPh sb="0" eb="2">
      <t>ｻｷﾞｮｳ</t>
    </rPh>
    <rPh sb="2" eb="4">
      <t>ｾﾞﾝｺﾞ</t>
    </rPh>
    <rPh sb="13" eb="15">
      <t>ﾃｲﾃﾝ</t>
    </rPh>
    <rPh sb="15" eb="17">
      <t>ｼｬｼﾝ</t>
    </rPh>
    <rPh sb="24" eb="25">
      <t>ﾖｳ</t>
    </rPh>
    <rPh sb="33" eb="36">
      <t>ｶｸｻｷﾞｮｳ</t>
    </rPh>
    <rPh sb="37" eb="39">
      <t>ﾃｲﾃﾝ</t>
    </rPh>
    <rPh sb="39" eb="41">
      <t>ｶﾝｿｸ</t>
    </rPh>
    <rPh sb="50" eb="51">
      <t>ｵｺﾅ</t>
    </rPh>
    <rPh sb="52" eb="54">
      <t>ﾖﾃｲ</t>
    </rPh>
    <rPh sb="61" eb="62">
      <t>ﾖｳ</t>
    </rPh>
    <rPh sb="71" eb="72">
      <t>ﾔﾏ</t>
    </rPh>
    <rPh sb="72" eb="73">
      <t>ﾇｼ</t>
    </rPh>
    <rPh sb="74" eb="76">
      <t>ｹﾞﾝﾊﾞ</t>
    </rPh>
    <rPh sb="76" eb="78">
      <t>ｻｷﾞｮｳ</t>
    </rPh>
    <rPh sb="78" eb="81">
      <t>ｼｭｳﾘｮｳｼﾞ</t>
    </rPh>
    <rPh sb="89" eb="90">
      <t>ﾈﾝ</t>
    </rPh>
    <rPh sb="92" eb="93">
      <t>ｶｲ</t>
    </rPh>
    <rPh sb="93" eb="96">
      <t>ﾎｺﾞｸ</t>
    </rPh>
    <rPh sb="97" eb="99">
      <t>ｼﾞｭﾝｼ</t>
    </rPh>
    <rPh sb="100" eb="101">
      <t>ｵｺﾅ</t>
    </rPh>
    <phoneticPr fontId="9" type="noConversion"/>
  </si>
  <si>
    <t>町の観光協会と協力しながら、様々なレクリエーション活動に取り組んでいる。</t>
    <rPh sb="0" eb="1">
      <t>ﾁｮｳ</t>
    </rPh>
    <rPh sb="2" eb="4">
      <t>ｶﾝｺｳ</t>
    </rPh>
    <rPh sb="4" eb="6">
      <t>ｷｮｳｶｲ</t>
    </rPh>
    <rPh sb="7" eb="9">
      <t>ｷｮｳﾘｮｸ</t>
    </rPh>
    <rPh sb="14" eb="16">
      <t>ｻﾏｻﾞﾏ</t>
    </rPh>
    <rPh sb="25" eb="27">
      <t>ｶﾂﾄﾞｳ</t>
    </rPh>
    <rPh sb="28" eb="29">
      <t>ﾄ</t>
    </rPh>
    <rPh sb="30" eb="31">
      <t>ｸ</t>
    </rPh>
    <phoneticPr fontId="9" type="noConversion"/>
  </si>
  <si>
    <t>南三陸町山の会会長として町内森林所有者の森林管理レベル向上に努めている。</t>
    <rPh sb="0" eb="3">
      <t>ﾐﾅﾐｻﾝﾘｸ</t>
    </rPh>
    <rPh sb="3" eb="4">
      <t>ﾁｮｳ</t>
    </rPh>
    <rPh sb="4" eb="5">
      <t>ﾔﾏ</t>
    </rPh>
    <rPh sb="6" eb="7">
      <t>ｶｲ</t>
    </rPh>
    <rPh sb="7" eb="9">
      <t>ｶｲﾁｮｳ</t>
    </rPh>
    <rPh sb="12" eb="14">
      <t>ﾁｮｳﾅｲ</t>
    </rPh>
    <rPh sb="14" eb="16">
      <t>ｼﾝﾘﾝ</t>
    </rPh>
    <rPh sb="16" eb="19">
      <t>ｼｮﾕｳｼｬ</t>
    </rPh>
    <rPh sb="20" eb="22">
      <t>ｼﾝﾘﾝ</t>
    </rPh>
    <rPh sb="22" eb="24">
      <t>ｶﾝﾘ</t>
    </rPh>
    <rPh sb="27" eb="29">
      <t>ｺｳｼﾞｮｳ</t>
    </rPh>
    <rPh sb="30" eb="31">
      <t>ﾂﾄ</t>
    </rPh>
    <phoneticPr fontId="9" type="noConversion"/>
  </si>
  <si>
    <t>慶應義塾大学の学生有志が夏期休暇等を利用してグループで来訪し、遊歩道整備、森林整備などの森林活動を行っている。</t>
    <rPh sb="0" eb="2">
      <t>ｹｲｵｳ</t>
    </rPh>
    <rPh sb="2" eb="4">
      <t>ｷﾞｼﾞｭｸ</t>
    </rPh>
    <rPh sb="4" eb="6">
      <t>ﾀﾞｲｶﾞｸ</t>
    </rPh>
    <rPh sb="7" eb="9">
      <t>ｶﾞｸｾｲ</t>
    </rPh>
    <rPh sb="9" eb="11">
      <t>ﾕｳｼ</t>
    </rPh>
    <rPh sb="12" eb="14">
      <t>ｶｷ</t>
    </rPh>
    <rPh sb="14" eb="16">
      <t>ｷｭｳｶ</t>
    </rPh>
    <rPh sb="16" eb="17">
      <t>ﾅﾄﾞ</t>
    </rPh>
    <rPh sb="18" eb="20">
      <t>ﾘﾖｳ</t>
    </rPh>
    <rPh sb="27" eb="29">
      <t>ﾗｲﾎｳ</t>
    </rPh>
    <rPh sb="31" eb="34">
      <t>ﾕｳﾎﾄﾞｳ</t>
    </rPh>
    <rPh sb="34" eb="36">
      <t>ｾｲﾋﾞ</t>
    </rPh>
    <rPh sb="37" eb="39">
      <t>ｼﾝﾘﾝ</t>
    </rPh>
    <rPh sb="39" eb="41">
      <t>ｾｲﾋﾞ</t>
    </rPh>
    <rPh sb="44" eb="46">
      <t>ｼﾝﾘﾝ</t>
    </rPh>
    <rPh sb="46" eb="48">
      <t>ｶﾂﾄﾞｳ</t>
    </rPh>
    <rPh sb="49" eb="50">
      <t>ｵｺﾅ</t>
    </rPh>
    <rPh sb="50" eb="51">
      <t>ｻﾀﾞﾕｷ</t>
    </rPh>
    <phoneticPr fontId="9" type="noConversion"/>
  </si>
  <si>
    <t>正鵠の森、リアスの森、野鳥の森という 3 つの森林をレクリエーション利用ができる森林として整備している。</t>
    <rPh sb="23" eb="25">
      <t>ｼﾝﾘﾝ</t>
    </rPh>
    <rPh sb="34" eb="36">
      <t>ﾘﾖｳ</t>
    </rPh>
    <rPh sb="40" eb="42">
      <t>ｼﾝﾘﾝ</t>
    </rPh>
    <rPh sb="45" eb="47">
      <t>ｾｲﾋﾞ</t>
    </rPh>
    <phoneticPr fontId="9" type="noConversion"/>
  </si>
  <si>
    <t>学生・社員に向けての研修ツアーになどの場所に提供している。</t>
    <rPh sb="0" eb="2">
      <t>ガクセイ</t>
    </rPh>
    <rPh sb="3" eb="5">
      <t>シャイn</t>
    </rPh>
    <rPh sb="10" eb="12">
      <t>ケンシュウ</t>
    </rPh>
    <rPh sb="19" eb="21">
      <t>バセィオ</t>
    </rPh>
    <rPh sb="22" eb="24">
      <t>テイキョウ</t>
    </rPh>
    <phoneticPr fontId="91"/>
  </si>
  <si>
    <t>主に町外の人々に対し、南三陸町の森林に親しむ機会を提供している。</t>
    <rPh sb="0" eb="1">
      <t>ｵﾓ</t>
    </rPh>
    <rPh sb="2" eb="4">
      <t>ﾁｮｳｶﾞｲ</t>
    </rPh>
    <rPh sb="5" eb="9">
      <t>ﾋﾄﾋﾞﾄﾆﾀｲ</t>
    </rPh>
    <rPh sb="11" eb="15">
      <t>ﾐﾅﾐｻﾝﾘｸﾁｮｳ</t>
    </rPh>
    <rPh sb="16" eb="18">
      <t>ｼﾝﾘﾝ</t>
    </rPh>
    <rPh sb="19" eb="20">
      <t>ｼﾀ</t>
    </rPh>
    <rPh sb="22" eb="24">
      <t>ｷｶｲ</t>
    </rPh>
    <rPh sb="25" eb="27">
      <t>ﾃｲｷｮｳ</t>
    </rPh>
    <phoneticPr fontId="9" type="noConversion"/>
  </si>
  <si>
    <t>町内森林所有者の管理レベル向上に寄与している。</t>
    <rPh sb="0" eb="1">
      <t>ﾁｮｳ</t>
    </rPh>
    <rPh sb="1" eb="2">
      <t>ﾅｲ</t>
    </rPh>
    <rPh sb="2" eb="4">
      <t>ｼﾝﾘﾝ</t>
    </rPh>
    <rPh sb="4" eb="7">
      <t>ｼｮﾕｳｼｬ</t>
    </rPh>
    <rPh sb="8" eb="10">
      <t>ｶﾝﾘ</t>
    </rPh>
    <rPh sb="13" eb="15">
      <t>ｺｳｼﾞｮｳ</t>
    </rPh>
    <rPh sb="16" eb="18">
      <t>ｷﾖ</t>
    </rPh>
    <phoneticPr fontId="9" type="noConversion"/>
  </si>
  <si>
    <t>学生の環境教育、森林体験活動に寄与している。</t>
    <rPh sb="0" eb="2">
      <t>ｶﾞｸｾｲ</t>
    </rPh>
    <rPh sb="3" eb="5">
      <t>ｶﾝｷｮｳ</t>
    </rPh>
    <rPh sb="5" eb="7">
      <t>ｷｮｳｲｸ</t>
    </rPh>
    <rPh sb="8" eb="10">
      <t>ｼﾝﾘﾝ</t>
    </rPh>
    <rPh sb="10" eb="12">
      <t>ﾀｲｹﾝ</t>
    </rPh>
    <rPh sb="12" eb="14">
      <t>ｶﾂﾄﾞｳ</t>
    </rPh>
    <rPh sb="15" eb="17">
      <t>ｷﾖ</t>
    </rPh>
    <phoneticPr fontId="9" type="noConversion"/>
  </si>
  <si>
    <t>町内外の人々が森林に親しむ機会を提供している。</t>
    <rPh sb="0" eb="2">
      <t>ﾁｮｳﾅｲ</t>
    </rPh>
    <rPh sb="2" eb="3">
      <t>ｶﾞｲ</t>
    </rPh>
    <rPh sb="4" eb="6">
      <t>ﾋﾄﾋﾞﾄ</t>
    </rPh>
    <rPh sb="7" eb="9">
      <t>ｼﾝﾘﾝ</t>
    </rPh>
    <rPh sb="10" eb="11">
      <t>ｼﾀ</t>
    </rPh>
    <rPh sb="13" eb="15">
      <t>ｷｶｲ</t>
    </rPh>
    <rPh sb="16" eb="18">
      <t>ﾃｲｷｮｳ</t>
    </rPh>
    <phoneticPr fontId="9" type="noConversion"/>
  </si>
  <si>
    <t>地域内外の人々に森林に親しむ機会を提供し、学びを与えている。</t>
    <rPh sb="0" eb="2">
      <t>チイキ</t>
    </rPh>
    <rPh sb="2" eb="4">
      <t>ナイ</t>
    </rPh>
    <rPh sb="5" eb="6">
      <t>ヒト</t>
    </rPh>
    <rPh sb="21" eb="22">
      <t>マナビ</t>
    </rPh>
    <rPh sb="24" eb="25">
      <t>アタエ</t>
    </rPh>
    <phoneticPr fontId="91"/>
  </si>
  <si>
    <t>基本的に他の山林と同時に伐採を行わないため、認証材と非認証材の混入のリスクは小さい。認証材を販売先まで運搬して引き渡した際に混入するリスクがある。</t>
    <rPh sb="0" eb="3">
      <t>ｷﾎﾝﾃｷ</t>
    </rPh>
    <rPh sb="4" eb="5">
      <t>ﾀ</t>
    </rPh>
    <rPh sb="6" eb="8">
      <t>ｻﾝﾘﾝ</t>
    </rPh>
    <rPh sb="9" eb="11">
      <t>ﾄﾞｳｼﾞ</t>
    </rPh>
    <rPh sb="12" eb="14">
      <t>ﾊﾞｯｻｲ</t>
    </rPh>
    <rPh sb="15" eb="16">
      <t>ｵｺﾅ</t>
    </rPh>
    <rPh sb="22" eb="24">
      <t>ﾆﾝｼｮｳ</t>
    </rPh>
    <rPh sb="24" eb="25">
      <t>ｻﾞｲ</t>
    </rPh>
    <rPh sb="26" eb="27">
      <t>ﾋ</t>
    </rPh>
    <rPh sb="27" eb="29">
      <t>ﾆﾝｼｮｳ</t>
    </rPh>
    <rPh sb="29" eb="30">
      <t>ｻﾞｲ</t>
    </rPh>
    <rPh sb="31" eb="33">
      <t>ｺﾝﾆｭｳ</t>
    </rPh>
    <rPh sb="38" eb="39">
      <t>ﾁｲ</t>
    </rPh>
    <rPh sb="42" eb="44">
      <t>ﾆﾝｼｮｳ</t>
    </rPh>
    <rPh sb="44" eb="45">
      <t>ｻﾞｲ</t>
    </rPh>
    <rPh sb="46" eb="49">
      <t>ﾊﾝﾊﾞｲｻｷ</t>
    </rPh>
    <rPh sb="51" eb="53">
      <t>ｳﾝﾊﾟﾝ</t>
    </rPh>
    <rPh sb="55" eb="56">
      <t>ﾋ</t>
    </rPh>
    <rPh sb="57" eb="58">
      <t>ﾜﾀ</t>
    </rPh>
    <rPh sb="60" eb="61">
      <t>ｻｲ</t>
    </rPh>
    <rPh sb="62" eb="64">
      <t>ｺﾝﾆｭｳ</t>
    </rPh>
    <phoneticPr fontId="9" type="noConversion"/>
  </si>
  <si>
    <t>認証材の識別手順を作成し、森林管理計画書9章に記載している。</t>
    <rPh sb="0" eb="2">
      <t>ﾆﾝｼｮｳ</t>
    </rPh>
    <rPh sb="2" eb="3">
      <t>ｻﾞｲ</t>
    </rPh>
    <rPh sb="4" eb="6">
      <t>ｼｷﾍﾞﾂ</t>
    </rPh>
    <rPh sb="6" eb="8">
      <t>ﾃｼﾞｭﾝ</t>
    </rPh>
    <rPh sb="9" eb="11">
      <t>ｻｸｾｲ</t>
    </rPh>
    <rPh sb="13" eb="15">
      <t>ｼﾝﾘﾝ</t>
    </rPh>
    <rPh sb="15" eb="17">
      <t>ｶﾝﾘ</t>
    </rPh>
    <rPh sb="17" eb="20">
      <t>ｹｲｶｸｼｮ</t>
    </rPh>
    <rPh sb="21" eb="22">
      <t>ｼｮｳ</t>
    </rPh>
    <rPh sb="23" eb="25">
      <t>ｷｻｲ</t>
    </rPh>
    <phoneticPr fontId="9" type="noConversion"/>
  </si>
  <si>
    <t>丸太には、チョーク、ペンキ、スタンプ等により印をつけ、FSC認証材として識別する。</t>
    <rPh sb="0" eb="2">
      <t>ﾏﾙﾀ</t>
    </rPh>
    <rPh sb="18" eb="19">
      <t>ﾄｳ</t>
    </rPh>
    <rPh sb="22" eb="23">
      <t>ｼﾙｼ</t>
    </rPh>
    <rPh sb="30" eb="32">
      <t>ﾆﾝｼｮｳ</t>
    </rPh>
    <rPh sb="32" eb="33">
      <t>ｻﾞｲ</t>
    </rPh>
    <rPh sb="36" eb="38">
      <t>ｼｷﾍﾞﾂ</t>
    </rPh>
    <phoneticPr fontId="9" type="noConversion"/>
  </si>
  <si>
    <t>立木または販売先に運搬して引き渡すまでの管理を行う。</t>
    <rPh sb="0" eb="2">
      <t>ﾘｭｳﾎﾞｸ</t>
    </rPh>
    <rPh sb="5" eb="8">
      <t>ﾊﾝﾊﾞｲｻｷ</t>
    </rPh>
    <rPh sb="9" eb="11">
      <t>ｳﾝﾊﾟﾝ</t>
    </rPh>
    <rPh sb="13" eb="14">
      <t>ﾋ</t>
    </rPh>
    <rPh sb="15" eb="16">
      <t>ﾜﾀ</t>
    </rPh>
    <rPh sb="20" eb="22">
      <t>ｶﾝﾘ</t>
    </rPh>
    <rPh sb="23" eb="24">
      <t>ｵｺﾅ</t>
    </rPh>
    <phoneticPr fontId="9" type="noConversion"/>
  </si>
  <si>
    <t>付属文書参照</t>
    <rPh sb="0" eb="4">
      <t>ﾌｿﾞｸﾌﾞﾝｼｮ</t>
    </rPh>
    <rPh sb="4" eb="6">
      <t>ｻﾝｼｮｳ</t>
    </rPh>
    <phoneticPr fontId="10" type="noConversion"/>
  </si>
  <si>
    <t>該当しない。</t>
    <rPh sb="0" eb="2">
      <t>ｶﾞｲﾄｳ</t>
    </rPh>
    <phoneticPr fontId="9" type="noConversion"/>
  </si>
  <si>
    <t>他の所有森林は日本の別の地域に存在するため、当認証林の材が他の地域の森林の材と混ざることは物理的にありえない。</t>
    <rPh sb="0" eb="1">
      <t>ﾀ</t>
    </rPh>
    <rPh sb="2" eb="4">
      <t>ｼｮﾕｳ</t>
    </rPh>
    <rPh sb="4" eb="6">
      <t>ｼﾝﾘﾝ</t>
    </rPh>
    <rPh sb="7" eb="9">
      <t>ﾆﾎﾝ</t>
    </rPh>
    <rPh sb="10" eb="11">
      <t>ﾍﾞﾂ</t>
    </rPh>
    <rPh sb="12" eb="14">
      <t>ﾁｲｷ</t>
    </rPh>
    <rPh sb="15" eb="17">
      <t>ｿﾝｻﾞｲ</t>
    </rPh>
    <rPh sb="22" eb="23">
      <t>ﾄｳ</t>
    </rPh>
    <rPh sb="23" eb="25">
      <t>ﾆﾝｼｮｳ</t>
    </rPh>
    <rPh sb="25" eb="26">
      <t>ﾘﾝ</t>
    </rPh>
    <rPh sb="27" eb="28">
      <t>ｻﾞｲ</t>
    </rPh>
    <rPh sb="29" eb="30">
      <t>ﾀ</t>
    </rPh>
    <rPh sb="31" eb="33">
      <t>ﾁｲｷ</t>
    </rPh>
    <rPh sb="34" eb="36">
      <t>ｼﾝﾘﾝ</t>
    </rPh>
    <rPh sb="37" eb="38">
      <t>ｻﾞｲ</t>
    </rPh>
    <rPh sb="39" eb="40">
      <t>ﾏ</t>
    </rPh>
    <rPh sb="45" eb="48">
      <t>ﾌﾞﾂﾘﾃｷ</t>
    </rPh>
    <phoneticPr fontId="9" type="noConversion"/>
  </si>
  <si>
    <t>分収林の管理は地上権者が行っており、町の管理の下で伐採することはないため、認証林の材が分収林の材と混ざることはない。</t>
    <rPh sb="0" eb="3">
      <t>ﾌﾞﾝｼｭｳﾘﾝ</t>
    </rPh>
    <rPh sb="4" eb="6">
      <t>ｶﾝﾘ</t>
    </rPh>
    <rPh sb="7" eb="10">
      <t>ﾁｼﾞｮｳｹﾝ</t>
    </rPh>
    <rPh sb="10" eb="11">
      <t>ｼｬ</t>
    </rPh>
    <rPh sb="12" eb="13">
      <t>ｵｺﾅ</t>
    </rPh>
    <rPh sb="18" eb="19">
      <t>ﾁｮｳ</t>
    </rPh>
    <rPh sb="20" eb="22">
      <t>ｶﾝﾘ</t>
    </rPh>
    <rPh sb="23" eb="24">
      <t>ﾓﾄ</t>
    </rPh>
    <rPh sb="25" eb="27">
      <t>ﾊﾞｯｻｲ</t>
    </rPh>
    <rPh sb="37" eb="39">
      <t>ﾆﾝｼｮｳ</t>
    </rPh>
    <rPh sb="39" eb="40">
      <t>ﾘﾝ</t>
    </rPh>
    <rPh sb="41" eb="42">
      <t>ｻﾞｲ</t>
    </rPh>
    <rPh sb="43" eb="46">
      <t>ﾌﾞﾝｼｭｳﾘﾝ</t>
    </rPh>
    <rPh sb="47" eb="48">
      <t>ｻﾞｲ</t>
    </rPh>
    <rPh sb="49" eb="50">
      <t>ﾏ</t>
    </rPh>
    <phoneticPr fontId="9" type="noConversion"/>
  </si>
  <si>
    <t>Minamisanriku Forest Stewardship Alliance was established in May 2015 for forest owners in Minamisanriku Town in order to realise 'Sustainable forest management' through FSC certification.  Forest operations are carried out by each members.  Current members are following five members:  Sakyu Co., Ltd, Daicho Ringyo, Keio University, Minamisanriku Town and Iriya Production Forestry Association.  The secretariat is Minamisanriku Forestry Association and Sakyu Co., Ltd.</t>
    <phoneticPr fontId="10" type="noConversion"/>
  </si>
  <si>
    <t>See list of group members in Annex 7</t>
    <phoneticPr fontId="10" type="noConversion"/>
  </si>
  <si>
    <t>(1) To represent the group and to manage the group.
(2) Regarding maintainance of certification and forest management plan.
(3) Regarding addition, withdrawal and removal of participating members.
(4) Regarding development of FM certification manual (FM certification group regulation, forest management plan, forest operation common specification, monitoring procedures).
(5) To supervise FM certification operation and instruct members to comply with the regulations.
(6) To address any non-conformities.
(7) Regarding making summaries, publishing and promoting FM certification group activities.
(8) Regarding marketing.
(9) Other issues needed to achieve objectives.</t>
    <phoneticPr fontId="10" type="noConversion"/>
  </si>
  <si>
    <t>(1) Regarding management of own sites according to regulations.
(2) Sales of forest products.
(3) To receive documents from FM certification manager.
(4) To report contents of operation and certified forest to FM certification manager.</t>
    <phoneticPr fontId="10" type="noConversion"/>
  </si>
  <si>
    <t>Site managers use "Monitoring checklist" in order to check if the forest management activities comply with FSC requirements, forest operation common specification etc and then report to FM certification manager.  FM certification manager accompanies site managers when monitoring if necessary.</t>
    <phoneticPr fontId="10" type="noConversion"/>
  </si>
  <si>
    <t>Site 1: Sakyu</t>
  </si>
  <si>
    <t>Site 2: Daicho</t>
  </si>
  <si>
    <t>Site 3: Keio</t>
  </si>
  <si>
    <t>Site 4: Town</t>
  </si>
  <si>
    <t>Site 5: Iriya</t>
  </si>
  <si>
    <t>See Annex</t>
    <phoneticPr fontId="10" type="noConversion"/>
  </si>
  <si>
    <t>Primary objective is forestry management with a plantation forest.  Present Sakyu is the 11th generation and since the 1st generation in 1700s, they are managing forest.  Records indicate that when the 1st generation started forestry, it was only harvesting fuel wood, and then the 4th generation at the end of Edo era started more proactive sylviculture.</t>
  </si>
  <si>
    <t>Primary objective is forestry management with a plantation forest.  Daicho Ringyo started forestry since the generation of great-grandfather at the end of Meiji era and current structure was established in Taisho era.</t>
  </si>
  <si>
    <t>Primary objective is to maintain forest environment with plantation forest being the majority of their forest.  Keio no Mori purchased their forest from 1969 to 1971 and started managing the forest.</t>
  </si>
  <si>
    <t>Composed of plantation and broad-leaf hard wood forest.  Primary objective is to maintain the forest environment.  Former Shizugawa Town and former Utatsu Town merged to become Minamisanriku Town in 2005.  Their original forests were directly transformed to the current Town owned forest of Minamisanriku Town.  Majority of the forests exist in Utatsu area and manamegement has become more proactive since the merger of former towns.</t>
  </si>
  <si>
    <t>Primary objective is forestry management with a plantation forest.  In March 1955, when the old Iriya village merged with Shizugawa town, the Iriya agricultural cooperative received a free transfer of the forests by the village for the purpose of improving the welfare of the local residents and economic improvement. It has been managing and operating for 10 years since the establishment of the Forest Management Committee within the cooperative. However, considering the achievement of the original mission of the agricultural cooperative and the actual condition of forest management, it was judged that it would be more efficient to separate the forest department and organise a separate corporation for management. Separated by the unanimity of the general meeting in June 1965. The following year, it was established on 10th January 1966.</t>
  </si>
  <si>
    <t>Real-estate business.</t>
  </si>
  <si>
    <t>Real-estate business and manufacturing business.</t>
  </si>
  <si>
    <t>It is an educational entity.  They have some 'Keio no Mori' forests around Japan and managing them.</t>
  </si>
  <si>
    <t>Governmental activities in whole Minamisanriku Town.</t>
  </si>
  <si>
    <t>Present Sakyu is the 11th generation and since the 1st generation in 1700s, they are managing forest.  Records indicate that when the 1st generation started forestry, it was only harvesting fuel wood, and then the 4th generation at the end of Edo era started more proactive sylviculture.</t>
  </si>
  <si>
    <t>Daicho Ringyo started forestry since the generation of great-grandfather at the end of Meiji era and current structure was established in Taisho era.</t>
  </si>
  <si>
    <t>Keio no Mori purchased their forest from 1969 to 1971 and started managing the forest.</t>
  </si>
  <si>
    <t>Former Shizugawa Town and former Utatsu Town merged to become Minamisanriku Town in 2005.  Their original forests were directly transformed to the current Town owned forest of Minamisanriku Town.  Majority of the forests exist in Utatsu area and manamegement has become more proactive since the merger of former towns.</t>
  </si>
  <si>
    <t>In March 1955, when the old Iriya village merged with Shizugawa town, the Iriya agricultural cooperative received a free transfer of the forests by the village for the purpose of improving the welfare of the local residents and economic improvement. It has been managing and operating for 10 years since the establishment of the Forest Management Committee within the cooperative. However, considering the achievement of the original mission of the agricultural cooperative and the actual condition of forest management, it was judged that it would be more efficient to separate the forest department and organise a separate corporation for management. Separated by the unanimity of the general meeting in June 1965. The following year, it was established on 10th January 1966.</t>
  </si>
  <si>
    <t>There are two managers, three forest workers and one office staff in the forestry section.  Some operations are outsourced.</t>
  </si>
  <si>
    <t>The president manages the forest. All forestry operations are outsourced.</t>
  </si>
  <si>
    <t>Operations are outsourced to Minamisanriku Forestry Association.  Outsourcing contract is made for each operation.</t>
  </si>
  <si>
    <t>ManagEment responsibility is in the Agriculture and Forestry promotion unit of Industry promotion section.  There are two responsible people.  Operations are outsourced to Minamisanriku Forestry Association on non-bid contract basis or other contractors through bidding.</t>
  </si>
  <si>
    <t>186 members. It is operated by 10 directors and 3 auditors selected from each community.
The director also serves as the secretariat.</t>
  </si>
  <si>
    <t xml:space="preserve">The group has developed and been implementing a common 'Forest Management Plan'.
Training regarding FSC is conducted within the group.
Each group member also belongs to forest management association of Japan and Miyagi  Prefecture's Federation of Forestry Associations to gain updated information.
Sakyu Co., Ltd owns a small forestry machine (2 forwarder named Ryoshin. One grapple).  Minamisanriku Forestry Association owns one harvester, one backhoe and two forwarders. </t>
    <phoneticPr fontId="10" type="noConversion"/>
  </si>
  <si>
    <t>As a whole group, sites managed is scattered around Minamisanriku Town and adjacent Kitakami Town of Ishinomaki City.</t>
  </si>
  <si>
    <t>Forests is scattered around Minamisanriku Town and adjacent Kitakami Town of Ishinomaki City.</t>
  </si>
  <si>
    <t>Forests is scattered around the town.</t>
  </si>
  <si>
    <t>Most forest is located in a single forest compartment.</t>
  </si>
  <si>
    <t>Majority of the town forest is in Utatsu area but there are relatively small forests named 'Seikoku no Mori', 'Rias no Mori' and 'Yacho no Mori' in Shizugawa area too.</t>
  </si>
  <si>
    <t>Forests is scattered around the Iriya area of Minamisanriku town.</t>
  </si>
  <si>
    <t>Mixed Plantation &amp; Semi-Natural</t>
  </si>
  <si>
    <t>Indigenous</t>
  </si>
  <si>
    <t>Primary objective is forestry management with a plantation forest.</t>
  </si>
  <si>
    <t>Primary objective is to maintain forest environment with plantation forest being the majority of their forest.</t>
  </si>
  <si>
    <t>Composed of plantation and broad-leaf hard wood forest.  Primary objective is to maintain the forest environment.</t>
  </si>
  <si>
    <t>Same as above</t>
  </si>
  <si>
    <t xml:space="preserve">There is a long term forestry management system chart developed by 'Minamisanriku forest study group' in place.  The chart illustrates Japanese ordinary forestry operation practices such as planting, non-commercial thinning, commercial-thinning, clear cutting.  There is also a operation manual (with environmental care).  </t>
    <phoneticPr fontId="10" type="noConversion"/>
  </si>
  <si>
    <t>Trees are fell using chain-saw.  Logs are extracted with winch and grapple and then loaded onto a forwarder to a log yard.  A lorry is then used to transport logs to the point of sales.</t>
  </si>
  <si>
    <t>Calculated from the growth rate specified in the Forest ledger.</t>
  </si>
  <si>
    <t>It is set at a level that does not exceed the growth level of main harvesting tree species.</t>
  </si>
  <si>
    <t>It is set at a level that does not exceed the growth level of main harvesting tree species</t>
  </si>
  <si>
    <t>9,181 m3 in five years (mainly thinning, partly clear cutting）</t>
  </si>
  <si>
    <t>5,761 m3 in five years (mainly thinning, partly clear cutting）</t>
  </si>
  <si>
    <t>4,251 m3 in five years (mainly thinning, partly clear cutting）</t>
  </si>
  <si>
    <t>31,353 m3 in five years (mainly thinning, partly clear cutting）</t>
  </si>
  <si>
    <t>6,089 m3 in five years (thinning only）</t>
  </si>
  <si>
    <t>Minamisanriku Town is located in the north east of Miyagi prefecture. East side is facing the pacific ocean.  North of the town is Kesennuma City, Wast is Tome city and shouth is Ishinomaki city.  The Town stretches 18km in the west-to-east direction and 18km is the north-to-south direction.  The area of the town is 163.74km2.  There are Shizugawa bay and Isatomae bay where there are many islands such as Tsubakishima, Takeshima, Funagatajima and Nojima that all together make up a beautiful landscape of ria coast.  Coastal area is designated as Minamisanriku Kinkasan Semi-National Park.  North, west and south-west of the town is located in the south-east of Kitakami mountain terrain and east side of the town is open to the sea.  From the Tatsugane Mountain Terrain which is located at west of the town, terrace is leading towards the sea at east side.  Climate is affected by the ocean current of the pacific ocean so that the templature is relatively cool in summer and relatively warm in winter with little snow.  Average templature throughout a year is 11 degrees C and average precipitation throughout a year is 1,250mm.
Forested area of the town is 12,654 ha which makes up 77.3% of the whole town area.  State government forest covers 1,683 ha, private forest covers 8,795 ha and other public forest including the town forest covers 2,175 ha (accroding to the Census of Agriculture and Forestry 2010).  61% of the forests are plantation forests.  This percentage is higher than the prefecture average of 54%.  Most plantation is Sugi plantation.  It is important to maintain the broadleaf forest for conservation of bio-diversity.  Especially in the coastal forest said to be the northern limit of temperate forest is very important ecologically.</t>
    <phoneticPr fontId="10" type="noConversion"/>
  </si>
  <si>
    <t>Red data list of Miyagi prefecture is in place.  'Basic environmental plan of Minamisanriku town' also introduces rare species .  Species  which can easily be identified were extracted and listed.  Workers are to be informed of the list.  The procedure states that when a rare species was found, it has to be reported vocally and with an environmental checklist and then it will be marked on a map.  Protection measure of target species is also developed.  When rare species are found, specific measure is to be discussed with experts on case by case basis.  Broadleaf forests, which are thought to be important from a viewpoint of biodiversity, have been selected as protected areas. The forest manager will not conduct commercial cutting in such areas. The protected areas have already been mapped.</t>
    <phoneticPr fontId="10" type="noConversion"/>
  </si>
  <si>
    <t>HCV candidates were extracted through surveys such as questionnaires to experts and people who are familiar with local history and cultural properties, and asked them about their value and conservation methods. The Forest Management Manual states that the review will be conducted within the five-year period when the renewal assessment is conducted. The management policy is decided based on preventive measures while listening to the opinions of the people concerned in advance.</t>
    <phoneticPr fontId="10" type="noConversion"/>
  </si>
  <si>
    <t>HCV3: Areshima: 2.42 ha.  Coastal forest in natural condition.
HCV6: Asahidate: 1.17 ha.  Ruins of a castle used in 1500s.</t>
  </si>
  <si>
    <t>HCV6: Asahidate: 4.69 ha.  Ruins of a castle used in 1500s.</t>
  </si>
  <si>
    <t>HCV6: Tatsuganeyama: 22.85 ha. A historic site where Kyozuka was discovered at the summit.
HCV6: Horowa-san Seikoku-no-mori: 19.31ha. A historic site.</t>
  </si>
  <si>
    <t>The group does not use any chemicals.</t>
  </si>
  <si>
    <t>No use.</t>
  </si>
  <si>
    <t>Minamisanriku town prospered with growing silkworms in Iriya area in the mountains since Edo era.  In the recent years, the core industry has been aquaculure along coast.  Shizugawa bay before the ouucrance of catastrophic earthquake on 11th March 2011 was one of the most famous aquaculture spots in Japan where there were many rafts floating on the sea.  National census of 2011 shows that people involved in farming, Forestry and hunting, fishery and aquaculture were 445, 53 and 1,434 respectively indicating that fishery and aquaculture was the core business in the town.
Number of people died in the earthquake and number of people missing were reported as 611 and 231 respectively (on 30th Sep 2012).  Major damage was from the Tsunami.  Tokura area and Shizugawa area had houses in the flat land and so were heavily damaged by the earthquake (75% of houses located in these area were damaged).
The town established 'Minamisanriku Earthquake Disaster Reconstruction Plan' on 26th Dec 2011.  The plan aims to promote creating a town where people can live together with nature safety and at the same time reconstruct and develop the town with industries including farming, forestry and fishery.</t>
  </si>
  <si>
    <t>Monitoring is to be done using pre-operation checklist, post-operation checklist, fixed position photograph, monitoring checklist (for each operation and fixed position observation).  Monitoring checklist is to be used by the owners of the forest to check sites at completion of operation.  Patrol to protected area is also planned once a year.</t>
  </si>
  <si>
    <t>Together with the tourist agency of the town, various recreational activities are implemented.</t>
  </si>
  <si>
    <t>As a chair person of 'Minamisanriku forest study group', they are trying to bring up the level of forest management in the whole town.</t>
  </si>
  <si>
    <t>Student volunteers of Keio University come to the forest during summer holiday and do forest activities such as maintain forest and recreational trail.</t>
  </si>
  <si>
    <t>Three forests (Seikoku no Mori, Rias no Mori and Yacho no Mori) are maintained to for local people to use for recreation.</t>
  </si>
  <si>
    <t>It is provided at places such as training tours for students and companies.</t>
  </si>
  <si>
    <t>Mainly people outside of the town get oppourtunity to be familiar with the forests in Minamisanriku Town.</t>
  </si>
  <si>
    <t>Contributing to bringing up the level of forest management in the town.</t>
  </si>
  <si>
    <t>Contributing to making oppourtunities for students to learn about environment and forest.</t>
  </si>
  <si>
    <t>Providing local people (in and outside of the town) to enjoy forest.</t>
  </si>
  <si>
    <t>It provides people, both inside and outside the region, with opportunities to become familiar with the forests and provide learning.</t>
  </si>
  <si>
    <t>Basically harvesting in certified forest and non-certified forest does not occur at the same time so that the risk of mixing is low.  The key risk area is at the delivery of wood at buyer's place.</t>
  </si>
  <si>
    <t>Identification measure was developed and included in section 9 of the forest management plan.</t>
  </si>
  <si>
    <t>Logs are marked with a chalk, paint, stamp etc to identify FSC certified wood.</t>
  </si>
  <si>
    <t xml:space="preserve">The group' control is up to the point where standing tree is being sold or harvested wood is being transported to a buyer. </t>
  </si>
  <si>
    <t>Not applicable</t>
  </si>
  <si>
    <t>Since other owned forests exist in different areas of Japan, it is physically impossible for the wood of this certified forest to be mixed with the wood of other areas.</t>
  </si>
  <si>
    <t>The management of the profit-sharing forest is carried out by the owner of the forest, and it is not cut under the management of the town. Therefore, the wood of the certified forest will not be mixed with the wood of the profit-sharing forest.</t>
  </si>
  <si>
    <t>岩岡　正博</t>
    <phoneticPr fontId="10" type="noConversion"/>
  </si>
  <si>
    <t>19人の利害関係者と連絡を取った。</t>
    <rPh sb="2" eb="3">
      <t>ﾆﾝ</t>
    </rPh>
    <rPh sb="4" eb="6">
      <t>ﾘｶﾞｲ</t>
    </rPh>
    <rPh sb="6" eb="8">
      <t>ｶﾝｹｲ</t>
    </rPh>
    <rPh sb="8" eb="9">
      <t>ｼｬ</t>
    </rPh>
    <rPh sb="10" eb="12">
      <t>ﾚﾝﾗｸ</t>
    </rPh>
    <rPh sb="13" eb="14">
      <t>ﾄ</t>
    </rPh>
    <phoneticPr fontId="9" type="noConversion"/>
  </si>
  <si>
    <t>6人から返事を得られた。</t>
    <rPh sb="1" eb="2">
      <t>ﾆﾝ</t>
    </rPh>
    <rPh sb="4" eb="6">
      <t>ﾍﾝｼﾞ</t>
    </rPh>
    <rPh sb="7" eb="8">
      <t>ｴ</t>
    </rPh>
    <phoneticPr fontId="9" type="noConversion"/>
  </si>
  <si>
    <t>アンケートは2021年6月4日に送付された。</t>
  </si>
  <si>
    <t>利害関係者からの議題とソイルアソシエーションのコメントについては付属文書2　利害関係者への聞き取りの結果を参照。</t>
    <rPh sb="0" eb="2">
      <t>ﾘｶﾞｲ</t>
    </rPh>
    <rPh sb="2" eb="4">
      <t>ｶﾝｹｲ</t>
    </rPh>
    <rPh sb="4" eb="5">
      <t>ｼｬ</t>
    </rPh>
    <rPh sb="8" eb="10">
      <t>ｷﾞﾀﾞｲ</t>
    </rPh>
    <rPh sb="53" eb="55">
      <t>ｻﾝｼｮｳ</t>
    </rPh>
    <phoneticPr fontId="9" type="noConversion"/>
  </si>
  <si>
    <t>佐久-城場（じょうば）：50年生スギ・ヒノキ人工林の利用間伐現場。作業員へのインタビュー。作業システム、使用機械の確認。各種FSC要求事項に関する教育訓練受講状況の確認。以前のアミタ監査時の不適合への対応状況を確認。
大長林業-小森（こもり）：65年生人工林の利用間伐現場（2ha弱）。天神木材への作業委託。</t>
    <rPh sb="0" eb="2">
      <t>ｻｷｭｳ</t>
    </rPh>
    <rPh sb="3" eb="4">
      <t>ｼﾛ</t>
    </rPh>
    <rPh sb="4" eb="5">
      <t>ｼﾞｮｳ</t>
    </rPh>
    <rPh sb="14" eb="16">
      <t>ﾈﾝｾｲ</t>
    </rPh>
    <rPh sb="22" eb="25">
      <t>ｼﾞﾝｺｳﾘﾝ</t>
    </rPh>
    <rPh sb="26" eb="32">
      <t>ﾘﾖｳｶﾝﾊﾞﾂｹﾞﾝﾊﾞ</t>
    </rPh>
    <rPh sb="33" eb="36">
      <t>ｻｷﾞｮｳｲﾝ</t>
    </rPh>
    <rPh sb="45" eb="47">
      <t>ｻｷﾞｮｳ</t>
    </rPh>
    <rPh sb="52" eb="56">
      <t>ｼﾖｳｷｶｲ</t>
    </rPh>
    <rPh sb="57" eb="59">
      <t>ｶｸﾆﾝ</t>
    </rPh>
    <rPh sb="60" eb="62">
      <t>ｶｸｼｭ</t>
    </rPh>
    <rPh sb="65" eb="69">
      <t>ﾖｳｷｭｳｼﾞｺｳ</t>
    </rPh>
    <rPh sb="70" eb="71">
      <t>ｶﾝ</t>
    </rPh>
    <rPh sb="73" eb="81">
      <t>ｷｮｳｲｸｸﾝﾚﾝｼﾞｭｺｳｼﾞｮｳｷｮｳ</t>
    </rPh>
    <rPh sb="82" eb="84">
      <t>ｶｸﾆﾝ</t>
    </rPh>
    <rPh sb="85" eb="87">
      <t>ｲｾﾞﾝ</t>
    </rPh>
    <rPh sb="91" eb="94">
      <t>ｶﾝｻｼﾞ</t>
    </rPh>
    <rPh sb="95" eb="98">
      <t>ﾌﾃｷｺﾞｳ</t>
    </rPh>
    <rPh sb="100" eb="104">
      <t>ﾀｲｵｳｼﾞｮｳｷｮｳ</t>
    </rPh>
    <rPh sb="105" eb="107">
      <t>ｶｸﾆﾝ</t>
    </rPh>
    <rPh sb="109" eb="110">
      <t>ﾀﾞｲ</t>
    </rPh>
    <rPh sb="110" eb="111">
      <t>ﾁｮｳ</t>
    </rPh>
    <rPh sb="111" eb="113">
      <t>ﾘﾝｷﾞｮｳ</t>
    </rPh>
    <rPh sb="114" eb="116">
      <t>ｺﾓﾘ</t>
    </rPh>
    <rPh sb="124" eb="129">
      <t>ﾈﾝｾｲｼﾞﾝｺｳﾘﾝ</t>
    </rPh>
    <rPh sb="130" eb="136">
      <t>ﾘﾖｳｶﾝﾊﾞﾂｹﾞﾝﾊﾞ</t>
    </rPh>
    <rPh sb="140" eb="141">
      <t>ｼﾞｬｸ</t>
    </rPh>
    <rPh sb="143" eb="147">
      <t>ﾃﾝｼﾞﾝﾓｸｻﾞｲ</t>
    </rPh>
    <rPh sb="149" eb="153">
      <t>ｻｷﾞｮｳｲﾀｸ</t>
    </rPh>
    <phoneticPr fontId="9" type="noConversion"/>
  </si>
  <si>
    <t>森林組合作業員へのインタビュー：各種FSC要求事項に関する教育訓練受講状況の確認。以前のアミタ監査時の不適合への対応状況を確認。</t>
    <rPh sb="0" eb="4">
      <t>ｼﾝﾘﾝｸﾐｱｲ</t>
    </rPh>
    <rPh sb="4" eb="7">
      <t>ｻｷﾞｮｳｲﾝ</t>
    </rPh>
    <phoneticPr fontId="9" type="noConversion"/>
  </si>
  <si>
    <t>町有林-蛇王（じゃおう）：20haのアカマツ・スギ利用間伐現場。南三陸森林組合への作業委託。
町有林-樋の口（ひのくち）：3haの新植現場。スギのコンテナ苗を2500本/ha植え。沢沿いは植えずにバッファーゾーンとして広葉樹の自然発生を促す。</t>
    <rPh sb="0" eb="3">
      <t>ﾁｮｳﾕｳﾘﾝ</t>
    </rPh>
    <rPh sb="4" eb="6">
      <t>ﾍﾋﾞｵｳ</t>
    </rPh>
    <rPh sb="25" eb="29">
      <t>ﾘﾖｳｶﾝﾊﾞﾂ</t>
    </rPh>
    <rPh sb="29" eb="31">
      <t>ｹﾞﾝﾊﾞ</t>
    </rPh>
    <rPh sb="32" eb="39">
      <t>ﾐﾅﾐｻﾝﾘｸｼﾝﾘﾝｸﾐｱｲ</t>
    </rPh>
    <rPh sb="41" eb="45">
      <t>ｻｷﾞｮｳｲﾀｸ</t>
    </rPh>
    <rPh sb="47" eb="50">
      <t>ﾁｮｳﾕｳﾘﾝ</t>
    </rPh>
    <rPh sb="51" eb="52">
      <t>ﾋ</t>
    </rPh>
    <rPh sb="53" eb="54">
      <t>ｸﾁ</t>
    </rPh>
    <rPh sb="65" eb="69">
      <t>ｼﾝｼｮｸｹﾞﾝﾊﾞ</t>
    </rPh>
    <rPh sb="77" eb="78">
      <t>ﾅｴ</t>
    </rPh>
    <rPh sb="83" eb="84">
      <t>ﾎﾝ</t>
    </rPh>
    <rPh sb="87" eb="88">
      <t>ｳ</t>
    </rPh>
    <rPh sb="90" eb="92">
      <t>ｻﾜｿﾞ</t>
    </rPh>
    <rPh sb="94" eb="95">
      <t>ｳ</t>
    </rPh>
    <rPh sb="109" eb="112">
      <t>ｺｳﾖｳｼﾞｭ</t>
    </rPh>
    <rPh sb="113" eb="117">
      <t>ｼｾﾞﾝﾊｯｾｲ</t>
    </rPh>
    <rPh sb="118" eb="119">
      <t>ｳﾅｶﾞ</t>
    </rPh>
    <phoneticPr fontId="9" type="noConversion"/>
  </si>
  <si>
    <t>化学薬品の使用はない。</t>
    <phoneticPr fontId="10" type="noConversion"/>
  </si>
  <si>
    <t>各グループメンバーの森林管理計画と、全体の管理計画を確認した。</t>
  </si>
  <si>
    <t>各グループメンバーの森林管理計画と、全体の管理計画を確認した。</t>
    <phoneticPr fontId="10" type="noConversion"/>
  </si>
  <si>
    <t>各森林管理計画には完全な記述と森林簿が含まれている。</t>
  </si>
  <si>
    <t>各森林管理計画には完全な記述と森林簿が含まれている。</t>
    <phoneticPr fontId="10" type="noConversion"/>
  </si>
  <si>
    <t>グループによる管理は、立木が販売されるか、道端または搬出先で丸太が販売されるまでである。</t>
    <rPh sb="7" eb="9">
      <t>カンリ</t>
    </rPh>
    <rPh sb="11" eb="12">
      <t>リュウ</t>
    </rPh>
    <rPh sb="12" eb="13">
      <t>ボク</t>
    </rPh>
    <rPh sb="14" eb="16">
      <t>ハンバイ</t>
    </rPh>
    <rPh sb="21" eb="23">
      <t>ミチバタ</t>
    </rPh>
    <rPh sb="26" eb="29">
      <t>ハンシュツサキ</t>
    </rPh>
    <rPh sb="30" eb="32">
      <t>マルタ</t>
    </rPh>
    <rPh sb="33" eb="35">
      <t>ハンバイ</t>
    </rPh>
    <phoneticPr fontId="91"/>
  </si>
  <si>
    <t>認証林外で販売される木材は常に分けて記録・保管されるため、販売されるまでの段階で非認証林が混入するリスクはない。</t>
    <rPh sb="0" eb="2">
      <t>ニンショウ</t>
    </rPh>
    <rPh sb="2" eb="3">
      <t>リン</t>
    </rPh>
    <rPh sb="3" eb="4">
      <t>ガイ</t>
    </rPh>
    <rPh sb="5" eb="7">
      <t>ハンバイ</t>
    </rPh>
    <rPh sb="10" eb="12">
      <t>モクザイ</t>
    </rPh>
    <rPh sb="13" eb="14">
      <t>ツネ</t>
    </rPh>
    <rPh sb="15" eb="16">
      <t>ワ</t>
    </rPh>
    <rPh sb="18" eb="20">
      <t>キロク</t>
    </rPh>
    <rPh sb="21" eb="23">
      <t>ホカン</t>
    </rPh>
    <rPh sb="29" eb="31">
      <t>ハンバイ</t>
    </rPh>
    <rPh sb="37" eb="39">
      <t>ダンカイ</t>
    </rPh>
    <rPh sb="40" eb="41">
      <t>ヒ</t>
    </rPh>
    <rPh sb="41" eb="43">
      <t>ニンショウ</t>
    </rPh>
    <rPh sb="43" eb="44">
      <t>バヤシ</t>
    </rPh>
    <rPh sb="45" eb="47">
      <t>コンニュウ</t>
    </rPh>
    <phoneticPr fontId="91"/>
  </si>
  <si>
    <t>前回審査以降、日本国内森林管理規格が改定され、FSC-STD-JPN-01-2018 V1-0（2018年5月21日承認）からFSC-STD-JPN-01.1-2020（2020年7月16日承認）となった。</t>
  </si>
  <si>
    <t>グループシステムはソイルアソシエーショングループ認証基準及びチェックリストを用いて審査された。</t>
    <rPh sb="24" eb="26">
      <t>ニンショウ</t>
    </rPh>
    <rPh sb="26" eb="28">
      <t>キジュン</t>
    </rPh>
    <rPh sb="28" eb="29">
      <t>オヨ</t>
    </rPh>
    <rPh sb="38" eb="39">
      <t>モチ</t>
    </rPh>
    <rPh sb="41" eb="43">
      <t>シンサ</t>
    </rPh>
    <phoneticPr fontId="91"/>
  </si>
  <si>
    <t>審査チームは現在のFSC認証森林と製品の範囲を確認した。南三陸町有林が分収林の返還があり1765.72haへ増加した。</t>
    <rPh sb="28" eb="31">
      <t>ミナミサンリク</t>
    </rPh>
    <rPh sb="31" eb="32">
      <t>チョウ</t>
    </rPh>
    <rPh sb="32" eb="33">
      <t>ユウ</t>
    </rPh>
    <rPh sb="33" eb="34">
      <t>リン</t>
    </rPh>
    <rPh sb="35" eb="38">
      <t>ブンシュウリン</t>
    </rPh>
    <rPh sb="39" eb="41">
      <t>ヘンカン</t>
    </rPh>
    <rPh sb="54" eb="56">
      <t>ゾウカ</t>
    </rPh>
    <phoneticPr fontId="132"/>
  </si>
  <si>
    <t>課題　：　特になし</t>
    <rPh sb="0" eb="2">
      <t>ｶﾀﾞｲ</t>
    </rPh>
    <rPh sb="5" eb="6">
      <t>ﾄｸ</t>
    </rPh>
    <phoneticPr fontId="10" type="noConversion"/>
  </si>
  <si>
    <t xml:space="preserve">Factors increasing auditing time: HCVs present. </t>
    <phoneticPr fontId="10" type="noConversion"/>
  </si>
  <si>
    <t>Factors decreasing auditing time: Group</t>
    <phoneticPr fontId="10" type="noConversion"/>
  </si>
  <si>
    <t xml:space="preserve">Masahiro Iwaoka </t>
    <phoneticPr fontId="10" type="noConversion"/>
  </si>
  <si>
    <t>19 consultees were contacted</t>
  </si>
  <si>
    <t>6 responses were received</t>
  </si>
  <si>
    <t>Consultation was carried out on 04.06.2021.</t>
  </si>
  <si>
    <t>2 visits/interviews were held in person during audit</t>
  </si>
  <si>
    <t>Minamisanriku Town Forest (Jaou)
Commercial thinning site of pine and Sugi plantation (20ha).  Operation was outsourced to Minamisanriku Forestry Assocaciation.
Minamisanriku Town Forest (Hinokuchi)
A newly planted site (3ha).  Plug seedlings of Sugi was planted at density of 2500/ha.  Bufferzones along a stream was not planted to enhance natural regeneration of hardwood species.
We had planned to visit the Keio Forest, but were unable to reach there due to damage to the forest road caused by the 2019 typhoon, so we visited two town-owned forests. FM operations in the Keio Forest are extremely limited.</t>
    <phoneticPr fontId="10" type="noConversion"/>
  </si>
  <si>
    <t>Interview to workers of Minamisanriku Forestry Association
Confirmed understanding of training they participated in relation to varoius FSC requirements.  Confirmed measures taken to address CARs issued by Amita in the past.</t>
    <phoneticPr fontId="10" type="noConversion"/>
  </si>
  <si>
    <t>25.01.2021: When a worker was walking on 40 degrees slope in hardwood forest, he tripped and hit his hip agianst a stump.
28.01.2021: During treating a hunging tree, cut log fell onto left foot. 4 days off work.</t>
  </si>
  <si>
    <t>Whole group: Chemicals are not used</t>
  </si>
  <si>
    <t>Minamisanriku Forest Stewardship Alliance organizes annual general assemby as well as round table discussion several times a year （7 times in 2020）.  In December every year, they conduct annual FSC training meeting.
Sakyu and Forestry Association organize monthly safety meeting.</t>
  </si>
  <si>
    <t>Forest Management Plan for each group member were reviewed, and general management plan as well</t>
  </si>
  <si>
    <t>Each FM plan contains a complete description and inventory record</t>
  </si>
  <si>
    <t>Commercial thinning: 4229 m3
Clear cut: 433 m3</t>
  </si>
  <si>
    <t>A specific template for certified product is used for delivery and sales of certified woods. Woodchip sold by group member are non-certified. All other products are certified.
Following samples were checked and all docuements were compliant:
Shipping document issued on 10.04.2021 to Yes Kobo, Delivery note issued on 25.06.2021 to Ishinomaki Plywood.  FSC 100% and certificate code were included. All group memebers use the same template.</t>
  </si>
  <si>
    <t>Minamisanriku Forest Stewardship Alliance organizes annual general assemby as well as round table discussion several times a year （7 times in 2020）.  In December every year, they conduct annual FSC training meeting.</t>
  </si>
  <si>
    <t>The group' control is up to the point where trees or logs are sold, which may be standing, or roadside, or delivered.</t>
  </si>
  <si>
    <t>Wood from certified forest is always kept in separate registers and places, so any mixing with non-certified wood is prevented up to the point of sales, if the latter is outside the forest area (such as "delivered")</t>
  </si>
  <si>
    <t>Last audit was carried out with NFSS V1. On 1st December 2020, V1.1 became effective. This audit was carried out using V1.1. The group standard was also changed to V2-0.</t>
  </si>
  <si>
    <t>Group systems were assessed using the Soil Association Group Certification Standards and Checklist.</t>
    <phoneticPr fontId="10" type="noConversion"/>
  </si>
  <si>
    <t>The assessment team reviewed the current scope of the certificate in terms of FSC certified forest area and products being produced. Area of Minamisanriku Town Forest has increased slightly to 1765.72 as profit sharing forest was returned.</t>
  </si>
  <si>
    <t>Results of the surveillance assessment are recorded in the standard and checklist Annex 1 and any Non-compliances identified are given in Section 2 of this report. See also Issues arising below.</t>
  </si>
  <si>
    <r>
      <t>Issue</t>
    </r>
    <r>
      <rPr>
        <b/>
        <sz val="11"/>
        <rFont val="ＭＳ Ｐゴシック"/>
        <family val="2"/>
        <charset val="128"/>
      </rPr>
      <t>　：　</t>
    </r>
    <r>
      <rPr>
        <b/>
        <sz val="11"/>
        <rFont val="Arial"/>
        <family val="2"/>
      </rPr>
      <t>None</t>
    </r>
    <phoneticPr fontId="10" type="noConversion"/>
  </si>
  <si>
    <t>木村　直貴</t>
    <phoneticPr fontId="128"/>
  </si>
  <si>
    <t>11人の利害関係者と連絡を取った。</t>
    <rPh sb="2" eb="3">
      <t>ﾆﾝ</t>
    </rPh>
    <rPh sb="4" eb="6">
      <t>ﾘｶﾞｲ</t>
    </rPh>
    <rPh sb="6" eb="8">
      <t>ｶﾝｹｲ</t>
    </rPh>
    <rPh sb="8" eb="9">
      <t>ｼｬ</t>
    </rPh>
    <rPh sb="10" eb="12">
      <t>ﾚﾝﾗｸ</t>
    </rPh>
    <rPh sb="13" eb="14">
      <t>ﾄ</t>
    </rPh>
    <phoneticPr fontId="9" type="noConversion"/>
  </si>
  <si>
    <t>5人から返事を得られた。</t>
    <rPh sb="1" eb="2">
      <t>にん</t>
    </rPh>
    <rPh sb="4" eb="6">
      <t>ﾍﾝｼﾞ</t>
    </rPh>
    <rPh sb="7" eb="8">
      <t>ｴ</t>
    </rPh>
    <phoneticPr fontId="9" type="noConversion"/>
  </si>
  <si>
    <t>アンケートは2022年8月26日に送付された。</t>
  </si>
  <si>
    <t>審査中に3回インタビューをした。</t>
    <rPh sb="0" eb="3">
      <t>ｼﾝｻﾁｭｳ</t>
    </rPh>
    <rPh sb="5" eb="6">
      <t>ｶｲ</t>
    </rPh>
    <phoneticPr fontId="9" type="noConversion"/>
  </si>
  <si>
    <t>2件発生。佐久が適切に対応したことを確認した。「苦情(意見)処理報告」に記録が残されている。</t>
    <rPh sb="1" eb="2">
      <t>ｹﾝ</t>
    </rPh>
    <rPh sb="2" eb="4">
      <t>ﾊｯｾｲ</t>
    </rPh>
    <rPh sb="5" eb="7">
      <t>ｻｸ</t>
    </rPh>
    <rPh sb="8" eb="10">
      <t>ﾃｷｾﾂ</t>
    </rPh>
    <rPh sb="11" eb="13">
      <t>ﾀｲｵｳ</t>
    </rPh>
    <rPh sb="18" eb="20">
      <t>ｶｸﾆﾝ</t>
    </rPh>
    <rPh sb="36" eb="38">
      <t>ｷﾛｸ</t>
    </rPh>
    <rPh sb="39" eb="40">
      <t>ﾉｺ</t>
    </rPh>
    <phoneticPr fontId="9" type="noConversion"/>
  </si>
  <si>
    <t>グループ全体：なし</t>
  </si>
  <si>
    <t>2021年12月21日：2021年度FSC全体教育訓練大会</t>
    <rPh sb="4" eb="5">
      <t>ﾈﾝ</t>
    </rPh>
    <rPh sb="7" eb="8">
      <t>ｶﾞﾂ</t>
    </rPh>
    <rPh sb="10" eb="11">
      <t>ﾆﾁ</t>
    </rPh>
    <rPh sb="16" eb="18">
      <t>ﾈﾝﾄﾞ</t>
    </rPh>
    <rPh sb="21" eb="23">
      <t>ｾﾞﾝﾀｲ</t>
    </rPh>
    <rPh sb="23" eb="25">
      <t>ｷｮｳｲｸ</t>
    </rPh>
    <rPh sb="25" eb="27">
      <t>ｸﾝﾚﾝ</t>
    </rPh>
    <rPh sb="27" eb="29">
      <t>ﾀｲｶｲ</t>
    </rPh>
    <phoneticPr fontId="9" type="noConversion"/>
  </si>
  <si>
    <r>
      <rPr>
        <sz val="11"/>
        <rFont val="ＭＳ ゴシック"/>
        <family val="3"/>
        <charset val="128"/>
      </rPr>
      <t>グループ全体
年間利用間伐量：</t>
    </r>
    <r>
      <rPr>
        <sz val="11"/>
        <rFont val="Arial"/>
        <family val="2"/>
      </rPr>
      <t xml:space="preserve">3928.928 m3
</t>
    </r>
    <r>
      <rPr>
        <sz val="11"/>
        <rFont val="ＭＳ ゴシック"/>
        <family val="3"/>
        <charset val="128"/>
      </rPr>
      <t>年間主伐量：</t>
    </r>
    <r>
      <rPr>
        <sz val="11"/>
        <rFont val="Arial"/>
        <family val="2"/>
      </rPr>
      <t>489.017 m3</t>
    </r>
    <phoneticPr fontId="128"/>
  </si>
  <si>
    <t>年に1度の総会や例会でグループメンバーに対して様々な情報が伝達されている。</t>
    <rPh sb="0" eb="1">
      <t>ﾈﾝ</t>
    </rPh>
    <rPh sb="3" eb="4">
      <t>ﾄﾞ</t>
    </rPh>
    <rPh sb="5" eb="7">
      <t>ｿｳｶｲ</t>
    </rPh>
    <rPh sb="20" eb="21">
      <t>ﾀｲ</t>
    </rPh>
    <rPh sb="23" eb="25">
      <t>ｻﾏｻﾞﾏ</t>
    </rPh>
    <rPh sb="26" eb="28">
      <t>ｼﾞｮｳﾎｳ</t>
    </rPh>
    <rPh sb="29" eb="31">
      <t>ﾃﾞﾝﾀﾂ</t>
    </rPh>
    <phoneticPr fontId="9" type="noConversion"/>
  </si>
  <si>
    <t>なし</t>
    <phoneticPr fontId="128"/>
  </si>
  <si>
    <t>7.10</t>
    <phoneticPr fontId="128"/>
  </si>
  <si>
    <t>監査チームはFSC認証林と生産される製品について、現在の認証範囲を確認した。前回の審査以降特に変更はなかった。</t>
    <rPh sb="0" eb="2">
      <t>ｶﾝｻ</t>
    </rPh>
    <rPh sb="9" eb="12">
      <t>ﾆﾝｼｮｳﾘﾝ</t>
    </rPh>
    <rPh sb="13" eb="15">
      <t>ｾｲｻﾝ</t>
    </rPh>
    <rPh sb="18" eb="20">
      <t>ｾｲﾋﾝ</t>
    </rPh>
    <rPh sb="25" eb="27">
      <t>ｹﾞﾝｻﾞｲ</t>
    </rPh>
    <rPh sb="28" eb="32">
      <t>ﾆﾝｼｮｳﾊﾝｲ</t>
    </rPh>
    <rPh sb="33" eb="35">
      <t>ｶｸﾆﾝ</t>
    </rPh>
    <rPh sb="38" eb="40">
      <t>ｾﾞﾝｶｲ</t>
    </rPh>
    <rPh sb="41" eb="45">
      <t>ｼﾝｻｲｺｳ</t>
    </rPh>
    <rPh sb="45" eb="46">
      <t>ﾄｸ</t>
    </rPh>
    <rPh sb="47" eb="49">
      <t>ﾍﾝｺｳ</t>
    </rPh>
    <phoneticPr fontId="9" type="noConversion"/>
  </si>
  <si>
    <t xml:space="preserve"> </t>
    <phoneticPr fontId="128"/>
  </si>
  <si>
    <t>課題: 特になし</t>
    <rPh sb="0" eb="2">
      <t>ｶﾀﾞｲ</t>
    </rPh>
    <rPh sb="4" eb="5">
      <t>ﾄｸ</t>
    </rPh>
    <phoneticPr fontId="10" type="noConversion"/>
  </si>
  <si>
    <t>Issue : None</t>
    <phoneticPr fontId="128"/>
  </si>
  <si>
    <t xml:space="preserve">Factors increasing auditing time: HCVs present. </t>
    <phoneticPr fontId="128"/>
  </si>
  <si>
    <t xml:space="preserve">Factors decreasing auditing time: Group certificates. </t>
    <phoneticPr fontId="128"/>
  </si>
  <si>
    <t>Naoki Kimura</t>
    <phoneticPr fontId="128"/>
  </si>
  <si>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</si>
  <si>
    <t>The following criteria were assessed:  
5, 7, 8 and Criteria related to HCVs: 6.4, 6.6, 9.4, 10.3.</t>
    <phoneticPr fontId="128"/>
  </si>
  <si>
    <t>11 consultees were contacted</t>
  </si>
  <si>
    <t>5 responses were received</t>
  </si>
  <si>
    <t>Consultation was carried out on 26.08.2022</t>
  </si>
  <si>
    <t>3 visits/interviews were held by phone/in person during audit</t>
  </si>
  <si>
    <t>[27.09.2022]
Iriya Production Forestry Association (Sakurazawa) - 5 ha of Sugi forest; site where timber was harvested for use in the Tome Town project certification. Tenjin Lumber was contracted to do the logging. Discussion on the method of operation near the mountain stream and the risk of sediment run-off into the mountain stream due to heavy rainfall.
Daicho Ringyo  (Isonosawa) - clear cutting site; Sugi plantings at 3000 trees/ha. Forestry cooperative carried out the work. Checks were made on deer feeding damage and where timber is sold.
Minamisanriku Town Forest - 10 ha of Akamatsu forest, where renewal felling has been carried out to control pine beetles. Confirmation of pine beetle control policy.
Sakyu (Yatamaru etc.) - site undergoing thinning work in conjunction with national forest road construction. Interviews with Sakyu workers. Confirmation of work regime, forestry machinery used and safety equipment.
Sakyu (Yatamaru etc.) - Thinning site. Works carried out with the aim of restoring the understorey vegetation. Confirmation of tree selection policy.
Sakyu (Yatamaru etc.) - site check after three rounds of undercutting. The area is used as a feeding ground for golden eagles.
Keio University  - 1 ha clear-cutting planned. Scheduled to be worked by forestry cooperatives or Sakyu.</t>
    <phoneticPr fontId="128"/>
  </si>
  <si>
    <t>[28.09.2022]
Minamisanriku Town Forest  (Kamikhoroge) - site undergoing clear cutting/ground preparation. Clear-cutting was carried out by Tenjin Lumber and ground preparation by the forestry cooperative. Interviews with forestry cooperative/Tenjin Lumber workers. Confirmation of work policy, future work plans, wearing of health and safety equipment, type of oil used, and underlying vegetation.</t>
    <phoneticPr fontId="128"/>
  </si>
  <si>
    <t>Two cases occurred. Confirmed that Sakyu responded appropriately to each complaint. This is documented in the Complaints (Opinions) Handling Report.</t>
  </si>
  <si>
    <t>Whole group:None</t>
  </si>
  <si>
    <t>21.12.2021: FSC certification overall education and training conference in 2021.</t>
  </si>
  <si>
    <t>Commercial thinning: 3,928.928 m3
Clear cut: 489.017 m3</t>
    <phoneticPr fontId="128"/>
  </si>
  <si>
    <t>The volume of FSC-certified timber sold was 3,952.2 m3 and the following sales records were reviewed as a sample
"02.08.2022: Delivery note/ 31.08.2022: Invoice for Ishinomaki Plywood
24.05.2022: Delivery note/ 26.05.2022: Invoice for Toyomamachi Forestry
15.09.2022: Delivery information/ Invoice for YES Kobo"</t>
    <phoneticPr fontId="128"/>
  </si>
  <si>
    <t>Minamisanriku Forest Stewardship Alliance organizes annual general assemby as well as round table discussion several times a year.</t>
  </si>
  <si>
    <t>None</t>
    <phoneticPr fontId="128"/>
  </si>
  <si>
    <t>Global Forest Watch IFL maps (www.globalforestwatch.org) identifies two ILFs in Japan. They are located in Yamagata and Hokkaido prefecture. Neither are in the certified area of this certificate holder.</t>
  </si>
  <si>
    <t>Global Forest Watch IFL maps （www.globalforestwatch.org）によると、山形県と北海道に原生林景観が存在するが、これらの地域は当認証地域には含まれない。</t>
  </si>
  <si>
    <t>Other</t>
    <phoneticPr fontId="10" type="noConversion"/>
  </si>
  <si>
    <t>During audit, audit team interviewed the contractors and exchanged various opinions on environmental and social aspects.</t>
    <phoneticPr fontId="10" type="noConversion"/>
  </si>
  <si>
    <t>その他</t>
    <rPh sb="2" eb="3">
      <t>ﾀ</t>
    </rPh>
    <phoneticPr fontId="10" type="noConversion"/>
  </si>
  <si>
    <t>RA</t>
    <phoneticPr fontId="128"/>
  </si>
  <si>
    <t>S3</t>
    <phoneticPr fontId="10" type="noConversion"/>
  </si>
  <si>
    <t>第3回年次監査</t>
    <rPh sb="0" eb="1">
      <t>ﾀﾞｲ</t>
    </rPh>
    <rPh sb="2" eb="7">
      <t>ｶｲﾈﾝｼﾞｶﾝｻ</t>
    </rPh>
    <phoneticPr fontId="10" type="noConversion"/>
  </si>
  <si>
    <t>Sugi</t>
  </si>
  <si>
    <t>Cryptomeria japonica</t>
  </si>
  <si>
    <t>√</t>
  </si>
  <si>
    <t>Asunaro</t>
  </si>
  <si>
    <t>Thujopsis dolabrata</t>
  </si>
  <si>
    <t>Momi</t>
  </si>
  <si>
    <t>Abies firma</t>
  </si>
  <si>
    <t>Hinoki</t>
  </si>
  <si>
    <t>Chamaecyparis obtusa</t>
  </si>
  <si>
    <t>Akamatsu</t>
  </si>
  <si>
    <t>Pinus densiflora</t>
  </si>
  <si>
    <t>Kaya</t>
  </si>
  <si>
    <t>Torreya nucifera</t>
  </si>
  <si>
    <t>Inugaya</t>
  </si>
  <si>
    <t>Cephalotaxus harringtonii</t>
  </si>
  <si>
    <t>スギ</t>
    <phoneticPr fontId="10" type="noConversion"/>
  </si>
  <si>
    <t>アスナロ</t>
    <phoneticPr fontId="10" type="noConversion"/>
  </si>
  <si>
    <t>モミ</t>
    <phoneticPr fontId="10" type="noConversion"/>
  </si>
  <si>
    <t>ヒノキ</t>
    <phoneticPr fontId="10" type="noConversion"/>
  </si>
  <si>
    <t>アカマツ</t>
    <phoneticPr fontId="10" type="noConversion"/>
  </si>
  <si>
    <t>カヤ</t>
    <phoneticPr fontId="10" type="noConversion"/>
  </si>
  <si>
    <t>イヌガヤ</t>
    <phoneticPr fontId="10" type="noConversion"/>
  </si>
  <si>
    <t>エンコウカエデ</t>
    <phoneticPr fontId="10" type="noConversion"/>
  </si>
  <si>
    <t>Acer japonicum</t>
    <phoneticPr fontId="10" type="noConversion"/>
  </si>
  <si>
    <t>ミズキ</t>
    <phoneticPr fontId="10" type="noConversion"/>
  </si>
  <si>
    <t>Cornus controversa</t>
    <phoneticPr fontId="10" type="noConversion"/>
  </si>
  <si>
    <t>ウワミズザクラ</t>
    <phoneticPr fontId="10" type="noConversion"/>
  </si>
  <si>
    <t>Prunus grayana</t>
    <phoneticPr fontId="10" type="noConversion"/>
  </si>
  <si>
    <t>ウラゲエンコウカエデ</t>
    <phoneticPr fontId="10" type="noConversion"/>
  </si>
  <si>
    <t>Acer pictum subsp. dissectum  f. connivens</t>
    <phoneticPr fontId="10" type="noConversion"/>
  </si>
  <si>
    <t>マルバアオダモ</t>
    <phoneticPr fontId="10" type="noConversion"/>
  </si>
  <si>
    <t>Fraxinus sieboldiana</t>
    <phoneticPr fontId="10" type="noConversion"/>
  </si>
  <si>
    <t>イヌシデ</t>
    <phoneticPr fontId="10" type="noConversion"/>
  </si>
  <si>
    <t>Carpinus tschonoskii</t>
    <phoneticPr fontId="10" type="noConversion"/>
  </si>
  <si>
    <t>クマノミズキ</t>
    <phoneticPr fontId="10" type="noConversion"/>
  </si>
  <si>
    <t>Cornus macrophylla</t>
    <phoneticPr fontId="10" type="noConversion"/>
  </si>
  <si>
    <t>ウリハダカエデ</t>
    <phoneticPr fontId="10" type="noConversion"/>
  </si>
  <si>
    <t>Acer rufinerve</t>
    <phoneticPr fontId="10" type="noConversion"/>
  </si>
  <si>
    <t>ハウチワカエデ</t>
    <phoneticPr fontId="10" type="noConversion"/>
  </si>
  <si>
    <t>コナラ</t>
    <phoneticPr fontId="10" type="noConversion"/>
  </si>
  <si>
    <t>Quercus serrata</t>
    <phoneticPr fontId="10" type="noConversion"/>
  </si>
  <si>
    <t>コシアブラ</t>
    <phoneticPr fontId="10" type="noConversion"/>
  </si>
  <si>
    <t>Chengiopanax sciadophylloides</t>
    <phoneticPr fontId="10" type="noConversion"/>
  </si>
  <si>
    <t>ケヤキ</t>
    <phoneticPr fontId="10" type="noConversion"/>
  </si>
  <si>
    <t>Zelkova serrata</t>
    <phoneticPr fontId="10" type="noConversion"/>
  </si>
  <si>
    <t>アオダモ</t>
    <phoneticPr fontId="10" type="noConversion"/>
  </si>
  <si>
    <t>Fraxinus lanuginosa</t>
    <phoneticPr fontId="10" type="noConversion"/>
  </si>
  <si>
    <t>ハリギリ</t>
    <phoneticPr fontId="10" type="noConversion"/>
  </si>
  <si>
    <t>Kalopanax septemlobus</t>
    <phoneticPr fontId="10" type="noConversion"/>
  </si>
  <si>
    <t>サワグルミ</t>
    <phoneticPr fontId="10" type="noConversion"/>
  </si>
  <si>
    <t>Pterocarya rhoifolia</t>
    <phoneticPr fontId="10" type="noConversion"/>
  </si>
  <si>
    <t>ヤマボウシ</t>
    <phoneticPr fontId="10" type="noConversion"/>
  </si>
  <si>
    <t>Cornus kousa</t>
    <phoneticPr fontId="10" type="noConversion"/>
  </si>
  <si>
    <t>カスミザクラ</t>
    <phoneticPr fontId="10" type="noConversion"/>
  </si>
  <si>
    <t>Prunus verecunda</t>
    <phoneticPr fontId="10" type="noConversion"/>
  </si>
  <si>
    <t>ウラジロノキ</t>
    <phoneticPr fontId="10" type="noConversion"/>
  </si>
  <si>
    <t>Sorbus japonica</t>
    <phoneticPr fontId="10" type="noConversion"/>
  </si>
  <si>
    <t>オニイタヤ</t>
    <phoneticPr fontId="10" type="noConversion"/>
  </si>
  <si>
    <t>Acer pictum subsp. pictum f. ambiguum</t>
    <phoneticPr fontId="10" type="noConversion"/>
  </si>
  <si>
    <t>アワブキ</t>
    <phoneticPr fontId="10" type="noConversion"/>
  </si>
  <si>
    <t>Meliosma Myriantha</t>
    <phoneticPr fontId="10" type="noConversion"/>
  </si>
  <si>
    <t>アオハダ</t>
    <phoneticPr fontId="10" type="noConversion"/>
  </si>
  <si>
    <t>Ilex macropoda</t>
    <phoneticPr fontId="10" type="noConversion"/>
  </si>
  <si>
    <t>ヤマトアオダモ</t>
    <phoneticPr fontId="10" type="noConversion"/>
  </si>
  <si>
    <t>Fraxinus longicuspis</t>
    <phoneticPr fontId="10" type="noConversion"/>
  </si>
  <si>
    <t>コハウチワカエデ</t>
    <phoneticPr fontId="10" type="noConversion"/>
  </si>
  <si>
    <t>Acer sieboldianum</t>
    <phoneticPr fontId="10" type="noConversion"/>
  </si>
  <si>
    <t>サワシバ</t>
    <phoneticPr fontId="10" type="noConversion"/>
  </si>
  <si>
    <t>Carpinus cordata</t>
    <phoneticPr fontId="10" type="noConversion"/>
  </si>
  <si>
    <t>エドヒガン</t>
    <phoneticPr fontId="10" type="noConversion"/>
  </si>
  <si>
    <t>Prunus pendula f. ascendens</t>
    <phoneticPr fontId="10" type="noConversion"/>
  </si>
  <si>
    <t>ハクウンボク</t>
    <phoneticPr fontId="10" type="noConversion"/>
  </si>
  <si>
    <t>Styrax obassia</t>
    <phoneticPr fontId="10" type="noConversion"/>
  </si>
  <si>
    <t>タラノキ</t>
    <phoneticPr fontId="10" type="noConversion"/>
  </si>
  <si>
    <t>Aralia elata</t>
    <phoneticPr fontId="10" type="noConversion"/>
  </si>
  <si>
    <t>オオモミジ</t>
    <phoneticPr fontId="10" type="noConversion"/>
  </si>
  <si>
    <t>Acer palmatum var. amoenum</t>
    <phoneticPr fontId="10" type="noConversion"/>
  </si>
  <si>
    <t>エゴノキ</t>
    <phoneticPr fontId="10" type="noConversion"/>
  </si>
  <si>
    <t>Styrax japonicus</t>
    <phoneticPr fontId="10" type="noConversion"/>
  </si>
  <si>
    <t>ホオノキ</t>
    <phoneticPr fontId="10" type="noConversion"/>
  </si>
  <si>
    <t>Magnolia obovata</t>
    <phoneticPr fontId="10" type="noConversion"/>
  </si>
  <si>
    <t>クリ</t>
    <phoneticPr fontId="10" type="noConversion"/>
  </si>
  <si>
    <t>Castanea crenata</t>
    <phoneticPr fontId="10" type="noConversion"/>
  </si>
  <si>
    <t>シラカシ</t>
    <phoneticPr fontId="10" type="noConversion"/>
  </si>
  <si>
    <t>Quercus myrsinifolia</t>
    <phoneticPr fontId="10" type="noConversion"/>
  </si>
  <si>
    <t>ハルニレ</t>
    <phoneticPr fontId="10" type="noConversion"/>
  </si>
  <si>
    <t>Ulmus davidiana var. japonica</t>
    <phoneticPr fontId="10" type="noConversion"/>
  </si>
  <si>
    <t>エノキ</t>
    <phoneticPr fontId="10" type="noConversion"/>
  </si>
  <si>
    <t>Celtis sinensis</t>
    <phoneticPr fontId="10" type="noConversion"/>
  </si>
  <si>
    <t>タブノキ</t>
    <phoneticPr fontId="10" type="noConversion"/>
  </si>
  <si>
    <t>Machilus thunbergii</t>
    <phoneticPr fontId="10" type="noConversion"/>
  </si>
  <si>
    <t>クロモジ</t>
    <phoneticPr fontId="10" type="noConversion"/>
  </si>
  <si>
    <t>Lindera umbellata</t>
    <phoneticPr fontId="10" type="noConversion"/>
  </si>
  <si>
    <t>モミジイチゴ</t>
    <phoneticPr fontId="10" type="noConversion"/>
  </si>
  <si>
    <t>Rubus palmatus var. coptophyllus</t>
    <phoneticPr fontId="10" type="noConversion"/>
  </si>
  <si>
    <t>ムラサキシキブ</t>
    <phoneticPr fontId="10" type="noConversion"/>
  </si>
  <si>
    <t>Callicarpa japonica</t>
    <phoneticPr fontId="10" type="noConversion"/>
  </si>
  <si>
    <t>クマイチゴ</t>
    <phoneticPr fontId="10" type="noConversion"/>
  </si>
  <si>
    <t>Rubus crataegifolius</t>
    <phoneticPr fontId="10" type="noConversion"/>
  </si>
  <si>
    <t>ハナイカダ</t>
    <phoneticPr fontId="10" type="noConversion"/>
  </si>
  <si>
    <t>Helwingia japonica</t>
    <phoneticPr fontId="10" type="noConversion"/>
  </si>
  <si>
    <t>ガマズミ</t>
    <phoneticPr fontId="10" type="noConversion"/>
  </si>
  <si>
    <t>Viburnum dilatatum</t>
    <phoneticPr fontId="10" type="noConversion"/>
  </si>
  <si>
    <t>コゴメウツギ</t>
    <phoneticPr fontId="10" type="noConversion"/>
  </si>
  <si>
    <t>Stephanandra incisa</t>
    <phoneticPr fontId="10" type="noConversion"/>
  </si>
  <si>
    <t>クサギ</t>
    <phoneticPr fontId="10" type="noConversion"/>
  </si>
  <si>
    <t>Clerodendrum trichotomum</t>
    <phoneticPr fontId="10" type="noConversion"/>
  </si>
  <si>
    <t>カマツカ</t>
    <phoneticPr fontId="10" type="noConversion"/>
  </si>
  <si>
    <t>Pourthiaea villosa</t>
    <phoneticPr fontId="10" type="noConversion"/>
  </si>
  <si>
    <t>ミツバウツギ</t>
    <phoneticPr fontId="10" type="noConversion"/>
  </si>
  <si>
    <t>Staphylea pinnata</t>
    <phoneticPr fontId="10" type="noConversion"/>
  </si>
  <si>
    <t>チドリノキ</t>
    <phoneticPr fontId="10" type="noConversion"/>
  </si>
  <si>
    <t>Acer carpinifolium</t>
    <phoneticPr fontId="10" type="noConversion"/>
  </si>
  <si>
    <t>ノイバラ</t>
    <phoneticPr fontId="10" type="noConversion"/>
  </si>
  <si>
    <t>Rosa multiflora</t>
    <phoneticPr fontId="10" type="noConversion"/>
  </si>
  <si>
    <t>サンショウ</t>
    <phoneticPr fontId="10" type="noConversion"/>
  </si>
  <si>
    <t>Zanthoxylum piperitum</t>
    <phoneticPr fontId="10" type="noConversion"/>
  </si>
  <si>
    <t>ヤマグワ</t>
    <phoneticPr fontId="10" type="noConversion"/>
  </si>
  <si>
    <t>Morus australis</t>
    <phoneticPr fontId="10" type="noConversion"/>
  </si>
  <si>
    <t>ヤハマギ</t>
    <phoneticPr fontId="10" type="noConversion"/>
  </si>
  <si>
    <t>Lespedeza bicolor</t>
    <phoneticPr fontId="10" type="noConversion"/>
  </si>
  <si>
    <t>ツリバナ</t>
    <phoneticPr fontId="10" type="noConversion"/>
  </si>
  <si>
    <t>Euonymus oxyphyllus</t>
    <phoneticPr fontId="10" type="noConversion"/>
  </si>
  <si>
    <t>リョウブ</t>
    <phoneticPr fontId="10" type="noConversion"/>
  </si>
  <si>
    <t>Clethra barbinervis</t>
    <phoneticPr fontId="10" type="noConversion"/>
  </si>
  <si>
    <t>オオバクロモジ</t>
    <phoneticPr fontId="10" type="noConversion"/>
  </si>
  <si>
    <t>Lindera umbellata var. membranacea</t>
    <phoneticPr fontId="10" type="noConversion"/>
  </si>
  <si>
    <t>ヤマウグイスカグラ</t>
    <phoneticPr fontId="10" type="noConversion"/>
  </si>
  <si>
    <t>Lonicera gracilipes var. gracilipes</t>
    <phoneticPr fontId="10" type="noConversion"/>
  </si>
  <si>
    <t>バイカウツギ</t>
    <phoneticPr fontId="10" type="noConversion"/>
  </si>
  <si>
    <t>Philadelphus coronarius</t>
    <phoneticPr fontId="10" type="noConversion"/>
  </si>
  <si>
    <t>ミヤマガマズミ</t>
    <phoneticPr fontId="10" type="noConversion"/>
  </si>
  <si>
    <t>Viburnum wrightii</t>
    <phoneticPr fontId="10" type="noConversion"/>
  </si>
  <si>
    <t>サワフタギ</t>
    <phoneticPr fontId="10" type="noConversion"/>
  </si>
  <si>
    <t>Symplocos sawafutagi</t>
    <phoneticPr fontId="10" type="noConversion"/>
  </si>
  <si>
    <t>ツノハジバミ</t>
    <phoneticPr fontId="10" type="noConversion"/>
  </si>
  <si>
    <t>Corylus sieboldiana</t>
    <phoneticPr fontId="10" type="noConversion"/>
  </si>
  <si>
    <t>ツクバネウツギ</t>
    <phoneticPr fontId="10" type="noConversion"/>
  </si>
  <si>
    <t>Abelia spathulata</t>
    <phoneticPr fontId="10" type="noConversion"/>
  </si>
  <si>
    <t>ニシキギ</t>
    <phoneticPr fontId="10" type="noConversion"/>
  </si>
  <si>
    <t>Euonymus alatus</t>
    <phoneticPr fontId="10" type="noConversion"/>
  </si>
  <si>
    <t>ヤマウルシ</t>
    <phoneticPr fontId="10" type="noConversion"/>
  </si>
  <si>
    <t>Rhus trichocarpa</t>
    <phoneticPr fontId="10" type="noConversion"/>
  </si>
  <si>
    <t>ナツハゼ</t>
    <phoneticPr fontId="10" type="noConversion"/>
  </si>
  <si>
    <t>Vaccinium oldhamii</t>
    <phoneticPr fontId="10" type="noConversion"/>
  </si>
  <si>
    <t>ヤブムラサキ</t>
    <phoneticPr fontId="10" type="noConversion"/>
  </si>
  <si>
    <t>Callicarpa mollis</t>
    <phoneticPr fontId="10" type="noConversion"/>
  </si>
  <si>
    <t>ヤマツヅジ</t>
    <phoneticPr fontId="10" type="noConversion"/>
  </si>
  <si>
    <t>Rhododendron kaempferi</t>
    <phoneticPr fontId="10" type="noConversion"/>
  </si>
  <si>
    <t>ウメモドキ</t>
    <phoneticPr fontId="10" type="noConversion"/>
  </si>
  <si>
    <t>Ilex serrata</t>
    <phoneticPr fontId="10" type="noConversion"/>
  </si>
  <si>
    <t>ヤブコウジ</t>
    <phoneticPr fontId="10" type="noConversion"/>
  </si>
  <si>
    <t>Ardisia japonica</t>
    <phoneticPr fontId="10" type="noConversion"/>
  </si>
  <si>
    <t>ウスノキ</t>
    <phoneticPr fontId="10" type="noConversion"/>
  </si>
  <si>
    <t>Vaccinium hirtum</t>
    <phoneticPr fontId="10" type="noConversion"/>
  </si>
  <si>
    <t>ツクバネ</t>
    <phoneticPr fontId="10" type="noConversion"/>
  </si>
  <si>
    <t>Buckleya lanceolata</t>
    <phoneticPr fontId="10" type="noConversion"/>
  </si>
  <si>
    <t>ウリノキ</t>
    <phoneticPr fontId="10" type="noConversion"/>
  </si>
  <si>
    <t>Alangium platanifolium var. trilobum</t>
    <phoneticPr fontId="10" type="noConversion"/>
  </si>
  <si>
    <t>ウグイスカグラ</t>
    <phoneticPr fontId="10" type="noConversion"/>
  </si>
  <si>
    <t>Lonicera gracilipes Miq.</t>
    <phoneticPr fontId="10" type="noConversion"/>
  </si>
  <si>
    <t>ニガイチゴ</t>
    <phoneticPr fontId="10" type="noConversion"/>
  </si>
  <si>
    <t>Rubus microphyllus L.f</t>
    <phoneticPr fontId="10" type="noConversion"/>
  </si>
  <si>
    <t>エビガライチゴ</t>
    <phoneticPr fontId="10" type="noConversion"/>
  </si>
  <si>
    <t>Rubus phoenicolasius</t>
    <phoneticPr fontId="10" type="noConversion"/>
  </si>
  <si>
    <t>イヌザンショウ</t>
    <phoneticPr fontId="10" type="noConversion"/>
  </si>
  <si>
    <t>Fagara schinifolium</t>
    <phoneticPr fontId="10" type="noConversion"/>
  </si>
  <si>
    <t>ヤマブキ</t>
    <phoneticPr fontId="10" type="noConversion"/>
  </si>
  <si>
    <t>Kerria japonica</t>
    <phoneticPr fontId="10" type="noConversion"/>
  </si>
  <si>
    <t>コクサギ</t>
    <phoneticPr fontId="10" type="noConversion"/>
  </si>
  <si>
    <t>Orixa japonica</t>
    <phoneticPr fontId="10" type="noConversion"/>
  </si>
  <si>
    <t>エゾアジサイ</t>
    <phoneticPr fontId="10" type="noConversion"/>
  </si>
  <si>
    <t>Hydrangea serrata var. megacarpa</t>
    <phoneticPr fontId="10" type="noConversion"/>
  </si>
  <si>
    <t>ナンブクロカンバ</t>
    <phoneticPr fontId="10" type="noConversion"/>
  </si>
  <si>
    <t>Rhamnus costata f. nambuana</t>
    <phoneticPr fontId="10" type="noConversion"/>
  </si>
  <si>
    <t>ヤマウコギ</t>
    <phoneticPr fontId="10" type="noConversion"/>
  </si>
  <si>
    <t>Acanthopanax spinosus</t>
    <phoneticPr fontId="10" type="noConversion"/>
  </si>
  <si>
    <t>ホツツジ</t>
    <phoneticPr fontId="10" type="noConversion"/>
  </si>
  <si>
    <t>Elliottia paniculata</t>
    <phoneticPr fontId="10" type="noConversion"/>
  </si>
  <si>
    <t>アブラツヅジ</t>
    <phoneticPr fontId="10" type="noConversion"/>
  </si>
  <si>
    <t>Enkianthus subsessilis</t>
    <phoneticPr fontId="10" type="noConversion"/>
  </si>
  <si>
    <t>コウゾ</t>
    <phoneticPr fontId="10" type="noConversion"/>
  </si>
  <si>
    <t>Broussonetia kazinoki × B. papyrifera</t>
    <phoneticPr fontId="10" type="noConversion"/>
  </si>
  <si>
    <t>タニウツギ</t>
    <phoneticPr fontId="10" type="noConversion"/>
  </si>
  <si>
    <t>Weigela hortensis</t>
    <phoneticPr fontId="10" type="noConversion"/>
  </si>
  <si>
    <t>マユミ</t>
    <phoneticPr fontId="10" type="noConversion"/>
  </si>
  <si>
    <t>Euonymus hamiltonianus</t>
    <phoneticPr fontId="10" type="noConversion"/>
  </si>
  <si>
    <t>コマユミ</t>
    <phoneticPr fontId="10" type="noConversion"/>
  </si>
  <si>
    <t>ハシバミ</t>
    <phoneticPr fontId="10" type="noConversion"/>
  </si>
  <si>
    <t>Corylus heterophylla</t>
    <phoneticPr fontId="10" type="noConversion"/>
  </si>
  <si>
    <t>レンゲツヅジ</t>
    <phoneticPr fontId="10" type="noConversion"/>
  </si>
  <si>
    <t>Rhododendron japonicum</t>
    <phoneticPr fontId="10" type="noConversion"/>
  </si>
  <si>
    <t>オトコヨウゾメ</t>
    <phoneticPr fontId="10" type="noConversion"/>
  </si>
  <si>
    <t>Viburnum phlebotrichum</t>
    <phoneticPr fontId="10" type="noConversion"/>
  </si>
  <si>
    <t>ヤブツバキ</t>
    <phoneticPr fontId="10" type="noConversion"/>
  </si>
  <si>
    <t>Camellia japonica</t>
    <phoneticPr fontId="10" type="noConversion"/>
  </si>
  <si>
    <t>チャノキ</t>
    <phoneticPr fontId="10" type="noConversion"/>
  </si>
  <si>
    <t>Camellia sinensis</t>
    <phoneticPr fontId="10" type="noConversion"/>
  </si>
  <si>
    <t>イヌツゲ</t>
    <phoneticPr fontId="10" type="noConversion"/>
  </si>
  <si>
    <t>Ilex crenata</t>
    <phoneticPr fontId="10" type="noConversion"/>
  </si>
  <si>
    <t>ヒサカキ</t>
    <phoneticPr fontId="10" type="noConversion"/>
  </si>
  <si>
    <t>Eurya japonica</t>
    <phoneticPr fontId="10" type="noConversion"/>
  </si>
  <si>
    <t>アオキ</t>
    <phoneticPr fontId="10" type="noConversion"/>
  </si>
  <si>
    <t>Aucuba japonica</t>
    <phoneticPr fontId="10" type="noConversion"/>
  </si>
  <si>
    <t>ミヤマシキミ</t>
    <phoneticPr fontId="10" type="noConversion"/>
  </si>
  <si>
    <t>Skimmia japonica</t>
    <phoneticPr fontId="10" type="noConversion"/>
  </si>
  <si>
    <t>マサキ</t>
    <phoneticPr fontId="10" type="noConversion"/>
  </si>
  <si>
    <t>Euonymus japonicus</t>
    <phoneticPr fontId="10" type="noConversion"/>
  </si>
  <si>
    <t>ツルウメモドキ</t>
    <phoneticPr fontId="10" type="noConversion"/>
  </si>
  <si>
    <t>Celastrus orbiculatus</t>
    <phoneticPr fontId="10" type="noConversion"/>
  </si>
  <si>
    <t>ニワトコ</t>
    <phoneticPr fontId="10" type="noConversion"/>
  </si>
  <si>
    <t>Sambucus sieboldiana</t>
    <phoneticPr fontId="10" type="noConversion"/>
  </si>
  <si>
    <t>イワガラミ</t>
    <phoneticPr fontId="10" type="noConversion"/>
  </si>
  <si>
    <t>Schizophragma hydrangeoides</t>
    <phoneticPr fontId="10" type="noConversion"/>
  </si>
  <si>
    <t>フジ</t>
    <phoneticPr fontId="10" type="noConversion"/>
  </si>
  <si>
    <t>Wisteria floribunda</t>
    <phoneticPr fontId="10" type="noConversion"/>
  </si>
  <si>
    <t>ノブドウ</t>
    <phoneticPr fontId="10" type="noConversion"/>
  </si>
  <si>
    <t>Ampelopsis glandulosa var. heterophylla</t>
    <phoneticPr fontId="10" type="noConversion"/>
  </si>
  <si>
    <t>ヤマガシュウ</t>
    <phoneticPr fontId="10" type="noConversion"/>
  </si>
  <si>
    <t>Smilax sieboldii</t>
    <phoneticPr fontId="10" type="noConversion"/>
  </si>
  <si>
    <t>ミヤママタタビ</t>
    <phoneticPr fontId="10" type="noConversion"/>
  </si>
  <si>
    <t>Actinidia kolomikta</t>
    <phoneticPr fontId="10" type="noConversion"/>
  </si>
  <si>
    <t>サンカクヅル</t>
    <phoneticPr fontId="10" type="noConversion"/>
  </si>
  <si>
    <t>Vitis flexuosa</t>
    <phoneticPr fontId="10" type="noConversion"/>
  </si>
  <si>
    <t>ミツバアケビ</t>
    <phoneticPr fontId="10" type="noConversion"/>
  </si>
  <si>
    <t>Akebia trifoliata</t>
    <phoneticPr fontId="10" type="noConversion"/>
  </si>
  <si>
    <t>マツブサ</t>
    <phoneticPr fontId="10" type="noConversion"/>
  </si>
  <si>
    <t>Schisandra nigra</t>
    <phoneticPr fontId="10" type="noConversion"/>
  </si>
  <si>
    <t>ヘクソカズラ</t>
    <phoneticPr fontId="10" type="noConversion"/>
  </si>
  <si>
    <t>Paederia foetida</t>
    <phoneticPr fontId="10" type="noConversion"/>
  </si>
  <si>
    <t>サルナシ</t>
    <phoneticPr fontId="10" type="noConversion"/>
  </si>
  <si>
    <t>Actinidia arguta</t>
    <phoneticPr fontId="10" type="noConversion"/>
  </si>
  <si>
    <t>サルトリイバラ</t>
    <phoneticPr fontId="10" type="noConversion"/>
  </si>
  <si>
    <t>Smilax china</t>
    <phoneticPr fontId="10" type="noConversion"/>
  </si>
  <si>
    <t>ノササゲ</t>
    <phoneticPr fontId="10" type="noConversion"/>
  </si>
  <si>
    <t>Dumasia truncata</t>
    <phoneticPr fontId="10" type="noConversion"/>
  </si>
  <si>
    <t>クズ</t>
    <phoneticPr fontId="10" type="noConversion"/>
  </si>
  <si>
    <t>Pueraria montana var. lobata</t>
    <phoneticPr fontId="10" type="noConversion"/>
  </si>
  <si>
    <t>アケビ</t>
    <phoneticPr fontId="10" type="noConversion"/>
  </si>
  <si>
    <t>Akebia quinata</t>
    <phoneticPr fontId="10" type="noConversion"/>
  </si>
  <si>
    <t>アカネ</t>
    <phoneticPr fontId="10" type="noConversion"/>
  </si>
  <si>
    <t>Rubia argyi</t>
    <phoneticPr fontId="10" type="noConversion"/>
  </si>
  <si>
    <t>タチシオデ</t>
    <phoneticPr fontId="10" type="noConversion"/>
  </si>
  <si>
    <t>Smilax nipponica</t>
  </si>
  <si>
    <t>ヤマブドウ</t>
    <phoneticPr fontId="10" type="noConversion"/>
  </si>
  <si>
    <t>Vitis coignetiae</t>
    <phoneticPr fontId="10" type="noConversion"/>
  </si>
  <si>
    <t>ツルリンドウ</t>
    <phoneticPr fontId="10" type="noConversion"/>
  </si>
  <si>
    <t>Tripterospermum japonicum</t>
    <phoneticPr fontId="10" type="noConversion"/>
  </si>
  <si>
    <t>オオカモメヅル</t>
    <phoneticPr fontId="10" type="noConversion"/>
  </si>
  <si>
    <t>Tylophora aristolochioides</t>
    <phoneticPr fontId="10" type="noConversion"/>
  </si>
  <si>
    <t>キヅタ</t>
    <phoneticPr fontId="10" type="noConversion"/>
  </si>
  <si>
    <t>Hedera rhombea</t>
    <phoneticPr fontId="10" type="noConversion"/>
  </si>
  <si>
    <t>マタタビ</t>
    <phoneticPr fontId="10" type="noConversion"/>
  </si>
  <si>
    <t>Actinidia polygama</t>
    <phoneticPr fontId="10" type="noConversion"/>
  </si>
  <si>
    <t>ツタウルシ</t>
    <phoneticPr fontId="10" type="noConversion"/>
  </si>
  <si>
    <t>Toxicodendron orientale</t>
    <phoneticPr fontId="10" type="noConversion"/>
  </si>
  <si>
    <t>ナツヅタ</t>
    <phoneticPr fontId="10" type="noConversion"/>
  </si>
  <si>
    <t>Parthenocissus tricuspidata</t>
    <phoneticPr fontId="10" type="noConversion"/>
  </si>
  <si>
    <t>シオデ</t>
    <phoneticPr fontId="10" type="noConversion"/>
  </si>
  <si>
    <t>Smilax riparia</t>
    <phoneticPr fontId="10" type="noConversion"/>
  </si>
  <si>
    <t>アマチャヅル</t>
    <phoneticPr fontId="10" type="noConversion"/>
  </si>
  <si>
    <t>Gynostemma pentaphyllum</t>
    <phoneticPr fontId="10" type="noConversion"/>
  </si>
  <si>
    <t>ツルアジサイ</t>
    <phoneticPr fontId="10" type="noConversion"/>
  </si>
  <si>
    <t>Hydrangea petiolaris</t>
    <phoneticPr fontId="10" type="noConversion"/>
  </si>
  <si>
    <t>オニドコロ</t>
    <phoneticPr fontId="10" type="noConversion"/>
  </si>
  <si>
    <t>Dioscorea tokoro</t>
    <phoneticPr fontId="10" type="noConversion"/>
  </si>
  <si>
    <t>ヤブマメ</t>
    <phoneticPr fontId="10" type="noConversion"/>
  </si>
  <si>
    <t>Amphicarpaea edgeworthii var. japonica</t>
    <phoneticPr fontId="10" type="noConversion"/>
  </si>
  <si>
    <t>ボタンヅル</t>
    <phoneticPr fontId="10" type="noConversion"/>
  </si>
  <si>
    <t>Clematis apiifolia</t>
    <phoneticPr fontId="10" type="noConversion"/>
  </si>
  <si>
    <t>スイカズラ</t>
    <phoneticPr fontId="10" type="noConversion"/>
  </si>
  <si>
    <t>Lonicera japonica</t>
    <phoneticPr fontId="10" type="noConversion"/>
  </si>
  <si>
    <t>カラスウリ</t>
    <phoneticPr fontId="10" type="noConversion"/>
  </si>
  <si>
    <t>Trichosanthes cucumeroides</t>
    <phoneticPr fontId="10" type="noConversion"/>
  </si>
  <si>
    <t>ツルマサキ</t>
    <phoneticPr fontId="10" type="noConversion"/>
  </si>
  <si>
    <t>Euonymus fortunei</t>
    <phoneticPr fontId="10" type="noConversion"/>
  </si>
  <si>
    <t>テイカカズラ</t>
    <phoneticPr fontId="10" type="noConversion"/>
  </si>
  <si>
    <t>Trachelospermum asiaticum</t>
    <phoneticPr fontId="10" type="noConversion"/>
  </si>
  <si>
    <t>オニツルウメモドキ</t>
    <phoneticPr fontId="10" type="noConversion"/>
  </si>
  <si>
    <t>Celastrus orbiculatus Thunb. var.strigillosus</t>
    <phoneticPr fontId="10" type="noConversion"/>
  </si>
  <si>
    <t>センニンソウ</t>
  </si>
  <si>
    <t>Clematis terniflora</t>
  </si>
  <si>
    <t>オオヤマザクラ</t>
  </si>
  <si>
    <t xml:space="preserve">Cerasus sargentii (Rehder) H.Ohba var. sargentii  </t>
  </si>
  <si>
    <t>ツノハシバミ</t>
  </si>
  <si>
    <t xml:space="preserve">Corylus sieboldiana </t>
  </si>
  <si>
    <t>ナワシロイチゴ</t>
  </si>
  <si>
    <t xml:space="preserve">Rubus parvifolius </t>
  </si>
  <si>
    <t>ニガキ</t>
  </si>
  <si>
    <t xml:space="preserve">Picrasma quassioides </t>
  </si>
  <si>
    <t>バイカツツジ</t>
  </si>
  <si>
    <t xml:space="preserve">Rhododendron semibarbatum </t>
  </si>
  <si>
    <t>ミズナラ</t>
  </si>
  <si>
    <t>Quercus mongolica ssp. crispula</t>
  </si>
  <si>
    <t>ヤブデマリ</t>
  </si>
  <si>
    <t>Viburnum plicatum var. tomentosum</t>
  </si>
  <si>
    <t>ヤマツツジ</t>
  </si>
  <si>
    <t>Rhododendron obtusum var. kaempferi</t>
  </si>
  <si>
    <t>ヤマハギ</t>
  </si>
  <si>
    <t xml:space="preserve">Lespedeza bicolor </t>
  </si>
  <si>
    <t>ヤマモミジ</t>
  </si>
  <si>
    <t>Acer palmatum var. matumurae</t>
  </si>
  <si>
    <t>レンゲツツジ</t>
  </si>
  <si>
    <t xml:space="preserve">Rhododendron japonicum </t>
  </si>
  <si>
    <t>アキグミ</t>
  </si>
  <si>
    <t xml:space="preserve">Elaeagnus umbellata </t>
  </si>
  <si>
    <t>アクシバ</t>
  </si>
  <si>
    <t xml:space="preserve">Vaccinium japonicum </t>
  </si>
  <si>
    <t>イタヤカエデ</t>
  </si>
  <si>
    <t xml:space="preserve">Acer mono </t>
  </si>
  <si>
    <t>オニグルミ</t>
  </si>
  <si>
    <t xml:space="preserve">Juglans ailanthifolia </t>
  </si>
  <si>
    <t>ゴトウヅル</t>
  </si>
  <si>
    <t xml:space="preserve">Hydrangea petiolaris </t>
  </si>
  <si>
    <t>ツタ</t>
  </si>
  <si>
    <t xml:space="preserve">Parthenocissus tricuspidata </t>
  </si>
  <si>
    <t>Enkou maple</t>
  </si>
  <si>
    <t>Dogwood</t>
  </si>
  <si>
    <t>Uwamizuzakura</t>
  </si>
  <si>
    <t>Urageenkou maple</t>
  </si>
  <si>
    <t>Malva Aodamo</t>
  </si>
  <si>
    <t>Inushide</t>
  </si>
  <si>
    <t>Clownfish</t>
  </si>
  <si>
    <t>Urihada maple</t>
  </si>
  <si>
    <t>Hauchiwa maple</t>
  </si>
  <si>
    <t>Serrata</t>
  </si>
  <si>
    <t>Cosiabra</t>
  </si>
  <si>
    <t>Zelkova</t>
  </si>
  <si>
    <t>Aodamo</t>
  </si>
  <si>
    <t>Haligiri</t>
  </si>
  <si>
    <t>Sawagurumi</t>
  </si>
  <si>
    <t>Yamaboshi</t>
  </si>
  <si>
    <t>Kasumizakura</t>
  </si>
  <si>
    <t>Vladilonoki</t>
  </si>
  <si>
    <t>Oniitaya</t>
  </si>
  <si>
    <t>Awabuki</t>
  </si>
  <si>
    <t>Aohada</t>
  </si>
  <si>
    <t>Yamato Aodamo</t>
  </si>
  <si>
    <t>Kohauchiwa maple</t>
  </si>
  <si>
    <t>Sawashiba</t>
  </si>
  <si>
    <t>Edohigan</t>
  </si>
  <si>
    <t>Hakunbok</t>
  </si>
  <si>
    <t>Taranoki</t>
  </si>
  <si>
    <t>Omomiji</t>
  </si>
  <si>
    <t>Egonoki</t>
  </si>
  <si>
    <t>Bunoki</t>
  </si>
  <si>
    <t>chestnut</t>
  </si>
  <si>
    <t>Birch</t>
  </si>
  <si>
    <t>Harunire</t>
  </si>
  <si>
    <t>Enoki</t>
  </si>
  <si>
    <t>Tabunoki</t>
  </si>
  <si>
    <t>Kuromoji</t>
  </si>
  <si>
    <t>Maple strawberry</t>
  </si>
  <si>
    <t>Murasakishikibu</t>
  </si>
  <si>
    <t>Bear strawberry</t>
  </si>
  <si>
    <t>Hanaikada</t>
  </si>
  <si>
    <t>Viburnum</t>
  </si>
  <si>
    <t>Bulbophyllum japonica</t>
  </si>
  <si>
    <t>Wedge</t>
  </si>
  <si>
    <t>Kamatsuka</t>
  </si>
  <si>
    <t>Mitsubatsugi</t>
  </si>
  <si>
    <t>Plover</t>
  </si>
  <si>
    <t>Neubara</t>
  </si>
  <si>
    <t>Sansh?</t>
  </si>
  <si>
    <t>Yamaguwa</t>
  </si>
  <si>
    <t>Yahamagi</t>
  </si>
  <si>
    <t>Tsuribana</t>
  </si>
  <si>
    <t>Ry?bu</t>
  </si>
  <si>
    <t>Porcupine</t>
  </si>
  <si>
    <t>Mock Tooth</t>
  </si>
  <si>
    <t>Miyama viburnum</t>
  </si>
  <si>
    <t>Sawafutagi</t>
  </si>
  <si>
    <t>Horned White-bellied Butterfly</t>
  </si>
  <si>
    <t>Tsukubane weighed</t>
  </si>
  <si>
    <t>Eonymus</t>
  </si>
  <si>
    <t>Nutgoby</t>
  </si>
  <si>
    <t>Yabumurasaki</t>
  </si>
  <si>
    <t>Yamatsuzuji</t>
  </si>
  <si>
    <t>Buckthorn</t>
  </si>
  <si>
    <t>Yabukoji</t>
  </si>
  <si>
    <t>Usunoki</t>
  </si>
  <si>
    <t>Tsukubane</t>
  </si>
  <si>
    <t>Cucurbit</t>
  </si>
  <si>
    <t>Warbler</t>
  </si>
  <si>
    <t>strawberry</t>
  </si>
  <si>
    <t>Shrimp galla strawberries</t>
  </si>
  <si>
    <t>Inuzanshou</t>
  </si>
  <si>
    <t>Yamabuki</t>
  </si>
  <si>
    <t>Little egret</t>
  </si>
  <si>
    <t>Ezo hydrangea</t>
  </si>
  <si>
    <t>Nambukurokanba</t>
  </si>
  <si>
    <t>Yamau kogi</t>
  </si>
  <si>
    <t>Hoazalea</t>
  </si>
  <si>
    <t>Abratsuzji</t>
  </si>
  <si>
    <t>Kozo</t>
  </si>
  <si>
    <t>Weigela</t>
  </si>
  <si>
    <t>Mayumi</t>
  </si>
  <si>
    <t>Komayumi</t>
  </si>
  <si>
    <t>hazelnut</t>
  </si>
  <si>
    <t>Astragalus</t>
  </si>
  <si>
    <t>Otokoyozome</t>
  </si>
  <si>
    <t>Camellia japonica</t>
  </si>
  <si>
    <t>Tea tree</t>
  </si>
  <si>
    <t>Japanese boxwood</t>
  </si>
  <si>
    <t>Hisakaki</t>
  </si>
  <si>
    <t>Aoki</t>
  </si>
  <si>
    <t>Miyamashikimi</t>
  </si>
  <si>
    <t>Masaki</t>
  </si>
  <si>
    <t>elderberry</t>
  </si>
  <si>
    <t>Iwagarami</t>
  </si>
  <si>
    <t>Fuji</t>
  </si>
  <si>
    <t>Grapes</t>
  </si>
  <si>
    <t>Yamagashu</t>
  </si>
  <si>
    <t>Miyama Tatabi</t>
  </si>
  <si>
    <t>Sandrum</t>
  </si>
  <si>
    <t>Mitsuba Akebi</t>
  </si>
  <si>
    <t>Matsubusa</t>
  </si>
  <si>
    <t>Hexocazura</t>
  </si>
  <si>
    <t>Sarnasi</t>
  </si>
  <si>
    <t>Sartori Ibarra</t>
  </si>
  <si>
    <t>Cowpea</t>
  </si>
  <si>
    <t>kudzu</t>
  </si>
  <si>
    <t>Akebi</t>
  </si>
  <si>
    <t>Akane</t>
  </si>
  <si>
    <t>Tachishiode</t>
  </si>
  <si>
    <t>Yama grapes</t>
  </si>
  <si>
    <t>Crane gentian</t>
  </si>
  <si>
    <t>Monarch Crane</t>
  </si>
  <si>
    <t>ivy</t>
  </si>
  <si>
    <t>Actinidia</t>
  </si>
  <si>
    <t>Poison ivy</t>
  </si>
  <si>
    <t>Ivy</t>
  </si>
  <si>
    <t>Siode</t>
  </si>
  <si>
    <t>Jiaogulan</t>
  </si>
  <si>
    <t>Crane hydrangea</t>
  </si>
  <si>
    <t>Onidokoro</t>
  </si>
  <si>
    <t>Yabu bean</t>
  </si>
  <si>
    <t>Button crane</t>
  </si>
  <si>
    <t>Honeysuckle</t>
  </si>
  <si>
    <t>Karasuuri</t>
  </si>
  <si>
    <t>Tsurumasaki</t>
  </si>
  <si>
    <t>Taikakazura</t>
  </si>
  <si>
    <t>Oxalis buckthorn</t>
  </si>
  <si>
    <t>Senninsou</t>
  </si>
  <si>
    <t>?yamazakura</t>
  </si>
  <si>
    <t>Horned hazel</t>
  </si>
  <si>
    <t>Nawashiro strawberry</t>
  </si>
  <si>
    <t>Nigaki</t>
  </si>
  <si>
    <t>Baikatsuji</t>
  </si>
  <si>
    <t>Mizunara</t>
  </si>
  <si>
    <t>Yavdemari</t>
  </si>
  <si>
    <t>Yamaazalea</t>
  </si>
  <si>
    <t>Yamahagi</t>
  </si>
  <si>
    <t>Yamamomiji</t>
  </si>
  <si>
    <t>Astragalus azalea</t>
  </si>
  <si>
    <t>Akigumi</t>
  </si>
  <si>
    <t>Akshiva</t>
  </si>
  <si>
    <t>Itaya maple</t>
  </si>
  <si>
    <t>Onigurumi</t>
  </si>
  <si>
    <t>Goldenrod</t>
  </si>
  <si>
    <t>none</t>
    <phoneticPr fontId="10" type="noConversion"/>
  </si>
  <si>
    <t>該当しない</t>
    <rPh sb="0" eb="2">
      <t>ｶﾞｲﾄｳ</t>
    </rPh>
    <phoneticPr fontId="10" type="noConversion"/>
  </si>
  <si>
    <t>FSC 100%</t>
  </si>
  <si>
    <t>Roundwood</t>
  </si>
  <si>
    <t>See Species list below</t>
  </si>
  <si>
    <t>Firewood</t>
  </si>
  <si>
    <t>Wild Seedlings</t>
  </si>
  <si>
    <t>List of species:</t>
    <phoneticPr fontId="10" type="noConversion"/>
  </si>
  <si>
    <t>8人の利害関係者と連絡を取った。</t>
    <rPh sb="1" eb="2">
      <t>ﾆﾝ</t>
    </rPh>
    <rPh sb="3" eb="5">
      <t>ﾘｶﾞｲ</t>
    </rPh>
    <rPh sb="5" eb="7">
      <t>ｶﾝｹｲ</t>
    </rPh>
    <rPh sb="7" eb="8">
      <t>ｼｬ</t>
    </rPh>
    <rPh sb="9" eb="11">
      <t>ﾚﾝﾗｸ</t>
    </rPh>
    <rPh sb="12" eb="13">
      <t>ﾄ</t>
    </rPh>
    <phoneticPr fontId="9" type="noConversion"/>
  </si>
  <si>
    <t>返事を得られたのは0人だった。</t>
    <rPh sb="0" eb="2">
      <t>ﾍﾝｼﾞ</t>
    </rPh>
    <rPh sb="3" eb="4">
      <t>ｴ</t>
    </rPh>
    <rPh sb="10" eb="11">
      <t>ﾆﾝ</t>
    </rPh>
    <phoneticPr fontId="9" type="noConversion"/>
  </si>
  <si>
    <t>アンケートは2023年7月19日に送付された。</t>
    <phoneticPr fontId="128"/>
  </si>
  <si>
    <t>8 consultees were contacted</t>
    <phoneticPr fontId="128"/>
  </si>
  <si>
    <t>0 responses were received</t>
    <phoneticPr fontId="128"/>
  </si>
  <si>
    <t>Consultation was carried out on 19.07.2023</t>
    <phoneticPr fontId="128"/>
  </si>
  <si>
    <t>審査中に1回インタビューをした。</t>
    <rPh sb="0" eb="3">
      <t>ｼﾝｻﾁｭｳ</t>
    </rPh>
    <rPh sb="5" eb="6">
      <t>ｶｲ</t>
    </rPh>
    <phoneticPr fontId="9" type="noConversion"/>
  </si>
  <si>
    <t>1 visits/interviews were held by phone/in person during audit</t>
    <phoneticPr fontId="128"/>
  </si>
  <si>
    <t>One case occurred. Confirmed that Sakyu responded appropriately to each complaint. This is documented in the Complaints (Opinions) Handling Report.</t>
    <phoneticPr fontId="128"/>
  </si>
  <si>
    <t>Plants and parts of plants</t>
    <phoneticPr fontId="128"/>
  </si>
  <si>
    <t>Plants and parts of plants</t>
    <phoneticPr fontId="10" type="noConversion"/>
  </si>
  <si>
    <t>N6</t>
    <phoneticPr fontId="10" type="noConversion"/>
  </si>
  <si>
    <t>Commercial thinning: 4290.972 m3
Clear cut: 619.646 m3</t>
    <phoneticPr fontId="128"/>
  </si>
  <si>
    <t>The volume of FSC-certified timber sold was 4948.9m3 m3 and the following sales records were reviewed as a sample
"02.08.2022: Delivery note/ 31.08.2022: Invoice for Ishinomaki Plywood
24.05.2022: Delivery note/ 26.05.2022: Invoice for Toyomamachi Forestry
15.09.2022: Delivery information/ Invoice for YES Kobo"</t>
    <phoneticPr fontId="128"/>
  </si>
  <si>
    <t>Sakyu Co., Ltd.</t>
  </si>
  <si>
    <t xml:space="preserve">Daicho Ringyo </t>
  </si>
  <si>
    <t xml:space="preserve">Keio University </t>
  </si>
  <si>
    <t xml:space="preserve">Minamisanriku Town </t>
  </si>
  <si>
    <t>Iriya Production Forestry Association</t>
  </si>
  <si>
    <t>株式会社佐久</t>
    <rPh sb="0" eb="4">
      <t>ｶﾌﾞ</t>
    </rPh>
    <phoneticPr fontId="33" type="noConversion"/>
  </si>
  <si>
    <t>大長林業　</t>
  </si>
  <si>
    <t>慶応義塾</t>
  </si>
  <si>
    <t>南三陸町</t>
    <rPh sb="0" eb="3">
      <t>ﾐﾅﾐｻﾝﾘｸ</t>
    </rPh>
    <rPh sb="3" eb="4">
      <t>ﾁｮｳﾕｳﾘﾝ</t>
    </rPh>
    <phoneticPr fontId="33" type="noConversion"/>
  </si>
  <si>
    <t>入谷生産森林組合</t>
    <rPh sb="0" eb="2">
      <t>ｲﾘﾔ</t>
    </rPh>
    <rPh sb="2" eb="4">
      <t>ｾｲｻﾝ</t>
    </rPh>
    <rPh sb="4" eb="6">
      <t>ｼﾝﾘﾝ</t>
    </rPh>
    <rPh sb="6" eb="8">
      <t>ｸﾐｱｲ</t>
    </rPh>
    <phoneticPr fontId="33" type="noConversion"/>
  </si>
  <si>
    <t>Minamisanriku town</t>
    <phoneticPr fontId="10" type="noConversion"/>
  </si>
  <si>
    <t>2015 MA</t>
  </si>
  <si>
    <t>2016 S1</t>
  </si>
  <si>
    <t>2020RA, 2021S1, 2022S2,
2023S3</t>
  </si>
  <si>
    <t>2020RA, 2021S1, 2022S2,
2023S3</t>
    <phoneticPr fontId="10" type="noConversion"/>
  </si>
  <si>
    <t>2022S2,
2023S3</t>
  </si>
  <si>
    <t>2022S2,
2023S3</t>
    <phoneticPr fontId="10" type="noConversion"/>
  </si>
  <si>
    <t>2021: Could not access due to significant damage to road caused by a typhoon in 2019. , 2022S2,
2023S3</t>
  </si>
  <si>
    <t>Taiichi Sato</t>
  </si>
  <si>
    <t>Nagaharu Takahashi</t>
  </si>
  <si>
    <t>Hideo Yamauchi</t>
  </si>
  <si>
    <t>Nobuo Kato</t>
  </si>
  <si>
    <t>HCV3
HCV 6</t>
  </si>
  <si>
    <t>HCV3
HCV 6</t>
    <phoneticPr fontId="10" type="noConversion"/>
  </si>
  <si>
    <t>HCV 6</t>
    <phoneticPr fontId="10" type="noConversion"/>
  </si>
  <si>
    <t>佐藤太一氏</t>
    <rPh sb="0" eb="2">
      <t>ｻﾄｳ</t>
    </rPh>
    <rPh sb="2" eb="4">
      <t>ﾀｲﾁ</t>
    </rPh>
    <rPh sb="4" eb="5">
      <t>ｼ</t>
    </rPh>
    <phoneticPr fontId="10" type="noConversion"/>
  </si>
  <si>
    <t>高橋長治氏</t>
    <rPh sb="0" eb="2">
      <t>ﾀｶﾊｼ</t>
    </rPh>
    <rPh sb="2" eb="4">
      <t>ﾁｮｳｼﾞ</t>
    </rPh>
    <rPh sb="4" eb="5">
      <t>ｼ</t>
    </rPh>
    <phoneticPr fontId="10" type="noConversion"/>
  </si>
  <si>
    <t>山内日出夫氏</t>
    <rPh sb="0" eb="2">
      <t>ﾔﾏｳﾁ</t>
    </rPh>
    <rPh sb="2" eb="5">
      <t>ﾋﾃﾞｵ</t>
    </rPh>
    <rPh sb="5" eb="6">
      <t>ｼ</t>
    </rPh>
    <phoneticPr fontId="10" type="noConversion"/>
  </si>
  <si>
    <t>加藤信男氏</t>
    <rPh sb="0" eb="2">
      <t>ｶﾄｳ</t>
    </rPh>
    <rPh sb="2" eb="4">
      <t>ﾉﾌﾞｵ</t>
    </rPh>
    <rPh sb="4" eb="5">
      <t>ｼ</t>
    </rPh>
    <phoneticPr fontId="10" type="noConversion"/>
  </si>
  <si>
    <t>南三陸町</t>
    <rPh sb="0" eb="3">
      <t>ﾐﾅﾐｻﾝﾘｸ</t>
    </rPh>
    <rPh sb="3" eb="4">
      <t>ﾏﾁ</t>
    </rPh>
    <phoneticPr fontId="3" type="noConversion"/>
  </si>
  <si>
    <r>
      <rPr>
        <b/>
        <sz val="11"/>
        <color theme="1"/>
        <rFont val="Arial"/>
        <family val="2"/>
      </rPr>
      <t>Monitoring requirements are assessed on the basis of the following aspects:</t>
    </r>
    <r>
      <rPr>
        <sz val="11"/>
        <color theme="1"/>
        <rFont val="Arial"/>
        <family val="2"/>
      </rPr>
      <t xml:space="preserve">
-</t>
    </r>
    <phoneticPr fontId="10" type="noConversion"/>
  </si>
  <si>
    <r>
      <rPr>
        <b/>
        <sz val="11"/>
        <color theme="1"/>
        <rFont val="ＭＳ Ｐゴシック"/>
        <family val="2"/>
        <charset val="128"/>
      </rPr>
      <t>モニタリングの必要性は、以下の観点で評価される：</t>
    </r>
    <r>
      <rPr>
        <b/>
        <sz val="11"/>
        <color theme="1"/>
        <rFont val="Arial"/>
        <family val="2"/>
      </rPr>
      <t xml:space="preserve">
</t>
    </r>
    <r>
      <rPr>
        <sz val="11"/>
        <color theme="1"/>
        <rFont val="ＭＳ Ｐゴシック"/>
        <family val="2"/>
        <charset val="128"/>
      </rPr>
      <t>-</t>
    </r>
    <phoneticPr fontId="10" type="noConversion"/>
  </si>
  <si>
    <r>
      <rPr>
        <sz val="11"/>
        <color theme="1"/>
        <rFont val="Yu Gothic"/>
        <family val="2"/>
        <charset val="128"/>
      </rPr>
      <t>利害関係者からの議題とソイルアソシエーションのコメントについては付属文書</t>
    </r>
    <r>
      <rPr>
        <sz val="11"/>
        <color theme="1"/>
        <rFont val="Arial"/>
        <family val="2"/>
      </rPr>
      <t>2</t>
    </r>
    <r>
      <rPr>
        <sz val="11"/>
        <color theme="1"/>
        <rFont val="Yu Gothic"/>
        <family val="2"/>
        <charset val="128"/>
      </rPr>
      <t>　利害関係者への聞き取りの結果を参照。</t>
    </r>
    <phoneticPr fontId="10" type="noConversion"/>
  </si>
  <si>
    <r>
      <rPr>
        <b/>
        <sz val="11"/>
        <color theme="1"/>
        <rFont val="ＭＳ Ｐゴシック"/>
        <family val="2"/>
        <charset val="128"/>
      </rPr>
      <t>利害関係者との協議過程</t>
    </r>
    <r>
      <rPr>
        <b/>
        <sz val="11"/>
        <color theme="1"/>
        <rFont val="Arial"/>
        <family val="2"/>
      </rPr>
      <t xml:space="preserve"> - SLIMF</t>
    </r>
    <r>
      <rPr>
        <b/>
        <sz val="11"/>
        <color theme="1"/>
        <rFont val="ＭＳ Ｐゴシック"/>
        <family val="2"/>
        <charset val="128"/>
      </rPr>
      <t>のみ</t>
    </r>
    <rPh sb="0" eb="5">
      <t>ﾘｶﾞｲｶﾝｹｲｼｬ</t>
    </rPh>
    <rPh sb="7" eb="9">
      <t>ｷｮｳｷﾞ</t>
    </rPh>
    <rPh sb="9" eb="11">
      <t>ｶﾃｲ</t>
    </rPh>
    <phoneticPr fontId="10" type="noConversion"/>
  </si>
  <si>
    <r>
      <t>2020</t>
    </r>
    <r>
      <rPr>
        <sz val="11"/>
        <color theme="1"/>
        <rFont val="Yu Gothic"/>
        <family val="2"/>
        <charset val="128"/>
      </rPr>
      <t>年</t>
    </r>
    <r>
      <rPr>
        <sz val="11"/>
        <color theme="1"/>
        <rFont val="Arial"/>
        <family val="2"/>
      </rPr>
      <t>6</t>
    </r>
    <r>
      <rPr>
        <sz val="11"/>
        <color theme="1"/>
        <rFont val="Yu Gothic"/>
        <family val="2"/>
        <charset val="128"/>
      </rPr>
      <t>月</t>
    </r>
    <r>
      <rPr>
        <sz val="11"/>
        <color theme="1"/>
        <rFont val="Arial"/>
        <family val="2"/>
      </rPr>
      <t>9</t>
    </r>
    <r>
      <rPr>
        <sz val="11"/>
        <color theme="1"/>
        <rFont val="Yu Gothic"/>
        <family val="2"/>
        <charset val="128"/>
      </rPr>
      <t>日</t>
    </r>
    <r>
      <rPr>
        <sz val="11"/>
        <color theme="1"/>
        <rFont val="Arial"/>
        <family val="2"/>
      </rPr>
      <t xml:space="preserve">
</t>
    </r>
    <r>
      <rPr>
        <sz val="11"/>
        <color theme="1"/>
        <rFont val="Yu Gothic"/>
        <family val="2"/>
        <charset val="128"/>
      </rPr>
      <t>オープニングミーティング</t>
    </r>
    <r>
      <rPr>
        <sz val="11"/>
        <color theme="1"/>
        <rFont val="Arial"/>
        <family val="2"/>
      </rPr>
      <t xml:space="preserve">
</t>
    </r>
    <r>
      <rPr>
        <sz val="11"/>
        <color theme="1"/>
        <rFont val="Yu Gothic"/>
        <family val="2"/>
        <charset val="128"/>
      </rPr>
      <t>書類審査：前回審査報告書の条件や観察事項の改善状況の確認、</t>
    </r>
    <r>
      <rPr>
        <sz val="11"/>
        <color theme="1"/>
        <rFont val="Arial"/>
        <family val="2"/>
      </rPr>
      <t>NFSS</t>
    </r>
    <r>
      <rPr>
        <sz val="11"/>
        <color theme="1"/>
        <rFont val="Yu Gothic"/>
        <family val="2"/>
        <charset val="128"/>
      </rPr>
      <t>チェックリストに沿って管理書類を確認</t>
    </r>
    <r>
      <rPr>
        <sz val="11"/>
        <color theme="1"/>
        <rFont val="Arial"/>
        <family val="2"/>
      </rPr>
      <t xml:space="preserve">
</t>
    </r>
    <r>
      <rPr>
        <sz val="11"/>
        <color theme="1"/>
        <rFont val="Yu Gothic"/>
        <family val="2"/>
        <charset val="128"/>
      </rPr>
      <t>現場審査：</t>
    </r>
    <r>
      <rPr>
        <sz val="11"/>
        <color theme="1"/>
        <rFont val="Arial"/>
        <family val="2"/>
      </rPr>
      <t xml:space="preserve">
</t>
    </r>
    <r>
      <rPr>
        <sz val="11"/>
        <color theme="1"/>
        <rFont val="Yu Gothic"/>
        <family val="2"/>
        <charset val="128"/>
      </rPr>
      <t>第</t>
    </r>
    <r>
      <rPr>
        <sz val="11"/>
        <color theme="1"/>
        <rFont val="Arial"/>
        <family val="2"/>
      </rPr>
      <t>1</t>
    </r>
    <r>
      <rPr>
        <sz val="11"/>
        <color theme="1"/>
        <rFont val="Yu Gothic"/>
        <family val="2"/>
        <charset val="128"/>
      </rPr>
      <t>現場：志津川米広、町有林の新植地、下刈り作業中、森林組合作業員に聞き取り</t>
    </r>
    <r>
      <rPr>
        <sz val="11"/>
        <color theme="1"/>
        <rFont val="Arial"/>
        <family val="2"/>
      </rPr>
      <t xml:space="preserve">
</t>
    </r>
    <r>
      <rPr>
        <sz val="11"/>
        <color theme="1"/>
        <rFont val="Yu Gothic"/>
        <family val="2"/>
        <charset val="128"/>
      </rPr>
      <t>第</t>
    </r>
    <r>
      <rPr>
        <sz val="11"/>
        <color theme="1"/>
        <rFont val="Arial"/>
        <family val="2"/>
      </rPr>
      <t>2</t>
    </r>
    <r>
      <rPr>
        <sz val="11"/>
        <color theme="1"/>
        <rFont val="Yu Gothic"/>
        <family val="2"/>
        <charset val="128"/>
      </rPr>
      <t>現場：入谷、入大船沢梨の木山、佐久山林、小径木間伐作業中、佐久作業員に聞き取り</t>
    </r>
    <r>
      <rPr>
        <sz val="11"/>
        <color theme="1"/>
        <rFont val="Arial"/>
        <family val="2"/>
      </rPr>
      <t xml:space="preserve">
</t>
    </r>
    <r>
      <rPr>
        <sz val="11"/>
        <color theme="1"/>
        <rFont val="Yu Gothic"/>
        <family val="2"/>
        <charset val="128"/>
      </rPr>
      <t>第</t>
    </r>
    <r>
      <rPr>
        <sz val="11"/>
        <color theme="1"/>
        <rFont val="Arial"/>
        <family val="2"/>
      </rPr>
      <t>3</t>
    </r>
    <r>
      <rPr>
        <sz val="11"/>
        <color theme="1"/>
        <rFont val="Yu Gothic"/>
        <family val="2"/>
        <charset val="128"/>
      </rPr>
      <t>現場：志津川大森、大長山林、皆伐後の新植地</t>
    </r>
    <phoneticPr fontId="10" type="noConversion"/>
  </si>
  <si>
    <r>
      <t>2020</t>
    </r>
    <r>
      <rPr>
        <sz val="11"/>
        <color theme="1"/>
        <rFont val="Yu Gothic"/>
        <family val="2"/>
        <charset val="128"/>
      </rPr>
      <t>年</t>
    </r>
    <r>
      <rPr>
        <sz val="11"/>
        <color theme="1"/>
        <rFont val="Arial"/>
        <family val="2"/>
      </rPr>
      <t>6</t>
    </r>
    <r>
      <rPr>
        <sz val="11"/>
        <color theme="1"/>
        <rFont val="Yu Gothic"/>
        <family val="2"/>
        <charset val="128"/>
      </rPr>
      <t>月</t>
    </r>
    <r>
      <rPr>
        <sz val="11"/>
        <color theme="1"/>
        <rFont val="Arial"/>
        <family val="2"/>
      </rPr>
      <t>10</t>
    </r>
    <r>
      <rPr>
        <sz val="11"/>
        <color theme="1"/>
        <rFont val="Yu Gothic"/>
        <family val="2"/>
        <charset val="128"/>
      </rPr>
      <t>日</t>
    </r>
    <r>
      <rPr>
        <sz val="11"/>
        <color theme="1"/>
        <rFont val="Arial"/>
        <family val="2"/>
      </rPr>
      <t xml:space="preserve">
</t>
    </r>
    <r>
      <rPr>
        <sz val="11"/>
        <color theme="1"/>
        <rFont val="Yu Gothic"/>
        <family val="2"/>
        <charset val="128"/>
      </rPr>
      <t>現場審査：</t>
    </r>
    <r>
      <rPr>
        <sz val="11"/>
        <color theme="1"/>
        <rFont val="Arial"/>
        <family val="2"/>
      </rPr>
      <t xml:space="preserve">
</t>
    </r>
    <r>
      <rPr>
        <sz val="11"/>
        <color theme="1"/>
        <rFont val="Yu Gothic"/>
        <family val="2"/>
        <charset val="128"/>
      </rPr>
      <t>第</t>
    </r>
    <r>
      <rPr>
        <sz val="11"/>
        <color theme="1"/>
        <rFont val="Arial"/>
        <family val="2"/>
      </rPr>
      <t>4</t>
    </r>
    <r>
      <rPr>
        <sz val="11"/>
        <color theme="1"/>
        <rFont val="Yu Gothic"/>
        <family val="2"/>
        <charset val="128"/>
      </rPr>
      <t>現場：入谷、字林際、佐久山林、</t>
    </r>
    <r>
      <rPr>
        <sz val="11"/>
        <color theme="1"/>
        <rFont val="Arial"/>
        <family val="2"/>
      </rPr>
      <t>2019</t>
    </r>
    <r>
      <rPr>
        <sz val="11"/>
        <color theme="1"/>
        <rFont val="Yu Gothic"/>
        <family val="2"/>
        <charset val="128"/>
      </rPr>
      <t>年</t>
    </r>
    <r>
      <rPr>
        <sz val="11"/>
        <color theme="1"/>
        <rFont val="Arial"/>
        <family val="2"/>
      </rPr>
      <t>2</t>
    </r>
    <r>
      <rPr>
        <sz val="11"/>
        <color theme="1"/>
        <rFont val="Yu Gothic"/>
        <family val="2"/>
        <charset val="128"/>
      </rPr>
      <t>月に間伐作業を実施</t>
    </r>
    <r>
      <rPr>
        <sz val="11"/>
        <color theme="1"/>
        <rFont val="Arial"/>
        <family val="2"/>
      </rPr>
      <t xml:space="preserve">
</t>
    </r>
    <r>
      <rPr>
        <sz val="11"/>
        <color theme="1"/>
        <rFont val="Yu Gothic"/>
        <family val="2"/>
        <charset val="128"/>
      </rPr>
      <t>第</t>
    </r>
    <r>
      <rPr>
        <sz val="11"/>
        <color theme="1"/>
        <rFont val="Arial"/>
        <family val="2"/>
      </rPr>
      <t>5</t>
    </r>
    <r>
      <rPr>
        <sz val="11"/>
        <color theme="1"/>
        <rFont val="Yu Gothic"/>
        <family val="2"/>
        <charset val="128"/>
      </rPr>
      <t>現場：大沢、大長山林、高齢スギ人工林</t>
    </r>
    <r>
      <rPr>
        <sz val="11"/>
        <color theme="1"/>
        <rFont val="Arial"/>
        <family val="2"/>
      </rPr>
      <t xml:space="preserve">
</t>
    </r>
    <r>
      <rPr>
        <sz val="11"/>
        <color theme="1"/>
        <rFont val="Yu Gothic"/>
        <family val="2"/>
        <charset val="128"/>
      </rPr>
      <t>第</t>
    </r>
    <r>
      <rPr>
        <sz val="11"/>
        <color theme="1"/>
        <rFont val="Arial"/>
        <family val="2"/>
      </rPr>
      <t>6</t>
    </r>
    <r>
      <rPr>
        <sz val="11"/>
        <color theme="1"/>
        <rFont val="Yu Gothic"/>
        <family val="2"/>
        <charset val="128"/>
      </rPr>
      <t>現場：旧歌津町、樋ノ口、町有林、田束山、新たに</t>
    </r>
    <r>
      <rPr>
        <sz val="11"/>
        <color theme="1"/>
        <rFont val="Arial"/>
        <family val="2"/>
      </rPr>
      <t>HCV6</t>
    </r>
    <r>
      <rPr>
        <sz val="11"/>
        <color theme="1"/>
        <rFont val="Yu Gothic"/>
        <family val="2"/>
        <charset val="128"/>
      </rPr>
      <t>に指定</t>
    </r>
    <r>
      <rPr>
        <sz val="11"/>
        <color theme="1"/>
        <rFont val="Arial"/>
        <family val="2"/>
      </rPr>
      <t xml:space="preserve">
</t>
    </r>
    <r>
      <rPr>
        <sz val="11"/>
        <color theme="1"/>
        <rFont val="Yu Gothic"/>
        <family val="2"/>
        <charset val="128"/>
      </rPr>
      <t>書類審査：前回審査報告書の条件や観察事項の改善状況の確認、</t>
    </r>
    <r>
      <rPr>
        <sz val="11"/>
        <color theme="1"/>
        <rFont val="Arial"/>
        <family val="2"/>
      </rPr>
      <t>NFSS</t>
    </r>
    <r>
      <rPr>
        <sz val="11"/>
        <color theme="1"/>
        <rFont val="Yu Gothic"/>
        <family val="2"/>
        <charset val="128"/>
      </rPr>
      <t>チェックリストに沿って管理書類を確認</t>
    </r>
    <phoneticPr fontId="10" type="noConversion"/>
  </si>
  <si>
    <r>
      <t>2020</t>
    </r>
    <r>
      <rPr>
        <sz val="11"/>
        <color theme="1"/>
        <rFont val="Yu Gothic"/>
        <family val="2"/>
        <charset val="128"/>
      </rPr>
      <t>年</t>
    </r>
    <r>
      <rPr>
        <sz val="11"/>
        <color theme="1"/>
        <rFont val="Arial"/>
        <family val="2"/>
      </rPr>
      <t>6</t>
    </r>
    <r>
      <rPr>
        <sz val="11"/>
        <color theme="1"/>
        <rFont val="Yu Gothic"/>
        <family val="2"/>
        <charset val="128"/>
      </rPr>
      <t>月</t>
    </r>
    <r>
      <rPr>
        <sz val="11"/>
        <color theme="1"/>
        <rFont val="Arial"/>
        <family val="2"/>
      </rPr>
      <t>11</t>
    </r>
    <r>
      <rPr>
        <sz val="11"/>
        <color theme="1"/>
        <rFont val="Yu Gothic"/>
        <family val="2"/>
        <charset val="128"/>
      </rPr>
      <t>日</t>
    </r>
    <r>
      <rPr>
        <sz val="11"/>
        <color theme="1"/>
        <rFont val="Arial"/>
        <family val="2"/>
      </rPr>
      <t xml:space="preserve">
</t>
    </r>
    <r>
      <rPr>
        <sz val="11"/>
        <color theme="1"/>
        <rFont val="Yu Gothic"/>
        <family val="2"/>
        <charset val="128"/>
      </rPr>
      <t>書類審査：</t>
    </r>
    <r>
      <rPr>
        <sz val="11"/>
        <color theme="1"/>
        <rFont val="Arial"/>
        <family val="2"/>
      </rPr>
      <t>NFSS</t>
    </r>
    <r>
      <rPr>
        <sz val="11"/>
        <color theme="1"/>
        <rFont val="Yu Gothic"/>
        <family val="2"/>
        <charset val="128"/>
      </rPr>
      <t>チェックリストに沿って管理書類を確認</t>
    </r>
    <r>
      <rPr>
        <sz val="11"/>
        <color theme="1"/>
        <rFont val="Arial"/>
        <family val="2"/>
      </rPr>
      <t xml:space="preserve">
</t>
    </r>
    <r>
      <rPr>
        <sz val="11"/>
        <color theme="1"/>
        <rFont val="Yu Gothic"/>
        <family val="2"/>
        <charset val="128"/>
      </rPr>
      <t>審査員の検証ミーティング、主要項目および不適合事項の議論</t>
    </r>
    <r>
      <rPr>
        <sz val="11"/>
        <color theme="1"/>
        <rFont val="Arial"/>
        <family val="2"/>
      </rPr>
      <t xml:space="preserve">
</t>
    </r>
    <r>
      <rPr>
        <sz val="11"/>
        <color theme="1"/>
        <rFont val="Yu Gothic"/>
        <family val="2"/>
        <charset val="128"/>
      </rPr>
      <t>クロージングミーティング　結果の発表、認証過程の次段階の説明</t>
    </r>
    <phoneticPr fontId="10" type="noConversion"/>
  </si>
  <si>
    <r>
      <rPr>
        <sz val="11"/>
        <color theme="1"/>
        <rFont val="Yu Gothic"/>
        <family val="2"/>
        <charset val="128"/>
      </rPr>
      <t>審査では、グループと管理計画の文書や記録の確認、現地訪問、森林管理者と作業員との協議、グループと森林管理のチェックリストの記入を行った。</t>
    </r>
    <r>
      <rPr>
        <sz val="11"/>
        <color theme="1"/>
        <rFont val="Arial"/>
        <family val="2"/>
      </rPr>
      <t xml:space="preserve"> </t>
    </r>
    <r>
      <rPr>
        <sz val="11"/>
        <color theme="1"/>
        <rFont val="Yu Gothic"/>
        <family val="2"/>
        <charset val="128"/>
      </rPr>
      <t>サイトは、附属文書</t>
    </r>
    <r>
      <rPr>
        <sz val="11"/>
        <color theme="1"/>
        <rFont val="Arial"/>
        <family val="2"/>
      </rPr>
      <t>8</t>
    </r>
    <r>
      <rPr>
        <sz val="11"/>
        <color theme="1"/>
        <rFont val="Yu Gothic"/>
        <family val="2"/>
        <charset val="128"/>
      </rPr>
      <t>に示されているサンプリング計算に基づいて、選択された。訪問サイトは最近施業を行った、または施業中の場所、公衆アクセスの場所、保全地帯、その他の場所を含めるようランダムに選択された。</t>
    </r>
    <phoneticPr fontId="10" type="noConversion"/>
  </si>
  <si>
    <r>
      <rPr>
        <sz val="11"/>
        <color theme="1"/>
        <rFont val="ＭＳ Ｐゴシック"/>
        <family val="2"/>
        <charset val="128"/>
      </rPr>
      <t>審査時間増加要因</t>
    </r>
    <r>
      <rPr>
        <sz val="11"/>
        <color theme="1"/>
        <rFont val="Arial"/>
        <family val="2"/>
      </rPr>
      <t xml:space="preserve">: </t>
    </r>
    <r>
      <rPr>
        <sz val="11"/>
        <color theme="1"/>
        <rFont val="Yu Gothic"/>
        <family val="2"/>
        <charset val="128"/>
      </rPr>
      <t>該当しない。</t>
    </r>
    <rPh sb="0" eb="4">
      <t>ｼﾝｻｼﾞｶﾝ</t>
    </rPh>
    <rPh sb="4" eb="8">
      <t>ｿﾞｳｶﾖｳｲﾝ</t>
    </rPh>
    <phoneticPr fontId="10" type="noConversion"/>
  </si>
  <si>
    <r>
      <rPr>
        <sz val="11"/>
        <color theme="1"/>
        <rFont val="ＭＳ Ｐゴシック"/>
        <family val="2"/>
        <charset val="128"/>
      </rPr>
      <t>審査時間減少要因</t>
    </r>
    <r>
      <rPr>
        <sz val="11"/>
        <color theme="1"/>
        <rFont val="Arial"/>
        <family val="2"/>
      </rPr>
      <t xml:space="preserve">: </t>
    </r>
    <r>
      <rPr>
        <sz val="11"/>
        <color theme="1"/>
        <rFont val="Yu Gothic"/>
        <family val="2"/>
        <charset val="128"/>
      </rPr>
      <t>グループ認証のため。</t>
    </r>
    <rPh sb="0" eb="4">
      <t>ｼﾝｻｼﾞｶﾝ</t>
    </rPh>
    <rPh sb="4" eb="8">
      <t>ｹﾞﾝｼｮｳﾖｳｲﾝ</t>
    </rPh>
    <phoneticPr fontId="10" type="noConversion"/>
  </si>
  <si>
    <r>
      <t>2020</t>
    </r>
    <r>
      <rPr>
        <sz val="11"/>
        <color theme="1"/>
        <rFont val="Yu Gothic"/>
        <family val="2"/>
        <charset val="128"/>
      </rPr>
      <t>年</t>
    </r>
    <r>
      <rPr>
        <sz val="11"/>
        <color theme="1"/>
        <rFont val="Arial"/>
        <family val="2"/>
      </rPr>
      <t>6</t>
    </r>
    <r>
      <rPr>
        <sz val="11"/>
        <color theme="1"/>
        <rFont val="Yu Gothic"/>
        <family val="2"/>
        <charset val="128"/>
      </rPr>
      <t>月</t>
    </r>
    <r>
      <rPr>
        <sz val="11"/>
        <color theme="1"/>
        <rFont val="Arial"/>
        <family val="2"/>
      </rPr>
      <t>9</t>
    </r>
    <r>
      <rPr>
        <sz val="11"/>
        <color theme="1"/>
        <rFont val="Yu Gothic"/>
        <family val="2"/>
        <charset val="128"/>
      </rPr>
      <t>日</t>
    </r>
    <r>
      <rPr>
        <sz val="11"/>
        <color theme="1"/>
        <rFont val="Arial"/>
        <family val="2"/>
      </rPr>
      <t>-11</t>
    </r>
    <r>
      <rPr>
        <sz val="11"/>
        <color theme="1"/>
        <rFont val="Yu Gothic"/>
        <family val="2"/>
        <charset val="128"/>
      </rPr>
      <t>日</t>
    </r>
    <phoneticPr fontId="10" type="noConversion"/>
  </si>
  <si>
    <r>
      <rPr>
        <sz val="11"/>
        <color theme="1"/>
        <rFont val="ＭＳ Ｐゴシック"/>
        <family val="2"/>
        <charset val="128"/>
      </rPr>
      <t>（１）本会を代表し会務を総理すること</t>
    </r>
    <r>
      <rPr>
        <sz val="11"/>
        <color theme="1"/>
        <rFont val="Arial"/>
        <family val="2"/>
      </rPr>
      <t xml:space="preserve">	
</t>
    </r>
    <r>
      <rPr>
        <sz val="11"/>
        <color theme="1"/>
        <rFont val="ＭＳ Ｐゴシック"/>
        <family val="2"/>
        <charset val="128"/>
      </rPr>
      <t>（２）認証および森林管理計画の維持に関すること</t>
    </r>
    <r>
      <rPr>
        <sz val="11"/>
        <color theme="1"/>
        <rFont val="Arial"/>
        <family val="2"/>
      </rPr>
      <t xml:space="preserve">	
</t>
    </r>
    <r>
      <rPr>
        <sz val="11"/>
        <color theme="1"/>
        <rFont val="ＭＳ Ｐゴシック"/>
        <family val="2"/>
        <charset val="128"/>
      </rPr>
      <t>（３）構成員の入会及び脱退、除名に関すること</t>
    </r>
    <r>
      <rPr>
        <sz val="11"/>
        <color theme="1"/>
        <rFont val="Arial"/>
        <family val="2"/>
      </rPr>
      <t xml:space="preserve">	
</t>
    </r>
    <r>
      <rPr>
        <sz val="11"/>
        <color theme="1"/>
        <rFont val="ＭＳ Ｐゴシック"/>
        <family val="2"/>
        <charset val="128"/>
      </rPr>
      <t>（４）ＦＭ認証部会マニュアル（ＦＭ認証グループ規約、森林管理計画書、森林作業共通仕様書、モニタリング実施要領等）の作成に関すること</t>
    </r>
    <r>
      <rPr>
        <sz val="11"/>
        <color theme="1"/>
        <rFont val="Arial"/>
        <family val="2"/>
      </rPr>
      <t xml:space="preserve">	
</t>
    </r>
    <r>
      <rPr>
        <sz val="11"/>
        <color theme="1"/>
        <rFont val="ＭＳ Ｐゴシック"/>
        <family val="2"/>
        <charset val="128"/>
      </rPr>
      <t>（５）ＦＭ認証グループ業務を統括し、規準の遵守を指導、指示すること</t>
    </r>
    <r>
      <rPr>
        <sz val="11"/>
        <color theme="1"/>
        <rFont val="Arial"/>
        <family val="2"/>
      </rPr>
      <t xml:space="preserve">	
</t>
    </r>
    <r>
      <rPr>
        <sz val="11"/>
        <color theme="1"/>
        <rFont val="ＭＳ Ｐゴシック"/>
        <family val="2"/>
        <charset val="128"/>
      </rPr>
      <t>（６）規準不適合事項の改善対策に関すること</t>
    </r>
    <r>
      <rPr>
        <sz val="11"/>
        <color theme="1"/>
        <rFont val="Arial"/>
        <family val="2"/>
      </rPr>
      <t xml:space="preserve">	
</t>
    </r>
    <r>
      <rPr>
        <sz val="11"/>
        <color theme="1"/>
        <rFont val="ＭＳ Ｐゴシック"/>
        <family val="2"/>
        <charset val="128"/>
      </rPr>
      <t>（７）ＦＭ認証グループ業務の集計、公表、広報に関すること</t>
    </r>
    <r>
      <rPr>
        <sz val="11"/>
        <color theme="1"/>
        <rFont val="Arial"/>
        <family val="2"/>
      </rPr>
      <t xml:space="preserve">	
</t>
    </r>
    <r>
      <rPr>
        <sz val="11"/>
        <color theme="1"/>
        <rFont val="ＭＳ Ｐゴシック"/>
        <family val="2"/>
        <charset val="128"/>
      </rPr>
      <t>（８）マーケティングに関すること</t>
    </r>
    <r>
      <rPr>
        <sz val="11"/>
        <color theme="1"/>
        <rFont val="Arial"/>
        <family val="2"/>
      </rPr>
      <t xml:space="preserve">	
</t>
    </r>
    <r>
      <rPr>
        <sz val="11"/>
        <color theme="1"/>
        <rFont val="ＭＳ Ｐゴシック"/>
        <family val="2"/>
        <charset val="128"/>
      </rPr>
      <t>（９）その他目的達成のために必要な事項に関すること</t>
    </r>
    <r>
      <rPr>
        <sz val="11"/>
        <color theme="1"/>
        <rFont val="Arial"/>
        <family val="2"/>
      </rPr>
      <t xml:space="preserve">	</t>
    </r>
    <phoneticPr fontId="10" type="noConversion"/>
  </si>
  <si>
    <r>
      <rPr>
        <sz val="11"/>
        <color theme="1"/>
        <rFont val="ＭＳ Ｐゴシック"/>
        <family val="2"/>
        <charset val="128"/>
      </rPr>
      <t>（１）規準等を遵守したそれぞれのサイト内の森林管理に関すること</t>
    </r>
    <r>
      <rPr>
        <sz val="11"/>
        <color theme="1"/>
        <rFont val="Arial"/>
        <family val="2"/>
      </rPr>
      <t xml:space="preserve">
</t>
    </r>
    <r>
      <rPr>
        <sz val="11"/>
        <color theme="1"/>
        <rFont val="ＭＳ Ｐゴシック"/>
        <family val="2"/>
        <charset val="128"/>
      </rPr>
      <t>（２）収穫物の販売</t>
    </r>
    <r>
      <rPr>
        <sz val="11"/>
        <color theme="1"/>
        <rFont val="Arial"/>
        <family val="2"/>
      </rPr>
      <t xml:space="preserve">
</t>
    </r>
    <r>
      <rPr>
        <sz val="11"/>
        <color theme="1"/>
        <rFont val="ＭＳ Ｐゴシック"/>
        <family val="2"/>
        <charset val="128"/>
      </rPr>
      <t>（３）ＦＭ認証管理責任者からの伝達文書の収受</t>
    </r>
    <r>
      <rPr>
        <sz val="11"/>
        <color theme="1"/>
        <rFont val="Arial"/>
        <family val="2"/>
      </rPr>
      <t xml:space="preserve">
</t>
    </r>
    <r>
      <rPr>
        <sz val="11"/>
        <color theme="1"/>
        <rFont val="ＭＳ Ｐゴシック"/>
        <family val="2"/>
        <charset val="128"/>
      </rPr>
      <t>（４）ＦＭ認証管理責任者への業務内容及び認証森林の異動等の報告</t>
    </r>
    <phoneticPr fontId="10" type="noConversion"/>
  </si>
  <si>
    <r>
      <rPr>
        <sz val="11"/>
        <color theme="1"/>
        <rFont val="ＭＳ Ｐゴシック"/>
        <family val="2"/>
        <charset val="128"/>
      </rPr>
      <t>南三陸森林管理協議会共通の「森林管理計画書」を作成し、実行している。</t>
    </r>
    <r>
      <rPr>
        <sz val="11"/>
        <color theme="1"/>
        <rFont val="Arial"/>
        <family val="2"/>
      </rPr>
      <t xml:space="preserve">
</t>
    </r>
    <r>
      <rPr>
        <sz val="11"/>
        <color theme="1"/>
        <rFont val="ＭＳ Ｐゴシック"/>
        <family val="2"/>
        <charset val="128"/>
      </rPr>
      <t>協議会内で</t>
    </r>
    <r>
      <rPr>
        <sz val="11"/>
        <color theme="1"/>
        <rFont val="Arial"/>
        <family val="2"/>
      </rPr>
      <t>FSC</t>
    </r>
    <r>
      <rPr>
        <sz val="11"/>
        <color theme="1"/>
        <rFont val="ＭＳ Ｐゴシック"/>
        <family val="2"/>
        <charset val="128"/>
      </rPr>
      <t>に関するトレーニングを行う。</t>
    </r>
    <r>
      <rPr>
        <sz val="11"/>
        <color theme="1"/>
        <rFont val="Arial"/>
        <family val="2"/>
      </rPr>
      <t xml:space="preserve">
</t>
    </r>
    <r>
      <rPr>
        <sz val="11"/>
        <color theme="1"/>
        <rFont val="ＭＳ Ｐゴシック"/>
        <family val="2"/>
        <charset val="128"/>
      </rPr>
      <t>各メンバーは日本林業経営者協会、宮城県森林組合連合会などに所属しており、情報収集をしている。</t>
    </r>
    <r>
      <rPr>
        <sz val="11"/>
        <color theme="1"/>
        <rFont val="Arial"/>
        <family val="2"/>
      </rPr>
      <t xml:space="preserve">
(</t>
    </r>
    <r>
      <rPr>
        <sz val="11"/>
        <color theme="1"/>
        <rFont val="ＭＳ Ｐゴシック"/>
        <family val="2"/>
        <charset val="128"/>
      </rPr>
      <t>株</t>
    </r>
    <r>
      <rPr>
        <sz val="11"/>
        <color theme="1"/>
        <rFont val="Arial"/>
        <family val="2"/>
      </rPr>
      <t>)</t>
    </r>
    <r>
      <rPr>
        <sz val="11"/>
        <color theme="1"/>
        <rFont val="ＭＳ Ｐゴシック"/>
        <family val="2"/>
        <charset val="128"/>
      </rPr>
      <t>佐久は小型の林内作業車（りょうしん号</t>
    </r>
    <r>
      <rPr>
        <sz val="11"/>
        <color theme="1"/>
        <rFont val="Arial"/>
        <family val="2"/>
      </rPr>
      <t>2</t>
    </r>
    <r>
      <rPr>
        <sz val="11"/>
        <color theme="1"/>
        <rFont val="ＭＳ Ｐゴシック"/>
        <family val="2"/>
        <charset val="128"/>
      </rPr>
      <t>台、ザウルスロボ購入）を所有している。南三陸森林組合はハーベスタ</t>
    </r>
    <r>
      <rPr>
        <sz val="11"/>
        <color theme="1"/>
        <rFont val="Arial"/>
        <family val="2"/>
      </rPr>
      <t>1</t>
    </r>
    <r>
      <rPr>
        <sz val="11"/>
        <color theme="1"/>
        <rFont val="ＭＳ Ｐゴシック"/>
        <family val="2"/>
        <charset val="128"/>
      </rPr>
      <t>台、バックホー</t>
    </r>
    <r>
      <rPr>
        <sz val="11"/>
        <color theme="1"/>
        <rFont val="Arial"/>
        <family val="2"/>
      </rPr>
      <t>1</t>
    </r>
    <r>
      <rPr>
        <sz val="11"/>
        <color theme="1"/>
        <rFont val="ＭＳ Ｐゴシック"/>
        <family val="2"/>
        <charset val="128"/>
      </rPr>
      <t>台、フォワーダ</t>
    </r>
    <r>
      <rPr>
        <sz val="11"/>
        <color theme="1"/>
        <rFont val="Arial"/>
        <family val="2"/>
      </rPr>
      <t>2</t>
    </r>
    <r>
      <rPr>
        <sz val="11"/>
        <color theme="1"/>
        <rFont val="ＭＳ Ｐゴシック"/>
        <family val="2"/>
        <charset val="128"/>
      </rPr>
      <t>台を所有している。</t>
    </r>
    <phoneticPr fontId="10" type="noConversion"/>
  </si>
  <si>
    <r>
      <rPr>
        <sz val="11"/>
        <color theme="1"/>
        <rFont val="Arial"/>
        <family val="2"/>
        <charset val="128"/>
      </rPr>
      <t>サイト</t>
    </r>
    <r>
      <rPr>
        <sz val="11"/>
        <color theme="1"/>
        <rFont val="Arial"/>
        <family val="2"/>
      </rPr>
      <t>1: (</t>
    </r>
    <r>
      <rPr>
        <sz val="11"/>
        <color theme="1"/>
        <rFont val="Arial"/>
        <family val="2"/>
        <charset val="128"/>
      </rPr>
      <t>株</t>
    </r>
    <r>
      <rPr>
        <sz val="11"/>
        <color theme="1"/>
        <rFont val="Arial"/>
        <family val="2"/>
      </rPr>
      <t>)</t>
    </r>
    <r>
      <rPr>
        <sz val="11"/>
        <color theme="1"/>
        <rFont val="Arial"/>
        <family val="2"/>
        <charset val="128"/>
      </rPr>
      <t>佐久</t>
    </r>
    <rPh sb="6" eb="9">
      <t>ｶﾌﾞ</t>
    </rPh>
    <phoneticPr fontId="9" type="noConversion"/>
  </si>
  <si>
    <r>
      <rPr>
        <sz val="11"/>
        <color theme="1"/>
        <rFont val="Arial"/>
        <family val="2"/>
        <charset val="128"/>
      </rPr>
      <t>サイト</t>
    </r>
    <r>
      <rPr>
        <sz val="11"/>
        <color theme="1"/>
        <rFont val="Arial"/>
        <family val="2"/>
      </rPr>
      <t xml:space="preserve">2: </t>
    </r>
    <r>
      <rPr>
        <sz val="11"/>
        <color theme="1"/>
        <rFont val="Arial"/>
        <family val="2"/>
        <charset val="128"/>
      </rPr>
      <t>大長林業</t>
    </r>
  </si>
  <si>
    <r>
      <rPr>
        <sz val="11"/>
        <color theme="1"/>
        <rFont val="Arial"/>
        <family val="2"/>
        <charset val="128"/>
      </rPr>
      <t>サイト</t>
    </r>
    <r>
      <rPr>
        <sz val="11"/>
        <color theme="1"/>
        <rFont val="Arial"/>
        <family val="2"/>
      </rPr>
      <t xml:space="preserve">3: </t>
    </r>
    <r>
      <rPr>
        <sz val="11"/>
        <color theme="1"/>
        <rFont val="Arial"/>
        <family val="2"/>
        <charset val="128"/>
      </rPr>
      <t>慶応義塾</t>
    </r>
  </si>
  <si>
    <r>
      <rPr>
        <sz val="11"/>
        <color theme="1"/>
        <rFont val="Arial"/>
        <family val="2"/>
        <charset val="128"/>
      </rPr>
      <t>サイト</t>
    </r>
    <r>
      <rPr>
        <sz val="11"/>
        <color theme="1"/>
        <rFont val="Arial"/>
        <family val="2"/>
      </rPr>
      <t xml:space="preserve">4: </t>
    </r>
    <r>
      <rPr>
        <sz val="11"/>
        <color theme="1"/>
        <rFont val="Arial"/>
        <family val="2"/>
        <charset val="128"/>
      </rPr>
      <t>南三陸町</t>
    </r>
  </si>
  <si>
    <r>
      <rPr>
        <sz val="11"/>
        <color theme="1"/>
        <rFont val="ＭＳ ゴシック"/>
        <family val="2"/>
        <charset val="128"/>
      </rPr>
      <t>地域の歴史や文化財に詳しい専門家、関係者へのアンケート等の調査を通じて</t>
    </r>
    <r>
      <rPr>
        <sz val="11"/>
        <color theme="1"/>
        <rFont val="Arial"/>
        <family val="2"/>
      </rPr>
      <t>HCV</t>
    </r>
    <r>
      <rPr>
        <sz val="11"/>
        <color theme="1"/>
        <rFont val="ＭＳ ゴシック"/>
        <family val="2"/>
        <charset val="128"/>
      </rPr>
      <t>候補を抽出し、その価値や保全の方法などを聞き取りした。更新審査の行われる</t>
    </r>
    <r>
      <rPr>
        <sz val="11"/>
        <color theme="1"/>
        <rFont val="Arial"/>
        <family val="2"/>
      </rPr>
      <t>5</t>
    </r>
    <r>
      <rPr>
        <sz val="11"/>
        <color theme="1"/>
        <rFont val="ＭＳ ゴシック"/>
        <family val="2"/>
        <charset val="128"/>
      </rPr>
      <t>年を目途に見直しを行うことが森林管理マニュアルに書かれている。事前に関係者に意見を聞きながら、予防手段に基づき管理方針を決めている。</t>
    </r>
    <phoneticPr fontId="10" type="noConversion"/>
  </si>
  <si>
    <r>
      <rPr>
        <sz val="11"/>
        <color theme="1"/>
        <rFont val="ＭＳ Ｐゴシック"/>
        <family val="2"/>
        <charset val="128"/>
      </rPr>
      <t>所有・管理されているが認証範囲から除外されている森林の総面積については</t>
    </r>
    <r>
      <rPr>
        <sz val="11"/>
        <color theme="1"/>
        <rFont val="Arial"/>
        <family val="2"/>
      </rPr>
      <t xml:space="preserve"> FSC-FM-DAR 5.03 </t>
    </r>
    <r>
      <rPr>
        <sz val="11"/>
        <color theme="1"/>
        <rFont val="ＭＳ Ｐゴシック"/>
        <family val="2"/>
        <charset val="128"/>
      </rPr>
      <t>を、森林管理区画ごとの面積と正当性については</t>
    </r>
    <r>
      <rPr>
        <sz val="11"/>
        <color theme="1"/>
        <rFont val="Arial"/>
        <family val="2"/>
      </rPr>
      <t xml:space="preserve"> A7</t>
    </r>
    <r>
      <rPr>
        <sz val="11"/>
        <color theme="1"/>
        <rFont val="ＭＳ Ｐゴシック"/>
        <family val="2"/>
        <charset val="128"/>
      </rPr>
      <t>を参照</t>
    </r>
    <phoneticPr fontId="10" type="noConversion"/>
  </si>
  <si>
    <r>
      <rPr>
        <sz val="11"/>
        <color theme="1"/>
        <rFont val="ＭＳ Ｐゴシック"/>
        <family val="2"/>
        <charset val="128"/>
      </rPr>
      <t>不適合の文書化については、セクション</t>
    </r>
    <r>
      <rPr>
        <sz val="11"/>
        <color theme="1"/>
        <rFont val="Arial"/>
        <family val="2"/>
      </rPr>
      <t>3.10</t>
    </r>
    <r>
      <rPr>
        <sz val="11"/>
        <color theme="1"/>
        <rFont val="ＭＳ Ｐゴシック"/>
        <family val="2"/>
        <charset val="128"/>
      </rPr>
      <t>および</t>
    </r>
    <r>
      <rPr>
        <sz val="11"/>
        <color theme="1"/>
        <rFont val="Arial"/>
        <family val="2"/>
      </rPr>
      <t xml:space="preserve">FSC-FM-DAR </t>
    </r>
    <r>
      <rPr>
        <sz val="11"/>
        <color theme="1"/>
        <rFont val="ＭＳ Ｐゴシック"/>
        <family val="2"/>
        <charset val="128"/>
      </rPr>
      <t>ワークシート</t>
    </r>
    <r>
      <rPr>
        <sz val="11"/>
        <color theme="1"/>
        <rFont val="Arial"/>
        <family val="2"/>
      </rPr>
      <t xml:space="preserve"> 14</t>
    </r>
    <r>
      <rPr>
        <sz val="11"/>
        <color theme="1"/>
        <rFont val="ＭＳ Ｐゴシック"/>
        <family val="2"/>
        <charset val="128"/>
      </rPr>
      <t>「</t>
    </r>
    <r>
      <rPr>
        <sz val="11"/>
        <color theme="1"/>
        <rFont val="Arial"/>
        <family val="2"/>
      </rPr>
      <t>CAR</t>
    </r>
    <r>
      <rPr>
        <sz val="11"/>
        <color theme="1"/>
        <rFont val="ＭＳ Ｐゴシック"/>
        <family val="2"/>
        <charset val="128"/>
      </rPr>
      <t>」を参照</t>
    </r>
    <phoneticPr fontId="10" type="noConversion"/>
  </si>
  <si>
    <r>
      <rPr>
        <sz val="11"/>
        <color theme="1"/>
        <rFont val="ＭＳ Ｐゴシック"/>
        <family val="2"/>
        <charset val="128"/>
      </rPr>
      <t>年に</t>
    </r>
    <r>
      <rPr>
        <sz val="11"/>
        <color theme="1"/>
        <rFont val="Arial"/>
        <family val="2"/>
      </rPr>
      <t>1</t>
    </r>
    <r>
      <rPr>
        <sz val="11"/>
        <color theme="1"/>
        <rFont val="ＭＳ Ｐゴシック"/>
        <family val="2"/>
        <charset val="128"/>
      </rPr>
      <t>度の総会（</t>
    </r>
    <r>
      <rPr>
        <sz val="11"/>
        <color theme="1"/>
        <rFont val="Arial"/>
        <family val="2"/>
      </rPr>
      <t>2020</t>
    </r>
    <r>
      <rPr>
        <sz val="11"/>
        <color theme="1"/>
        <rFont val="ＭＳ Ｐゴシック"/>
        <family val="2"/>
        <charset val="128"/>
      </rPr>
      <t>年</t>
    </r>
    <r>
      <rPr>
        <sz val="11"/>
        <color theme="1"/>
        <rFont val="Arial"/>
        <family val="2"/>
      </rPr>
      <t>12</t>
    </r>
    <r>
      <rPr>
        <sz val="11"/>
        <color theme="1"/>
        <rFont val="ＭＳ Ｐゴシック"/>
        <family val="2"/>
        <charset val="128"/>
      </rPr>
      <t>月</t>
    </r>
    <r>
      <rPr>
        <sz val="11"/>
        <color theme="1"/>
        <rFont val="Arial"/>
        <family val="2"/>
      </rPr>
      <t>21</t>
    </r>
    <r>
      <rPr>
        <sz val="11"/>
        <color theme="1"/>
        <rFont val="ＭＳ Ｐゴシック"/>
        <family val="2"/>
        <charset val="128"/>
      </rPr>
      <t>日　南三陸森林管理協議会　活動報告及び情報共有会</t>
    </r>
    <r>
      <rPr>
        <sz val="11"/>
        <color theme="1"/>
        <rFont val="Arial"/>
        <family val="2"/>
      </rPr>
      <t>2020</t>
    </r>
    <r>
      <rPr>
        <sz val="11"/>
        <color theme="1"/>
        <rFont val="ＭＳ Ｐゴシック"/>
        <family val="2"/>
        <charset val="128"/>
      </rPr>
      <t>）および年に</t>
    </r>
    <r>
      <rPr>
        <sz val="11"/>
        <color theme="1"/>
        <rFont val="Arial"/>
        <family val="2"/>
      </rPr>
      <t>1</t>
    </r>
    <r>
      <rPr>
        <sz val="11"/>
        <color theme="1"/>
        <rFont val="ＭＳ Ｐゴシック"/>
        <family val="2"/>
        <charset val="128"/>
      </rPr>
      <t>回以上の例会（昨年は</t>
    </r>
    <r>
      <rPr>
        <sz val="11"/>
        <color theme="1"/>
        <rFont val="Arial"/>
        <family val="2"/>
      </rPr>
      <t>7</t>
    </r>
    <r>
      <rPr>
        <sz val="11"/>
        <color theme="1"/>
        <rFont val="ＭＳ Ｐゴシック"/>
        <family val="2"/>
        <charset val="128"/>
      </rPr>
      <t>回）に加えて毎年</t>
    </r>
    <r>
      <rPr>
        <sz val="11"/>
        <color theme="1"/>
        <rFont val="Arial"/>
        <family val="2"/>
      </rPr>
      <t>12</t>
    </r>
    <r>
      <rPr>
        <sz val="11"/>
        <color theme="1"/>
        <rFont val="ＭＳ Ｐゴシック"/>
        <family val="2"/>
        <charset val="128"/>
      </rPr>
      <t>月に</t>
    </r>
    <r>
      <rPr>
        <sz val="11"/>
        <color theme="1"/>
        <rFont val="Arial"/>
        <family val="2"/>
      </rPr>
      <t>FSC</t>
    </r>
    <r>
      <rPr>
        <sz val="11"/>
        <color theme="1"/>
        <rFont val="ＭＳ Ｐゴシック"/>
        <family val="2"/>
        <charset val="128"/>
      </rPr>
      <t>教育訓練大会を実施している。</t>
    </r>
    <phoneticPr fontId="10" type="noConversion"/>
  </si>
  <si>
    <r>
      <t>2021</t>
    </r>
    <r>
      <rPr>
        <sz val="11"/>
        <color theme="1"/>
        <rFont val="ＭＳ Ｐゴシック"/>
        <family val="2"/>
        <charset val="128"/>
      </rPr>
      <t>年</t>
    </r>
    <r>
      <rPr>
        <sz val="11"/>
        <color theme="1"/>
        <rFont val="Arial"/>
        <family val="2"/>
      </rPr>
      <t>4</t>
    </r>
    <r>
      <rPr>
        <sz val="11"/>
        <color theme="1"/>
        <rFont val="ＭＳ Ｐゴシック"/>
        <family val="2"/>
        <charset val="128"/>
      </rPr>
      <t>月</t>
    </r>
    <r>
      <rPr>
        <sz val="11"/>
        <color theme="1"/>
        <rFont val="Arial"/>
        <family val="2"/>
      </rPr>
      <t>10</t>
    </r>
    <r>
      <rPr>
        <sz val="11"/>
        <color theme="1"/>
        <rFont val="ＭＳ Ｐゴシック"/>
        <family val="2"/>
        <charset val="128"/>
      </rPr>
      <t>日付の</t>
    </r>
    <r>
      <rPr>
        <sz val="11"/>
        <color theme="1"/>
        <rFont val="Arial"/>
        <family val="2"/>
      </rPr>
      <t>Yes</t>
    </r>
    <r>
      <rPr>
        <sz val="11"/>
        <color theme="1"/>
        <rFont val="ＭＳ Ｐゴシック"/>
        <family val="2"/>
        <charset val="128"/>
      </rPr>
      <t>工房宛の出荷明細書、</t>
    </r>
    <r>
      <rPr>
        <sz val="11"/>
        <color theme="1"/>
        <rFont val="Arial"/>
        <family val="2"/>
      </rPr>
      <t>2021</t>
    </r>
    <r>
      <rPr>
        <sz val="11"/>
        <color theme="1"/>
        <rFont val="ＭＳ Ｐゴシック"/>
        <family val="2"/>
        <charset val="128"/>
      </rPr>
      <t>年</t>
    </r>
    <r>
      <rPr>
        <sz val="11"/>
        <color theme="1"/>
        <rFont val="Arial"/>
        <family val="2"/>
      </rPr>
      <t>6</t>
    </r>
    <r>
      <rPr>
        <sz val="11"/>
        <color theme="1"/>
        <rFont val="ＭＳ Ｐゴシック"/>
        <family val="2"/>
        <charset val="128"/>
      </rPr>
      <t>月</t>
    </r>
    <r>
      <rPr>
        <sz val="11"/>
        <color theme="1"/>
        <rFont val="Arial"/>
        <family val="2"/>
      </rPr>
      <t>25</t>
    </r>
    <r>
      <rPr>
        <sz val="11"/>
        <color theme="1"/>
        <rFont val="ＭＳ Ｐゴシック"/>
        <family val="2"/>
        <charset val="128"/>
      </rPr>
      <t>日付の石巻合板宛の納品書を確認した。それぞれ</t>
    </r>
    <r>
      <rPr>
        <sz val="11"/>
        <color theme="1"/>
        <rFont val="Arial"/>
        <family val="2"/>
      </rPr>
      <t>FSC100</t>
    </r>
    <r>
      <rPr>
        <sz val="11"/>
        <color theme="1"/>
        <rFont val="ＭＳ Ｐゴシック"/>
        <family val="2"/>
        <charset val="128"/>
      </rPr>
      <t>％と認証番号が記載されていた。全グループメンバーで同じ様式を使用する。</t>
    </r>
    <phoneticPr fontId="10" type="noConversion"/>
  </si>
  <si>
    <r>
      <rPr>
        <sz val="11"/>
        <color theme="1"/>
        <rFont val="ＭＳ Ｐゴシック"/>
        <family val="2"/>
        <charset val="128"/>
      </rPr>
      <t>年に</t>
    </r>
    <r>
      <rPr>
        <sz val="11"/>
        <color theme="1"/>
        <rFont val="Arial"/>
        <family val="2"/>
      </rPr>
      <t>1</t>
    </r>
    <r>
      <rPr>
        <sz val="11"/>
        <color theme="1"/>
        <rFont val="ＭＳ Ｐゴシック"/>
        <family val="2"/>
        <charset val="128"/>
      </rPr>
      <t>度の総会（</t>
    </r>
    <r>
      <rPr>
        <sz val="11"/>
        <color theme="1"/>
        <rFont val="Arial"/>
        <family val="2"/>
      </rPr>
      <t>2020</t>
    </r>
    <r>
      <rPr>
        <sz val="11"/>
        <color theme="1"/>
        <rFont val="ＭＳ Ｐゴシック"/>
        <family val="2"/>
        <charset val="128"/>
      </rPr>
      <t>年</t>
    </r>
    <r>
      <rPr>
        <sz val="11"/>
        <color theme="1"/>
        <rFont val="Arial"/>
        <family val="2"/>
      </rPr>
      <t>12</t>
    </r>
    <r>
      <rPr>
        <sz val="11"/>
        <color theme="1"/>
        <rFont val="ＭＳ Ｐゴシック"/>
        <family val="2"/>
        <charset val="128"/>
      </rPr>
      <t>月</t>
    </r>
    <r>
      <rPr>
        <sz val="11"/>
        <color theme="1"/>
        <rFont val="Arial"/>
        <family val="2"/>
      </rPr>
      <t>21</t>
    </r>
    <r>
      <rPr>
        <sz val="11"/>
        <color theme="1"/>
        <rFont val="ＭＳ Ｐゴシック"/>
        <family val="2"/>
        <charset val="128"/>
      </rPr>
      <t>日　南三陸森林管理協議会　活動報告及び情報共有会</t>
    </r>
    <r>
      <rPr>
        <sz val="11"/>
        <color theme="1"/>
        <rFont val="Arial"/>
        <family val="2"/>
      </rPr>
      <t>2020</t>
    </r>
    <r>
      <rPr>
        <sz val="11"/>
        <color theme="1"/>
        <rFont val="ＭＳ Ｐゴシック"/>
        <family val="2"/>
        <charset val="128"/>
      </rPr>
      <t>）および年に</t>
    </r>
    <r>
      <rPr>
        <sz val="11"/>
        <color theme="1"/>
        <rFont val="Arial"/>
        <family val="2"/>
      </rPr>
      <t>1</t>
    </r>
    <r>
      <rPr>
        <sz val="11"/>
        <color theme="1"/>
        <rFont val="ＭＳ Ｐゴシック"/>
        <family val="2"/>
        <charset val="128"/>
      </rPr>
      <t>回以上の例会（昨年は</t>
    </r>
    <r>
      <rPr>
        <sz val="11"/>
        <color theme="1"/>
        <rFont val="Arial"/>
        <family val="2"/>
      </rPr>
      <t>7</t>
    </r>
    <r>
      <rPr>
        <sz val="11"/>
        <color theme="1"/>
        <rFont val="ＭＳ Ｐゴシック"/>
        <family val="2"/>
        <charset val="128"/>
      </rPr>
      <t>回）に加えて毎年</t>
    </r>
    <r>
      <rPr>
        <sz val="11"/>
        <color theme="1"/>
        <rFont val="Arial"/>
        <family val="2"/>
      </rPr>
      <t>12</t>
    </r>
    <r>
      <rPr>
        <sz val="11"/>
        <color theme="1"/>
        <rFont val="ＭＳ Ｐゴシック"/>
        <family val="2"/>
        <charset val="128"/>
      </rPr>
      <t>月に</t>
    </r>
    <r>
      <rPr>
        <sz val="11"/>
        <color theme="1"/>
        <rFont val="Arial"/>
        <family val="2"/>
      </rPr>
      <t>FSC</t>
    </r>
    <r>
      <rPr>
        <sz val="11"/>
        <color theme="1"/>
        <rFont val="ＭＳ Ｐゴシック"/>
        <family val="2"/>
        <charset val="128"/>
      </rPr>
      <t>教育訓練大会を実施している。</t>
    </r>
    <r>
      <rPr>
        <sz val="11"/>
        <color theme="1"/>
        <rFont val="Arial"/>
        <family val="2"/>
      </rPr>
      <t xml:space="preserve">
</t>
    </r>
    <r>
      <rPr>
        <sz val="11"/>
        <color theme="1"/>
        <rFont val="ＭＳ Ｐゴシック"/>
        <family val="2"/>
        <charset val="128"/>
      </rPr>
      <t>佐久、森林組合では月次の安全会議を実施している。</t>
    </r>
    <phoneticPr fontId="10" type="noConversion"/>
  </si>
  <si>
    <r>
      <t>2021</t>
    </r>
    <r>
      <rPr>
        <sz val="11"/>
        <color theme="1"/>
        <rFont val="ＭＳ Ｐゴシック"/>
        <family val="2"/>
        <charset val="128"/>
      </rPr>
      <t>年</t>
    </r>
    <r>
      <rPr>
        <sz val="11"/>
        <color theme="1"/>
        <rFont val="Arial"/>
        <family val="2"/>
      </rPr>
      <t>1</t>
    </r>
    <r>
      <rPr>
        <sz val="11"/>
        <color theme="1"/>
        <rFont val="ＭＳ Ｐゴシック"/>
        <family val="2"/>
        <charset val="128"/>
      </rPr>
      <t>月</t>
    </r>
    <r>
      <rPr>
        <sz val="11"/>
        <color theme="1"/>
        <rFont val="Arial"/>
        <family val="2"/>
      </rPr>
      <t>15</t>
    </r>
    <r>
      <rPr>
        <sz val="11"/>
        <color theme="1"/>
        <rFont val="ＭＳ Ｐゴシック"/>
        <family val="2"/>
        <charset val="128"/>
      </rPr>
      <t>日：傾斜４０度の雑木林で移動する際に転倒。腰を切り株に強打し打撲。</t>
    </r>
    <r>
      <rPr>
        <sz val="11"/>
        <color theme="1"/>
        <rFont val="Arial"/>
        <family val="2"/>
      </rPr>
      <t xml:space="preserve">
2021</t>
    </r>
    <r>
      <rPr>
        <sz val="11"/>
        <color theme="1"/>
        <rFont val="ＭＳ Ｐゴシック"/>
        <family val="2"/>
        <charset val="128"/>
      </rPr>
      <t>年</t>
    </r>
    <r>
      <rPr>
        <sz val="11"/>
        <color theme="1"/>
        <rFont val="Arial"/>
        <family val="2"/>
      </rPr>
      <t>1</t>
    </r>
    <r>
      <rPr>
        <sz val="11"/>
        <color theme="1"/>
        <rFont val="ＭＳ Ｐゴシック"/>
        <family val="2"/>
        <charset val="128"/>
      </rPr>
      <t>月</t>
    </r>
    <r>
      <rPr>
        <sz val="11"/>
        <color theme="1"/>
        <rFont val="Arial"/>
        <family val="2"/>
      </rPr>
      <t>28</t>
    </r>
    <r>
      <rPr>
        <sz val="11"/>
        <color theme="1"/>
        <rFont val="ＭＳ Ｐゴシック"/>
        <family val="2"/>
        <charset val="128"/>
      </rPr>
      <t>日：掛かり木処理中、根元から玉切りした材が左足に滑り落ち打撲。休業日数は</t>
    </r>
    <r>
      <rPr>
        <sz val="11"/>
        <color theme="1"/>
        <rFont val="Arial"/>
        <family val="2"/>
      </rPr>
      <t>4</t>
    </r>
    <r>
      <rPr>
        <sz val="11"/>
        <color theme="1"/>
        <rFont val="ＭＳ Ｐゴシック"/>
        <family val="2"/>
        <charset val="128"/>
      </rPr>
      <t>日</t>
    </r>
    <phoneticPr fontId="10" type="noConversion"/>
  </si>
  <si>
    <r>
      <t xml:space="preserve">Sakyu Co., Ltd. owned forest </t>
    </r>
    <r>
      <rPr>
        <sz val="11"/>
        <color theme="1"/>
        <rFont val="ＭＳ Ｐゴシック"/>
        <family val="2"/>
        <charset val="128"/>
      </rPr>
      <t>（</t>
    </r>
    <r>
      <rPr>
        <sz val="11"/>
        <color theme="1"/>
        <rFont val="Arial"/>
        <family val="2"/>
      </rPr>
      <t>Joba</t>
    </r>
    <r>
      <rPr>
        <sz val="11"/>
        <color theme="1"/>
        <rFont val="ＭＳ Ｐゴシック"/>
        <family val="2"/>
        <charset val="128"/>
      </rPr>
      <t>）</t>
    </r>
    <r>
      <rPr>
        <sz val="11"/>
        <color theme="1"/>
        <rFont val="Arial"/>
        <family val="2"/>
      </rPr>
      <t xml:space="preserve">
Commercial thinning site (50 years old Sugi and Hinoki Plantation).  Interview to workers. Operation system, machines used are checked.  Confirmed understanding of training they participated in relation to varoius FSC requirements.  Confirmed measures taken to address CARs issued by Amita in the past.
Daicho Ringyo owned forest (Komori)
Commercial thinning site of 65 years old plantation (less than 2ha). Operation outsourced to a contractor called Tenjin Mokuzai.</t>
    </r>
    <phoneticPr fontId="10" type="noConversion"/>
  </si>
  <si>
    <r>
      <rPr>
        <sz val="11"/>
        <color theme="1"/>
        <rFont val="ＭＳ Ｐゴシック"/>
        <family val="2"/>
        <charset val="128"/>
      </rPr>
      <t>今回の審査の基準は以下の事項に基づいて選択された。</t>
    </r>
    <r>
      <rPr>
        <sz val="11"/>
        <color theme="1"/>
        <rFont val="Arial"/>
        <family val="2"/>
      </rPr>
      <t xml:space="preserve">
</t>
    </r>
    <r>
      <rPr>
        <sz val="11"/>
        <color theme="1"/>
        <rFont val="ＭＳ Ｐゴシック"/>
        <family val="2"/>
        <charset val="128"/>
      </rPr>
      <t>・潜在的な弱点や以前の改善要求事項、課題に関する部分　</t>
    </r>
    <r>
      <rPr>
        <sz val="11"/>
        <color theme="1"/>
        <rFont val="Arial"/>
        <family val="2"/>
      </rPr>
      <t xml:space="preserve">
</t>
    </r>
    <r>
      <rPr>
        <sz val="11"/>
        <color theme="1"/>
        <rFont val="ＭＳ Ｐゴシック"/>
        <family val="2"/>
        <charset val="128"/>
      </rPr>
      <t>・受領した利害関係者の意見に関する部分　</t>
    </r>
    <r>
      <rPr>
        <sz val="11"/>
        <color theme="1"/>
        <rFont val="Arial"/>
        <family val="2"/>
      </rPr>
      <t xml:space="preserve">
</t>
    </r>
    <r>
      <rPr>
        <sz val="11"/>
        <color theme="1"/>
        <rFont val="ＭＳ Ｐゴシック"/>
        <family val="2"/>
        <charset val="128"/>
      </rPr>
      <t>・管理や認証範囲の変更に関する部分　</t>
    </r>
    <r>
      <rPr>
        <sz val="11"/>
        <color theme="1"/>
        <rFont val="Arial"/>
        <family val="2"/>
      </rPr>
      <t xml:space="preserve">
</t>
    </r>
    <r>
      <rPr>
        <sz val="11"/>
        <color theme="1"/>
        <rFont val="ＭＳ Ｐゴシック"/>
        <family val="2"/>
        <charset val="128"/>
      </rPr>
      <t>･主要な事項及び実行中の活動に関する部分。　</t>
    </r>
    <r>
      <rPr>
        <sz val="11"/>
        <color theme="1"/>
        <rFont val="Arial"/>
        <family val="2"/>
      </rPr>
      <t xml:space="preserve">
4</t>
    </r>
    <r>
      <rPr>
        <sz val="11"/>
        <color theme="1"/>
        <rFont val="ＭＳ Ｐゴシック"/>
        <family val="2"/>
        <charset val="128"/>
      </rPr>
      <t>回の年次監査の間に少なくとも</t>
    </r>
    <r>
      <rPr>
        <sz val="11"/>
        <color theme="1"/>
        <rFont val="Arial"/>
        <family val="2"/>
      </rPr>
      <t>1</t>
    </r>
    <r>
      <rPr>
        <sz val="11"/>
        <color theme="1"/>
        <rFont val="ＭＳ Ｐゴシック"/>
        <family val="2"/>
        <charset val="128"/>
      </rPr>
      <t>回は全ての原則が評価される。</t>
    </r>
    <phoneticPr fontId="10" type="noConversion"/>
  </si>
  <si>
    <r>
      <t>The following criteria were assessed:
The following criteria were assessed: 2</t>
    </r>
    <r>
      <rPr>
        <sz val="11"/>
        <color theme="1"/>
        <rFont val="ＭＳ Ｐゴシック"/>
        <family val="2"/>
        <charset val="128"/>
      </rPr>
      <t>，</t>
    </r>
    <r>
      <rPr>
        <sz val="11"/>
        <color theme="1"/>
        <rFont val="Arial"/>
        <family val="2"/>
      </rPr>
      <t>4</t>
    </r>
    <r>
      <rPr>
        <sz val="11"/>
        <color theme="1"/>
        <rFont val="ＭＳ Ｐゴシック"/>
        <family val="2"/>
        <charset val="128"/>
      </rPr>
      <t>，</t>
    </r>
    <r>
      <rPr>
        <sz val="11"/>
        <color theme="1"/>
        <rFont val="Arial"/>
        <family val="2"/>
      </rPr>
      <t>9 and Criteria related to HCVs: 6.4, 6.6, 9.4, 10.3.</t>
    </r>
    <phoneticPr fontId="10" type="noConversion"/>
  </si>
  <si>
    <r>
      <rPr>
        <sz val="11"/>
        <color theme="1"/>
        <rFont val="ＭＳ Ｐゴシック"/>
        <family val="2"/>
        <charset val="128"/>
      </rPr>
      <t>以下の基準が評価された</t>
    </r>
    <r>
      <rPr>
        <sz val="11"/>
        <color theme="1"/>
        <rFont val="Arial"/>
        <family val="2"/>
      </rPr>
      <t>:</t>
    </r>
    <r>
      <rPr>
        <sz val="11"/>
        <color theme="1"/>
        <rFont val="Arial"/>
        <family val="2"/>
        <charset val="128"/>
      </rPr>
      <t xml:space="preserve">
</t>
    </r>
    <r>
      <rPr>
        <sz val="11"/>
        <color theme="1"/>
        <rFont val="ＭＳ Ｐゴシック"/>
        <family val="2"/>
        <charset val="128"/>
      </rPr>
      <t>原則</t>
    </r>
    <r>
      <rPr>
        <sz val="11"/>
        <color theme="1"/>
        <rFont val="Arial"/>
        <family val="2"/>
        <charset val="128"/>
      </rPr>
      <t>2, 4, 9</t>
    </r>
    <r>
      <rPr>
        <sz val="11"/>
        <color theme="1"/>
        <rFont val="ＭＳ Ｐゴシック"/>
        <family val="2"/>
        <charset val="128"/>
      </rPr>
      <t>、基準</t>
    </r>
    <r>
      <rPr>
        <sz val="11"/>
        <color theme="1"/>
        <rFont val="Arial"/>
        <family val="2"/>
        <charset val="128"/>
      </rPr>
      <t>6.4</t>
    </r>
    <r>
      <rPr>
        <sz val="11"/>
        <color theme="1"/>
        <rFont val="ＭＳ Ｐゴシック"/>
        <family val="2"/>
        <charset val="128"/>
      </rPr>
      <t>、</t>
    </r>
    <r>
      <rPr>
        <sz val="11"/>
        <color theme="1"/>
        <rFont val="Arial"/>
        <family val="2"/>
        <charset val="128"/>
      </rPr>
      <t>6.6</t>
    </r>
    <r>
      <rPr>
        <sz val="11"/>
        <color theme="1"/>
        <rFont val="ＭＳ Ｐゴシック"/>
        <family val="2"/>
        <charset val="128"/>
      </rPr>
      <t>、</t>
    </r>
    <r>
      <rPr>
        <sz val="11"/>
        <color theme="1"/>
        <rFont val="Arial"/>
        <family val="2"/>
        <charset val="128"/>
      </rPr>
      <t>9.4</t>
    </r>
    <r>
      <rPr>
        <sz val="11"/>
        <color theme="1"/>
        <rFont val="ＭＳ Ｐゴシック"/>
        <family val="2"/>
        <charset val="128"/>
      </rPr>
      <t>、</t>
    </r>
    <r>
      <rPr>
        <sz val="11"/>
        <color theme="1"/>
        <rFont val="Arial"/>
        <family val="2"/>
        <charset val="128"/>
      </rPr>
      <t>10.3</t>
    </r>
    <rPh sb="0" eb="2">
      <t>ｲｶ</t>
    </rPh>
    <rPh sb="3" eb="5">
      <t>ｷｼﾞｭﾝ</t>
    </rPh>
    <rPh sb="6" eb="8">
      <t>ﾋｮｳｶ</t>
    </rPh>
    <phoneticPr fontId="10" type="noConversion"/>
  </si>
  <si>
    <r>
      <rPr>
        <sz val="11"/>
        <color theme="1"/>
        <rFont val="ＭＳ Ｐゴシック"/>
        <family val="2"/>
        <charset val="128"/>
      </rPr>
      <t>審査では、グループと管理計画の文書や記録の確認、現地訪問、森林管理者と作業員との協議、グループと森林管理のチェックリストの記入を行った。</t>
    </r>
    <r>
      <rPr>
        <sz val="11"/>
        <color theme="1"/>
        <rFont val="Arial"/>
        <family val="2"/>
      </rPr>
      <t xml:space="preserve"> </t>
    </r>
    <r>
      <rPr>
        <sz val="11"/>
        <color theme="1"/>
        <rFont val="ＭＳ Ｐゴシック"/>
        <family val="2"/>
        <charset val="128"/>
      </rPr>
      <t>選択されたサイトの数は、附属文書</t>
    </r>
    <r>
      <rPr>
        <sz val="11"/>
        <color theme="1"/>
        <rFont val="Arial"/>
        <family val="2"/>
      </rPr>
      <t>8</t>
    </r>
    <r>
      <rPr>
        <sz val="11"/>
        <color theme="1"/>
        <rFont val="ＭＳ Ｐゴシック"/>
        <family val="2"/>
        <charset val="128"/>
      </rPr>
      <t>に示されているサンプリング計算に基づいていた。サイトは、最近実施したまたは実施中の施業の場所、公衆アクセスの場所、保全地帯、その他の場所を含めるようランダムに選択された。</t>
    </r>
    <phoneticPr fontId="10" type="noConversion"/>
  </si>
  <si>
    <r>
      <rPr>
        <sz val="11"/>
        <color theme="1"/>
        <rFont val="ＭＳ Ｐゴシック"/>
        <family val="2"/>
        <charset val="128"/>
      </rPr>
      <t>審査時間増加要因</t>
    </r>
    <r>
      <rPr>
        <sz val="11"/>
        <color theme="1"/>
        <rFont val="Arial"/>
        <family val="2"/>
      </rPr>
      <t>: HCV</t>
    </r>
    <r>
      <rPr>
        <sz val="11"/>
        <color theme="1"/>
        <rFont val="ＭＳ Ｐゴシック"/>
        <family val="2"/>
        <charset val="128"/>
      </rPr>
      <t>の存在</t>
    </r>
    <rPh sb="0" eb="4">
      <t>ｼﾝｻｼﾞｶﾝ</t>
    </rPh>
    <rPh sb="4" eb="8">
      <t>ｿﾞｳｶﾖｳｲﾝ</t>
    </rPh>
    <phoneticPr fontId="10" type="noConversion"/>
  </si>
  <si>
    <r>
      <rPr>
        <sz val="11"/>
        <color theme="1"/>
        <rFont val="ＭＳ Ｐゴシック"/>
        <family val="2"/>
        <charset val="128"/>
      </rPr>
      <t>審査時間減少要因</t>
    </r>
    <r>
      <rPr>
        <sz val="11"/>
        <color theme="1"/>
        <rFont val="Arial"/>
        <family val="2"/>
      </rPr>
      <t>:</t>
    </r>
    <r>
      <rPr>
        <sz val="11"/>
        <color theme="1"/>
        <rFont val="ＭＳ Ｐゴシック"/>
        <family val="2"/>
        <charset val="128"/>
      </rPr>
      <t>グループ認証</t>
    </r>
    <rPh sb="0" eb="4">
      <t>ｼﾝｻｼﾞｶﾝ</t>
    </rPh>
    <rPh sb="4" eb="8">
      <t>ｹﾞﾝｼｮｳﾖｳｲﾝ</t>
    </rPh>
    <phoneticPr fontId="10" type="noConversion"/>
  </si>
  <si>
    <r>
      <rPr>
        <sz val="11"/>
        <color theme="1"/>
        <rFont val="ＭＳ Ｐゴシック"/>
        <family val="2"/>
        <charset val="128"/>
      </rPr>
      <t>審査時間増加要因</t>
    </r>
    <r>
      <rPr>
        <sz val="11"/>
        <color theme="1"/>
        <rFont val="Arial"/>
        <family val="2"/>
      </rPr>
      <t>: HCV</t>
    </r>
    <r>
      <rPr>
        <sz val="11"/>
        <color theme="1"/>
        <rFont val="ＭＳ Ｐゴシック"/>
        <family val="2"/>
        <charset val="128"/>
      </rPr>
      <t>の存在</t>
    </r>
    <rPh sb="0" eb="4">
      <t>ｼﾝｻｼﾞｶﾝ</t>
    </rPh>
    <rPh sb="4" eb="8">
      <t>ｿﾞｳｶﾖｳｲﾝ</t>
    </rPh>
    <rPh sb="14" eb="16">
      <t>ｿﾝｻﾞｲ</t>
    </rPh>
    <phoneticPr fontId="10" type="noConversion"/>
  </si>
  <si>
    <r>
      <rPr>
        <sz val="11"/>
        <color theme="1"/>
        <rFont val="ＭＳ Ｐゴシック"/>
        <family val="2"/>
        <charset val="128"/>
      </rPr>
      <t>審査時間減少要因</t>
    </r>
    <r>
      <rPr>
        <sz val="11"/>
        <color theme="1"/>
        <rFont val="Arial"/>
        <family val="2"/>
      </rPr>
      <t xml:space="preserve">: </t>
    </r>
    <r>
      <rPr>
        <sz val="11"/>
        <color theme="1"/>
        <rFont val="ＭＳ Ｐゴシック"/>
        <family val="2"/>
        <charset val="128"/>
      </rPr>
      <t>グループ認証</t>
    </r>
    <rPh sb="0" eb="4">
      <t>ｼﾝｻｼﾞｶﾝ</t>
    </rPh>
    <rPh sb="4" eb="8">
      <t>ｹﾞﾝｼｮｳﾖｳｲﾝ</t>
    </rPh>
    <rPh sb="14" eb="16">
      <t>ﾆﾝｼｮｳ</t>
    </rPh>
    <phoneticPr fontId="10" type="noConversion"/>
  </si>
  <si>
    <r>
      <rPr>
        <sz val="11"/>
        <color theme="1"/>
        <rFont val="ＭＳ Ｐゴシック"/>
        <family val="2"/>
        <charset val="128"/>
      </rPr>
      <t>以下の基準が評価された</t>
    </r>
    <r>
      <rPr>
        <sz val="11"/>
        <color theme="1"/>
        <rFont val="Arial"/>
        <family val="2"/>
      </rPr>
      <t>:</t>
    </r>
    <r>
      <rPr>
        <sz val="11"/>
        <color theme="1"/>
        <rFont val="Arial"/>
        <family val="2"/>
        <charset val="128"/>
      </rPr>
      <t xml:space="preserve">
</t>
    </r>
    <r>
      <rPr>
        <sz val="11"/>
        <color theme="1"/>
        <rFont val="ＭＳ Ｐゴシック"/>
        <family val="2"/>
        <charset val="128"/>
      </rPr>
      <t>原則</t>
    </r>
    <r>
      <rPr>
        <sz val="11"/>
        <color theme="1"/>
        <rFont val="Arial"/>
        <family val="2"/>
        <charset val="128"/>
      </rPr>
      <t>5, 7, 8</t>
    </r>
    <r>
      <rPr>
        <sz val="11"/>
        <color theme="1"/>
        <rFont val="ＭＳ Ｐゴシック"/>
        <family val="2"/>
        <charset val="128"/>
      </rPr>
      <t>、基準</t>
    </r>
    <r>
      <rPr>
        <sz val="11"/>
        <color theme="1"/>
        <rFont val="Arial"/>
        <family val="2"/>
        <charset val="128"/>
      </rPr>
      <t>6.4</t>
    </r>
    <r>
      <rPr>
        <sz val="11"/>
        <color theme="1"/>
        <rFont val="ＭＳ Ｐゴシック"/>
        <family val="2"/>
        <charset val="128"/>
      </rPr>
      <t>、</t>
    </r>
    <r>
      <rPr>
        <sz val="11"/>
        <color theme="1"/>
        <rFont val="Arial"/>
        <family val="2"/>
        <charset val="128"/>
      </rPr>
      <t>6.6</t>
    </r>
    <r>
      <rPr>
        <sz val="11"/>
        <color theme="1"/>
        <rFont val="ＭＳ Ｐゴシック"/>
        <family val="2"/>
        <charset val="128"/>
      </rPr>
      <t>、</t>
    </r>
    <r>
      <rPr>
        <sz val="11"/>
        <color theme="1"/>
        <rFont val="Arial"/>
        <family val="2"/>
        <charset val="128"/>
      </rPr>
      <t>9.4</t>
    </r>
    <r>
      <rPr>
        <sz val="11"/>
        <color theme="1"/>
        <rFont val="ＭＳ Ｐゴシック"/>
        <family val="2"/>
        <charset val="128"/>
      </rPr>
      <t>、</t>
    </r>
    <r>
      <rPr>
        <sz val="11"/>
        <color theme="1"/>
        <rFont val="Arial"/>
        <family val="2"/>
        <charset val="128"/>
      </rPr>
      <t>10.3</t>
    </r>
    <rPh sb="0" eb="2">
      <t>ｲｶ</t>
    </rPh>
    <rPh sb="3" eb="5">
      <t>ｷｼﾞｭﾝ</t>
    </rPh>
    <rPh sb="6" eb="8">
      <t>ﾋｮｳｶ</t>
    </rPh>
    <phoneticPr fontId="10" type="noConversion"/>
  </si>
  <si>
    <r>
      <t>[2022</t>
    </r>
    <r>
      <rPr>
        <sz val="11"/>
        <color theme="1"/>
        <rFont val="ＭＳ Ｐゴシック"/>
        <family val="2"/>
        <charset val="128"/>
      </rPr>
      <t>年</t>
    </r>
    <r>
      <rPr>
        <sz val="11"/>
        <color theme="1"/>
        <rFont val="Arial"/>
        <family val="2"/>
      </rPr>
      <t>9</t>
    </r>
    <r>
      <rPr>
        <sz val="11"/>
        <color theme="1"/>
        <rFont val="ＭＳ Ｐゴシック"/>
        <family val="2"/>
        <charset val="128"/>
      </rPr>
      <t>月</t>
    </r>
    <r>
      <rPr>
        <sz val="11"/>
        <color theme="1"/>
        <rFont val="Arial"/>
        <family val="2"/>
      </rPr>
      <t>27</t>
    </r>
    <r>
      <rPr>
        <sz val="11"/>
        <color theme="1"/>
        <rFont val="ＭＳ Ｐゴシック"/>
        <family val="2"/>
        <charset val="128"/>
      </rPr>
      <t>日</t>
    </r>
    <r>
      <rPr>
        <sz val="11"/>
        <color theme="1"/>
        <rFont val="Arial"/>
        <family val="2"/>
      </rPr>
      <t xml:space="preserve">]
</t>
    </r>
    <r>
      <rPr>
        <sz val="11"/>
        <color theme="1"/>
        <rFont val="ＭＳ Ｐゴシック"/>
        <family val="2"/>
        <charset val="128"/>
      </rPr>
      <t>入谷生産森林組合</t>
    </r>
    <r>
      <rPr>
        <sz val="11"/>
        <color theme="1"/>
        <rFont val="Arial"/>
        <family val="2"/>
      </rPr>
      <t>(</t>
    </r>
    <r>
      <rPr>
        <sz val="11"/>
        <color theme="1"/>
        <rFont val="ＭＳ Ｐゴシック"/>
        <family val="2"/>
        <charset val="128"/>
      </rPr>
      <t>サクラザワ</t>
    </r>
    <r>
      <rPr>
        <sz val="11"/>
        <color theme="1"/>
        <rFont val="Arial"/>
        <family val="2"/>
      </rPr>
      <t>)-</t>
    </r>
    <r>
      <rPr>
        <sz val="11"/>
        <color theme="1"/>
        <rFont val="ＭＳ Ｐゴシック"/>
        <family val="2"/>
        <charset val="128"/>
      </rPr>
      <t>スギ林</t>
    </r>
    <r>
      <rPr>
        <sz val="11"/>
        <color theme="1"/>
        <rFont val="Arial"/>
        <family val="2"/>
      </rPr>
      <t>5ha</t>
    </r>
    <r>
      <rPr>
        <sz val="11"/>
        <color theme="1"/>
        <rFont val="ＭＳ Ｐゴシック"/>
        <family val="2"/>
        <charset val="128"/>
      </rPr>
      <t>。登米町プロジェクト認証で使用する材を伐採した現場。天神木材が伐採を請け負った。渓流付近での施業方法・豪雨による渓流への土砂流出リスクについて議論。</t>
    </r>
    <r>
      <rPr>
        <sz val="11"/>
        <color theme="1"/>
        <rFont val="Arial"/>
        <family val="2"/>
      </rPr>
      <t xml:space="preserve">
</t>
    </r>
    <r>
      <rPr>
        <sz val="11"/>
        <color theme="1"/>
        <rFont val="ＭＳ Ｐゴシック"/>
        <family val="2"/>
        <charset val="128"/>
      </rPr>
      <t>大長林業</t>
    </r>
    <r>
      <rPr>
        <sz val="11"/>
        <color theme="1"/>
        <rFont val="Arial"/>
        <family val="2"/>
      </rPr>
      <t>(</t>
    </r>
    <r>
      <rPr>
        <sz val="11"/>
        <color theme="1"/>
        <rFont val="ＭＳ Ｐゴシック"/>
        <family val="2"/>
        <charset val="128"/>
      </rPr>
      <t>イソノサワ</t>
    </r>
    <r>
      <rPr>
        <sz val="11"/>
        <color theme="1"/>
        <rFont val="Arial"/>
        <family val="2"/>
      </rPr>
      <t>)-</t>
    </r>
    <r>
      <rPr>
        <sz val="11"/>
        <color theme="1"/>
        <rFont val="ＭＳ Ｐゴシック"/>
        <family val="2"/>
        <charset val="128"/>
      </rPr>
      <t>皆伐現場。</t>
    </r>
    <r>
      <rPr>
        <sz val="11"/>
        <color theme="1"/>
        <rFont val="Arial"/>
        <family val="2"/>
      </rPr>
      <t>3000</t>
    </r>
    <r>
      <rPr>
        <sz val="11"/>
        <color theme="1"/>
        <rFont val="ＭＳ Ｐゴシック"/>
        <family val="2"/>
        <charset val="128"/>
      </rPr>
      <t>本</t>
    </r>
    <r>
      <rPr>
        <sz val="11"/>
        <color theme="1"/>
        <rFont val="Arial"/>
        <family val="2"/>
      </rPr>
      <t>/ha</t>
    </r>
    <r>
      <rPr>
        <sz val="11"/>
        <color theme="1"/>
        <rFont val="ＭＳ Ｐゴシック"/>
        <family val="2"/>
        <charset val="128"/>
      </rPr>
      <t>でスギ新植。森林組合が作業を行った。シカの食害や材の販売先について確認。</t>
    </r>
    <r>
      <rPr>
        <sz val="11"/>
        <color theme="1"/>
        <rFont val="Arial"/>
        <family val="2"/>
      </rPr>
      <t xml:space="preserve">
</t>
    </r>
    <r>
      <rPr>
        <sz val="11"/>
        <color theme="1"/>
        <rFont val="ＭＳ Ｐゴシック"/>
        <family val="2"/>
        <charset val="128"/>
      </rPr>
      <t>町有林</t>
    </r>
    <r>
      <rPr>
        <sz val="11"/>
        <color theme="1"/>
        <rFont val="Arial"/>
        <family val="2"/>
      </rPr>
      <t>-</t>
    </r>
    <r>
      <rPr>
        <sz val="11"/>
        <color theme="1"/>
        <rFont val="ＭＳ Ｐゴシック"/>
        <family val="2"/>
        <charset val="128"/>
      </rPr>
      <t>アカマツ林</t>
    </r>
    <r>
      <rPr>
        <sz val="11"/>
        <color theme="1"/>
        <rFont val="Arial"/>
        <family val="2"/>
      </rPr>
      <t>10ha</t>
    </r>
    <r>
      <rPr>
        <sz val="11"/>
        <color theme="1"/>
        <rFont val="ＭＳ Ｐゴシック"/>
        <family val="2"/>
        <charset val="128"/>
      </rPr>
      <t>。マツクイムシ対策のため更新伐を実施した現場。マツクイムシの防除方針について確認。</t>
    </r>
    <r>
      <rPr>
        <sz val="11"/>
        <color theme="1"/>
        <rFont val="Arial"/>
        <family val="2"/>
      </rPr>
      <t xml:space="preserve">
</t>
    </r>
    <r>
      <rPr>
        <sz val="11"/>
        <color theme="1"/>
        <rFont val="ＭＳ Ｐゴシック"/>
        <family val="2"/>
        <charset val="128"/>
      </rPr>
      <t>佐久</t>
    </r>
    <r>
      <rPr>
        <sz val="11"/>
        <color theme="1"/>
        <rFont val="Arial"/>
        <family val="2"/>
      </rPr>
      <t>(</t>
    </r>
    <r>
      <rPr>
        <sz val="11"/>
        <color theme="1"/>
        <rFont val="ＭＳ Ｐゴシック"/>
        <family val="2"/>
        <charset val="128"/>
      </rPr>
      <t>ヤタマル他</t>
    </r>
    <r>
      <rPr>
        <sz val="11"/>
        <color theme="1"/>
        <rFont val="Arial"/>
        <family val="2"/>
      </rPr>
      <t>)-</t>
    </r>
    <r>
      <rPr>
        <sz val="11"/>
        <color theme="1"/>
        <rFont val="ＭＳ Ｐゴシック"/>
        <family val="2"/>
        <charset val="128"/>
      </rPr>
      <t>国有林道工事と合わせた間伐作業中現場。佐久作業員へのインタビュー。作業体制・使用する林業機械・安全装備の着用状況について確認。</t>
    </r>
    <r>
      <rPr>
        <sz val="11"/>
        <color theme="1"/>
        <rFont val="Arial"/>
        <family val="2"/>
      </rPr>
      <t xml:space="preserve">
</t>
    </r>
    <r>
      <rPr>
        <sz val="11"/>
        <color theme="1"/>
        <rFont val="ＭＳ Ｐゴシック"/>
        <family val="2"/>
        <charset val="128"/>
      </rPr>
      <t>佐久</t>
    </r>
    <r>
      <rPr>
        <sz val="11"/>
        <color theme="1"/>
        <rFont val="Arial"/>
        <family val="2"/>
      </rPr>
      <t>(</t>
    </r>
    <r>
      <rPr>
        <sz val="11"/>
        <color theme="1"/>
        <rFont val="ＭＳ Ｐゴシック"/>
        <family val="2"/>
        <charset val="128"/>
      </rPr>
      <t>ヤタマル他</t>
    </r>
    <r>
      <rPr>
        <sz val="11"/>
        <color theme="1"/>
        <rFont val="Arial"/>
        <family val="2"/>
      </rPr>
      <t>)-</t>
    </r>
    <r>
      <rPr>
        <sz val="11"/>
        <color theme="1"/>
        <rFont val="ＭＳ Ｐゴシック"/>
        <family val="2"/>
        <charset val="128"/>
      </rPr>
      <t>間伐現場。下層植生の回復を目的として施業。選木の方針について確認。</t>
    </r>
    <r>
      <rPr>
        <sz val="11"/>
        <color theme="1"/>
        <rFont val="Arial"/>
        <family val="2"/>
      </rPr>
      <t xml:space="preserve">
</t>
    </r>
    <r>
      <rPr>
        <sz val="11"/>
        <color theme="1"/>
        <rFont val="ＭＳ Ｐゴシック"/>
        <family val="2"/>
        <charset val="128"/>
      </rPr>
      <t>佐久</t>
    </r>
    <r>
      <rPr>
        <sz val="11"/>
        <color theme="1"/>
        <rFont val="Arial"/>
        <family val="2"/>
      </rPr>
      <t>(</t>
    </r>
    <r>
      <rPr>
        <sz val="11"/>
        <color theme="1"/>
        <rFont val="ＭＳ Ｐゴシック"/>
        <family val="2"/>
        <charset val="128"/>
      </rPr>
      <t>ヤタマル他</t>
    </r>
    <r>
      <rPr>
        <sz val="11"/>
        <color theme="1"/>
        <rFont val="Arial"/>
        <family val="2"/>
      </rPr>
      <t>)-3</t>
    </r>
    <r>
      <rPr>
        <sz val="11"/>
        <color theme="1"/>
        <rFont val="ＭＳ Ｐゴシック"/>
        <family val="2"/>
        <charset val="128"/>
      </rPr>
      <t>度の下刈り後の現場確認。イヌワシの餌場として活用されている。</t>
    </r>
    <r>
      <rPr>
        <sz val="11"/>
        <color theme="1"/>
        <rFont val="Arial"/>
        <family val="2"/>
      </rPr>
      <t xml:space="preserve">
</t>
    </r>
    <r>
      <rPr>
        <sz val="11"/>
        <color theme="1"/>
        <rFont val="ＭＳ Ｐゴシック"/>
        <family val="2"/>
        <charset val="128"/>
      </rPr>
      <t>慶応の森</t>
    </r>
    <r>
      <rPr>
        <sz val="11"/>
        <color theme="1"/>
        <rFont val="Arial"/>
        <family val="2"/>
      </rPr>
      <t>-1ha</t>
    </r>
    <r>
      <rPr>
        <sz val="11"/>
        <color theme="1"/>
        <rFont val="ＭＳ Ｐゴシック"/>
        <family val="2"/>
        <charset val="128"/>
      </rPr>
      <t>皆伐予定地。森林組合もしくは佐久で施業予定。</t>
    </r>
    <phoneticPr fontId="128"/>
  </si>
  <si>
    <r>
      <t>[2022</t>
    </r>
    <r>
      <rPr>
        <sz val="11"/>
        <color theme="1"/>
        <rFont val="ＭＳ Ｐゴシック"/>
        <family val="2"/>
        <charset val="128"/>
      </rPr>
      <t>年</t>
    </r>
    <r>
      <rPr>
        <sz val="11"/>
        <color theme="1"/>
        <rFont val="Arial"/>
        <family val="2"/>
      </rPr>
      <t>9</t>
    </r>
    <r>
      <rPr>
        <sz val="11"/>
        <color theme="1"/>
        <rFont val="ＭＳ Ｐゴシック"/>
        <family val="2"/>
        <charset val="128"/>
      </rPr>
      <t>月</t>
    </r>
    <r>
      <rPr>
        <sz val="11"/>
        <color theme="1"/>
        <rFont val="Arial"/>
        <family val="2"/>
      </rPr>
      <t>28</t>
    </r>
    <r>
      <rPr>
        <sz val="11"/>
        <color theme="1"/>
        <rFont val="ＭＳ Ｐゴシック"/>
        <family val="2"/>
        <charset val="128"/>
      </rPr>
      <t>日</t>
    </r>
    <r>
      <rPr>
        <sz val="11"/>
        <color theme="1"/>
        <rFont val="Arial"/>
        <family val="2"/>
      </rPr>
      <t xml:space="preserve">]
</t>
    </r>
    <r>
      <rPr>
        <sz val="11"/>
        <color theme="1"/>
        <rFont val="ＭＳ Ｐゴシック"/>
        <family val="2"/>
        <charset val="128"/>
      </rPr>
      <t>町有林</t>
    </r>
    <r>
      <rPr>
        <sz val="11"/>
        <color theme="1"/>
        <rFont val="Arial"/>
        <family val="2"/>
      </rPr>
      <t>(</t>
    </r>
    <r>
      <rPr>
        <sz val="11"/>
        <color theme="1"/>
        <rFont val="ＭＳ Ｐゴシック"/>
        <family val="2"/>
        <charset val="128"/>
      </rPr>
      <t>カミホロゲ</t>
    </r>
    <r>
      <rPr>
        <sz val="11"/>
        <color theme="1"/>
        <rFont val="Arial"/>
        <family val="2"/>
      </rPr>
      <t>)-</t>
    </r>
    <r>
      <rPr>
        <sz val="11"/>
        <color theme="1"/>
        <rFont val="ＭＳ Ｐゴシック"/>
        <family val="2"/>
        <charset val="128"/>
      </rPr>
      <t>皆伐</t>
    </r>
    <r>
      <rPr>
        <sz val="11"/>
        <color theme="1"/>
        <rFont val="Arial"/>
        <family val="2"/>
      </rPr>
      <t>/</t>
    </r>
    <r>
      <rPr>
        <sz val="11"/>
        <color theme="1"/>
        <rFont val="ＭＳ Ｐゴシック"/>
        <family val="2"/>
        <charset val="128"/>
      </rPr>
      <t>地拵え作業中の現場。皆伐は天神木材、地拵えは森林組合が行っていた。森林組合</t>
    </r>
    <r>
      <rPr>
        <sz val="11"/>
        <color theme="1"/>
        <rFont val="Arial"/>
        <family val="2"/>
      </rPr>
      <t>/</t>
    </r>
    <r>
      <rPr>
        <sz val="11"/>
        <color theme="1"/>
        <rFont val="ＭＳ Ｐゴシック"/>
        <family val="2"/>
        <charset val="128"/>
      </rPr>
      <t>天神木材作業員へのインタビュー。作業方針・今後の作業予定・安全衛生装備の着用状況・使用オイルの種類・下層植生について確認。</t>
    </r>
    <phoneticPr fontId="128"/>
  </si>
  <si>
    <r>
      <t>FSC</t>
    </r>
    <r>
      <rPr>
        <sz val="11"/>
        <color theme="1"/>
        <rFont val="ＭＳ Ｐゴシック"/>
        <family val="2"/>
        <charset val="128"/>
      </rPr>
      <t>認証材の販売量は</t>
    </r>
    <r>
      <rPr>
        <sz val="11"/>
        <color theme="1"/>
        <rFont val="Arial"/>
        <family val="2"/>
      </rPr>
      <t>3,952.2 m3</t>
    </r>
    <r>
      <rPr>
        <sz val="11"/>
        <color theme="1"/>
        <rFont val="ＭＳ Ｐゴシック"/>
        <family val="2"/>
        <charset val="128"/>
      </rPr>
      <t>であり、以下の販売記録をサンプルとして確認した。</t>
    </r>
    <r>
      <rPr>
        <sz val="11"/>
        <color theme="1"/>
        <rFont val="Arial"/>
        <family val="2"/>
      </rPr>
      <t xml:space="preserve">
2022</t>
    </r>
    <r>
      <rPr>
        <sz val="11"/>
        <color theme="1"/>
        <rFont val="ＭＳ Ｐゴシック"/>
        <family val="2"/>
        <charset val="128"/>
      </rPr>
      <t>年</t>
    </r>
    <r>
      <rPr>
        <sz val="11"/>
        <color theme="1"/>
        <rFont val="Arial"/>
        <family val="2"/>
      </rPr>
      <t>8</t>
    </r>
    <r>
      <rPr>
        <sz val="11"/>
        <color theme="1"/>
        <rFont val="ＭＳ Ｐゴシック"/>
        <family val="2"/>
        <charset val="128"/>
      </rPr>
      <t>月</t>
    </r>
    <r>
      <rPr>
        <sz val="11"/>
        <color theme="1"/>
        <rFont val="Arial"/>
        <family val="2"/>
      </rPr>
      <t>2</t>
    </r>
    <r>
      <rPr>
        <sz val="11"/>
        <color theme="1"/>
        <rFont val="ＭＳ Ｐゴシック"/>
        <family val="2"/>
        <charset val="128"/>
      </rPr>
      <t>日付納品書</t>
    </r>
    <r>
      <rPr>
        <sz val="11"/>
        <color theme="1"/>
        <rFont val="Arial"/>
        <family val="2"/>
      </rPr>
      <t>/8</t>
    </r>
    <r>
      <rPr>
        <sz val="11"/>
        <color theme="1"/>
        <rFont val="ＭＳ Ｐゴシック"/>
        <family val="2"/>
        <charset val="128"/>
      </rPr>
      <t>月</t>
    </r>
    <r>
      <rPr>
        <sz val="11"/>
        <color theme="1"/>
        <rFont val="Arial"/>
        <family val="2"/>
      </rPr>
      <t>31</t>
    </r>
    <r>
      <rPr>
        <sz val="11"/>
        <color theme="1"/>
        <rFont val="ＭＳ Ｐゴシック"/>
        <family val="2"/>
        <charset val="128"/>
      </rPr>
      <t>日付請求書：石巻合板宛て</t>
    </r>
    <r>
      <rPr>
        <sz val="11"/>
        <color theme="1"/>
        <rFont val="Arial"/>
        <family val="2"/>
      </rPr>
      <t xml:space="preserve">
2022</t>
    </r>
    <r>
      <rPr>
        <sz val="11"/>
        <color theme="1"/>
        <rFont val="ＭＳ Ｐゴシック"/>
        <family val="2"/>
        <charset val="128"/>
      </rPr>
      <t>年</t>
    </r>
    <r>
      <rPr>
        <sz val="11"/>
        <color theme="1"/>
        <rFont val="Arial"/>
        <family val="2"/>
      </rPr>
      <t>5</t>
    </r>
    <r>
      <rPr>
        <sz val="11"/>
        <color theme="1"/>
        <rFont val="ＭＳ Ｐゴシック"/>
        <family val="2"/>
        <charset val="128"/>
      </rPr>
      <t>月</t>
    </r>
    <r>
      <rPr>
        <sz val="11"/>
        <color theme="1"/>
        <rFont val="Arial"/>
        <family val="2"/>
      </rPr>
      <t>24</t>
    </r>
    <r>
      <rPr>
        <sz val="11"/>
        <color theme="1"/>
        <rFont val="ＭＳ Ｐゴシック"/>
        <family val="2"/>
        <charset val="128"/>
      </rPr>
      <t>日付納品書</t>
    </r>
    <r>
      <rPr>
        <sz val="11"/>
        <color theme="1"/>
        <rFont val="Arial"/>
        <family val="2"/>
      </rPr>
      <t>/5</t>
    </r>
    <r>
      <rPr>
        <sz val="11"/>
        <color theme="1"/>
        <rFont val="ＭＳ Ｐゴシック"/>
        <family val="2"/>
        <charset val="128"/>
      </rPr>
      <t>月</t>
    </r>
    <r>
      <rPr>
        <sz val="11"/>
        <color theme="1"/>
        <rFont val="Arial"/>
        <family val="2"/>
      </rPr>
      <t>26</t>
    </r>
    <r>
      <rPr>
        <sz val="11"/>
        <color theme="1"/>
        <rFont val="ＭＳ Ｐゴシック"/>
        <family val="2"/>
        <charset val="128"/>
      </rPr>
      <t>日付請求書：登米町森林組合宛て</t>
    </r>
    <r>
      <rPr>
        <sz val="11"/>
        <color theme="1"/>
        <rFont val="Arial"/>
        <family val="2"/>
      </rPr>
      <t xml:space="preserve">
2022</t>
    </r>
    <r>
      <rPr>
        <sz val="11"/>
        <color theme="1"/>
        <rFont val="ＭＳ Ｐゴシック"/>
        <family val="2"/>
        <charset val="128"/>
      </rPr>
      <t>年</t>
    </r>
    <r>
      <rPr>
        <sz val="11"/>
        <color theme="1"/>
        <rFont val="Arial"/>
        <family val="2"/>
      </rPr>
      <t>9</t>
    </r>
    <r>
      <rPr>
        <sz val="11"/>
        <color theme="1"/>
        <rFont val="ＭＳ Ｐゴシック"/>
        <family val="2"/>
        <charset val="128"/>
      </rPr>
      <t>月</t>
    </r>
    <r>
      <rPr>
        <sz val="11"/>
        <color theme="1"/>
        <rFont val="Arial"/>
        <family val="2"/>
      </rPr>
      <t>15</t>
    </r>
    <r>
      <rPr>
        <sz val="11"/>
        <color theme="1"/>
        <rFont val="ＭＳ Ｐゴシック"/>
        <family val="2"/>
        <charset val="128"/>
      </rPr>
      <t>日付出荷明細</t>
    </r>
    <r>
      <rPr>
        <sz val="11"/>
        <color theme="1"/>
        <rFont val="Arial"/>
        <family val="2"/>
      </rPr>
      <t>/</t>
    </r>
    <r>
      <rPr>
        <sz val="11"/>
        <color theme="1"/>
        <rFont val="ＭＳ Ｐゴシック"/>
        <family val="2"/>
        <charset val="128"/>
      </rPr>
      <t>請求書：</t>
    </r>
    <r>
      <rPr>
        <sz val="11"/>
        <color theme="1"/>
        <rFont val="Arial"/>
        <family val="2"/>
      </rPr>
      <t>YES</t>
    </r>
    <r>
      <rPr>
        <sz val="11"/>
        <color theme="1"/>
        <rFont val="ＭＳ Ｐゴシック"/>
        <family val="2"/>
        <charset val="128"/>
      </rPr>
      <t>工房宛て</t>
    </r>
    <phoneticPr fontId="128"/>
  </si>
  <si>
    <r>
      <rPr>
        <sz val="11"/>
        <color theme="1"/>
        <rFont val="ＭＳ Ｐゴシック"/>
        <family val="2"/>
        <charset val="128"/>
      </rPr>
      <t>以下の基準が評価された</t>
    </r>
    <r>
      <rPr>
        <sz val="11"/>
        <color theme="1"/>
        <rFont val="Arial"/>
        <family val="2"/>
      </rPr>
      <t>:</t>
    </r>
    <r>
      <rPr>
        <sz val="11"/>
        <color theme="1"/>
        <rFont val="Arial"/>
        <family val="2"/>
        <charset val="128"/>
      </rPr>
      <t xml:space="preserve">
</t>
    </r>
    <r>
      <rPr>
        <sz val="11"/>
        <color theme="1"/>
        <rFont val="ＭＳ Ｐゴシック"/>
        <family val="2"/>
        <charset val="128"/>
      </rPr>
      <t>原則1</t>
    </r>
    <r>
      <rPr>
        <sz val="11"/>
        <color theme="1"/>
        <rFont val="Arial"/>
        <family val="2"/>
        <charset val="128"/>
      </rPr>
      <t>, 6, 10</t>
    </r>
    <r>
      <rPr>
        <sz val="11"/>
        <color theme="1"/>
        <rFont val="ＭＳ Ｐゴシック"/>
        <family val="2"/>
        <charset val="128"/>
      </rPr>
      <t>、</t>
    </r>
    <r>
      <rPr>
        <sz val="11"/>
        <color theme="1"/>
        <rFont val="Arial"/>
        <family val="2"/>
      </rPr>
      <t>HCVs</t>
    </r>
    <r>
      <rPr>
        <sz val="11"/>
        <color theme="1"/>
        <rFont val="ＭＳ Ｐゴシック"/>
        <family val="2"/>
        <charset val="128"/>
      </rPr>
      <t>関連基準：　</t>
    </r>
    <r>
      <rPr>
        <sz val="11"/>
        <color theme="1"/>
        <rFont val="Arial"/>
        <family val="2"/>
        <charset val="128"/>
      </rPr>
      <t>9.4</t>
    </r>
    <r>
      <rPr>
        <sz val="11"/>
        <color theme="1"/>
        <rFont val="ＭＳ Ｐゴシック"/>
        <family val="2"/>
        <charset val="128"/>
      </rPr>
      <t>、</t>
    </r>
    <r>
      <rPr>
        <sz val="11"/>
        <color theme="1"/>
        <rFont val="Arial"/>
        <family val="2"/>
        <charset val="128"/>
      </rPr>
      <t xml:space="preserve">10.3 </t>
    </r>
    <r>
      <rPr>
        <sz val="11"/>
        <color theme="1"/>
        <rFont val="ＭＳ Ｐゴシック"/>
        <family val="2"/>
        <charset val="128"/>
      </rPr>
      <t>、非木材林産物</t>
    </r>
    <r>
      <rPr>
        <sz val="11"/>
        <color theme="1"/>
        <rFont val="Arial"/>
        <family val="2"/>
        <charset val="128"/>
      </rPr>
      <t>NTFP</t>
    </r>
    <r>
      <rPr>
        <sz val="11"/>
        <color theme="1"/>
        <rFont val="ＭＳ Ｐゴシック"/>
        <family val="2"/>
        <charset val="128"/>
      </rPr>
      <t>チェックリスト</t>
    </r>
    <rPh sb="0" eb="2">
      <t>ｲｶ</t>
    </rPh>
    <rPh sb="3" eb="5">
      <t>ｷｼﾞｭﾝ</t>
    </rPh>
    <rPh sb="6" eb="8">
      <t>ﾋｮｳｶ</t>
    </rPh>
    <rPh sb="28" eb="30">
      <t>ｶﾝﾚﾝ</t>
    </rPh>
    <rPh sb="44" eb="47">
      <t>ﾋﾓｸｻﾞｲ</t>
    </rPh>
    <rPh sb="47" eb="50">
      <t>ﾘﾝｻﾝﾌﾞﾂ</t>
    </rPh>
    <phoneticPr fontId="10" type="noConversion"/>
  </si>
  <si>
    <r>
      <rPr>
        <sz val="11"/>
        <color theme="1"/>
        <rFont val="ＭＳ ゴシック"/>
        <family val="3"/>
        <charset val="128"/>
      </rPr>
      <t>1件の発生。倒木に関する連絡であり、佐久が適切に対応したことを確認した。「苦情</t>
    </r>
    <r>
      <rPr>
        <sz val="11"/>
        <color theme="1"/>
        <rFont val="Arial"/>
        <family val="2"/>
      </rPr>
      <t>(</t>
    </r>
    <r>
      <rPr>
        <sz val="11"/>
        <color theme="1"/>
        <rFont val="ＭＳ ゴシック"/>
        <family val="3"/>
        <charset val="128"/>
      </rPr>
      <t>意見</t>
    </r>
    <r>
      <rPr>
        <sz val="11"/>
        <color theme="1"/>
        <rFont val="Arial"/>
        <family val="2"/>
      </rPr>
      <t>)</t>
    </r>
    <r>
      <rPr>
        <sz val="11"/>
        <color theme="1"/>
        <rFont val="ＭＳ ゴシック"/>
        <family val="3"/>
        <charset val="128"/>
      </rPr>
      <t>処理報告」に記録が残されている。</t>
    </r>
    <rPh sb="1" eb="2">
      <t>ｹﾝ</t>
    </rPh>
    <rPh sb="3" eb="5">
      <t>ﾊｯｾｲ</t>
    </rPh>
    <rPh sb="6" eb="8">
      <t>ﾄｳﾎﾞｸ</t>
    </rPh>
    <rPh sb="9" eb="10">
      <t>ｶﾝ</t>
    </rPh>
    <rPh sb="12" eb="14">
      <t>ﾚﾝﾗｸ</t>
    </rPh>
    <rPh sb="18" eb="20">
      <t>ｻｸ</t>
    </rPh>
    <rPh sb="21" eb="23">
      <t>ﾃｷｾﾂ</t>
    </rPh>
    <rPh sb="24" eb="26">
      <t>ﾀｲｵｳ</t>
    </rPh>
    <rPh sb="31" eb="33">
      <t>ｶｸﾆﾝ</t>
    </rPh>
    <rPh sb="49" eb="51">
      <t>ｷﾛｸ</t>
    </rPh>
    <rPh sb="52" eb="53">
      <t>ﾉｺ</t>
    </rPh>
    <phoneticPr fontId="9" type="noConversion"/>
  </si>
  <si>
    <r>
      <t>2022</t>
    </r>
    <r>
      <rPr>
        <sz val="11"/>
        <color theme="1"/>
        <rFont val="ＭＳ ゴシック"/>
        <family val="3"/>
        <charset val="128"/>
      </rPr>
      <t>年</t>
    </r>
    <r>
      <rPr>
        <sz val="11"/>
        <color theme="1"/>
        <rFont val="Arial"/>
        <family val="2"/>
      </rPr>
      <t>12</t>
    </r>
    <r>
      <rPr>
        <sz val="11"/>
        <color theme="1"/>
        <rFont val="ＭＳ ゴシック"/>
        <family val="3"/>
        <charset val="128"/>
      </rPr>
      <t>月</t>
    </r>
    <r>
      <rPr>
        <sz val="11"/>
        <color theme="1"/>
        <rFont val="Arial"/>
        <family val="2"/>
      </rPr>
      <t>23</t>
    </r>
    <r>
      <rPr>
        <sz val="11"/>
        <color theme="1"/>
        <rFont val="ＭＳ ゴシック"/>
        <family val="3"/>
        <charset val="128"/>
      </rPr>
      <t>日：</t>
    </r>
    <r>
      <rPr>
        <sz val="11"/>
        <color theme="1"/>
        <rFont val="Arial"/>
        <family val="2"/>
      </rPr>
      <t>2022</t>
    </r>
    <r>
      <rPr>
        <sz val="11"/>
        <color theme="1"/>
        <rFont val="ＭＳ ゴシック"/>
        <family val="3"/>
        <charset val="128"/>
      </rPr>
      <t>年度</t>
    </r>
    <r>
      <rPr>
        <sz val="11"/>
        <color theme="1"/>
        <rFont val="Arial"/>
        <family val="2"/>
      </rPr>
      <t>FSC</t>
    </r>
    <r>
      <rPr>
        <sz val="11"/>
        <color theme="1"/>
        <rFont val="ＭＳ ゴシック"/>
        <family val="3"/>
        <charset val="128"/>
      </rPr>
      <t>全体教育訓練大会</t>
    </r>
    <rPh sb="4" eb="5">
      <t>ﾈﾝ</t>
    </rPh>
    <rPh sb="7" eb="8">
      <t>ｶﾞﾂ</t>
    </rPh>
    <rPh sb="10" eb="11">
      <t>ﾆﾁ</t>
    </rPh>
    <rPh sb="16" eb="18">
      <t>ﾈﾝﾄﾞ</t>
    </rPh>
    <rPh sb="21" eb="23">
      <t>ｾﾞﾝﾀｲ</t>
    </rPh>
    <rPh sb="23" eb="25">
      <t>ｷｮｳｲｸ</t>
    </rPh>
    <rPh sb="25" eb="27">
      <t>ｸﾝﾚﾝ</t>
    </rPh>
    <rPh sb="27" eb="29">
      <t>ﾀｲｶｲ</t>
    </rPh>
    <phoneticPr fontId="9" type="noConversion"/>
  </si>
  <si>
    <r>
      <rPr>
        <sz val="11"/>
        <color theme="1"/>
        <rFont val="ＭＳ ゴシック"/>
        <family val="3"/>
        <charset val="128"/>
      </rPr>
      <t>グループ全体
年間利用間伐量：</t>
    </r>
    <r>
      <rPr>
        <sz val="11"/>
        <color theme="1"/>
        <rFont val="Arial"/>
        <family val="2"/>
      </rPr>
      <t xml:space="preserve">4290.972 m3
</t>
    </r>
    <r>
      <rPr>
        <sz val="11"/>
        <color theme="1"/>
        <rFont val="ＭＳ ゴシック"/>
        <family val="3"/>
        <charset val="128"/>
      </rPr>
      <t>年間主伐量：</t>
    </r>
    <r>
      <rPr>
        <sz val="11"/>
        <color theme="1"/>
        <rFont val="Arial"/>
        <family val="2"/>
      </rPr>
      <t>619.646 m3</t>
    </r>
    <phoneticPr fontId="128"/>
  </si>
  <si>
    <t>審査中に請負業者にインタビューをして、環境、社会面について様々な意見交換をした</t>
    <phoneticPr fontId="10" type="noConversion"/>
  </si>
  <si>
    <t>contractor</t>
    <phoneticPr fontId="3"/>
  </si>
  <si>
    <t>佐久</t>
    <rPh sb="0" eb="2">
      <t>ｻｸ</t>
    </rPh>
    <phoneticPr fontId="10" type="noConversion"/>
  </si>
  <si>
    <t>Sakyu</t>
    <phoneticPr fontId="10" type="noConversion"/>
  </si>
  <si>
    <t>請負業者</t>
    <rPh sb="0" eb="4">
      <t>ウケオイギョウシャ</t>
    </rPh>
    <phoneticPr fontId="3"/>
  </si>
  <si>
    <t xml:space="preserve">
</t>
    <phoneticPr fontId="128"/>
  </si>
  <si>
    <t>[2023/9/21]
Minamisanriku Town forest (Shizugawa Jaoh 32.92 ha) – Japanese red pine forest (mixed with Japanese cedar). From October 2022 to February 2023, a team directly managed by the Forestry Association has carried out qualitative thinning. It was confirmed that firebreak line and boundary stakes were installed. In this area, deer foraging damage is relatively rare, but pine weevil damage is occurring. Audit team had discussion about road network density, width of working roads, and cross-road water draining ditch in case of heavy rain.
Daicho Forestry (Shizugawa Isonozawa 1.8ha) - Clear-cutting of 1.8ha was completed in February 2023. Container cedar seedlings are scheduled to be planted at a rate of 3,000 trees/ha in the fall of 2023, when the forestry association carries out the work. Grasslands after clear-cutting can become habitats for rodents and hunting grounds for raptors. The procurement of seedlings and the policy for clearing underbrush was confirmed. Audit team confirmed that the impact of deer foraging damage is small and that the hunting association is taking actions to prevent damages from birds and animals.</t>
    <phoneticPr fontId="128"/>
  </si>
  <si>
    <t>[September 22, 2023]
Iriya Production Forestry Association (Iriya Sakurazawa 12.79ha) – Japanese cedar forest 12.79ha. The forest age is 47 to 48 years. Qualitative thinning had conducted from December 2022 to March 2023. The work was carried out by a team directly managed by Tenjin Mokuzai and the Forestry Association, and efforts were made to preserve as much low-shrubs as possible and to create a diverse tree canopy hierarchy within the forest. Audit team discussed illegal dumping, operation policy near mountain streams, and the risk of sediment runoff into mountain streams due to heavy rain.
Keio university forest (Togura Kirisogi 0.28ha) - clear-cutting 0.28ha out of 1ha. The Iriya Production Association will complete the project by March 2023. Container cedar seedlings will be planted in the area, which will be used as a forest education field. There have been some sightings of Asiatic black bears (Ursus thibetanus). The buffer zone along the mountain stream is sufficiently secured. Audit team had discussion about safety during forestry operation, such as hanging trees, felling tree techniques, etc.
Sakyu (Ishinomaki City Yatamaru 23.52ha) - 5h clear-cutting area. The undergrowth has been mown three times and is used as a feeding ground for golden eagles. It is expected that the area will become a hunting ground for raptors for about 10 years after clear-cutting.
Sakyu (Ishinomaki City Yatamaru 23.52 ha) - Thinning site. Confirmed the recovery status of understory vegetation and the handling of forest residue. Confirmed the needs of the shipping destination and the tree selection policy during thinning.
Audit team interviewed with Sakyu worker. Confirmed work policies, the educational training conference for FSC / safety-health/, safety and health equipment usage, types of oil used, and animal damage and required actions.</t>
    <phoneticPr fontId="128"/>
  </si>
  <si>
    <r>
      <t>[2023</t>
    </r>
    <r>
      <rPr>
        <sz val="11"/>
        <rFont val="ＭＳ Ｐゴシック"/>
        <family val="2"/>
        <charset val="128"/>
      </rPr>
      <t>年</t>
    </r>
    <r>
      <rPr>
        <sz val="11"/>
        <rFont val="Arial"/>
        <family val="2"/>
      </rPr>
      <t>9</t>
    </r>
    <r>
      <rPr>
        <sz val="11"/>
        <rFont val="ＭＳ Ｐゴシック"/>
        <family val="2"/>
        <charset val="128"/>
      </rPr>
      <t>月</t>
    </r>
    <r>
      <rPr>
        <sz val="11"/>
        <rFont val="Arial"/>
        <family val="2"/>
      </rPr>
      <t>21</t>
    </r>
    <r>
      <rPr>
        <sz val="11"/>
        <rFont val="ＭＳ Ｐゴシック"/>
        <family val="2"/>
        <charset val="128"/>
      </rPr>
      <t>日</t>
    </r>
    <r>
      <rPr>
        <sz val="11"/>
        <rFont val="Arial"/>
        <family val="2"/>
      </rPr>
      <t xml:space="preserve">]
</t>
    </r>
    <r>
      <rPr>
        <sz val="11"/>
        <rFont val="ＭＳ Ｐゴシック"/>
        <family val="2"/>
        <charset val="128"/>
      </rPr>
      <t>町有林</t>
    </r>
    <r>
      <rPr>
        <sz val="11"/>
        <rFont val="Arial"/>
        <family val="2"/>
      </rPr>
      <t>(</t>
    </r>
    <r>
      <rPr>
        <sz val="11"/>
        <rFont val="游ゴシック"/>
        <family val="2"/>
        <charset val="128"/>
      </rPr>
      <t xml:space="preserve">志津川字蛇王 </t>
    </r>
    <r>
      <rPr>
        <sz val="11"/>
        <rFont val="Arial"/>
        <family val="2"/>
      </rPr>
      <t>32.92ha)-</t>
    </r>
    <r>
      <rPr>
        <sz val="11"/>
        <rFont val="ＭＳ Ｐゴシック"/>
        <family val="2"/>
        <charset val="128"/>
      </rPr>
      <t>　アカマツ林（スギの混合）。2022年10月～2023年2月まで森林組合の直営班が定性間伐を実施。防火線や境界杭が設置されていることが確認された。この地域ではシカの食害は比較的すくないもののマツクイムシの被害は出ている。路網密度、作業道の幅員および豪雨に備えた排水用の水切りについて議論。
大長林業</t>
    </r>
    <r>
      <rPr>
        <sz val="11"/>
        <rFont val="Arial"/>
        <family val="2"/>
      </rPr>
      <t>(</t>
    </r>
    <r>
      <rPr>
        <sz val="11"/>
        <rFont val="ＭＳ Ｐゴシック"/>
        <family val="2"/>
        <charset val="128"/>
      </rPr>
      <t xml:space="preserve">志津川字磯沢 </t>
    </r>
    <r>
      <rPr>
        <sz val="11"/>
        <rFont val="Arial"/>
        <family val="2"/>
      </rPr>
      <t>1.8ha)-</t>
    </r>
    <r>
      <rPr>
        <sz val="11"/>
        <rFont val="ＭＳ Ｐゴシック"/>
        <family val="2"/>
        <charset val="128"/>
      </rPr>
      <t>　2023年2月に1.8haの皆伐が完了。森林組合が作業を行った2023年秋に</t>
    </r>
    <r>
      <rPr>
        <sz val="11"/>
        <rFont val="Arial"/>
        <family val="2"/>
      </rPr>
      <t>3000</t>
    </r>
    <r>
      <rPr>
        <sz val="11"/>
        <rFont val="ＭＳ Ｐゴシック"/>
        <family val="2"/>
        <charset val="128"/>
      </rPr>
      <t>本</t>
    </r>
    <r>
      <rPr>
        <sz val="11"/>
        <rFont val="Arial"/>
        <family val="2"/>
      </rPr>
      <t>/ha</t>
    </r>
    <r>
      <rPr>
        <sz val="11"/>
        <rFont val="ＭＳ Ｐゴシック"/>
        <family val="2"/>
        <charset val="128"/>
      </rPr>
      <t>でスギのコンテナ苗新植予定。皆伐後の草地はげっ歯類のハビタットとなり猛禽類の狩場にもなり得る。種苗の調達、下草刈りの方針について確認。シカの食害影響が小さいことや猟友会による鳥獣害対策について確認。</t>
    </r>
    <r>
      <rPr>
        <sz val="11"/>
        <rFont val="Arial"/>
        <family val="2"/>
      </rPr>
      <t xml:space="preserve">
</t>
    </r>
    <r>
      <rPr>
        <sz val="11"/>
        <rFont val="ＭＳ Ｐゴシック"/>
        <family val="2"/>
        <charset val="128"/>
      </rPr>
      <t xml:space="preserve">
</t>
    </r>
    <rPh sb="13" eb="16">
      <t>チョウユウリン</t>
    </rPh>
    <rPh sb="43" eb="45">
      <t>コンゴウ</t>
    </rPh>
    <rPh sb="51" eb="52">
      <t>ネン</t>
    </rPh>
    <rPh sb="54" eb="55">
      <t>ガツ</t>
    </rPh>
    <rPh sb="60" eb="61">
      <t>ネン</t>
    </rPh>
    <rPh sb="62" eb="63">
      <t>ガツ</t>
    </rPh>
    <rPh sb="65" eb="69">
      <t>シンリンクミアイ</t>
    </rPh>
    <rPh sb="70" eb="73">
      <t>チョクエイハン</t>
    </rPh>
    <rPh sb="74" eb="78">
      <t>テイセイカンバツ</t>
    </rPh>
    <rPh sb="79" eb="81">
      <t>ジッシ</t>
    </rPh>
    <rPh sb="82" eb="84">
      <t>ボウカ</t>
    </rPh>
    <rPh sb="84" eb="85">
      <t>セン</t>
    </rPh>
    <rPh sb="86" eb="88">
      <t>キョウカイ</t>
    </rPh>
    <rPh sb="88" eb="89">
      <t>クイ</t>
    </rPh>
    <rPh sb="90" eb="92">
      <t>セッチ</t>
    </rPh>
    <rPh sb="100" eb="102">
      <t>カクニン</t>
    </rPh>
    <rPh sb="108" eb="110">
      <t>チイキ</t>
    </rPh>
    <rPh sb="115" eb="117">
      <t>ショクガイ</t>
    </rPh>
    <rPh sb="118" eb="121">
      <t>ヒカクテキ</t>
    </rPh>
    <rPh sb="135" eb="137">
      <t>ヒガイ</t>
    </rPh>
    <rPh sb="138" eb="139">
      <t>デ</t>
    </rPh>
    <rPh sb="143" eb="144">
      <t>ロ</t>
    </rPh>
    <rPh sb="144" eb="145">
      <t>アミ</t>
    </rPh>
    <rPh sb="145" eb="147">
      <t>ミツド</t>
    </rPh>
    <rPh sb="148" eb="151">
      <t>サギョウドウ</t>
    </rPh>
    <rPh sb="152" eb="154">
      <t>フクイン</t>
    </rPh>
    <rPh sb="203" eb="204">
      <t>ネン</t>
    </rPh>
    <rPh sb="205" eb="206">
      <t>ガツ</t>
    </rPh>
    <rPh sb="216" eb="218">
      <t>カンリョウ</t>
    </rPh>
    <rPh sb="234" eb="235">
      <t>ネン</t>
    </rPh>
    <rPh sb="235" eb="236">
      <t>アキ</t>
    </rPh>
    <rPh sb="259" eb="261">
      <t>カイバツ</t>
    </rPh>
    <rPh sb="261" eb="262">
      <t>アト</t>
    </rPh>
    <rPh sb="263" eb="265">
      <t>ソウチ</t>
    </rPh>
    <rPh sb="268" eb="270">
      <t>シルイ</t>
    </rPh>
    <rPh sb="279" eb="282">
      <t>モウキンルイ</t>
    </rPh>
    <rPh sb="283" eb="285">
      <t>カリバ</t>
    </rPh>
    <rPh sb="289" eb="290">
      <t>エ</t>
    </rPh>
    <rPh sb="292" eb="294">
      <t>シュビョウ</t>
    </rPh>
    <rPh sb="317" eb="319">
      <t>エイキョウ</t>
    </rPh>
    <rPh sb="320" eb="321">
      <t>チイ</t>
    </rPh>
    <rPh sb="326" eb="329">
      <t>リョウユウカイ</t>
    </rPh>
    <rPh sb="332" eb="335">
      <t>チョウジュウガイ</t>
    </rPh>
    <rPh sb="335" eb="337">
      <t>タイサク</t>
    </rPh>
    <phoneticPr fontId="128"/>
  </si>
  <si>
    <r>
      <t>[2023</t>
    </r>
    <r>
      <rPr>
        <sz val="11"/>
        <rFont val="ＭＳ Ｐゴシック"/>
        <family val="2"/>
        <charset val="128"/>
      </rPr>
      <t>年</t>
    </r>
    <r>
      <rPr>
        <sz val="11"/>
        <rFont val="Arial"/>
        <family val="2"/>
      </rPr>
      <t>9</t>
    </r>
    <r>
      <rPr>
        <sz val="11"/>
        <rFont val="ＭＳ Ｐゴシック"/>
        <family val="2"/>
        <charset val="128"/>
      </rPr>
      <t>月</t>
    </r>
    <r>
      <rPr>
        <sz val="11"/>
        <rFont val="Arial"/>
        <family val="2"/>
      </rPr>
      <t>22</t>
    </r>
    <r>
      <rPr>
        <sz val="11"/>
        <rFont val="ＭＳ Ｐゴシック"/>
        <family val="2"/>
        <charset val="128"/>
      </rPr>
      <t>日</t>
    </r>
    <r>
      <rPr>
        <sz val="11"/>
        <rFont val="Arial"/>
        <family val="2"/>
      </rPr>
      <t xml:space="preserve">]
</t>
    </r>
    <r>
      <rPr>
        <sz val="11"/>
        <rFont val="ＭＳ Ｐゴシック"/>
        <family val="2"/>
        <charset val="128"/>
      </rPr>
      <t>入谷生産森林組合</t>
    </r>
    <r>
      <rPr>
        <sz val="11"/>
        <rFont val="Arial"/>
        <family val="2"/>
      </rPr>
      <t>(</t>
    </r>
    <r>
      <rPr>
        <sz val="11"/>
        <rFont val="ＭＳ Ｐゴシック"/>
        <family val="2"/>
        <charset val="128"/>
      </rPr>
      <t>入谷字桜沢　</t>
    </r>
    <r>
      <rPr>
        <sz val="11"/>
        <rFont val="Arial"/>
        <family val="2"/>
      </rPr>
      <t>12.79ha)-</t>
    </r>
    <r>
      <rPr>
        <sz val="11"/>
        <rFont val="ＭＳ Ｐゴシック"/>
        <family val="2"/>
        <charset val="128"/>
      </rPr>
      <t>スギ林。林齢は47～48年。2022年12月～2023年3月にかけて定性間伐を実施。施業は天神木材および森林組合直営班が実施し、極力低木を残し、林内の樹冠階層が多様になるよう努められた。不法投棄、渓流付近での施業方法・豪雨による渓流への土砂流出リスクについて議論。
慶応の森(戸倉字切曽木　0.28ha)</t>
    </r>
    <r>
      <rPr>
        <sz val="11"/>
        <rFont val="Arial"/>
        <family val="2"/>
      </rPr>
      <t>-</t>
    </r>
    <r>
      <rPr>
        <sz val="11"/>
        <rFont val="ＭＳ Ｐゴシック"/>
        <family val="2"/>
        <charset val="128"/>
      </rPr>
      <t xml:space="preserve">　1haうち0.28haを皆伐。入谷生産組合が2023年3月までに施業した。スギのコンテナ苗を植林し、森林の教育フィールドとして活用される予定。ツキノワグマ目撃事例あり。渓流沿いのバッファーゾーンは十分確保されている。掛かり木、伐倒技術、など施業時の安全性について議論。
</t>
    </r>
    <r>
      <rPr>
        <sz val="11"/>
        <rFont val="Arial"/>
        <family val="2"/>
      </rPr>
      <t xml:space="preserve">
</t>
    </r>
    <r>
      <rPr>
        <sz val="11"/>
        <rFont val="ＭＳ Ｐゴシック"/>
        <family val="2"/>
        <charset val="128"/>
      </rPr>
      <t>佐久</t>
    </r>
    <r>
      <rPr>
        <sz val="11"/>
        <rFont val="Arial"/>
        <family val="2"/>
      </rPr>
      <t>(</t>
    </r>
    <r>
      <rPr>
        <sz val="11"/>
        <rFont val="ＭＳ Ｐゴシック"/>
        <family val="2"/>
        <charset val="128"/>
      </rPr>
      <t>石巻市谷多丸　</t>
    </r>
    <r>
      <rPr>
        <sz val="11"/>
        <rFont val="Arial"/>
        <family val="2"/>
      </rPr>
      <t>23.52ha)- 5h</t>
    </r>
    <r>
      <rPr>
        <sz val="11"/>
        <rFont val="ＭＳ Ｐゴシック"/>
        <family val="2"/>
        <charset val="128"/>
      </rPr>
      <t>の皆伐エリア。</t>
    </r>
    <r>
      <rPr>
        <sz val="11"/>
        <rFont val="Arial"/>
        <family val="2"/>
      </rPr>
      <t>3</t>
    </r>
    <r>
      <rPr>
        <sz val="11"/>
        <rFont val="ＭＳ Ｐゴシック"/>
        <family val="2"/>
        <charset val="128"/>
      </rPr>
      <t>度の下刈りがされており、イヌワシの餌場として活用されている。皆伐後10年程度は猛禽類の狩場になると見込まれている。</t>
    </r>
    <r>
      <rPr>
        <i/>
        <sz val="11"/>
        <rFont val="Arial"/>
        <family val="2"/>
      </rPr>
      <t xml:space="preserve">
</t>
    </r>
    <r>
      <rPr>
        <sz val="11"/>
        <rFont val="ＭＳ Ｐゴシック"/>
        <family val="2"/>
        <charset val="128"/>
      </rPr>
      <t>佐久</t>
    </r>
    <r>
      <rPr>
        <sz val="11"/>
        <rFont val="Arial"/>
        <family val="2"/>
      </rPr>
      <t>(</t>
    </r>
    <r>
      <rPr>
        <sz val="11"/>
        <rFont val="ＭＳ Ｐゴシック"/>
        <family val="2"/>
        <charset val="128"/>
      </rPr>
      <t>石巻市谷多丸　</t>
    </r>
    <r>
      <rPr>
        <sz val="11"/>
        <rFont val="Arial"/>
        <family val="2"/>
      </rPr>
      <t xml:space="preserve">23.52ha)- </t>
    </r>
    <r>
      <rPr>
        <sz val="11"/>
        <rFont val="ＭＳ Ｐゴシック"/>
        <family val="2"/>
        <charset val="128"/>
      </rPr>
      <t>間伐現場。下層植生の回復状況、林地残材の取り扱いについて確認。出荷先のニーズおよび間伐時の選木方針について確認。</t>
    </r>
    <r>
      <rPr>
        <i/>
        <sz val="11"/>
        <rFont val="Arial"/>
        <family val="2"/>
      </rPr>
      <t xml:space="preserve">
</t>
    </r>
    <r>
      <rPr>
        <sz val="11"/>
        <rFont val="ＭＳ Ｐゴシック"/>
        <family val="3"/>
        <charset val="128"/>
      </rPr>
      <t>佐久作業員へのインタビュー。作業方針、FSCおよび安全衛生に関する研修会、安全衛生装備の着用状況、使用オイルの種類、獣害と対策について確認。</t>
    </r>
    <r>
      <rPr>
        <i/>
        <sz val="11"/>
        <rFont val="ＭＳ Ｐゴシック"/>
        <family val="2"/>
        <charset val="128"/>
      </rPr>
      <t xml:space="preserve">
</t>
    </r>
    <rPh sb="41" eb="43">
      <t>リンレイ</t>
    </rPh>
    <rPh sb="55" eb="56">
      <t>ネン</t>
    </rPh>
    <rPh sb="58" eb="59">
      <t>ガツ</t>
    </rPh>
    <rPh sb="64" eb="65">
      <t>ネン</t>
    </rPh>
    <rPh sb="66" eb="67">
      <t>ガツ</t>
    </rPh>
    <rPh sb="71" eb="75">
      <t>テイセイカンバツ</t>
    </rPh>
    <rPh sb="76" eb="78">
      <t>ジッシ</t>
    </rPh>
    <rPh sb="79" eb="81">
      <t>セギョウ</t>
    </rPh>
    <rPh sb="82" eb="86">
      <t>テンジンモクザイ</t>
    </rPh>
    <rPh sb="89" eb="93">
      <t>シンリンクミアイ</t>
    </rPh>
    <rPh sb="93" eb="96">
      <t>チョクエイハン</t>
    </rPh>
    <rPh sb="97" eb="99">
      <t>ジッシ</t>
    </rPh>
    <rPh sb="101" eb="103">
      <t>キョクリョク</t>
    </rPh>
    <rPh sb="103" eb="105">
      <t>テイボク</t>
    </rPh>
    <rPh sb="106" eb="107">
      <t>ノコ</t>
    </rPh>
    <rPh sb="109" eb="111">
      <t>リンナイ</t>
    </rPh>
    <rPh sb="130" eb="134">
      <t>フホウトウキ</t>
    </rPh>
    <rPh sb="207" eb="209">
      <t>イリヤ</t>
    </rPh>
    <rPh sb="209" eb="213">
      <t>セイサンクミアイ</t>
    </rPh>
    <rPh sb="218" eb="219">
      <t>ネン</t>
    </rPh>
    <rPh sb="220" eb="221">
      <t>ガツ</t>
    </rPh>
    <rPh sb="236" eb="237">
      <t>ナエ</t>
    </rPh>
    <rPh sb="238" eb="240">
      <t>ショクリン</t>
    </rPh>
    <rPh sb="242" eb="244">
      <t>シンリン</t>
    </rPh>
    <rPh sb="245" eb="247">
      <t>キョウイク</t>
    </rPh>
    <rPh sb="255" eb="257">
      <t>カツヨウ</t>
    </rPh>
    <rPh sb="260" eb="262">
      <t>ヨテイ</t>
    </rPh>
    <rPh sb="269" eb="273">
      <t>モクゲキジレイ</t>
    </rPh>
    <rPh sb="276" eb="279">
      <t>ケイリュウゾ</t>
    </rPh>
    <rPh sb="290" eb="292">
      <t>ジュウブン</t>
    </rPh>
    <rPh sb="292" eb="294">
      <t>カクホ</t>
    </rPh>
    <rPh sb="300" eb="301">
      <t>カ</t>
    </rPh>
    <rPh sb="303" eb="304">
      <t>キ</t>
    </rPh>
    <rPh sb="305" eb="307">
      <t>バットウ</t>
    </rPh>
    <rPh sb="307" eb="309">
      <t>ギジュツ</t>
    </rPh>
    <rPh sb="312" eb="315">
      <t>セギョウジ</t>
    </rPh>
    <rPh sb="316" eb="319">
      <t>アンゼンセイ</t>
    </rPh>
    <rPh sb="323" eb="325">
      <t>ギロン</t>
    </rPh>
    <rPh sb="351" eb="353">
      <t>カイバツ</t>
    </rPh>
    <rPh sb="388" eb="391">
      <t>カイバツゴ</t>
    </rPh>
    <rPh sb="393" eb="396">
      <t>ネンテイド</t>
    </rPh>
    <rPh sb="397" eb="400">
      <t>モウキンルイ</t>
    </rPh>
    <rPh sb="401" eb="403">
      <t>カリバ</t>
    </rPh>
    <rPh sb="407" eb="409">
      <t>ミコ</t>
    </rPh>
    <rPh sb="449" eb="451">
      <t>ジョウキョウ</t>
    </rPh>
    <rPh sb="452" eb="456">
      <t>リンチザンザイ</t>
    </rPh>
    <rPh sb="457" eb="458">
      <t>ト</t>
    </rPh>
    <rPh sb="459" eb="460">
      <t>アツカ</t>
    </rPh>
    <rPh sb="465" eb="467">
      <t>カクニン</t>
    </rPh>
    <rPh sb="468" eb="471">
      <t>シュッカサキ</t>
    </rPh>
    <rPh sb="478" eb="480">
      <t>カンバツ</t>
    </rPh>
    <rPh sb="480" eb="481">
      <t>ジ</t>
    </rPh>
    <rPh sb="519" eb="523">
      <t>アンゼンエイセイ</t>
    </rPh>
    <rPh sb="524" eb="525">
      <t>カン</t>
    </rPh>
    <rPh sb="527" eb="530">
      <t>ケンシュウカイ</t>
    </rPh>
    <rPh sb="552" eb="554">
      <t>ジュウガイ</t>
    </rPh>
    <rPh sb="555" eb="557">
      <t>タイサク</t>
    </rPh>
    <phoneticPr fontId="128"/>
  </si>
  <si>
    <r>
      <t>The following criteria were assessed:  
Princible 1, 6, 10 and Criteria related to HCVs: 9.4</t>
    </r>
    <r>
      <rPr>
        <sz val="11"/>
        <rFont val="ＭＳ Ｐゴシック"/>
        <family val="2"/>
        <charset val="128"/>
      </rPr>
      <t>、</t>
    </r>
    <r>
      <rPr>
        <sz val="11"/>
        <rFont val="Arial"/>
        <family val="2"/>
      </rPr>
      <t xml:space="preserve">10.3 </t>
    </r>
    <r>
      <rPr>
        <sz val="11"/>
        <rFont val="ＭＳ Ｐゴシック"/>
        <family val="2"/>
        <charset val="128"/>
      </rPr>
      <t>、</t>
    </r>
    <r>
      <rPr>
        <sz val="11"/>
        <rFont val="Arial"/>
        <family val="2"/>
      </rPr>
      <t>NTFP check list</t>
    </r>
    <phoneticPr fontId="128"/>
  </si>
  <si>
    <r>
      <t>FSC</t>
    </r>
    <r>
      <rPr>
        <sz val="11"/>
        <rFont val="ＭＳ Ｐゴシック"/>
        <family val="2"/>
        <charset val="128"/>
      </rPr>
      <t>認証材の販売量は</t>
    </r>
    <r>
      <rPr>
        <sz val="11"/>
        <rFont val="Arial"/>
        <family val="2"/>
      </rPr>
      <t>4948.9m3</t>
    </r>
    <r>
      <rPr>
        <sz val="11"/>
        <rFont val="ＭＳ Ｐゴシック"/>
        <family val="2"/>
        <charset val="128"/>
      </rPr>
      <t xml:space="preserve">であり、以下の販売記録をサンプルとして確認した。
</t>
    </r>
    <r>
      <rPr>
        <sz val="11"/>
        <rFont val="ＭＳ Ｐゴシック"/>
        <family val="3"/>
        <charset val="128"/>
      </rPr>
      <t>2022年10月24日付出荷明細書/10月31日付請求書：丸平木材宛て</t>
    </r>
    <r>
      <rPr>
        <strike/>
        <sz val="11"/>
        <rFont val="ＭＳ Ｐゴシック"/>
        <family val="3"/>
        <charset val="128"/>
      </rPr>
      <t xml:space="preserve">
</t>
    </r>
    <r>
      <rPr>
        <sz val="11"/>
        <rFont val="ＭＳ Ｐゴシック"/>
        <family val="3"/>
        <charset val="128"/>
      </rPr>
      <t>2022年10月19日付出荷明細書/10月24日付 請求書：YES工房宛て</t>
    </r>
    <rPh sb="56" eb="58">
      <t>シュッカ</t>
    </rPh>
    <rPh sb="58" eb="61">
      <t>メイサイショ</t>
    </rPh>
    <rPh sb="73" eb="74">
      <t>マル</t>
    </rPh>
    <rPh sb="74" eb="75">
      <t>タイラ</t>
    </rPh>
    <rPh sb="75" eb="77">
      <t>モクザイ</t>
    </rPh>
    <rPh sb="96" eb="97">
      <t>ショ</t>
    </rPh>
    <rPh sb="100" eb="101">
      <t>ガツ</t>
    </rPh>
    <rPh sb="103" eb="104">
      <t>ニチ</t>
    </rPh>
    <rPh sb="104" eb="105">
      <t>ヅケ</t>
    </rPh>
    <phoneticPr fontId="128"/>
  </si>
  <si>
    <t>汐見　崇史　（主任審査員として監修）、　纐纈 渉 (研修審査員として作成)</t>
    <rPh sb="0" eb="2">
      <t>シオミ</t>
    </rPh>
    <rPh sb="3" eb="4">
      <t>タカシ</t>
    </rPh>
    <rPh sb="4" eb="5">
      <t>フミ</t>
    </rPh>
    <rPh sb="7" eb="12">
      <t>シュニンシンサイン</t>
    </rPh>
    <rPh sb="15" eb="17">
      <t>カンシュウ</t>
    </rPh>
    <rPh sb="20" eb="22">
      <t>コウケツ</t>
    </rPh>
    <rPh sb="23" eb="24">
      <t>ワタル</t>
    </rPh>
    <rPh sb="26" eb="28">
      <t>ケンシュウ</t>
    </rPh>
    <rPh sb="28" eb="31">
      <t>シンサイン</t>
    </rPh>
    <rPh sb="34" eb="36">
      <t>サクセイ</t>
    </rPh>
    <phoneticPr fontId="128"/>
  </si>
  <si>
    <t>Takashi Shiomi (supervised and reviewed as a lead auditor), Wataru Koketsu (wrote as a trainee, using this audit as training to be a lead auditor)</t>
    <phoneticPr fontId="128"/>
  </si>
  <si>
    <t>Wataru Koketsu (Trainee Lead Auditor); Takashi Shiomi (Witnessing Trainee Lead auditor)</t>
  </si>
  <si>
    <r>
      <t xml:space="preserve">Species
</t>
    </r>
    <r>
      <rPr>
        <sz val="11"/>
        <rFont val="Arial"/>
        <family val="2"/>
      </rPr>
      <t xml:space="preserve"> </t>
    </r>
  </si>
  <si>
    <t>https://www.globalforestwatch.org/map/?map=eyJjZW50ZXIiOnsibGF0IjozOC4zMjMzMDQ3ODUwMTc0MywibG5nIjoxNDAuMjExNzM2Mjg5MzY4OTN9LCJ6b29tIjo3Ljc0MjE5NjE5MzA1MTA0NiwiZGF0YXNldHMiOlt7ImRhdGFzZXQiOiJpbnRhY3QtZm9yZXN0LWxhbmRzY2FwZXMiLCJvcGFjaXR5IjoxLCJ2aXNpYmlsaXR5Ijp0cnVlLCJsYXllcnMiOlsiaW50YWN0LWZvcmVzdC1sYW5kc2NhcGVzIl19LHsiZGF0YXNldCI6InBvbGl0aWNhbC1ib3VuZGFyaWVzIiwibGF5ZXJzIjpbImRpc3B1dGVkLXBvbGl0aWNhbC1ib3VuZGFyaWVzIiwicG9saXRpY2FsLWJvdW5kYXJpZXMiXSwib3BhY2l0eSI6MSwidmlzaWJpbGl0eSI6dHJ1ZX0seyJkYXRhc2V0IjoidHJlZS1jb3Zlci1nYWluIiwibGF5ZXJzIjpbInRyZWUtY292ZXItZ2Fpbi0yMDAxLTIwMjAiXSwib3BhY2l0eSI6MSwidmlzaWJpbGl0eSI6dHJ1ZX0seyJkYXRhc2V0IjoidHJlZS1jb3Zlci1sb3NzIiwibGF5ZXJzIjpbInRyZWUtY292ZXItbG9zcyJdLCJvcGFjaXR5IjoxLCJ2aXNpYmlsaXR5Ijp0cnVlfV19&amp;mapMenu=eyJkYXRhc2V0Q2F0ZWdvcnkiOiJsYW5kQ292ZXIifQ%3D%3D</t>
  </si>
  <si>
    <r>
      <t>Soil Association Generic Checklist for National Forest Stewardship Standards  (NFSS)/ Interim National Standard (INS) based on FSC-STD-01-001 V5-2 EN
ST-FM-006-02  April  2019                               FSC</t>
    </r>
    <r>
      <rPr>
        <b/>
        <vertAlign val="superscript"/>
        <sz val="10"/>
        <color theme="1"/>
        <rFont val="Calibri"/>
        <family val="3"/>
        <charset val="128"/>
        <scheme val="minor"/>
      </rPr>
      <t>®</t>
    </r>
    <r>
      <rPr>
        <b/>
        <sz val="10"/>
        <color theme="1"/>
        <rFont val="Calibri"/>
        <family val="3"/>
        <charset val="128"/>
        <scheme val="minor"/>
      </rPr>
      <t xml:space="preserve"> Licence Code A000525
</t>
    </r>
  </si>
  <si>
    <r>
      <t xml:space="preserve">** Where translation NOT required - please hide/delete columns H-L **
** Where translation IS required please translate tables below and replace this cell with translated name of standard as on the English version </t>
    </r>
    <r>
      <rPr>
        <u/>
        <sz val="10"/>
        <color theme="1"/>
        <rFont val="Calibri"/>
        <family val="3"/>
        <charset val="128"/>
        <scheme val="minor"/>
      </rPr>
      <t>OR</t>
    </r>
    <r>
      <rPr>
        <sz val="10"/>
        <color theme="1"/>
        <rFont val="Calibri"/>
        <family val="3"/>
        <charset val="128"/>
        <scheme val="minor"/>
      </rPr>
      <t xml:space="preserve"> translate line by line below the English language in column C  and delete/hide rows H-L** 
</t>
    </r>
  </si>
  <si>
    <t>NFSS/INS title:</t>
  </si>
  <si>
    <t>NFSS タイトル:</t>
    <phoneticPr fontId="147"/>
  </si>
  <si>
    <t>The FSC National Forest Stewardship Standard of Japan</t>
  </si>
  <si>
    <t>FSC 日本国内森林管理規格</t>
    <phoneticPr fontId="148"/>
  </si>
  <si>
    <t>Document reference code:</t>
  </si>
  <si>
    <t>文書参照番号:</t>
    <rPh sb="0" eb="2">
      <t>ブンショ</t>
    </rPh>
    <rPh sb="2" eb="4">
      <t>サンショウ</t>
    </rPh>
    <rPh sb="4" eb="6">
      <t>バンゴウ</t>
    </rPh>
    <phoneticPr fontId="147"/>
  </si>
  <si>
    <t>FSC-STD-JPN-01.1-2020</t>
  </si>
  <si>
    <t>FSC-STD-JPN-01.1-2020</t>
    <phoneticPr fontId="148"/>
  </si>
  <si>
    <t>Geographical scope:</t>
  </si>
  <si>
    <t>地理的な範囲:</t>
    <rPh sb="0" eb="3">
      <t>チリテキ</t>
    </rPh>
    <rPh sb="4" eb="6">
      <t>ハンイ</t>
    </rPh>
    <phoneticPr fontId="147"/>
  </si>
  <si>
    <t>National</t>
  </si>
  <si>
    <t>日本国内</t>
    <phoneticPr fontId="148"/>
  </si>
  <si>
    <t>Forest scope:</t>
  </si>
  <si>
    <t>森林の範囲:</t>
    <rPh sb="0" eb="2">
      <t>シンリン</t>
    </rPh>
    <rPh sb="3" eb="5">
      <t>ハンイ</t>
    </rPh>
    <phoneticPr fontId="147"/>
  </si>
  <si>
    <t>Natural forests and plantations
All organization types
SLIMFs included
NTFPs included</t>
  </si>
  <si>
    <t>全ての森林タイプ
全ての組織タイプ
SLIMFを含む
非木材林産物(NTFP)を含む</t>
    <phoneticPr fontId="148"/>
  </si>
  <si>
    <t>Effective date:</t>
  </si>
  <si>
    <t>発行日:</t>
    <rPh sb="0" eb="2">
      <t>ハッコウ</t>
    </rPh>
    <rPh sb="2" eb="3">
      <t>ビ</t>
    </rPh>
    <phoneticPr fontId="147"/>
  </si>
  <si>
    <t>Date checklist created:</t>
  </si>
  <si>
    <t>チェックリスト作成日:</t>
    <rPh sb="7" eb="10">
      <t>サクセイビ</t>
    </rPh>
    <phoneticPr fontId="148"/>
  </si>
  <si>
    <t>前回監査時からの変更点の概要:</t>
    <phoneticPr fontId="148"/>
  </si>
  <si>
    <t>Summary for each FSC® Principle</t>
  </si>
  <si>
    <t>CAR #</t>
  </si>
  <si>
    <t>各FSC原則の概要</t>
    <rPh sb="0" eb="1">
      <t>カク</t>
    </rPh>
    <rPh sb="4" eb="6">
      <t>ゲンソク</t>
    </rPh>
    <rPh sb="7" eb="9">
      <t>ガイヨウ</t>
    </rPh>
    <phoneticPr fontId="147"/>
  </si>
  <si>
    <r>
      <t xml:space="preserve">FSC PRINCIPLE #1: COMPLIANCE WITH LAWS 
</t>
    </r>
    <r>
      <rPr>
        <sz val="10"/>
        <color theme="1"/>
        <rFont val="Calibri"/>
        <family val="3"/>
        <charset val="128"/>
        <scheme val="minor"/>
      </rPr>
      <t>The Organization* shall* comply with all applicable laws, regulations and nationally-ratified international treaties, conventions and agreements.</t>
    </r>
  </si>
  <si>
    <t>原則1: 法令の順守
組織*（個人も含む森林*経営・管理者）は、すべての適用可能な法令*、規制、及び国が批准*している国際条約を順守しなければならない。</t>
    <phoneticPr fontId="148"/>
  </si>
  <si>
    <r>
      <t xml:space="preserve">FSC PRINCIPLE #2: WORKERS' RIGHTS AND EMPLOYMENT CONDITIONS
</t>
    </r>
    <r>
      <rPr>
        <sz val="10"/>
        <color theme="1"/>
        <rFont val="Calibri"/>
        <family val="3"/>
        <charset val="128"/>
        <scheme val="minor"/>
      </rPr>
      <t>The Organization* shall* maintain and/or enhance the social and economic wellbeing of workers.</t>
    </r>
  </si>
  <si>
    <t>原則2: 労働者*の権利と労働環境
組織*は、労働者*の社会的、経済的福利を維持または向上しなければならない。
注：労働者*には、組織*が直接雇用する者のみならず、認証範囲内の森林管理区画*で施業を行う請負業者なども含まれる。</t>
    <phoneticPr fontId="148"/>
  </si>
  <si>
    <r>
      <t xml:space="preserve">FSC PRINCIPLE #3: INDIGENOUS PEOPLES' RIGHTS
</t>
    </r>
    <r>
      <rPr>
        <sz val="10"/>
        <color theme="1"/>
        <rFont val="Calibri"/>
        <family val="3"/>
        <charset val="128"/>
        <scheme val="minor"/>
      </rPr>
      <t xml:space="preserve">The Organization* shall identify and uphold* indigenous peoples’*legal* and customary rights* of ownership, use and management of land, territories and resources affected by management activities. </t>
    </r>
  </si>
  <si>
    <t>原則3: 先住民族*の権利
組織*は、管理活動により影響を受ける土地、領域*、資源について、その所有、使用、管理に関する先住民族*の法的*及び慣習的な権利*を特定し、尊重*しなければならない。 注：本原則*は、日本では北海道においてアイヌ民族について必ず適用しなければならないが、その他の場所でも必要に応じて適用するものとする。琉球民族及びその他の民族については、必要に応じて検討するものとする。</t>
    <phoneticPr fontId="148"/>
  </si>
  <si>
    <r>
      <t xml:space="preserve">FSC PRINCIPLE #4: COMMUNITY RELATIONS
</t>
    </r>
    <r>
      <rPr>
        <sz val="10"/>
        <color theme="1"/>
        <rFont val="Calibri"/>
        <family val="3"/>
        <charset val="128"/>
        <scheme val="minor"/>
      </rPr>
      <t>The Organization* shall* contribute to maintaining or enhancing the social and economic wellbeing of local communities*.</t>
    </r>
  </si>
  <si>
    <t>原則4:地域社会*との関係
組織*は、地域社会*の社会的、経済的福利の維持または向上に貢献しなければならない。</t>
    <phoneticPr fontId="148"/>
  </si>
  <si>
    <r>
      <t xml:space="preserve">FSC PRINCIPLE #5: BENEFITS FROM THE FOREST
</t>
    </r>
    <r>
      <rPr>
        <sz val="10"/>
        <color theme="1"/>
        <rFont val="Calibri"/>
        <family val="3"/>
        <charset val="128"/>
        <scheme val="minor"/>
      </rPr>
      <t>The Organization* shall efficiently manage the range of multiple products and services of the Management Unit* to maintain or enhance long term economic viability* and the range of social and environmental benefits.</t>
    </r>
  </si>
  <si>
    <t>原則5: 森林*のもたらす便益
組織*は、長期*的な経済的継続性*や様々な環境、社会便益を維持、向上するよう、管理区画*から得られる多様な林産物やサービスを効果的に管理しなければならない。</t>
    <phoneticPr fontId="148"/>
  </si>
  <si>
    <r>
      <t xml:space="preserve">FSC PRINCIPLE #6: ENVIRONMENTAL VALUES AND IMPACTS
</t>
    </r>
    <r>
      <rPr>
        <sz val="10"/>
        <color theme="1"/>
        <rFont val="Calibri"/>
        <family val="3"/>
        <charset val="128"/>
        <scheme val="minor"/>
      </rPr>
      <t>The Organization* shall* maintain, conserve and/or restore ecosystem services* and environmental values* of the Management Unit*, and shall* avoid, repair or mitigate negative environmental impacts.</t>
    </r>
  </si>
  <si>
    <t>原則6: 多面的機能と環境への影響
組織*は、管理区画*の生態系サービス*に資する多面的機能*を維持、保全*及び/または復元*し、また環境への悪影響を回避、改善または低減しなければならない。</t>
    <phoneticPr fontId="148"/>
  </si>
  <si>
    <r>
      <t xml:space="preserve">FSC PRINCIPLE #7: MANAGEMENT PLANNING
</t>
    </r>
    <r>
      <rPr>
        <sz val="10"/>
        <color theme="1"/>
        <rFont val="Calibri"/>
        <family val="3"/>
        <charset val="128"/>
        <scheme val="minor"/>
      </rPr>
      <t>The Organization* shall have a management plan* consistent with its policies and objectives* and proportionate to scale, intensity and risks* of its management activities. The management plan shall be implemented and kept up to date based on monitoring information in order to promote adaptive management*. The associated planning and procedural documentation shall be sufficient to guide staff, inform affected stakeholders* and interested stakeholders* and to justify management decisions.</t>
    </r>
  </si>
  <si>
    <t>原則7: 管理計画*
組織*は、管理活動の規模*、強度*とリスク*に応じ、管理の方針と目的*に沿った管理計画*を持たなければならない。管理計画*は、モニタリング情報を基に最新情報に更新され、永続的な順応的管理*として実施されなければならない。関連する計画文書や手順書は、従業員への指針として、また利害関係者*への情報として、そして管理の意思決定の根拠として十分なものでなければならない。</t>
    <phoneticPr fontId="148"/>
  </si>
  <si>
    <r>
      <t xml:space="preserve">FSC PRINCIPLE #8: MONITORING AND ASSESSMENT
</t>
    </r>
    <r>
      <rPr>
        <sz val="10"/>
        <color theme="1"/>
        <rFont val="Calibri"/>
        <family val="3"/>
        <charset val="128"/>
        <scheme val="minor"/>
      </rPr>
      <t>The Organization* shall* demonstrate that, progress towards achieving the management objectives*, the impacts of management activities and the condition of the Management Unit*, are monitored and evaluated proportionate to the scale, intensity and risk* of management activities, in order to implement adaptive management*.</t>
    </r>
  </si>
  <si>
    <t>原則8:モニタリングと評価
組織*は、管理区画*の状態、活動の影響及び、管理目的*の達成に向けた進捗状況について、管理活動の規模*、強度*、リスク*に見合ったモニタリングと評価を行われなければならない。そして、モニタリングの結果を見ながら進める現場順応型管理*を実施しなければならない。</t>
    <phoneticPr fontId="148"/>
  </si>
  <si>
    <r>
      <t xml:space="preserve">FSC PRINCIPLE #9: HIGH CONSERVATION VALUES
</t>
    </r>
    <r>
      <rPr>
        <sz val="10"/>
        <color theme="1"/>
        <rFont val="Calibri"/>
        <family val="3"/>
        <charset val="128"/>
        <scheme val="minor"/>
      </rPr>
      <t>The Organization* shall* maintain and/or enhance the High Conservation Values* in the Management Unit* through applying the precautionary approach*</t>
    </r>
  </si>
  <si>
    <t>原則9: 高い保護価値*
組織*は、予防手段*を用いて、管理区画*内の高い保護価値(HCV)*を特定し、それらを維持及び/または向上しなければならない。</t>
    <phoneticPr fontId="148"/>
  </si>
  <si>
    <r>
      <t xml:space="preserve">FSC PRINCIPLE #10: IMPLEMENTATION OF MANAGEMENT ACTIVITIES
</t>
    </r>
    <r>
      <rPr>
        <sz val="10"/>
        <color theme="1"/>
        <rFont val="Calibri"/>
        <family val="3"/>
        <charset val="128"/>
        <scheme val="minor"/>
      </rPr>
      <t xml:space="preserve">Management activities conducted by or for The Organization* for the Management Unit* shall* be selected and implemented consistent with The Organization*’s economic, environmental and social policies and objectives* and in compliance with the Principles and Criteria collectively. </t>
    </r>
  </si>
  <si>
    <t>原則10: 管理活動の実施
組織*もしくは組織*のために実施される管理区画*内での活動は、組織*の経済、環境、社会的方針と目的*に一致したものが選択及び実施され、全体としてFSCの原則*と基準*に合致するものであること。</t>
    <phoneticPr fontId="148"/>
  </si>
  <si>
    <t>FSC ref</t>
  </si>
  <si>
    <t>Audit</t>
  </si>
  <si>
    <r>
      <t xml:space="preserve">Criteria/Indicator </t>
    </r>
    <r>
      <rPr>
        <i/>
        <sz val="10"/>
        <color theme="1"/>
        <rFont val="Calibri"/>
        <family val="3"/>
        <charset val="128"/>
        <scheme val="minor"/>
      </rPr>
      <t xml:space="preserve">followed by Verifier in italics 
Note to checklist drafter: Insert new rows under each indicator for the NFSS/INS verifiers. </t>
    </r>
  </si>
  <si>
    <t>審査</t>
    <rPh sb="0" eb="2">
      <t>シンサ</t>
    </rPh>
    <phoneticPr fontId="148"/>
  </si>
  <si>
    <t>原則/基準</t>
    <rPh sb="0" eb="2">
      <t>ゲンソク</t>
    </rPh>
    <rPh sb="3" eb="5">
      <t>キジュン</t>
    </rPh>
    <phoneticPr fontId="148"/>
  </si>
  <si>
    <t xml:space="preserve">SECTION A: FSC TRADEMARK USE 
</t>
  </si>
  <si>
    <t xml:space="preserve">セクションA: FSC® トレードマーク使用
</t>
    <rPh sb="20" eb="22">
      <t>シヨウ</t>
    </rPh>
    <phoneticPr fontId="147"/>
  </si>
  <si>
    <t>FSC-STD-50-001 Requirements for use of the FSC trademarks by certificate holders</t>
  </si>
  <si>
    <t>FSC-STD-50-001　認証取得者によるFSCトレードマークの使用に関する要求事項</t>
    <phoneticPr fontId="147"/>
  </si>
  <si>
    <t xml:space="preserve">A1. Have all on product trademark designs been approved by Soil Association Certification? 
</t>
  </si>
  <si>
    <t xml:space="preserve">A1. すべての製品用トレードマークのデザインはソイルアソシエーションにより承認されているか？
</t>
    <phoneticPr fontId="147"/>
  </si>
  <si>
    <t>Logo log records all proposed uses of the FSC Trademarks which have been submitted and records whether or not they were approved</t>
  </si>
  <si>
    <t xml:space="preserve">ロゴ使用記録は、すべてのFSCトレードマークの申請が提出され、承認されたかどうかを記録する。
</t>
    <rPh sb="2" eb="4">
      <t>シヨウ</t>
    </rPh>
    <rPh sb="4" eb="6">
      <t>キロク</t>
    </rPh>
    <rPh sb="23" eb="25">
      <t>シンセイ</t>
    </rPh>
    <rPh sb="26" eb="28">
      <t>テイシュツ</t>
    </rPh>
    <phoneticPr fontId="147"/>
  </si>
  <si>
    <t>As a latest sample, application dated 5th September 2019 and its approval record was confirmed.</t>
    <phoneticPr fontId="76"/>
  </si>
  <si>
    <t>Y</t>
    <phoneticPr fontId="76"/>
  </si>
  <si>
    <t>最新の記録として、2019年9月5日付の焼き印の申請書と承認記録を確認した。</t>
    <rPh sb="0" eb="2">
      <t>サイシン</t>
    </rPh>
    <rPh sb="3" eb="5">
      <t>キロク</t>
    </rPh>
    <rPh sb="13" eb="14">
      <t>ネン</t>
    </rPh>
    <rPh sb="15" eb="16">
      <t>ガツ</t>
    </rPh>
    <rPh sb="17" eb="18">
      <t>ニチ</t>
    </rPh>
    <rPh sb="18" eb="19">
      <t>ヅケ</t>
    </rPh>
    <rPh sb="20" eb="21">
      <t>ヤ</t>
    </rPh>
    <rPh sb="22" eb="23">
      <t>イン</t>
    </rPh>
    <rPh sb="24" eb="27">
      <t>シンセイショ</t>
    </rPh>
    <rPh sb="28" eb="30">
      <t>ショウニン</t>
    </rPh>
    <rPh sb="30" eb="32">
      <t>キロク</t>
    </rPh>
    <rPh sb="33" eb="35">
      <t>カクニン</t>
    </rPh>
    <phoneticPr fontId="76"/>
  </si>
  <si>
    <t>No use of FSC trademark since last audit.</t>
    <phoneticPr fontId="76"/>
  </si>
  <si>
    <t>N/A</t>
    <phoneticPr fontId="76"/>
  </si>
  <si>
    <t>前回審査以降，トレードマークの使用は無い。</t>
    <phoneticPr fontId="76"/>
  </si>
  <si>
    <t>n/a</t>
    <phoneticPr fontId="76"/>
  </si>
  <si>
    <t>No use of FSC on product trademark since last audit.</t>
    <phoneticPr fontId="76"/>
  </si>
  <si>
    <t>前回審査以降、製品用トレードマークの使用は無い。</t>
    <rPh sb="7" eb="10">
      <t>セイヒンヨウ</t>
    </rPh>
    <phoneticPr fontId="76"/>
  </si>
  <si>
    <t>On December 21, 2022, the on-product label "Sakyu Firewood Sales Label" for firewood was approved.</t>
    <phoneticPr fontId="76"/>
  </si>
  <si>
    <t>2022年12月21日に薪につけるオンプロダクトラベルの承認を受けた。</t>
    <rPh sb="31" eb="32">
      <t>ウ</t>
    </rPh>
    <phoneticPr fontId="76"/>
  </si>
  <si>
    <t xml:space="preserve">A2. Have all promotional trademark designs been approved by Soil Association Certification? 
</t>
    <phoneticPr fontId="76"/>
  </si>
  <si>
    <t xml:space="preserve">A2. すべての広告宣伝用トレードマークのデザインはソイルアソシエーションにより承認されているか？
</t>
    <rPh sb="40" eb="42">
      <t>ショウニン</t>
    </rPh>
    <phoneticPr fontId="147"/>
  </si>
  <si>
    <t>FSC trademark is only used on the website of Saku Co., Ltd.  Approved on 3rd November 2015.
Only Sakyu is using FSC trademark on website.
As a lates sample, a record of TM application and approval dated 2nd July 2018 of sign plate used in Educational Facility of Keio Universitywas confirmed.</t>
    <phoneticPr fontId="76"/>
  </si>
  <si>
    <t>✓</t>
  </si>
  <si>
    <t>佐久では、2015年11月3日に承認されたFSCトレードマークをホームページで使用している。
ホームページでFSC商標を使っているのは佐久だけである。
最新の記録として、2018年7月2日付慶應義塾高等学校 日吉協育棟 PR用サインプレートの申請と承認の記録を確認した。</t>
    <rPh sb="0" eb="2">
      <t>サク</t>
    </rPh>
    <rPh sb="9" eb="10">
      <t>ネン</t>
    </rPh>
    <rPh sb="12" eb="13">
      <t>ガツ</t>
    </rPh>
    <rPh sb="14" eb="15">
      <t>カ</t>
    </rPh>
    <rPh sb="16" eb="18">
      <t>ショウニン</t>
    </rPh>
    <rPh sb="39" eb="41">
      <t>シヨウ</t>
    </rPh>
    <rPh sb="57" eb="59">
      <t>ショウヒョウ</t>
    </rPh>
    <rPh sb="60" eb="61">
      <t>ツカ</t>
    </rPh>
    <rPh sb="67" eb="68">
      <t>サ</t>
    </rPh>
    <rPh sb="68" eb="69">
      <t>キュウ</t>
    </rPh>
    <rPh sb="76" eb="78">
      <t>サイシン</t>
    </rPh>
    <rPh sb="79" eb="81">
      <t>キロク</t>
    </rPh>
    <rPh sb="89" eb="90">
      <t>ネン</t>
    </rPh>
    <rPh sb="91" eb="92">
      <t>ガツ</t>
    </rPh>
    <rPh sb="93" eb="95">
      <t>ニチヅケ</t>
    </rPh>
    <rPh sb="121" eb="123">
      <t>シンセイ</t>
    </rPh>
    <rPh sb="124" eb="126">
      <t>ショウニン</t>
    </rPh>
    <rPh sb="127" eb="129">
      <t>キロク</t>
    </rPh>
    <rPh sb="130" eb="132">
      <t>カクニン</t>
    </rPh>
    <phoneticPr fontId="152"/>
  </si>
  <si>
    <t>Confirmed that prior application has been made to the certification body for the use of the following promotional trademark.
11.07.2022: flyer announcing the wood growing event
31.08.2021: PR poster.</t>
    <phoneticPr fontId="76"/>
  </si>
  <si>
    <t>以下の広告宣伝用トレードマークの使用について、事前に認証機関へ申請されていることを確認した。
2022年7月11日：木育イベント告知チラシ
2021年8月31日：PRポスター</t>
    <rPh sb="0" eb="2">
      <t>イカ</t>
    </rPh>
    <rPh sb="3" eb="8">
      <t>コウコクセンデンヨウ</t>
    </rPh>
    <rPh sb="16" eb="18">
      <t>シヨウ</t>
    </rPh>
    <rPh sb="23" eb="25">
      <t>ジゼン</t>
    </rPh>
    <rPh sb="26" eb="30">
      <t>ニンショウキカン</t>
    </rPh>
    <rPh sb="31" eb="33">
      <t>シンセイ</t>
    </rPh>
    <rPh sb="41" eb="43">
      <t>カクニン</t>
    </rPh>
    <rPh sb="51" eb="52">
      <t>ネン</t>
    </rPh>
    <rPh sb="53" eb="54">
      <t>ガツ</t>
    </rPh>
    <rPh sb="56" eb="57">
      <t>ニチ</t>
    </rPh>
    <rPh sb="58" eb="60">
      <t>モクイク</t>
    </rPh>
    <rPh sb="64" eb="66">
      <t>コクチ</t>
    </rPh>
    <rPh sb="74" eb="75">
      <t>ネン</t>
    </rPh>
    <rPh sb="76" eb="77">
      <t>ガツ</t>
    </rPh>
    <rPh sb="79" eb="80">
      <t>ニチ</t>
    </rPh>
    <phoneticPr fontId="76"/>
  </si>
  <si>
    <t>On January 19, 2023, the "5TreesNet Explanation Pamphlet and Press Release" was approved.</t>
    <phoneticPr fontId="76"/>
  </si>
  <si>
    <t>2023年1月19日に5 treesnetのリーフレットの承認を受けた。</t>
    <rPh sb="4" eb="5">
      <t>ネン</t>
    </rPh>
    <rPh sb="6" eb="7">
      <t>ガツ</t>
    </rPh>
    <rPh sb="9" eb="10">
      <t>ニチ</t>
    </rPh>
    <rPh sb="29" eb="31">
      <t>ショウニン</t>
    </rPh>
    <rPh sb="32" eb="33">
      <t>ウ</t>
    </rPh>
    <phoneticPr fontId="76"/>
  </si>
  <si>
    <t>Principle 1: Compliance with Laws
The Organization* shall comply with all applicable laws*, regulations and nationally- ratified* international treaties, conventions and agreements.</t>
  </si>
  <si>
    <t>原則* 1: 法令の順守
組織*（個人も含む森林*経営・管理者）は、すべての適用可能な法令*、規制、及び国が批准*している国際条約を順守 しなければならない。</t>
    <phoneticPr fontId="148"/>
  </si>
  <si>
    <t xml:space="preserve">The Organization* shall be a legally defined entity with clear, documented and unchallenged legal registration*, with written authorization from the legally competent* authority for specific activities.
</t>
    <phoneticPr fontId="148"/>
  </si>
  <si>
    <t>組織*は、特定された活動について法的権限のある*当局により文書による許可を受け、明確で文書化された、疑義のない法的*登記(登録)*がされている法的組織でなければならない。</t>
    <phoneticPr fontId="148"/>
  </si>
  <si>
    <t>1.1.1 The Organization* has documented, unchallenged legal* authority to carry out all activities within the scope of the certificate.</t>
  </si>
  <si>
    <t xml:space="preserve">1.1.1 認証範囲に係る全ての活動は、組織*が法的な権限を有して行っており、それらは全て文書化され、紛争*の対象になっていない。
</t>
    <phoneticPr fontId="148"/>
  </si>
  <si>
    <t>PA</t>
    <phoneticPr fontId="76"/>
  </si>
  <si>
    <t>事前審査</t>
    <rPh sb="0" eb="2">
      <t>ジゼン</t>
    </rPh>
    <rPh sb="2" eb="4">
      <t>シンサ</t>
    </rPh>
    <phoneticPr fontId="147"/>
  </si>
  <si>
    <t>Under the Forest Law, forest owners or other authorised persons can manage forests. Sakyu Co., Ltd., Daicho Forestry, Keio University, Minamisanriku Town, and Iriya Production Forestry Association manage forests as forest owners. The Minamisanriku Forestry Association manages forests by concluding management contracts with these organizations.
Ownership can be confirmed on the certified copy of the registry, forest planning map, public map, etc.
There are no disputes within the scope of certification.</t>
    <phoneticPr fontId="76"/>
  </si>
  <si>
    <t>更新審査</t>
    <rPh sb="0" eb="2">
      <t>コウシン</t>
    </rPh>
    <rPh sb="2" eb="4">
      <t>シンサ</t>
    </rPh>
    <phoneticPr fontId="147"/>
  </si>
  <si>
    <t>森林法に基づき、森林所有者またはその他権限を持つものが森林を管理することができる。（株）佐久、大長林業、慶應義塾、南三陸町、入谷生産森林組合は森林所有者として森林を管理している。南三陸森林組合はこれらの組織と管理委託契約を結び森林を管理している。
所有権は登記簿謄本、森林計画図、公図などで確認できる。
認証対象範囲で争議はない。</t>
    <rPh sb="0" eb="3">
      <t>シンリンホウ</t>
    </rPh>
    <rPh sb="4" eb="5">
      <t>モト</t>
    </rPh>
    <rPh sb="8" eb="10">
      <t>シンリン</t>
    </rPh>
    <rPh sb="10" eb="13">
      <t>ショユウシャ</t>
    </rPh>
    <rPh sb="18" eb="19">
      <t>タ</t>
    </rPh>
    <rPh sb="19" eb="21">
      <t>ケンゲン</t>
    </rPh>
    <rPh sb="22" eb="23">
      <t>モ</t>
    </rPh>
    <rPh sb="27" eb="29">
      <t>シンリン</t>
    </rPh>
    <rPh sb="30" eb="32">
      <t>カンリ</t>
    </rPh>
    <rPh sb="41" eb="44">
      <t>カブ</t>
    </rPh>
    <rPh sb="44" eb="46">
      <t>サク</t>
    </rPh>
    <rPh sb="47" eb="49">
      <t>ダイチョウ</t>
    </rPh>
    <rPh sb="52" eb="54">
      <t>ケイオウ</t>
    </rPh>
    <rPh sb="54" eb="56">
      <t>ギジュク</t>
    </rPh>
    <rPh sb="57" eb="61">
      <t>ミナミサンリクチョウ</t>
    </rPh>
    <rPh sb="62" eb="64">
      <t>イリヤ</t>
    </rPh>
    <rPh sb="64" eb="66">
      <t>セイサン</t>
    </rPh>
    <rPh sb="66" eb="68">
      <t>シンリン</t>
    </rPh>
    <rPh sb="68" eb="70">
      <t>クミアイ</t>
    </rPh>
    <rPh sb="71" eb="73">
      <t>シンリン</t>
    </rPh>
    <rPh sb="73" eb="76">
      <t>ショユウシャ</t>
    </rPh>
    <rPh sb="79" eb="81">
      <t>シンリン</t>
    </rPh>
    <rPh sb="82" eb="84">
      <t>カンリ</t>
    </rPh>
    <rPh sb="89" eb="92">
      <t>ミナミサンリク</t>
    </rPh>
    <rPh sb="92" eb="94">
      <t>シンリン</t>
    </rPh>
    <rPh sb="94" eb="96">
      <t>クミアイ</t>
    </rPh>
    <rPh sb="101" eb="103">
      <t>ソシキ</t>
    </rPh>
    <rPh sb="104" eb="106">
      <t>カンリ</t>
    </rPh>
    <rPh sb="106" eb="108">
      <t>イタク</t>
    </rPh>
    <rPh sb="108" eb="110">
      <t>ケイヤク</t>
    </rPh>
    <rPh sb="111" eb="112">
      <t>ムス</t>
    </rPh>
    <rPh sb="113" eb="115">
      <t>シンリン</t>
    </rPh>
    <rPh sb="116" eb="118">
      <t>カンリ</t>
    </rPh>
    <rPh sb="124" eb="127">
      <t>ショユウケン</t>
    </rPh>
    <rPh sb="128" eb="131">
      <t>トウキボ</t>
    </rPh>
    <rPh sb="131" eb="133">
      <t>トウホン</t>
    </rPh>
    <rPh sb="134" eb="136">
      <t>シンリン</t>
    </rPh>
    <rPh sb="136" eb="138">
      <t>ケイカク</t>
    </rPh>
    <rPh sb="140" eb="142">
      <t>コウズ</t>
    </rPh>
    <rPh sb="145" eb="147">
      <t>カクニン</t>
    </rPh>
    <rPh sb="152" eb="154">
      <t>ニンショウ</t>
    </rPh>
    <rPh sb="154" eb="156">
      <t>タイショウ</t>
    </rPh>
    <rPh sb="156" eb="158">
      <t>ハンイ</t>
    </rPh>
    <rPh sb="159" eb="161">
      <t>ソウギ</t>
    </rPh>
    <phoneticPr fontId="76"/>
  </si>
  <si>
    <t>第1回年次監査</t>
    <rPh sb="0" eb="1">
      <t>ダイ</t>
    </rPh>
    <rPh sb="2" eb="3">
      <t>カイ</t>
    </rPh>
    <rPh sb="3" eb="5">
      <t>ネンジ</t>
    </rPh>
    <rPh sb="5" eb="7">
      <t>カンサ</t>
    </rPh>
    <phoneticPr fontId="76"/>
  </si>
  <si>
    <t>-</t>
    <phoneticPr fontId="76"/>
  </si>
  <si>
    <t>第2回年次監査</t>
    <rPh sb="0" eb="1">
      <t>ダイ</t>
    </rPh>
    <rPh sb="2" eb="3">
      <t>カイ</t>
    </rPh>
    <rPh sb="3" eb="5">
      <t>ネンジ</t>
    </rPh>
    <rPh sb="5" eb="7">
      <t>カンサ</t>
    </rPh>
    <phoneticPr fontId="76"/>
  </si>
  <si>
    <t>Under the Forest Law, forest owners or other authorised persons can manage forests. Sakyu Co., Ltd., Daicho Forestry, Keio University, Minamisanriku Town, and Iriya Production Forestry Association manage forests as forest owners. The Minamisanriku Forestry Association manages forests by concluding management contracts with these organizations.
Ownership can be confirmed on the certified copy of the registry, forest planning map, public map, etc.
There are no disputes within the scope of certification.
The small area that has increased since the previous audit is located within the town-owned forest. No new contract documents are required.</t>
    <phoneticPr fontId="76"/>
  </si>
  <si>
    <t>第3回年次監査</t>
    <rPh sb="0" eb="1">
      <t>ダイ</t>
    </rPh>
    <rPh sb="2" eb="3">
      <t>カイ</t>
    </rPh>
    <rPh sb="3" eb="5">
      <t>ネンジ</t>
    </rPh>
    <rPh sb="5" eb="7">
      <t>カンサ</t>
    </rPh>
    <phoneticPr fontId="76"/>
  </si>
  <si>
    <t>森林法に基づき、森林所有者またはその他権限を持つものが森林を管理することができる。（株）佐久、大長林業、慶應義塾、南三陸町、入谷生産森林組合は森林所有者として森林を管理している。南三陸森林組合はこれらの組織と管理委託契約を結び森林を管理している。
所有権は登記簿謄本、森林計画図、公図などで確認できる。認証対象範囲で争議はない。
前回審査以降、新たに増加したわずかな範囲も町有林内であり新規の契約文書は不要である。</t>
    <rPh sb="0" eb="3">
      <t>シンリンホウ</t>
    </rPh>
    <rPh sb="4" eb="5">
      <t>モト</t>
    </rPh>
    <rPh sb="8" eb="10">
      <t>シンリン</t>
    </rPh>
    <rPh sb="10" eb="13">
      <t>ショユウシャ</t>
    </rPh>
    <rPh sb="18" eb="19">
      <t>タ</t>
    </rPh>
    <rPh sb="19" eb="21">
      <t>ケンゲン</t>
    </rPh>
    <rPh sb="22" eb="23">
      <t>モ</t>
    </rPh>
    <rPh sb="27" eb="29">
      <t>シンリン</t>
    </rPh>
    <rPh sb="30" eb="32">
      <t>カンリ</t>
    </rPh>
    <rPh sb="41" eb="44">
      <t>カブ</t>
    </rPh>
    <rPh sb="44" eb="46">
      <t>サク</t>
    </rPh>
    <rPh sb="47" eb="49">
      <t>ダイチョウ</t>
    </rPh>
    <rPh sb="52" eb="54">
      <t>ケイオウ</t>
    </rPh>
    <rPh sb="54" eb="56">
      <t>ギジュク</t>
    </rPh>
    <rPh sb="57" eb="61">
      <t>ミナミサンリクチョウ</t>
    </rPh>
    <rPh sb="62" eb="64">
      <t>イリヤ</t>
    </rPh>
    <rPh sb="64" eb="66">
      <t>セイサン</t>
    </rPh>
    <rPh sb="66" eb="68">
      <t>シンリン</t>
    </rPh>
    <rPh sb="68" eb="70">
      <t>クミアイ</t>
    </rPh>
    <rPh sb="71" eb="73">
      <t>シンリン</t>
    </rPh>
    <rPh sb="73" eb="76">
      <t>ショユウシャ</t>
    </rPh>
    <rPh sb="79" eb="81">
      <t>シンリン</t>
    </rPh>
    <rPh sb="82" eb="84">
      <t>カンリ</t>
    </rPh>
    <rPh sb="89" eb="92">
      <t>ミナミサンリク</t>
    </rPh>
    <rPh sb="92" eb="94">
      <t>シンリン</t>
    </rPh>
    <rPh sb="94" eb="96">
      <t>クミアイ</t>
    </rPh>
    <rPh sb="101" eb="103">
      <t>ソシキ</t>
    </rPh>
    <rPh sb="104" eb="106">
      <t>カンリ</t>
    </rPh>
    <rPh sb="106" eb="108">
      <t>イタク</t>
    </rPh>
    <rPh sb="108" eb="110">
      <t>ケイヤク</t>
    </rPh>
    <rPh sb="111" eb="112">
      <t>ムス</t>
    </rPh>
    <rPh sb="113" eb="115">
      <t>シンリン</t>
    </rPh>
    <rPh sb="116" eb="118">
      <t>カンリ</t>
    </rPh>
    <rPh sb="124" eb="127">
      <t>ショユウケン</t>
    </rPh>
    <rPh sb="128" eb="131">
      <t>トウキボ</t>
    </rPh>
    <rPh sb="131" eb="133">
      <t>トウホン</t>
    </rPh>
    <rPh sb="134" eb="136">
      <t>シンリン</t>
    </rPh>
    <rPh sb="136" eb="138">
      <t>ケイカク</t>
    </rPh>
    <rPh sb="140" eb="142">
      <t>コウズ</t>
    </rPh>
    <rPh sb="145" eb="147">
      <t>カクニン</t>
    </rPh>
    <rPh sb="151" eb="153">
      <t>ニンショウ</t>
    </rPh>
    <rPh sb="153" eb="155">
      <t>タイショウ</t>
    </rPh>
    <rPh sb="155" eb="157">
      <t>ハンイ</t>
    </rPh>
    <rPh sb="158" eb="160">
      <t>ソウギ</t>
    </rPh>
    <rPh sb="165" eb="171">
      <t>ゼンカイシンサイコウ</t>
    </rPh>
    <rPh sb="175" eb="177">
      <t>ゾウカ</t>
    </rPh>
    <rPh sb="183" eb="185">
      <t>ハンイ</t>
    </rPh>
    <rPh sb="186" eb="189">
      <t>チョウユウリン</t>
    </rPh>
    <rPh sb="189" eb="190">
      <t>ナイ</t>
    </rPh>
    <rPh sb="193" eb="195">
      <t>シンキ</t>
    </rPh>
    <rPh sb="196" eb="200">
      <t>ケイヤクブンショ</t>
    </rPh>
    <rPh sb="201" eb="203">
      <t>フヨウ</t>
    </rPh>
    <phoneticPr fontId="76"/>
  </si>
  <si>
    <t>第4回年次監査</t>
    <rPh sb="0" eb="1">
      <t>ダイ</t>
    </rPh>
    <rPh sb="2" eb="3">
      <t>カイ</t>
    </rPh>
    <rPh sb="3" eb="5">
      <t>ネンジ</t>
    </rPh>
    <rPh sb="5" eb="7">
      <t>カンサ</t>
    </rPh>
    <phoneticPr fontId="76"/>
  </si>
  <si>
    <t>1.1.2 Legal registration* is granted by a legally competent* authority according to legally prescribed processes.</t>
  </si>
  <si>
    <t>1.1.2 組織*の法的*な権限は、法的*に定められた手続きに従って規制当局によって与えられている。</t>
    <phoneticPr fontId="148"/>
  </si>
  <si>
    <t>PA</t>
  </si>
  <si>
    <t>Under the Forest Law, those who can manage forests are inidividuals and organizations which has the land tenure.  
Land tenure is gained according to the Civil Law.  Land Registration is done according to the Real Property Registration Law. 
Sales contract of the forest land signed when the forest land was purchased in the past is kept.
Registration process is under control of Legal Affairs Bureau under Ministry of Justice.  
The activities of forestry association are regulated by the Forestry Association Law.</t>
    <phoneticPr fontId="76"/>
  </si>
  <si>
    <t>森林法に基づき、森林を管理できるものは森林の所有権を持つ団体・個人である。
民法に基づき土地の所有権を取得し、不動産登記法により土地の登記を行っている。
過去に山林を取得したときの売買契約書が保管されている。
法務省の下の法務局により登記手続きがなされている。
森林組合の活動は森林組合法によって規定されている。</t>
    <rPh sb="0" eb="3">
      <t>シンリンホウ</t>
    </rPh>
    <rPh sb="4" eb="5">
      <t>モト</t>
    </rPh>
    <rPh sb="8" eb="10">
      <t>シンリン</t>
    </rPh>
    <rPh sb="11" eb="13">
      <t>カンリ</t>
    </rPh>
    <rPh sb="19" eb="21">
      <t>シンリン</t>
    </rPh>
    <rPh sb="22" eb="25">
      <t>ショユウケン</t>
    </rPh>
    <rPh sb="26" eb="27">
      <t>モ</t>
    </rPh>
    <rPh sb="28" eb="30">
      <t>ダンタイ</t>
    </rPh>
    <rPh sb="31" eb="33">
      <t>コジン</t>
    </rPh>
    <rPh sb="38" eb="40">
      <t>ミンポウ</t>
    </rPh>
    <rPh sb="41" eb="42">
      <t>モト</t>
    </rPh>
    <rPh sb="44" eb="46">
      <t>トチ</t>
    </rPh>
    <rPh sb="47" eb="50">
      <t>ショユウケン</t>
    </rPh>
    <rPh sb="51" eb="53">
      <t>シュトク</t>
    </rPh>
    <rPh sb="55" eb="58">
      <t>フドウサン</t>
    </rPh>
    <rPh sb="58" eb="61">
      <t>トウキホウ</t>
    </rPh>
    <rPh sb="64" eb="66">
      <t>トチ</t>
    </rPh>
    <rPh sb="67" eb="69">
      <t>トウキ</t>
    </rPh>
    <rPh sb="70" eb="71">
      <t>オコナ</t>
    </rPh>
    <rPh sb="77" eb="79">
      <t>カコ</t>
    </rPh>
    <rPh sb="80" eb="82">
      <t>サンリン</t>
    </rPh>
    <rPh sb="83" eb="85">
      <t>シュトク</t>
    </rPh>
    <rPh sb="90" eb="92">
      <t>バイバイ</t>
    </rPh>
    <rPh sb="92" eb="95">
      <t>ケイヤクショ</t>
    </rPh>
    <rPh sb="96" eb="98">
      <t>ホカン</t>
    </rPh>
    <rPh sb="105" eb="108">
      <t>ホウムショウ</t>
    </rPh>
    <rPh sb="109" eb="110">
      <t>シタ</t>
    </rPh>
    <rPh sb="111" eb="114">
      <t>ホウムキョク</t>
    </rPh>
    <rPh sb="117" eb="119">
      <t>トウキ</t>
    </rPh>
    <rPh sb="119" eb="121">
      <t>テツヅ</t>
    </rPh>
    <rPh sb="131" eb="133">
      <t>シンリン</t>
    </rPh>
    <rPh sb="133" eb="135">
      <t>クミアイ</t>
    </rPh>
    <rPh sb="136" eb="138">
      <t>カツドウ</t>
    </rPh>
    <rPh sb="139" eb="141">
      <t>シンリン</t>
    </rPh>
    <rPh sb="141" eb="144">
      <t>クミアイホウ</t>
    </rPh>
    <rPh sb="148" eb="150">
      <t>キテイ</t>
    </rPh>
    <phoneticPr fontId="76"/>
  </si>
  <si>
    <t>Under the Forest Law, those who can manage forests are inidividuals and organizations which has the land tenure.  
Land tenure is gained according to the Civil Law.  Land Registration is done according to the Real Property Registration Law. 
Sales contract of the forest land signed when the forest land was purchased in the past is kept.
Registration process is under control of Legal Affairs Bureau under Ministry of Justice.  
The activities of forestry association are regulated by the Forestry Association Law.
No new laws regarding forest management have been enacted since the previous audit.</t>
    <phoneticPr fontId="76"/>
  </si>
  <si>
    <t>森林法に基づき、森林を管理できるものは森林の所有権を持つ団体・個人である。
民法に基づき土地の所有権を取得し、不動産登記法により土地の登記を行っている。
過去に山林を取得したときの売買契約書が保管されている。
法務省の下の法務局により登記手続きがなされている。
森林組合の活動は森林組合法によって規定されている。
前回審査以降、森林利用に関する新規の法律は施行されていない。</t>
    <rPh sb="0" eb="3">
      <t>シンリンホウ</t>
    </rPh>
    <rPh sb="4" eb="5">
      <t>モト</t>
    </rPh>
    <rPh sb="8" eb="10">
      <t>シンリン</t>
    </rPh>
    <rPh sb="11" eb="13">
      <t>カンリ</t>
    </rPh>
    <rPh sb="19" eb="21">
      <t>シンリン</t>
    </rPh>
    <rPh sb="22" eb="25">
      <t>ショユウケン</t>
    </rPh>
    <rPh sb="26" eb="27">
      <t>モ</t>
    </rPh>
    <rPh sb="28" eb="30">
      <t>ダンタイ</t>
    </rPh>
    <rPh sb="31" eb="33">
      <t>コジン</t>
    </rPh>
    <rPh sb="38" eb="40">
      <t>ミンポウ</t>
    </rPh>
    <rPh sb="41" eb="42">
      <t>モト</t>
    </rPh>
    <rPh sb="44" eb="46">
      <t>トチ</t>
    </rPh>
    <rPh sb="47" eb="50">
      <t>ショユウケン</t>
    </rPh>
    <rPh sb="51" eb="53">
      <t>シュトク</t>
    </rPh>
    <rPh sb="55" eb="58">
      <t>フドウサン</t>
    </rPh>
    <rPh sb="58" eb="61">
      <t>トウキホウ</t>
    </rPh>
    <rPh sb="64" eb="66">
      <t>トチ</t>
    </rPh>
    <rPh sb="67" eb="69">
      <t>トウキ</t>
    </rPh>
    <rPh sb="70" eb="71">
      <t>オコナ</t>
    </rPh>
    <rPh sb="77" eb="79">
      <t>カコ</t>
    </rPh>
    <rPh sb="80" eb="82">
      <t>サンリン</t>
    </rPh>
    <rPh sb="83" eb="85">
      <t>シュトク</t>
    </rPh>
    <rPh sb="90" eb="92">
      <t>バイバイ</t>
    </rPh>
    <rPh sb="92" eb="95">
      <t>ケイヤクショ</t>
    </rPh>
    <rPh sb="96" eb="98">
      <t>ホカン</t>
    </rPh>
    <rPh sb="105" eb="108">
      <t>ホウムショウ</t>
    </rPh>
    <rPh sb="109" eb="110">
      <t>シタ</t>
    </rPh>
    <rPh sb="111" eb="114">
      <t>ホウムキョク</t>
    </rPh>
    <rPh sb="117" eb="119">
      <t>トウキ</t>
    </rPh>
    <rPh sb="119" eb="121">
      <t>テツヅ</t>
    </rPh>
    <rPh sb="131" eb="133">
      <t>シンリン</t>
    </rPh>
    <rPh sb="133" eb="135">
      <t>クミアイ</t>
    </rPh>
    <rPh sb="136" eb="138">
      <t>カツドウ</t>
    </rPh>
    <rPh sb="139" eb="141">
      <t>シンリン</t>
    </rPh>
    <rPh sb="141" eb="144">
      <t>クミアイホウ</t>
    </rPh>
    <rPh sb="148" eb="150">
      <t>キテイ</t>
    </rPh>
    <rPh sb="157" eb="163">
      <t>ゼンカイシンサイコウ</t>
    </rPh>
    <rPh sb="164" eb="166">
      <t>シンリン</t>
    </rPh>
    <rPh sb="166" eb="168">
      <t>リヨウ</t>
    </rPh>
    <rPh sb="169" eb="170">
      <t>カン</t>
    </rPh>
    <rPh sb="172" eb="174">
      <t>シンキ</t>
    </rPh>
    <rPh sb="175" eb="177">
      <t>ホウリツ</t>
    </rPh>
    <rPh sb="178" eb="180">
      <t>シコウ</t>
    </rPh>
    <phoneticPr fontId="76"/>
  </si>
  <si>
    <t>The Organization* shall demonstrate that the legal status* of the Management Unit*, including tenure* and use rights*, and its boundaries, are clearly defined.</t>
  </si>
  <si>
    <t>組織*は、管理区画*の法的位置付け*が明確であることを実証しなければならない。これには、保有権*と使用権*及び境界を含む。</t>
    <phoneticPr fontId="148"/>
  </si>
  <si>
    <t>1.2.1 Legal* tenure* and use right* to manage and use resources within the scope of certificate is documented.</t>
  </si>
  <si>
    <t>1.2.1 認証範囲の資源を管理、使用するための法的*な保有・使用権*が文書化されている。</t>
    <phoneticPr fontId="148"/>
  </si>
  <si>
    <t>Ownership can be confirmed by register copy, forest plan map, forest register, public map, management contract, etc.</t>
    <phoneticPr fontId="76"/>
  </si>
  <si>
    <t>所有権は登記簿謄本、森林計画図、森林簿、公図、経営委託契約書などで確認できる。</t>
    <rPh sb="0" eb="3">
      <t>ショユウケン</t>
    </rPh>
    <rPh sb="4" eb="7">
      <t>トウキボ</t>
    </rPh>
    <rPh sb="7" eb="9">
      <t>トウホン</t>
    </rPh>
    <rPh sb="10" eb="12">
      <t>シンリン</t>
    </rPh>
    <rPh sb="12" eb="14">
      <t>ケイカク</t>
    </rPh>
    <rPh sb="14" eb="15">
      <t>ズ</t>
    </rPh>
    <rPh sb="16" eb="18">
      <t>シンリン</t>
    </rPh>
    <rPh sb="18" eb="19">
      <t>ボ</t>
    </rPh>
    <rPh sb="20" eb="22">
      <t>コウズ</t>
    </rPh>
    <rPh sb="23" eb="25">
      <t>ケイエイ</t>
    </rPh>
    <rPh sb="25" eb="27">
      <t>イタク</t>
    </rPh>
    <rPh sb="27" eb="30">
      <t>ケイヤクショ</t>
    </rPh>
    <rPh sb="33" eb="35">
      <t>カクニン</t>
    </rPh>
    <phoneticPr fontId="76"/>
  </si>
  <si>
    <t>1.2.2 Legal* tenure* and use right* are granted by a legally competent* authority according to legally prescribed processes or other evidence on customary basis.</t>
    <phoneticPr fontId="148"/>
  </si>
  <si>
    <t>1.2.2 法的*な保有・使用権*は、法的*に定められた手続きに従ってまたは慣習等に基づく何らかの根拠により与えられている。</t>
    <phoneticPr fontId="148"/>
  </si>
  <si>
    <t>Note: Legal* and customary rights* of tenure* and use rights* of Indigenous Peoples* and local communities* are required to be documented and/or mapped according to indicators 3.1.2 and 4.1.2 respectively.</t>
  </si>
  <si>
    <t>注：先住民族*及び地域社会*の法的*、慣習的な保有・使用権*についてはそれぞれ指標*3.1.2 と指標*4.1.2 で文書化ま たは地図化することが求められている。</t>
  </si>
  <si>
    <t xml:space="preserve">Land tenure is gained according to the Civil Law.  Land Registration is done according to the Real Property Registration Law. </t>
    <phoneticPr fontId="76"/>
  </si>
  <si>
    <t>民法に基づき土地の所有権を取得し、不動産登記法により土地の登記が行われている。</t>
    <rPh sb="32" eb="33">
      <t>オコナ</t>
    </rPh>
    <phoneticPr fontId="76"/>
  </si>
  <si>
    <t>1.2.3 The Organization* shall satisfy both a) and b) below:
a) The boundaries of the Management Unit*s* are clearly documented on maps.
b) The boundaries of the Management Unit*s* are identifiable on site.</t>
  </si>
  <si>
    <t>1.2.3 組織*は、以下a)、b)を共に満たさなければならない：
a) 管理区画*の境界は正確な地図上で明確である。
b) 管理区画*の境界は現地で確認できる。</t>
    <phoneticPr fontId="148"/>
  </si>
  <si>
    <t>Note: Where the cadastral survey has not been completed, all the stakeholders* shall be in agreement with the boundaries on maps and on site.</t>
  </si>
  <si>
    <t>注：地籍調査が終わっていないところでは、地図上及び現地での境界について利害関係者*すべてが合意していること。</t>
    <phoneticPr fontId="148"/>
  </si>
  <si>
    <t>There is a forest planning map showing the ownership boundaries. At the site, the ownership boundaries are clear due to boundary piles, forest roads, mountain streams, etc.
The national land survey has been completed throughout the town. It is consistent with the forest plan map.
The forest land ledger system was introduced, and the forest land ledger was recorded for owners of forests in the town.</t>
    <phoneticPr fontId="76"/>
  </si>
  <si>
    <t>所有界を表示した森林計画図がある。現地では境界杭や林道、渓流などで所有界は明確である。
国土調査は町内全域で完了している。森林計画図と一致している。
林地台帳制度が導入され、町内の山林は所有者を記した林地台帳が整備された。</t>
    <rPh sb="0" eb="3">
      <t>ショユウカイ</t>
    </rPh>
    <rPh sb="4" eb="6">
      <t>ヒョウジ</t>
    </rPh>
    <rPh sb="8" eb="10">
      <t>シンリン</t>
    </rPh>
    <rPh sb="10" eb="12">
      <t>ケイカク</t>
    </rPh>
    <rPh sb="12" eb="13">
      <t>ズ</t>
    </rPh>
    <rPh sb="17" eb="19">
      <t>ゲンチ</t>
    </rPh>
    <rPh sb="21" eb="23">
      <t>キョウカイ</t>
    </rPh>
    <rPh sb="23" eb="24">
      <t>クイ</t>
    </rPh>
    <rPh sb="25" eb="27">
      <t>リンドウ</t>
    </rPh>
    <rPh sb="28" eb="30">
      <t>ケイリュウ</t>
    </rPh>
    <rPh sb="33" eb="36">
      <t>ショユウカイ</t>
    </rPh>
    <rPh sb="37" eb="39">
      <t>メイカク</t>
    </rPh>
    <rPh sb="44" eb="46">
      <t>コクド</t>
    </rPh>
    <rPh sb="46" eb="48">
      <t>チョウサ</t>
    </rPh>
    <rPh sb="49" eb="51">
      <t>チョウナイ</t>
    </rPh>
    <rPh sb="51" eb="53">
      <t>ゼンイキ</t>
    </rPh>
    <rPh sb="54" eb="56">
      <t>カンリョウ</t>
    </rPh>
    <rPh sb="61" eb="63">
      <t>シンリン</t>
    </rPh>
    <rPh sb="63" eb="66">
      <t>ケイカクズ</t>
    </rPh>
    <rPh sb="67" eb="69">
      <t>イッチ</t>
    </rPh>
    <rPh sb="75" eb="77">
      <t>リンチ</t>
    </rPh>
    <rPh sb="77" eb="79">
      <t>ダイチョウ</t>
    </rPh>
    <rPh sb="79" eb="81">
      <t>セイド</t>
    </rPh>
    <rPh sb="82" eb="84">
      <t>ドウニュウ</t>
    </rPh>
    <rPh sb="87" eb="89">
      <t>チョウナイ</t>
    </rPh>
    <rPh sb="90" eb="92">
      <t>サンリン</t>
    </rPh>
    <rPh sb="93" eb="96">
      <t>ショユウシャ</t>
    </rPh>
    <rPh sb="97" eb="98">
      <t>シル</t>
    </rPh>
    <rPh sb="100" eb="102">
      <t>リンチ</t>
    </rPh>
    <rPh sb="102" eb="104">
      <t>ダイチョウ</t>
    </rPh>
    <rPh sb="105" eb="107">
      <t>セイビ</t>
    </rPh>
    <phoneticPr fontId="76"/>
  </si>
  <si>
    <t>There is a forest planning map showing the ownership boundaries. At the site, the ownership boundaries are clear due to boundary piles, forest roads, mountain streams, etc.
The national land survey has been completed throughout the town. It is consistent with the forest plan map.
The forest land ledger system was introduced, and the forest land ledger was recorded for owners of forests in the town.
If accurate boundaries cannot be determined at the forest operations site, organization will clarify them by contacting the landowner.</t>
    <phoneticPr fontId="76"/>
  </si>
  <si>
    <t>所有界を表示した森林計画図がある。現地では境界杭や林道、渓流などで所有界は明確である。
国土調査は町内全域で完了している。森林計画図と一致している。
林地台帳制度が導入され、町内の山林は所有者を記した林地台帳が整備された。
施業現場で境界が判別できない場合は、地権者へ問合せるなどして明確にされる。</t>
    <rPh sb="0" eb="3">
      <t>ショユウカイ</t>
    </rPh>
    <rPh sb="4" eb="6">
      <t>ヒョウジ</t>
    </rPh>
    <rPh sb="8" eb="10">
      <t>シンリン</t>
    </rPh>
    <rPh sb="10" eb="12">
      <t>ケイカク</t>
    </rPh>
    <rPh sb="12" eb="13">
      <t>ズ</t>
    </rPh>
    <rPh sb="17" eb="19">
      <t>ゲンチ</t>
    </rPh>
    <rPh sb="21" eb="23">
      <t>キョウカイ</t>
    </rPh>
    <rPh sb="23" eb="24">
      <t>クイ</t>
    </rPh>
    <rPh sb="25" eb="27">
      <t>リンドウ</t>
    </rPh>
    <rPh sb="28" eb="30">
      <t>ケイリュウ</t>
    </rPh>
    <rPh sb="33" eb="36">
      <t>ショユウカイ</t>
    </rPh>
    <rPh sb="37" eb="39">
      <t>メイカク</t>
    </rPh>
    <rPh sb="44" eb="46">
      <t>コクド</t>
    </rPh>
    <rPh sb="46" eb="48">
      <t>チョウサ</t>
    </rPh>
    <rPh sb="49" eb="51">
      <t>チョウナイ</t>
    </rPh>
    <rPh sb="51" eb="53">
      <t>ゼンイキ</t>
    </rPh>
    <rPh sb="54" eb="56">
      <t>カンリョウ</t>
    </rPh>
    <rPh sb="61" eb="63">
      <t>シンリン</t>
    </rPh>
    <rPh sb="63" eb="66">
      <t>ケイカクズ</t>
    </rPh>
    <rPh sb="67" eb="69">
      <t>イッチ</t>
    </rPh>
    <rPh sb="75" eb="77">
      <t>リンチ</t>
    </rPh>
    <rPh sb="77" eb="79">
      <t>ダイチョウ</t>
    </rPh>
    <rPh sb="79" eb="81">
      <t>セイド</t>
    </rPh>
    <rPh sb="82" eb="84">
      <t>ドウニュウ</t>
    </rPh>
    <rPh sb="87" eb="89">
      <t>チョウナイ</t>
    </rPh>
    <rPh sb="90" eb="92">
      <t>サンリン</t>
    </rPh>
    <rPh sb="93" eb="96">
      <t>ショユウシャ</t>
    </rPh>
    <rPh sb="97" eb="98">
      <t>シル</t>
    </rPh>
    <rPh sb="100" eb="102">
      <t>リンチ</t>
    </rPh>
    <rPh sb="102" eb="104">
      <t>ダイチョウ</t>
    </rPh>
    <rPh sb="105" eb="107">
      <t>セイビ</t>
    </rPh>
    <rPh sb="112" eb="116">
      <t>セギョウゲンバ</t>
    </rPh>
    <rPh sb="117" eb="119">
      <t>キョウカイ</t>
    </rPh>
    <rPh sb="120" eb="122">
      <t>ハンベツ</t>
    </rPh>
    <rPh sb="126" eb="128">
      <t>バアイ</t>
    </rPh>
    <rPh sb="130" eb="133">
      <t>チケンシャ</t>
    </rPh>
    <rPh sb="134" eb="136">
      <t>トイアワ</t>
    </rPh>
    <rPh sb="142" eb="144">
      <t>メイカク</t>
    </rPh>
    <phoneticPr fontId="76"/>
  </si>
  <si>
    <t>The Organization* shall have legal* rights to operate in the Management Unit*, which fit the legal status* of The Organization and of the Management Unit, and shall comply with the associated legal obligations in applicable national and local laws* and regulations and administrative requirements. The legal rights shall provide for harvest of products and/or supply of ecosystem services* from within the Management Unit. The Organization shall pay the legally prescribed charges associated with such rights and obligations.</t>
  </si>
  <si>
    <t>組織*は、組織*と管理区画*の法的位置付け*に応じた法的*な権利を有しており、適用可能な国の法令*や地域 法*と規則、及び行政による要求事項に適合した活動を行わなければならない。法的*な権利には管理区画*内からの林 産物の収穫及び/または生態系サービス*の供給が含まれる。組織*はこれらの権利や義務に伴う、法的*に定められた料 金を支払わなければならない。</t>
    <phoneticPr fontId="148"/>
  </si>
  <si>
    <t>1.3.1 All activities undertaken in the Management Unit* are carried out in compliance with:
1) Applicable laws* and regulations and administrative requirements,
2) Legal* and customary rights*; and
3) Obligatory codes of practice*.</t>
  </si>
  <si>
    <t>1.3.1 管理区画*におけるすべての活動は以下に適合して行われている。
1) 適用可能な法令*、規則、行政上の要求事項
2) 法的*な権利及び慣習的な権利*
3) 義務的行動規範*</t>
    <phoneticPr fontId="148"/>
  </si>
  <si>
    <t>Note: Managers and responsible personnel understand requirements of relevant laws and regulations etc.</t>
  </si>
  <si>
    <t>注：管理者及び各分野の責任者が関連する法令等の必要項目を把握していること。</t>
  </si>
  <si>
    <t>The Minamisanriku Town Forest Management Plan has been prepared based on the Forest Law. Each organisation has a forest management plan and is approved by the town. In addition to them, a forest certification section manual has been prepared.</t>
    <phoneticPr fontId="76"/>
  </si>
  <si>
    <t>森林法に基づき、南三陸町森林整備計画が作成されている。各組織は森林経営計画を策定して町の認定を受けている。それらに加え、森林認証部会マニュアルが作成されている。</t>
    <rPh sb="0" eb="3">
      <t>シンリンホウ</t>
    </rPh>
    <rPh sb="4" eb="5">
      <t>モト</t>
    </rPh>
    <rPh sb="8" eb="12">
      <t>ミナミサンリクチョウ</t>
    </rPh>
    <rPh sb="12" eb="14">
      <t>シンリン</t>
    </rPh>
    <rPh sb="14" eb="16">
      <t>セイビ</t>
    </rPh>
    <rPh sb="16" eb="18">
      <t>ケイカク</t>
    </rPh>
    <rPh sb="19" eb="21">
      <t>サクセイ</t>
    </rPh>
    <rPh sb="27" eb="28">
      <t>カク</t>
    </rPh>
    <rPh sb="28" eb="30">
      <t>ソシキ</t>
    </rPh>
    <rPh sb="31" eb="33">
      <t>シンリン</t>
    </rPh>
    <rPh sb="33" eb="35">
      <t>ケイエイ</t>
    </rPh>
    <rPh sb="35" eb="37">
      <t>ケイカク</t>
    </rPh>
    <rPh sb="38" eb="40">
      <t>サクテイ</t>
    </rPh>
    <rPh sb="42" eb="43">
      <t>マチ</t>
    </rPh>
    <rPh sb="44" eb="46">
      <t>ニンテイ</t>
    </rPh>
    <rPh sb="47" eb="48">
      <t>ウ</t>
    </rPh>
    <rPh sb="57" eb="58">
      <t>クワ</t>
    </rPh>
    <rPh sb="60" eb="62">
      <t>シンリン</t>
    </rPh>
    <rPh sb="62" eb="64">
      <t>ニンショウ</t>
    </rPh>
    <rPh sb="64" eb="66">
      <t>ブカイ</t>
    </rPh>
    <rPh sb="72" eb="74">
      <t>サクセイ</t>
    </rPh>
    <phoneticPr fontId="76"/>
  </si>
  <si>
    <t>The Minamisanriku Town Forest Management Plan has been prepared based on the Forest Law. Each organisation has a forest management plan and is approved by the town. In addition to them, a forest certification section manual has been prepared.
Areas where operations are restricted under the National Parks Act and Cultural Properties Act are designated as HCV. reserve forest area are confirmed in the forest register when creating forest management plan.</t>
    <phoneticPr fontId="76"/>
  </si>
  <si>
    <t>森林法に基づき、南三陸町森林整備計画が作成されている。各組織は森林経営計画を策定して町の認定を受けている。それらに加え、森林認証部会マニュアルが作成されている。
国立公園法、文化財法で指定されている施業制限地域はHCVに指定されている。保安林については経営計画の策定時に森林簿で確認をしている。</t>
    <rPh sb="0" eb="3">
      <t>シンリンホウ</t>
    </rPh>
    <rPh sb="4" eb="5">
      <t>モト</t>
    </rPh>
    <rPh sb="8" eb="12">
      <t>ミナミサンリクチョウ</t>
    </rPh>
    <rPh sb="12" eb="14">
      <t>シンリン</t>
    </rPh>
    <rPh sb="14" eb="16">
      <t>セイビ</t>
    </rPh>
    <rPh sb="16" eb="18">
      <t>ケイカク</t>
    </rPh>
    <rPh sb="19" eb="21">
      <t>サクセイ</t>
    </rPh>
    <rPh sb="27" eb="28">
      <t>カク</t>
    </rPh>
    <rPh sb="28" eb="30">
      <t>ソシキ</t>
    </rPh>
    <rPh sb="31" eb="33">
      <t>シンリン</t>
    </rPh>
    <rPh sb="33" eb="35">
      <t>ケイエイ</t>
    </rPh>
    <rPh sb="35" eb="37">
      <t>ケイカク</t>
    </rPh>
    <rPh sb="38" eb="40">
      <t>サクテイ</t>
    </rPh>
    <rPh sb="42" eb="43">
      <t>マチ</t>
    </rPh>
    <rPh sb="44" eb="46">
      <t>ニンテイ</t>
    </rPh>
    <rPh sb="47" eb="48">
      <t>ウ</t>
    </rPh>
    <rPh sb="57" eb="58">
      <t>クワ</t>
    </rPh>
    <rPh sb="60" eb="62">
      <t>シンリン</t>
    </rPh>
    <rPh sb="62" eb="64">
      <t>ニンショウ</t>
    </rPh>
    <rPh sb="64" eb="66">
      <t>ブカイ</t>
    </rPh>
    <rPh sb="72" eb="74">
      <t>サクセイ</t>
    </rPh>
    <phoneticPr fontId="76"/>
  </si>
  <si>
    <t>1.3.2 Payment is made of all applicable legally prescribed charges connected with forest* management before the due date as specified in a contract or other agreement document.</t>
  </si>
  <si>
    <t>1.3.2 森林*管理に関連する法的*に定められた税金や料金はすべて定められた期限内に支払われている。</t>
    <phoneticPr fontId="148"/>
  </si>
  <si>
    <t>There is no evidence of unpaid tax. Upon request, each member can submit a tax certificate. The certificates such as property tax were confirmed . Also confirmed by internal audit.</t>
    <phoneticPr fontId="76"/>
  </si>
  <si>
    <t>税金の未納の証拠はない。要望に応じ各メンバーから納税証明書を提出することができる。固定資産税などの完納証明書を確認した。内部監査でも確認している。</t>
    <rPh sb="0" eb="2">
      <t>ゼイキン</t>
    </rPh>
    <rPh sb="3" eb="5">
      <t>ミノウ</t>
    </rPh>
    <rPh sb="6" eb="8">
      <t>ショウコ</t>
    </rPh>
    <rPh sb="12" eb="14">
      <t>ヨウボウ</t>
    </rPh>
    <rPh sb="41" eb="46">
      <t>コテイシサンゼイ</t>
    </rPh>
    <rPh sb="49" eb="51">
      <t>カンノウ</t>
    </rPh>
    <rPh sb="51" eb="54">
      <t>ショウメイショ</t>
    </rPh>
    <rPh sb="55" eb="57">
      <t>カクニン</t>
    </rPh>
    <phoneticPr fontId="76"/>
  </si>
  <si>
    <t>There is no evidence of unpaid tax. Upon request, each member can submit a tax certificate. The certificates such as property tax were confirmed . Also confirmed by internal audit.
The following samples were confirmed:
・Sakyu 2020 Real property tax receipt
・Daicho 2020 Town/Prefectural tax, Real property tax payment certificate
・Iriya Production Association 2020 Real property tax Receipt</t>
    <phoneticPr fontId="76"/>
  </si>
  <si>
    <t>税金の未納の証拠はない。要望に応じ各メンバーから納税証明書を提出することができる。固定資産税などの完納証明書を確認した。内部監査でも確認している。
サンプルとして以下が確認された：
・入谷生産組合　令和5年度　固定資産税　領収書
・大長　令和5年度　町県民税、固定資産税　納税証明書
・佐久　令和5年度　固定資産税　領収書</t>
    <rPh sb="0" eb="2">
      <t>ゼイキン</t>
    </rPh>
    <rPh sb="3" eb="5">
      <t>ミノウ</t>
    </rPh>
    <rPh sb="6" eb="8">
      <t>ショウコ</t>
    </rPh>
    <rPh sb="12" eb="14">
      <t>ヨウボウ</t>
    </rPh>
    <rPh sb="15" eb="16">
      <t>オウ</t>
    </rPh>
    <rPh sb="17" eb="18">
      <t>カク</t>
    </rPh>
    <rPh sb="24" eb="26">
      <t>ノウゼイ</t>
    </rPh>
    <rPh sb="26" eb="29">
      <t>ショウメイショ</t>
    </rPh>
    <rPh sb="30" eb="32">
      <t>テイシュツ</t>
    </rPh>
    <rPh sb="41" eb="46">
      <t>コテイシサンゼイ</t>
    </rPh>
    <rPh sb="49" eb="51">
      <t>カンノウ</t>
    </rPh>
    <rPh sb="51" eb="54">
      <t>ショウメイショ</t>
    </rPh>
    <rPh sb="55" eb="57">
      <t>カクニン</t>
    </rPh>
    <rPh sb="60" eb="62">
      <t>ナイブ</t>
    </rPh>
    <rPh sb="62" eb="64">
      <t>カンサ</t>
    </rPh>
    <rPh sb="66" eb="68">
      <t>カクニン</t>
    </rPh>
    <rPh sb="81" eb="83">
      <t>イカ</t>
    </rPh>
    <rPh sb="84" eb="86">
      <t>カクニン</t>
    </rPh>
    <rPh sb="92" eb="98">
      <t>イリヤセイサンクミアイ</t>
    </rPh>
    <rPh sb="99" eb="101">
      <t>レイワ</t>
    </rPh>
    <rPh sb="102" eb="104">
      <t>ネンド</t>
    </rPh>
    <rPh sb="116" eb="117">
      <t>オオ</t>
    </rPh>
    <rPh sb="117" eb="118">
      <t>ナガ</t>
    </rPh>
    <rPh sb="119" eb="121">
      <t>レイワ</t>
    </rPh>
    <rPh sb="122" eb="124">
      <t>ネンド</t>
    </rPh>
    <rPh sb="125" eb="126">
      <t>マチ</t>
    </rPh>
    <rPh sb="126" eb="129">
      <t>ケンミンゼイ</t>
    </rPh>
    <rPh sb="130" eb="135">
      <t>コテイシサンゼイ</t>
    </rPh>
    <rPh sb="136" eb="141">
      <t>ノウゼイショウメイショ</t>
    </rPh>
    <rPh sb="143" eb="145">
      <t>サク</t>
    </rPh>
    <rPh sb="146" eb="148">
      <t>レイワ</t>
    </rPh>
    <rPh sb="149" eb="151">
      <t>ネンド</t>
    </rPh>
    <rPh sb="152" eb="157">
      <t>コテイシサンゼイ</t>
    </rPh>
    <rPh sb="158" eb="161">
      <t>リョウシュウショ</t>
    </rPh>
    <phoneticPr fontId="76"/>
  </si>
  <si>
    <t>1.3.3 Activities covered by the management plan* are designed to comply with all applicable laws*.</t>
    <phoneticPr fontId="148"/>
  </si>
  <si>
    <t>1.3.3 管理計画*に含まれる活動は適用可能な法令*に適合するよう設計されている。</t>
    <phoneticPr fontId="148"/>
  </si>
  <si>
    <t>The Minamisanriku Town Forest Management Plan has been prepared based on the Forest Law. Each organisation has a forest management plan and is approved by the town. Forest certification group manuals have been created and are designed to comply with relevant legislation.</t>
    <phoneticPr fontId="76"/>
  </si>
  <si>
    <t>森林法に基づき、南三陸町森林整備計画が作成されている。各組織は森林経営計画を策定して町の認定を受けている。森林認証グループマニュアルが作成されており、それらは関連法令に適合するよう設計されている。</t>
    <rPh sb="0" eb="3">
      <t>シンリンホウ</t>
    </rPh>
    <rPh sb="4" eb="5">
      <t>モト</t>
    </rPh>
    <rPh sb="8" eb="12">
      <t>ミナミサンリクチョウ</t>
    </rPh>
    <rPh sb="12" eb="14">
      <t>シンリン</t>
    </rPh>
    <rPh sb="14" eb="16">
      <t>セイビ</t>
    </rPh>
    <rPh sb="16" eb="18">
      <t>ケイカク</t>
    </rPh>
    <rPh sb="19" eb="21">
      <t>サクセイ</t>
    </rPh>
    <rPh sb="27" eb="28">
      <t>カク</t>
    </rPh>
    <rPh sb="28" eb="30">
      <t>ソシキ</t>
    </rPh>
    <rPh sb="31" eb="33">
      <t>シンリン</t>
    </rPh>
    <rPh sb="33" eb="35">
      <t>ケイエイ</t>
    </rPh>
    <rPh sb="35" eb="37">
      <t>ケイカク</t>
    </rPh>
    <rPh sb="38" eb="40">
      <t>サクテイ</t>
    </rPh>
    <rPh sb="42" eb="43">
      <t>マチ</t>
    </rPh>
    <rPh sb="44" eb="46">
      <t>ニンテイ</t>
    </rPh>
    <rPh sb="47" eb="48">
      <t>ウ</t>
    </rPh>
    <rPh sb="53" eb="55">
      <t>シンリン</t>
    </rPh>
    <rPh sb="55" eb="57">
      <t>ニンショウ</t>
    </rPh>
    <rPh sb="67" eb="69">
      <t>サクセイ</t>
    </rPh>
    <rPh sb="79" eb="81">
      <t>カンレン</t>
    </rPh>
    <rPh sb="81" eb="83">
      <t>ホウレイ</t>
    </rPh>
    <rPh sb="84" eb="86">
      <t>テキゴウ</t>
    </rPh>
    <rPh sb="90" eb="92">
      <t>セッケイ</t>
    </rPh>
    <phoneticPr fontId="76"/>
  </si>
  <si>
    <t>The Minamisanriku Town Forest Management Plan has been prepared based on the Forest Law. Each organisation has a forest management plan and is approved by the town. Forest certification group manuals have been created and are designed to comply with relevant legislation.
Areas where operations are restricted under the National Parks Act and Cultural Properties Act are designated as HCV. reserve forest area are confirmed in the forest register when creating forest management plan.</t>
    <phoneticPr fontId="76"/>
  </si>
  <si>
    <t>森林法に基づき、南三陸町森林整備計画が作成されている。各組織は森林経営計画を策定して町の認定を受けている。森林認証グループマニュアルが作成されており、それらは関連法令に適合するよう設計されている。
国立公園法、文化財法で指定されている施業制限地域はHCVに指定されている。保安林については経営計画の策定時に森林簿で確認をしている。</t>
    <rPh sb="0" eb="3">
      <t>シンリンホウ</t>
    </rPh>
    <rPh sb="4" eb="5">
      <t>モト</t>
    </rPh>
    <rPh sb="8" eb="12">
      <t>ミナミサンリクチョウ</t>
    </rPh>
    <rPh sb="12" eb="14">
      <t>シンリン</t>
    </rPh>
    <rPh sb="14" eb="16">
      <t>セイビ</t>
    </rPh>
    <rPh sb="16" eb="18">
      <t>ケイカク</t>
    </rPh>
    <rPh sb="19" eb="21">
      <t>サクセイ</t>
    </rPh>
    <rPh sb="27" eb="28">
      <t>カク</t>
    </rPh>
    <rPh sb="28" eb="30">
      <t>ソシキ</t>
    </rPh>
    <rPh sb="31" eb="33">
      <t>シンリン</t>
    </rPh>
    <rPh sb="33" eb="35">
      <t>ケイエイ</t>
    </rPh>
    <rPh sb="35" eb="37">
      <t>ケイカク</t>
    </rPh>
    <rPh sb="38" eb="40">
      <t>サクテイ</t>
    </rPh>
    <rPh sb="42" eb="43">
      <t>マチ</t>
    </rPh>
    <rPh sb="44" eb="46">
      <t>ニンテイ</t>
    </rPh>
    <rPh sb="47" eb="48">
      <t>ウ</t>
    </rPh>
    <rPh sb="53" eb="55">
      <t>シンリン</t>
    </rPh>
    <rPh sb="55" eb="57">
      <t>ニンショウ</t>
    </rPh>
    <rPh sb="67" eb="69">
      <t>サクセイ</t>
    </rPh>
    <rPh sb="79" eb="81">
      <t>カンレン</t>
    </rPh>
    <rPh sb="81" eb="83">
      <t>ホウレイ</t>
    </rPh>
    <rPh sb="84" eb="86">
      <t>テキゴウ</t>
    </rPh>
    <rPh sb="90" eb="92">
      <t>セッケイ</t>
    </rPh>
    <phoneticPr fontId="76"/>
  </si>
  <si>
    <t>The Organization* shall develop and implement measures, and/or shall engage with regulatory agencies, to systematically protect the Management Unit* from unauthorized or illegal resource use, settlement and other illegal activities.</t>
  </si>
  <si>
    <t>組織*は、違法または許可のない資源利用や居住、また、その他の違法行為から管理区画*を体系的に守るた めの対策を立て、実施し、及び/または規制機関と連携しなければならない。</t>
    <phoneticPr fontId="148"/>
  </si>
  <si>
    <t>1.4.1  Measures are implemented to provide protection* from unauthorized or illegal harvesting, hunting, fishing, trapping, collecting, settlement and other unauthorized activities.</t>
  </si>
  <si>
    <t>1.4.1 違法または許可のない伐採、狩猟、釣り、罠、採取、居住やその他の許可のない行為からの保護*措置が取られてい る。</t>
    <phoneticPr fontId="148"/>
  </si>
  <si>
    <t>Forest resources are protected according to the Forest Law. The forestry association regularly carries out forest patrols. When illegal dumping is found, a system is in place to contact the town's environmental measures section. Every time hunters go into hunting, they must get permission from the town and it is protected. The Hachiman river system has a fishing right, but there are no rivers for recreational fishing in the certified forest.</t>
    <phoneticPr fontId="76"/>
  </si>
  <si>
    <t>森林法に基づき、森林資源は保全されている。森林組合は定期的に森林パトロールを実施している。不法投棄が見つかった場合は町の環境対策課に連絡する体制がとられている。狩猟に入る場合は必ず町に許可を取ることになっており、それが守られている。八幡（はちまん）川水系は漁業権が設定されているが、認証林内で遊漁を行う河川はない。</t>
    <rPh sb="0" eb="3">
      <t>シンリンホウ</t>
    </rPh>
    <rPh sb="4" eb="5">
      <t>モト</t>
    </rPh>
    <rPh sb="8" eb="10">
      <t>シンリン</t>
    </rPh>
    <rPh sb="10" eb="12">
      <t>シゲン</t>
    </rPh>
    <rPh sb="13" eb="15">
      <t>ホゼン</t>
    </rPh>
    <rPh sb="21" eb="23">
      <t>シンリン</t>
    </rPh>
    <rPh sb="23" eb="25">
      <t>クミアイ</t>
    </rPh>
    <rPh sb="26" eb="29">
      <t>テイキテキ</t>
    </rPh>
    <rPh sb="30" eb="32">
      <t>シンリン</t>
    </rPh>
    <rPh sb="38" eb="40">
      <t>ジッシ</t>
    </rPh>
    <rPh sb="45" eb="47">
      <t>フホウ</t>
    </rPh>
    <rPh sb="47" eb="49">
      <t>トウキ</t>
    </rPh>
    <rPh sb="50" eb="51">
      <t>ミ</t>
    </rPh>
    <rPh sb="55" eb="57">
      <t>バアイ</t>
    </rPh>
    <rPh sb="58" eb="59">
      <t>マチ</t>
    </rPh>
    <rPh sb="60" eb="62">
      <t>カンキョウ</t>
    </rPh>
    <rPh sb="62" eb="64">
      <t>タイサク</t>
    </rPh>
    <rPh sb="66" eb="68">
      <t>レンラク</t>
    </rPh>
    <rPh sb="70" eb="72">
      <t>タイセイ</t>
    </rPh>
    <rPh sb="80" eb="82">
      <t>シュリョウ</t>
    </rPh>
    <rPh sb="83" eb="84">
      <t>ハイ</t>
    </rPh>
    <rPh sb="85" eb="87">
      <t>バアイ</t>
    </rPh>
    <rPh sb="88" eb="89">
      <t>カナラ</t>
    </rPh>
    <rPh sb="90" eb="91">
      <t>マチ</t>
    </rPh>
    <rPh sb="92" eb="94">
      <t>キョカ</t>
    </rPh>
    <rPh sb="95" eb="96">
      <t>ト</t>
    </rPh>
    <rPh sb="109" eb="110">
      <t>マモ</t>
    </rPh>
    <rPh sb="116" eb="118">
      <t>ハチマン</t>
    </rPh>
    <phoneticPr fontId="76"/>
  </si>
  <si>
    <t>Forest resources are protected according to the Forest Law. The forestry association regularly carries out forest patrols. When illegal dumping is found, a system is in place to contact the town's environmental measures section. Every time hunters go into hunting, they must get permission from the town and it is protected. The Hachiman river system has a fishing right, but there are no rivers for recreational fishing in the certified forest.
As current management activities, regular forest site patrols by responsible person and every-month-patrols by directors has been conducted. On-site patrols after typhoons and heavy rains, on-site surveys during vegetation monitoring, and forest checks during internal audits has been also conducted.</t>
    <phoneticPr fontId="76"/>
  </si>
  <si>
    <t xml:space="preserve">森林法に基づき、森林資源は保全されている。森林組合は定期的に森林パトロールを実施している。不法投棄が見つかった場合は町の環境対策課に連絡する体制がとられている。狩猟に入る場合は必ず町に許可を取ることになっており、それが守られている。八幡（はちまん）川水系は漁業権が設定されているが、認証林内で遊漁を行う河川はない。
現状の管理活動として、通常の森林現場パトロールと理事による月に1回の巡視が実施されている。これ以外にも、台風や豪雨後の現場巡視、植生モニタリング時の現場調査、内部監査時の林内確認などが実施されている。　
</t>
    <rPh sb="0" eb="3">
      <t>シンリンホウ</t>
    </rPh>
    <rPh sb="4" eb="5">
      <t>モト</t>
    </rPh>
    <rPh sb="8" eb="10">
      <t>シンリン</t>
    </rPh>
    <rPh sb="10" eb="12">
      <t>シゲン</t>
    </rPh>
    <rPh sb="13" eb="15">
      <t>ホゼン</t>
    </rPh>
    <rPh sb="21" eb="23">
      <t>シンリン</t>
    </rPh>
    <rPh sb="23" eb="25">
      <t>クミアイ</t>
    </rPh>
    <rPh sb="26" eb="29">
      <t>テイキテキ</t>
    </rPh>
    <rPh sb="30" eb="32">
      <t>シンリン</t>
    </rPh>
    <rPh sb="38" eb="40">
      <t>ジッシ</t>
    </rPh>
    <rPh sb="45" eb="47">
      <t>フホウ</t>
    </rPh>
    <rPh sb="47" eb="49">
      <t>トウキ</t>
    </rPh>
    <rPh sb="50" eb="51">
      <t>ミ</t>
    </rPh>
    <rPh sb="55" eb="57">
      <t>バアイ</t>
    </rPh>
    <rPh sb="58" eb="59">
      <t>マチ</t>
    </rPh>
    <rPh sb="60" eb="62">
      <t>カンキョウ</t>
    </rPh>
    <rPh sb="62" eb="64">
      <t>タイサク</t>
    </rPh>
    <rPh sb="66" eb="68">
      <t>レンラク</t>
    </rPh>
    <rPh sb="70" eb="72">
      <t>タイセイ</t>
    </rPh>
    <rPh sb="80" eb="82">
      <t>シュリョウ</t>
    </rPh>
    <rPh sb="83" eb="84">
      <t>ハイ</t>
    </rPh>
    <rPh sb="85" eb="87">
      <t>バアイ</t>
    </rPh>
    <rPh sb="88" eb="89">
      <t>カナラ</t>
    </rPh>
    <rPh sb="90" eb="91">
      <t>マチ</t>
    </rPh>
    <rPh sb="92" eb="94">
      <t>キョカ</t>
    </rPh>
    <rPh sb="95" eb="96">
      <t>ト</t>
    </rPh>
    <rPh sb="109" eb="110">
      <t>マモ</t>
    </rPh>
    <rPh sb="116" eb="118">
      <t>ハチマン</t>
    </rPh>
    <rPh sb="158" eb="160">
      <t>ゲンジョウ</t>
    </rPh>
    <rPh sb="161" eb="165">
      <t>カンリカツドウ</t>
    </rPh>
    <rPh sb="169" eb="171">
      <t>ツウジョウ</t>
    </rPh>
    <rPh sb="172" eb="174">
      <t>シンリン</t>
    </rPh>
    <rPh sb="182" eb="184">
      <t>リジ</t>
    </rPh>
    <rPh sb="190" eb="191">
      <t>カイ</t>
    </rPh>
    <rPh sb="192" eb="194">
      <t>ジュンシ</t>
    </rPh>
    <rPh sb="195" eb="197">
      <t>ジッシ</t>
    </rPh>
    <rPh sb="205" eb="207">
      <t>イガイ</t>
    </rPh>
    <rPh sb="210" eb="212">
      <t>タイフウ</t>
    </rPh>
    <rPh sb="213" eb="215">
      <t>ゴウウ</t>
    </rPh>
    <rPh sb="215" eb="216">
      <t>アト</t>
    </rPh>
    <rPh sb="217" eb="219">
      <t>ゲンバ</t>
    </rPh>
    <rPh sb="219" eb="221">
      <t>ジュンシ</t>
    </rPh>
    <rPh sb="222" eb="224">
      <t>ショクセイ</t>
    </rPh>
    <rPh sb="230" eb="231">
      <t>ジ</t>
    </rPh>
    <rPh sb="232" eb="236">
      <t>ゲンバチョウサ</t>
    </rPh>
    <rPh sb="237" eb="241">
      <t>ナイブカンサ</t>
    </rPh>
    <rPh sb="241" eb="242">
      <t>ジ</t>
    </rPh>
    <rPh sb="243" eb="245">
      <t>リンナイ</t>
    </rPh>
    <rPh sb="245" eb="247">
      <t>カクニン</t>
    </rPh>
    <rPh sb="250" eb="252">
      <t>ジッシ</t>
    </rPh>
    <phoneticPr fontId="76"/>
  </si>
  <si>
    <t>1.4.2 Where protection* is the legal* responsibility of regulatory bodies, a system is implemented to work with these regulatory bodies to identify, report, control and discourage unauthorized or illegal activities.</t>
  </si>
  <si>
    <t>1.4.2 違法行為からの保護*が規制機関の責任下にある場合は、これら規制機関と連携して不正行為や違法行為を発見、報 告、規制、抑止する仕組みが実施されている。</t>
    <phoneticPr fontId="148"/>
  </si>
  <si>
    <t>It is stated in the “Municipal Forest Management Regulations” that a mountain entry application is required to enter the town forest. The forest owned by the town is outsourced to the forestry association, and the forestry association makes patrols as appropriate. A signboard is installed to raise awareness of illegal dumping.</t>
    <phoneticPr fontId="76"/>
  </si>
  <si>
    <t xml:space="preserve">町有林への入山には、入山申請が必要なことが「町有林管理規則」に記載されている。町有林は森林組合への管理業務委託を行っており、森林組合が適宜巡視している。違法投棄に対して看板を設置して啓発している。
</t>
    <rPh sb="76" eb="78">
      <t>イホウ</t>
    </rPh>
    <rPh sb="78" eb="80">
      <t>トウキ</t>
    </rPh>
    <rPh sb="81" eb="82">
      <t>タイ</t>
    </rPh>
    <rPh sb="84" eb="86">
      <t>カンバン</t>
    </rPh>
    <rPh sb="87" eb="89">
      <t>セッチ</t>
    </rPh>
    <rPh sb="91" eb="93">
      <t>ケイハツ</t>
    </rPh>
    <phoneticPr fontId="76"/>
  </si>
  <si>
    <t>It is stated in the “Municipal Forest Management Regulations” that a mountain entry application is required to enter the town forest. The forest owned by the town is outsourced to the forestry association, and the forestry association makes patrols as appropriate. A signboard is installed to raise awareness of illegal dumping.
Most illegal dumping sites are at near roads, and a new signboard was set in 2022 to deter waste.</t>
    <phoneticPr fontId="76"/>
  </si>
  <si>
    <t xml:space="preserve">町有林への入山には、入山申請が必要なことが「町有林管理規則」に記載されている。町有林は森林組合への管理業務委託を行っており、森林組合が適宜巡視している。違法投棄に対して看板を設置して啓発している。
違法投棄の場所は道路際が多く、2022年度にも抑止目的の看板が新規で1か所設置された。
</t>
    <rPh sb="76" eb="78">
      <t>イホウ</t>
    </rPh>
    <rPh sb="78" eb="80">
      <t>トウキ</t>
    </rPh>
    <rPh sb="81" eb="82">
      <t>タイ</t>
    </rPh>
    <rPh sb="84" eb="86">
      <t>カンバン</t>
    </rPh>
    <rPh sb="87" eb="89">
      <t>セッチ</t>
    </rPh>
    <rPh sb="91" eb="93">
      <t>ケイハツ</t>
    </rPh>
    <rPh sb="99" eb="103">
      <t>イホウトウキ</t>
    </rPh>
    <rPh sb="104" eb="106">
      <t>バショ</t>
    </rPh>
    <rPh sb="107" eb="110">
      <t>ドウロギワ</t>
    </rPh>
    <rPh sb="111" eb="112">
      <t>オオ</t>
    </rPh>
    <rPh sb="118" eb="120">
      <t>ネンド</t>
    </rPh>
    <rPh sb="122" eb="124">
      <t>ヨクシ</t>
    </rPh>
    <rPh sb="124" eb="126">
      <t>モクテキ</t>
    </rPh>
    <rPh sb="127" eb="129">
      <t>カンバン</t>
    </rPh>
    <rPh sb="130" eb="132">
      <t>シンキ</t>
    </rPh>
    <rPh sb="135" eb="136">
      <t>ショ</t>
    </rPh>
    <rPh sb="136" eb="138">
      <t>セッチ</t>
    </rPh>
    <phoneticPr fontId="76"/>
  </si>
  <si>
    <t>1.4.3 If illegal or unauthorized activities are detected, measures are implemented to address them.</t>
  </si>
  <si>
    <t>1.4.3 違法行為や不正行為が発見された場合は、対策がとられ対処される。</t>
    <phoneticPr fontId="148"/>
  </si>
  <si>
    <t>A mechanism has been established to report when illegal activities are discovered.</t>
  </si>
  <si>
    <t>違法行為が発見された場合は通報する仕組みが構築されている。</t>
    <rPh sb="0" eb="2">
      <t>イホウ</t>
    </rPh>
    <rPh sb="2" eb="4">
      <t>コウイ</t>
    </rPh>
    <rPh sb="5" eb="7">
      <t>ハッケン</t>
    </rPh>
    <rPh sb="10" eb="12">
      <t>バアイ</t>
    </rPh>
    <rPh sb="13" eb="15">
      <t>ツウホウ</t>
    </rPh>
    <rPh sb="17" eb="19">
      <t>シク</t>
    </rPh>
    <rPh sb="21" eb="23">
      <t>コウチク</t>
    </rPh>
    <phoneticPr fontId="76"/>
  </si>
  <si>
    <t>A mechanism has been established to report when illegal activities are discovered.　When illegal dumping is observed, the information is reported to Minamisanriku Town. Depending on the type of waste material, the organization may also contact to police.</t>
    <phoneticPr fontId="76"/>
  </si>
  <si>
    <t>違法行為が発見された場合は通報する仕組みが構築されている。不法投棄が発見された際にはまず町に報告がされる。投棄されているものの種類によりさらに警察にも連絡がされる場合もある。</t>
    <rPh sb="0" eb="2">
      <t>イホウ</t>
    </rPh>
    <rPh sb="2" eb="4">
      <t>コウイ</t>
    </rPh>
    <rPh sb="5" eb="7">
      <t>ハッケン</t>
    </rPh>
    <rPh sb="10" eb="12">
      <t>バアイ</t>
    </rPh>
    <rPh sb="13" eb="15">
      <t>ツウホウ</t>
    </rPh>
    <rPh sb="17" eb="19">
      <t>シク</t>
    </rPh>
    <rPh sb="21" eb="23">
      <t>コウチク</t>
    </rPh>
    <rPh sb="63" eb="65">
      <t>シュルイ</t>
    </rPh>
    <rPh sb="81" eb="83">
      <t>バアイ</t>
    </rPh>
    <phoneticPr fontId="76"/>
  </si>
  <si>
    <t>The Organization* shall comply with the applicable national laws*, local laws*, ratified* international conventions and obligatory codes of practice*, relating to the transportation and trade of forest products within and from the Management Unit*, and/or up to the point of first sale.</t>
  </si>
  <si>
    <t>組織*は、管理区画*内から林産物が最初に販売される場所までの輸送と取引に関して、適用可能な国の法令* や地域法、国が批准*している国際条約、義務的行動規範*を順守しなければならない。</t>
    <phoneticPr fontId="148"/>
  </si>
  <si>
    <t>1.5.1 Compliance with applicable national laws*, local laws*, ratified* international conventions and obligatory codes of practice* relating to the transportation and trade of forest* products up to the point of first sale is demonstrated.</t>
  </si>
  <si>
    <t>1.5.1 林産物が最初に販売される場所までの輸送と取引に関して、適用可能な国や地域の法律*、国が批准*している国際条 約、義務的行動規範*を順守している証拠がある。</t>
    <phoneticPr fontId="148"/>
  </si>
  <si>
    <t>In Japan, there is no special law for transporting timber, but the Road Traffic Law that regulates the type of driver's license and prohibits overloading are applicable. They carry out transportation in compliance with the law.</t>
    <phoneticPr fontId="76"/>
  </si>
  <si>
    <t>日本では木材運搬のための特別な法律はなく、運転手の免許の種別を規定し過積載を禁止する道路交通法が該当する。法令を守り運搬を行っている。</t>
    <rPh sb="21" eb="24">
      <t>ウンテンシュ</t>
    </rPh>
    <rPh sb="25" eb="27">
      <t>メンキョ</t>
    </rPh>
    <rPh sb="28" eb="30">
      <t>シュベツ</t>
    </rPh>
    <rPh sb="31" eb="33">
      <t>キテイ</t>
    </rPh>
    <rPh sb="53" eb="55">
      <t>ホウレイ</t>
    </rPh>
    <rPh sb="56" eb="57">
      <t>マモ</t>
    </rPh>
    <rPh sb="58" eb="60">
      <t>ウンパン</t>
    </rPh>
    <rPh sb="61" eb="62">
      <t>オコナ</t>
    </rPh>
    <phoneticPr fontId="76"/>
  </si>
  <si>
    <t>In Japan, there is no special law for transporting timber, but the Road Traffic Law that regulates the type of driver's license and prohibits overloading are applicable. They carry out transportation in compliance with the law. Alcohol detectors are also used to prevent drunk driving.</t>
    <phoneticPr fontId="76"/>
  </si>
  <si>
    <t>日本では木材運搬のための特別な法律はなく、運転手の免許の種別を規定し過積載を禁止する道路交通法が該当する。法令を守り運搬を行っている。飲酒運転防止用にアルコール検知器も活用されている。
当グループでは丸太の運送は運送業者に委託をしている。</t>
    <rPh sb="21" eb="24">
      <t>ウンテンシュ</t>
    </rPh>
    <rPh sb="25" eb="27">
      <t>メンキョ</t>
    </rPh>
    <rPh sb="28" eb="30">
      <t>シュベツ</t>
    </rPh>
    <rPh sb="31" eb="33">
      <t>キテイ</t>
    </rPh>
    <rPh sb="53" eb="55">
      <t>ホウレイ</t>
    </rPh>
    <rPh sb="56" eb="57">
      <t>マモ</t>
    </rPh>
    <rPh sb="58" eb="60">
      <t>ウンパン</t>
    </rPh>
    <rPh sb="61" eb="62">
      <t>オコナ</t>
    </rPh>
    <rPh sb="67" eb="71">
      <t>インシュウンテン</t>
    </rPh>
    <rPh sb="71" eb="73">
      <t>ボウシ</t>
    </rPh>
    <rPh sb="73" eb="74">
      <t>ヨウ</t>
    </rPh>
    <rPh sb="80" eb="83">
      <t>ケンチキ</t>
    </rPh>
    <rPh sb="84" eb="86">
      <t>カツヨウ</t>
    </rPh>
    <phoneticPr fontId="76"/>
  </si>
  <si>
    <t>1.5.2 Compliance with CITES provisions is demonstrated, including through possession of certificates for harvest and trade in any CITES species.</t>
  </si>
  <si>
    <t>1.5.2 ワシントン条約規定への適合が示されている。これには対象種の伐採・採取、取引許可証の保有が含まれる。</t>
    <phoneticPr fontId="148"/>
  </si>
  <si>
    <t>Note: The Act on Conservation of Endangered Species of Wild Fauna and Flora, Japanese national law for implementing CITES, prohibits capture, collection, killing and harming of the endangered species of wild fauna and flora, unless permitted by the law.</t>
  </si>
  <si>
    <t>注：ワシントン条約の日本国内法である種の保存法では、同法で認められている場合を除き、希少野生動植物種の捕 獲、採取、殺傷又は損傷は禁止されている。</t>
  </si>
  <si>
    <t>Not applicable as no CITES species is treated.</t>
  </si>
  <si>
    <t>ワシントン条約記載種は取り扱っていないため該当しない。</t>
    <phoneticPr fontId="76"/>
  </si>
  <si>
    <t>The Organization* shall identify, prevent and resolve disputes over issues of statutory or customary law*, which can be settled out of court in a timely manner, through engagement* with affected stakeholders*.</t>
  </si>
  <si>
    <t>組織*は、裁判外で迅速に*解決することができる成文法*や慣習法*に関わる紛争*は、利害関係者影響を受け る者*との協議*により特定、防止、解決しなければならない。</t>
    <phoneticPr fontId="148"/>
  </si>
  <si>
    <t>1.6.1  A publically available* dispute* resolution process (complaint handling procedure) is in place; developed through culturally appropriate* engagement* with affected stakeholders*.</t>
  </si>
  <si>
    <t>1.6.1 影響を受ける者*との慣習に合った*方法での協議*により作成され、入手可能な*紛争*解決手続(苦情処理手順)を備えて いる。</t>
    <phoneticPr fontId="148"/>
  </si>
  <si>
    <t>A complaint (opinion) processing chart is created. When complaints and opinions are received, record them and record the contents processed. Group manuals containing complaint handling procedures can be published upon request. They have not received any comments regarding the procedure.</t>
    <phoneticPr fontId="76"/>
  </si>
  <si>
    <t>苦情(意見)処理票を作成している。苦情、意見が寄せられた時にはこれに記録し、処理した内容も記録する。苦情処理手順を含んだグループマニュアルは要望に応じ公開可能である。特に手順に対する意見は受領していない。</t>
    <rPh sb="50" eb="52">
      <t>クジョウ</t>
    </rPh>
    <rPh sb="52" eb="54">
      <t>ショリ</t>
    </rPh>
    <rPh sb="54" eb="56">
      <t>テジュン</t>
    </rPh>
    <rPh sb="57" eb="58">
      <t>フク</t>
    </rPh>
    <rPh sb="70" eb="72">
      <t>ヨウボウ</t>
    </rPh>
    <rPh sb="73" eb="74">
      <t>オウ</t>
    </rPh>
    <rPh sb="75" eb="77">
      <t>コウカイ</t>
    </rPh>
    <rPh sb="77" eb="79">
      <t>カノウ</t>
    </rPh>
    <phoneticPr fontId="76"/>
  </si>
  <si>
    <t>There is a procedure manual regarding forest boundary disputes. A complaint (opinion) processing chart is created. When complaints and opinions are received, record them and record the contents processed. Group manuals containing complaint handling procedures can be published upon request. They have not received any comments regarding the procedure.
Normally, there are zero complaints per year. The organization has been making effort to accept and record opinions other than complaints. For example, records of a fallen tree in Jaoh on September 5, 2022, records of a fallen tree at the Areshima entrance on June 21, 2023 and on-site restorative actions were confirmed.</t>
    <phoneticPr fontId="76"/>
  </si>
  <si>
    <t>山林境界紛争に関する手順書がある。また苦情(意見)処理票を作成している。苦情、意見が寄せられた時にはこれに記録し、処理した内容も記録する。苦情処理手順を含んだグループマニュアルは要望に応じ公開可能である。特に手順に対する意見は受領していない。
苦情という形では毎年0件であることが多い。苦情以外の意見も受付けて記録する努力がされている。例として、2022年9月5日の蛇王での倒木や2023年6月21日の荒島入口での倒木の通報および現地対処の記録が確認された。</t>
    <rPh sb="69" eb="71">
      <t>クジョウ</t>
    </rPh>
    <rPh sb="71" eb="73">
      <t>ショリ</t>
    </rPh>
    <rPh sb="73" eb="75">
      <t>テジュン</t>
    </rPh>
    <rPh sb="76" eb="77">
      <t>フク</t>
    </rPh>
    <rPh sb="89" eb="91">
      <t>ヨウボウ</t>
    </rPh>
    <rPh sb="92" eb="93">
      <t>オウ</t>
    </rPh>
    <rPh sb="94" eb="96">
      <t>コウカイ</t>
    </rPh>
    <rPh sb="96" eb="98">
      <t>カノウ</t>
    </rPh>
    <rPh sb="122" eb="124">
      <t>クジョウ</t>
    </rPh>
    <rPh sb="127" eb="128">
      <t>カタチ</t>
    </rPh>
    <rPh sb="130" eb="132">
      <t>マイトシ</t>
    </rPh>
    <rPh sb="133" eb="134">
      <t>ケン</t>
    </rPh>
    <rPh sb="140" eb="141">
      <t>オオ</t>
    </rPh>
    <rPh sb="143" eb="147">
      <t>クジョウイガイ</t>
    </rPh>
    <rPh sb="148" eb="150">
      <t>イケン</t>
    </rPh>
    <rPh sb="151" eb="153">
      <t>ウケツケ</t>
    </rPh>
    <rPh sb="155" eb="157">
      <t>キロク</t>
    </rPh>
    <rPh sb="159" eb="161">
      <t>ドリョク</t>
    </rPh>
    <rPh sb="168" eb="169">
      <t>レイ</t>
    </rPh>
    <rPh sb="177" eb="178">
      <t>ネン</t>
    </rPh>
    <rPh sb="179" eb="180">
      <t>ガツ</t>
    </rPh>
    <rPh sb="181" eb="182">
      <t>ニチ</t>
    </rPh>
    <rPh sb="183" eb="184">
      <t>ヘビ</t>
    </rPh>
    <rPh sb="184" eb="185">
      <t>オウ</t>
    </rPh>
    <rPh sb="187" eb="189">
      <t>トウボク</t>
    </rPh>
    <rPh sb="194" eb="195">
      <t>ネン</t>
    </rPh>
    <rPh sb="196" eb="197">
      <t>ガツ</t>
    </rPh>
    <rPh sb="199" eb="200">
      <t>ニチ</t>
    </rPh>
    <rPh sb="201" eb="202">
      <t>ア</t>
    </rPh>
    <rPh sb="202" eb="203">
      <t>シマ</t>
    </rPh>
    <rPh sb="203" eb="205">
      <t>イリグチ</t>
    </rPh>
    <rPh sb="207" eb="209">
      <t>トウボク</t>
    </rPh>
    <rPh sb="210" eb="212">
      <t>ツウホウ</t>
    </rPh>
    <rPh sb="215" eb="217">
      <t>ゲンチ</t>
    </rPh>
    <rPh sb="217" eb="219">
      <t>タイショ</t>
    </rPh>
    <rPh sb="220" eb="222">
      <t>キロク</t>
    </rPh>
    <rPh sb="223" eb="225">
      <t>カクニン</t>
    </rPh>
    <phoneticPr fontId="76"/>
  </si>
  <si>
    <t>1.6.2 Disputes* related to issues of applicable laws* or customary law* that can be settled out of court are responded to in a timely manner*, and are either resolved or are in the dispute* resolution process.</t>
  </si>
  <si>
    <t>1.6.2 適用可能な法令*または慣習法*に関する紛争*で、裁判をせずに解決することができるものは、迅速に*対応され、すで に解決済みか、紛争*解決手順により処理されている。</t>
    <phoneticPr fontId="148"/>
  </si>
  <si>
    <t>Try to resolve complaints through discussion and record it on the complaint (opinion) processing chart. Currently there are no conflicts.</t>
    <phoneticPr fontId="76"/>
  </si>
  <si>
    <t>話し合いで解決を図り、苦情(意見)処理票に記録する。現在は紛争は発生していない。</t>
    <rPh sb="26" eb="28">
      <t>ゲンザイ</t>
    </rPh>
    <rPh sb="29" eb="31">
      <t>フンソウ</t>
    </rPh>
    <rPh sb="32" eb="34">
      <t>ハッセイ</t>
    </rPh>
    <phoneticPr fontId="76"/>
  </si>
  <si>
    <t>1.6.3 Up to date records of disputes* related to issues of applicable laws* or customary law*, are held including:
1) Steps taken to resolve disputes*;
2) Outcomes of all dispute* resolution processes; and
3) Unresolved disputes*, the reasons they are not resolved, and how they will be resolved.</t>
  </si>
  <si>
    <t>1.6.3 適用可能な法令*または慣習法*に関する紛争*の最新の記録が保管されている。これには以下が含まれる：
1) 紛争*解決のためにとられた一連の措置。
2) すべての紛争*解決手続の結果。
3) 未解決の紛争*と未解決の理由及び解決に向けた方法。</t>
    <phoneticPr fontId="148"/>
  </si>
  <si>
    <t>There is no dispute at least after obtaining certification.</t>
  </si>
  <si>
    <t>少なくとも認証取得後は紛争はない。</t>
    <rPh sb="0" eb="1">
      <t>スク</t>
    </rPh>
    <rPh sb="5" eb="7">
      <t>ニンショウ</t>
    </rPh>
    <rPh sb="7" eb="9">
      <t>シュトク</t>
    </rPh>
    <rPh sb="9" eb="10">
      <t>ゴ</t>
    </rPh>
    <rPh sb="11" eb="13">
      <t>フンソウ</t>
    </rPh>
    <phoneticPr fontId="76"/>
  </si>
  <si>
    <t>There is no dispute at least after obtaining certification. When a fallen tree at the entrance to Areshima was reported, although it was not a complaint, the organization recorded it on the complaint (opinion) processing chart .</t>
    <phoneticPr fontId="76"/>
  </si>
  <si>
    <t>少なくとも認証取得後は紛争はない。苦情でなくても、荒島の入口の倒木について2023年6月21日に連絡を受けた際に苦情(意見)処理票に記録をした。</t>
    <rPh sb="0" eb="1">
      <t>スク</t>
    </rPh>
    <rPh sb="5" eb="7">
      <t>ニンショウ</t>
    </rPh>
    <rPh sb="7" eb="9">
      <t>シュトク</t>
    </rPh>
    <rPh sb="9" eb="10">
      <t>ゴ</t>
    </rPh>
    <rPh sb="11" eb="13">
      <t>フンソウ</t>
    </rPh>
    <phoneticPr fontId="76"/>
  </si>
  <si>
    <t>1.6.4 Operations cease in areas where disputes* exist:
1) Of substantial magnitude*; or
2) Of substantial duration*; or
3) Involving a significant* number of interests.</t>
  </si>
  <si>
    <t>1.6.4 以下の条件に該当する紛争*がある場合は、当該地域において施業が中止される：
1) 大規模な紛争*。
2) 長期に及ぶ紛争*。
3) 非常に多くの利害が関係している紛争*。</t>
    <phoneticPr fontId="148"/>
  </si>
  <si>
    <t>Conflicts of substantial magnitude or duration that meet the criteria are not currently occurring, and it is unlikely that they will occur in the future.</t>
    <phoneticPr fontId="76"/>
  </si>
  <si>
    <t>基準に該当するような大規模、長期の紛争は現在起こっておらず、これからも起こる可能性はほとんどないと考えられる。</t>
    <rPh sb="10" eb="13">
      <t>ダイキボ</t>
    </rPh>
    <rPh sb="14" eb="16">
      <t>チョウキ</t>
    </rPh>
    <rPh sb="20" eb="22">
      <t>ゲンザイ</t>
    </rPh>
    <phoneticPr fontId="76"/>
  </si>
  <si>
    <t>The Organization* shall publicize a commitment not to offer or receive bribes in money or any other form of corruption, and shall comply with anti-corruption legislation where this exists. In the absence of anti-corruption legislation, The Organization shall implement other anti-corruption measures proportionate to the scale* and intensity* of management activities and the risk* of corruption.</t>
  </si>
  <si>
    <t>組織*は、金銭やその他のあらゆる形態で贈収賄をしないという誓約を公開*しなければならない。汚職防止 法が存在する場合にはこれを順守しなければならない。汚職防止法が存在しない場合は、管理活動の規模*と強度*、ま た汚職のリスク*に応じ、汚職防止のための他の手段を講じなければならない。</t>
    <phoneticPr fontId="148"/>
  </si>
  <si>
    <t>1.7.1  A policy is implemented that includes a commitment not to offer or receive bribes of any description.</t>
  </si>
  <si>
    <t>1.7.1 いかなる贈収賄行為にも関わらないことを謳った方針が実践されている。</t>
    <phoneticPr fontId="148"/>
  </si>
  <si>
    <t>Note: Commitment to comply with FSC principles* and criteria or to comply with laws is not sufficient to satisfy this requirement.</t>
  </si>
  <si>
    <t>注：「FSC の原則*と基準*を遵守する」あるいは「法令を遵守する」という方針だけではこの要求を満たすのに十分で はない。</t>
  </si>
  <si>
    <t>The certification group manual clearly states that they are not involved in any bribery activities.</t>
    <phoneticPr fontId="76"/>
  </si>
  <si>
    <t>いかなる贈収賄行為にも関わらないことを謳った方針が認証グループマニュアルに明記されている。</t>
    <rPh sb="25" eb="27">
      <t>ニンショウ</t>
    </rPh>
    <rPh sb="37" eb="39">
      <t>メイキ</t>
    </rPh>
    <phoneticPr fontId="76"/>
  </si>
  <si>
    <t>1.7.2 The policy meets or exceeds related legislation.</t>
  </si>
  <si>
    <t>1.7.2 方針は関連する法令を満たすかそれ以上の水準である。</t>
    <phoneticPr fontId="148"/>
  </si>
  <si>
    <t>The Criminal Act (for bribing and abuse of public authorities ect) and Act Against Unfair Competition are applicable in Japan.  The policy has been developed to ecxeed these legal requirements.</t>
    <phoneticPr fontId="76"/>
  </si>
  <si>
    <t>日本の汚職取り締まりの法令は刑法（贈収賄や公務員職権乱用など）、不正競争防止法などが該当する。方針はそれ以上の内容となっている。</t>
    <rPh sb="0" eb="2">
      <t>ニホン</t>
    </rPh>
    <rPh sb="3" eb="5">
      <t>オショク</t>
    </rPh>
    <rPh sb="5" eb="6">
      <t>ト</t>
    </rPh>
    <rPh sb="7" eb="8">
      <t>シ</t>
    </rPh>
    <rPh sb="11" eb="13">
      <t>ホウレイ</t>
    </rPh>
    <rPh sb="14" eb="16">
      <t>ケイホウ</t>
    </rPh>
    <rPh sb="17" eb="20">
      <t>ゾウシュウワイ</t>
    </rPh>
    <rPh sb="21" eb="24">
      <t>コウムイン</t>
    </rPh>
    <rPh sb="24" eb="26">
      <t>ショッケン</t>
    </rPh>
    <rPh sb="26" eb="28">
      <t>ランヨウ</t>
    </rPh>
    <rPh sb="32" eb="39">
      <t>フセイキョウソウボウシホウ</t>
    </rPh>
    <rPh sb="42" eb="44">
      <t>ガイトウ</t>
    </rPh>
    <rPh sb="47" eb="49">
      <t>ホウシン</t>
    </rPh>
    <rPh sb="52" eb="54">
      <t>イジョウ</t>
    </rPh>
    <rPh sb="55" eb="57">
      <t>ナイヨウ</t>
    </rPh>
    <phoneticPr fontId="76"/>
  </si>
  <si>
    <t>1.7.3 The policy is publicly available* at no cost.</t>
  </si>
  <si>
    <t>1.7.3 方針は無償で入手可能*である。</t>
    <phoneticPr fontId="148"/>
  </si>
  <si>
    <t>It is included in the Minamisanriku Town Forest Certification Group Manual and can be made public upon request.</t>
    <phoneticPr fontId="76"/>
  </si>
  <si>
    <t>南三陸町森林認証グループマニュアルに含められており、要望に応じて公開できる。</t>
    <rPh sb="0" eb="3">
      <t>ミナミサンリク</t>
    </rPh>
    <rPh sb="3" eb="4">
      <t>チョウ</t>
    </rPh>
    <rPh sb="4" eb="6">
      <t>シンリン</t>
    </rPh>
    <rPh sb="6" eb="8">
      <t>ニンショウ</t>
    </rPh>
    <rPh sb="18" eb="19">
      <t>フク</t>
    </rPh>
    <rPh sb="26" eb="28">
      <t>ヨウボウ</t>
    </rPh>
    <rPh sb="29" eb="30">
      <t>オウ</t>
    </rPh>
    <rPh sb="32" eb="34">
      <t>コウカイ</t>
    </rPh>
    <phoneticPr fontId="76"/>
  </si>
  <si>
    <t>1.7.4 Bribery, coercion and other acts of corruption do not occur.</t>
  </si>
  <si>
    <t>1.7.4 贈収賄、強制的行為やその他の汚職行為がない。</t>
    <phoneticPr fontId="148"/>
  </si>
  <si>
    <t>There is no evidence of corruption including answers from Amita's stakeholder consultation.</t>
    <phoneticPr fontId="76"/>
  </si>
  <si>
    <t>第三者からの情報を含め汚職行為の報告はない。</t>
    <phoneticPr fontId="76"/>
  </si>
  <si>
    <t>1.7.5 If corruption does occur, reformation is made and a system to prevent recurrence of corruption is established.</t>
  </si>
  <si>
    <t>1.7.5 汚職が起こった際は、改革がとられており、確実に再発を防止するための仕組みが構築されている。</t>
    <phoneticPr fontId="148"/>
  </si>
  <si>
    <t>There is no corruption. Minamisanriku Town has an ordinance that prohibits corruption of staff.</t>
    <phoneticPr fontId="76"/>
  </si>
  <si>
    <t>汚職は起こっていない。南三陸町には職員の汚職を禁止する条例がある。</t>
    <rPh sb="0" eb="2">
      <t>オショク</t>
    </rPh>
    <rPh sb="3" eb="4">
      <t>オ</t>
    </rPh>
    <rPh sb="11" eb="15">
      <t>ミナミサンリクチョウ</t>
    </rPh>
    <rPh sb="17" eb="19">
      <t>ショクイン</t>
    </rPh>
    <rPh sb="20" eb="22">
      <t>オショク</t>
    </rPh>
    <rPh sb="23" eb="25">
      <t>キンシ</t>
    </rPh>
    <rPh sb="27" eb="29">
      <t>ジョウレイ</t>
    </rPh>
    <phoneticPr fontId="76"/>
  </si>
  <si>
    <t>The Organization* shall demonstrate a long-term commitment to adhere to the FSC Principles* and Criteria* in the Management Unit*, and to related FSC Policies and Standards. A statement of this commitment shall be contained in a publicly available* document made freely available.</t>
  </si>
  <si>
    <t>組織*は、管理区画*の中でFSC の原則*と基準*及び関連する指針や規格を長期*にわたり厳守することを示さ なければならない。この公約は無償で入手可能*な文書に含まれなければならない。</t>
    <phoneticPr fontId="148"/>
  </si>
  <si>
    <t>1.8.1 A written policy, endorsed by the senior-level management, includes a long-term* commitment to forest* management practices consistent with FSC Principles* and Criteria* and related Policies and Standards.</t>
  </si>
  <si>
    <t>1.8.1 経営層により承認された文書化された方針には、FSC の原則*と基準*及び関連する指針や規格に準じた森林*管理を行 うという長期*誓約が含まれている。</t>
    <phoneticPr fontId="148"/>
  </si>
  <si>
    <t>It is described in the group manual. Each member also states the member's pledge of compliance.</t>
    <phoneticPr fontId="76"/>
  </si>
  <si>
    <t>グループマニュアルに記載されている。メンバーの遵守誓約書でも各メンバーが謳っている。</t>
    <rPh sb="23" eb="25">
      <t>ジュンシュ</t>
    </rPh>
    <rPh sb="25" eb="27">
      <t>セイヤク</t>
    </rPh>
    <rPh sb="27" eb="28">
      <t>ショ</t>
    </rPh>
    <phoneticPr fontId="76"/>
  </si>
  <si>
    <t>1.8.2 The policy is publicly available* at no cost.</t>
  </si>
  <si>
    <t>1.8.2 方針は無償で入手可能*である。</t>
    <phoneticPr fontId="148"/>
  </si>
  <si>
    <t>Minamisanriku Certification Alliance Group Manual can be published upon request. They are considering opening it to the website of Minamisanriku Town.</t>
    <phoneticPr fontId="76"/>
  </si>
  <si>
    <t>南三陸認証協議会グループマニュアルは、要望に応じて公開できる。南三陸町のホームページで公開することを検討中。</t>
    <rPh sb="0" eb="3">
      <t>ミナミサンリク</t>
    </rPh>
    <rPh sb="3" eb="5">
      <t>ニンショウ</t>
    </rPh>
    <rPh sb="5" eb="8">
      <t>キョウギカイ</t>
    </rPh>
    <rPh sb="19" eb="21">
      <t>ヨウボウ</t>
    </rPh>
    <rPh sb="22" eb="23">
      <t>オウ</t>
    </rPh>
    <rPh sb="25" eb="27">
      <t>コウカイ</t>
    </rPh>
    <rPh sb="31" eb="35">
      <t>ミナミサンリクチョウ</t>
    </rPh>
    <phoneticPr fontId="76"/>
  </si>
  <si>
    <t>A website was launched and the Minamisanriku Forest Stewardship Alliance group manual was published. Internal audit implementation records are also made public. Information on rare species was kept eliminated to prevent grave theft and overharvesting.
https://mfsa.jp/</t>
    <phoneticPr fontId="76"/>
  </si>
  <si>
    <t xml:space="preserve">ホームページが開設され、南三陸森林管理協議会グループマニュアルが公開された。内部監査実施記録も公開されている。なお、乱獲を抑止するため希少種情報などは非公開とされている。
https://mfsa.jp/
</t>
    <rPh sb="7" eb="9">
      <t>カイセツ</t>
    </rPh>
    <rPh sb="12" eb="15">
      <t>ミナミサンリク</t>
    </rPh>
    <rPh sb="15" eb="19">
      <t>シンリンカンリ</t>
    </rPh>
    <rPh sb="19" eb="22">
      <t>キョウギカイ</t>
    </rPh>
    <rPh sb="32" eb="34">
      <t>コウカイ</t>
    </rPh>
    <rPh sb="38" eb="42">
      <t>ナイブカンサ</t>
    </rPh>
    <rPh sb="42" eb="46">
      <t>ジッシキロク</t>
    </rPh>
    <rPh sb="47" eb="49">
      <t>コウカイ</t>
    </rPh>
    <rPh sb="58" eb="60">
      <t>ランカク</t>
    </rPh>
    <rPh sb="61" eb="63">
      <t>ヨクシ</t>
    </rPh>
    <rPh sb="67" eb="70">
      <t>キショウシュ</t>
    </rPh>
    <rPh sb="70" eb="72">
      <t>ジョウホウ</t>
    </rPh>
    <rPh sb="75" eb="78">
      <t>ヒコウカイ</t>
    </rPh>
    <phoneticPr fontId="76"/>
  </si>
  <si>
    <t>Principle 2: Workers Rights and Employment Conditions
The Organization* shall maintain or enhance the social and economic wellbeing of workers*.</t>
  </si>
  <si>
    <t>原則2: 労働者*の権利と労働環境
組織*は、労働者*の社会的、経済的福利を維持または向上しなければならない。
注：労働者*には、組織*が直接雇用する者のみならず、認証範囲内の森林管理区画*で施業を行う請負業者なども含まれ る。</t>
    <phoneticPr fontId="148"/>
  </si>
  <si>
    <t>The Organization* shall uphold* the principles and rights at work as defined in the ILO Declaration on Fundamental Principles and Rights at Work (1998) based on the eight ILO Core Labour Conventions.</t>
  </si>
  <si>
    <t>組織*は、国際労働機関（ILO）中核的労働基準*を構成する８つの条約に基づき、「労働における基本的原則 及び権利に関するILO 宣言（1998 年）*」に定められる労働の原則と権利を尊重*しなければならない。</t>
    <phoneticPr fontId="148"/>
  </si>
  <si>
    <t>2.1.1 The Organization⃰ does not use child labour.</t>
  </si>
  <si>
    <t>指標* 2.1.1 組織*は、児童労働を使用していない。</t>
  </si>
  <si>
    <t>2.1.1.1 The Organization* does not employ children until the end of the first 31st of March that occurs on or after the day when they reach the age of 15 years. (Labor Standards Act, Article 56)
2.1.1.2 No person under the age of 18 is employed in hazardous* or heavy work⃰ except for the purpose of training within approved national laws⃰ and regulations.
2.1.1.3 The Organization* prohibits worst forms of child labour*.</t>
  </si>
  <si>
    <t>2.1.1.1 組織*は、児童が満15 歳に達した日以後の最初の3 月31 日が終了するまで、これを使用してはならない。(労働 基準法第56 条)
2.1.1.2 18 歳未満の者は、承認された国内法および規制内での訓練を目的とする場合を除き、危険な作業*または重労働 *に雇用されていない。
2.1.1.3 組織*は、最悪の形態の児童労働*を禁止するものとする。</t>
  </si>
  <si>
    <t>The group established a document to recognise their rights of association and rights to collective bargain.  Only Sakyu and the forestry association has employees.  They have employment regulations. The forestry association and Sakyu hear workers' requests at monthly meetings.
No child labour is used, national minimum age provisions are adhered to.
Youngest person of the forestry association is 26 and of Sakyu is 29 years old.
There is no forced labour or debt bondage.
Confirmed by interview.</t>
    <phoneticPr fontId="76"/>
  </si>
  <si>
    <t>グループとして、団結権、団体交渉権を認める文書を作成している。労働者を雇用しているのは森林組合と佐久のみで、それぞれ就業規則がある。森林組合と佐久では毎月の集会で要望を聞いている。
児童労働は行われていない。最低年齢は守られている。
森林組合の一番若い職員は26歳である。佐久の一番若い社員は29歳である。
強制労働や借金による拘束は行われていない。
インタビューで確認した。</t>
    <rPh sb="8" eb="11">
      <t>ダンケツケン</t>
    </rPh>
    <rPh sb="12" eb="14">
      <t>ダンタイ</t>
    </rPh>
    <rPh sb="14" eb="17">
      <t>コウショウケン</t>
    </rPh>
    <rPh sb="18" eb="19">
      <t>ミト</t>
    </rPh>
    <rPh sb="21" eb="23">
      <t>ブンショ</t>
    </rPh>
    <rPh sb="24" eb="26">
      <t>サクセイ</t>
    </rPh>
    <rPh sb="31" eb="34">
      <t>ロウドウシャ</t>
    </rPh>
    <rPh sb="35" eb="37">
      <t>コヨウ</t>
    </rPh>
    <rPh sb="43" eb="45">
      <t>シンリン</t>
    </rPh>
    <rPh sb="45" eb="47">
      <t>クミアイ</t>
    </rPh>
    <rPh sb="48" eb="49">
      <t>サ</t>
    </rPh>
    <rPh sb="49" eb="50">
      <t>キュウ</t>
    </rPh>
    <rPh sb="66" eb="68">
      <t>シンリン</t>
    </rPh>
    <rPh sb="68" eb="70">
      <t>クミアイ</t>
    </rPh>
    <rPh sb="75" eb="77">
      <t>マイツキ</t>
    </rPh>
    <rPh sb="78" eb="80">
      <t>シュウカイ</t>
    </rPh>
    <rPh sb="81" eb="83">
      <t>ヨウボウ</t>
    </rPh>
    <rPh sb="84" eb="85">
      <t>キ</t>
    </rPh>
    <rPh sb="117" eb="119">
      <t>シンリン</t>
    </rPh>
    <rPh sb="119" eb="121">
      <t>クミアイ</t>
    </rPh>
    <rPh sb="122" eb="124">
      <t>イチバン</t>
    </rPh>
    <rPh sb="124" eb="125">
      <t>ワカ</t>
    </rPh>
    <rPh sb="126" eb="128">
      <t>ショクイン</t>
    </rPh>
    <rPh sb="131" eb="132">
      <t>サイ</t>
    </rPh>
    <rPh sb="136" eb="137">
      <t>サ</t>
    </rPh>
    <rPh sb="137" eb="138">
      <t>キュウ</t>
    </rPh>
    <rPh sb="139" eb="141">
      <t>イチバン</t>
    </rPh>
    <rPh sb="141" eb="142">
      <t>ワカ</t>
    </rPh>
    <rPh sb="143" eb="145">
      <t>シャイン</t>
    </rPh>
    <rPh sb="148" eb="149">
      <t>サイ</t>
    </rPh>
    <rPh sb="183" eb="185">
      <t>カクニン</t>
    </rPh>
    <phoneticPr fontId="76"/>
  </si>
  <si>
    <t>The group established a document to recognise their rights of association and rights to collective bargain.  Only Sakyu and the forestry association has employees.  They have employment regulations. The forestry association and Sakyu hear workers' requests at monthly meetings.
No child labour is used, national minimum age provisions are adhered to.
Youngest person of the forestry association is 24 and of Sakyu is 30 years old.
There is no forced labour or debt bondage.
Confirmed by interview.</t>
    <phoneticPr fontId="76"/>
  </si>
  <si>
    <t>グループとして、団結権、団体交渉権を認める文書を作成している。労働者を雇用しているのは森林組合と佐久のみで、それぞれ就業規則がある。森林組合と佐久では毎月の集会で要望を聞いている。
児童労働は行われていない。最低年齢は守られている。
森林組合の一番若い職員は24歳である。佐久の一番若い社員は30歳である。
強制労働や借金による拘束は行われていない。
インタビューで確認した。</t>
    <rPh sb="8" eb="11">
      <t>ダンケツケン</t>
    </rPh>
    <rPh sb="12" eb="14">
      <t>ダンタイ</t>
    </rPh>
    <rPh sb="14" eb="17">
      <t>コウショウケン</t>
    </rPh>
    <rPh sb="18" eb="19">
      <t>ミト</t>
    </rPh>
    <rPh sb="21" eb="23">
      <t>ブンショ</t>
    </rPh>
    <rPh sb="24" eb="26">
      <t>サクセイ</t>
    </rPh>
    <rPh sb="31" eb="34">
      <t>ロウドウシャ</t>
    </rPh>
    <rPh sb="35" eb="37">
      <t>コヨウ</t>
    </rPh>
    <rPh sb="43" eb="45">
      <t>シンリン</t>
    </rPh>
    <rPh sb="45" eb="47">
      <t>クミアイ</t>
    </rPh>
    <rPh sb="48" eb="49">
      <t>サ</t>
    </rPh>
    <rPh sb="49" eb="50">
      <t>キュウ</t>
    </rPh>
    <rPh sb="66" eb="68">
      <t>シンリン</t>
    </rPh>
    <rPh sb="68" eb="70">
      <t>クミアイ</t>
    </rPh>
    <rPh sb="75" eb="77">
      <t>マイツキ</t>
    </rPh>
    <rPh sb="78" eb="80">
      <t>シュウカイ</t>
    </rPh>
    <rPh sb="81" eb="83">
      <t>ヨウボウ</t>
    </rPh>
    <rPh sb="84" eb="85">
      <t>キ</t>
    </rPh>
    <rPh sb="117" eb="119">
      <t>シンリン</t>
    </rPh>
    <rPh sb="119" eb="121">
      <t>クミアイ</t>
    </rPh>
    <rPh sb="122" eb="124">
      <t>イチバン</t>
    </rPh>
    <rPh sb="124" eb="125">
      <t>ワカ</t>
    </rPh>
    <rPh sb="126" eb="128">
      <t>ショクイン</t>
    </rPh>
    <rPh sb="131" eb="132">
      <t>サイ</t>
    </rPh>
    <rPh sb="136" eb="137">
      <t>サ</t>
    </rPh>
    <rPh sb="137" eb="138">
      <t>キュウ</t>
    </rPh>
    <rPh sb="139" eb="141">
      <t>イチバン</t>
    </rPh>
    <rPh sb="141" eb="142">
      <t>ワカ</t>
    </rPh>
    <rPh sb="143" eb="145">
      <t>シャイン</t>
    </rPh>
    <rPh sb="148" eb="149">
      <t>サイ</t>
    </rPh>
    <rPh sb="183" eb="185">
      <t>カクニン</t>
    </rPh>
    <phoneticPr fontId="76"/>
  </si>
  <si>
    <t>2.1.2 The Organization⃰ has eliminated all forms of forced and compulsory labour.</t>
  </si>
  <si>
    <t>2.1.2 組織*は、あらゆる形態での強制労働を排除している。</t>
    <phoneticPr fontId="148"/>
  </si>
  <si>
    <t>2.1.2.1 Employment relationships are voluntary and based on mutual consent, without threat of a penalty.
2.1.2.2 There is no evidence of any practices indicative of forced or compulsory labour, including, but not limited to, the following:
Physical and sexual violence
Bonded labour
Withholding of wages /including payment of employment fees and or payment of deposit to commence employment
Restriction of mobility/movement
Retention of passport and identity documents
Threats of denunciation to the authorities.</t>
  </si>
  <si>
    <t>2.1.2.1 雇用関係は、自発的かつ相互同意に基づいており、罰則の脅威はない。
2.1.2.2 強制労働を示すいかなる慣行の証拠もない。これには以下のものを含むが、これに限らない。
• 物理的、及び性的暴力
• 奴隷（債務）労働
• 雇用手数料の納付や雇用開始のための保証金の支払いを含む賃金の天引き
• 移動の制限
• 旅券や身分証明書の留保
• 当局に対する告発の脅迫</t>
  </si>
  <si>
    <t>2.1.3 The Organization⃰ has ensured that there is no discrimination in employment and occupation.</t>
  </si>
  <si>
    <t>2.1.3 組織*は、雇用及び職業において差別がないことを保証している。</t>
    <phoneticPr fontId="148"/>
  </si>
  <si>
    <t>2.1.3.1 Employment and occupation* practices are non-discriminatory.</t>
  </si>
  <si>
    <t>2.1.3.1 雇用および職業*慣行は差別的ではない。</t>
  </si>
  <si>
    <t>Only Sakyu and the forestry association has employees.  They have employment regulations.
Both regulations included clause on non-discrimination policy regarding wage, working hours, working conditions etc based on social position, belief or gender. Interview to workers demonstrated that they are not experiencing discrimination.</t>
    <phoneticPr fontId="76"/>
  </si>
  <si>
    <t>労働者を雇用しているのは森林組合と佐久のみで、それぞれ就業規則がある。
両就業規則には「社会的身分，信条，性別によらず賃金，労働時間，その他労働条件について，差別的取り扱いを受けることはない」と記されている。作業員へのインタビューでも差別は確認されなかった。</t>
    <rPh sb="0" eb="3">
      <t>ﾛｳﾄﾞｳｼｬ</t>
    </rPh>
    <rPh sb="4" eb="6">
      <t>ｺﾖｳ</t>
    </rPh>
    <rPh sb="12" eb="14">
      <t>ｼﾝﾘﾝ</t>
    </rPh>
    <rPh sb="14" eb="16">
      <t>ｸﾐｱｲ</t>
    </rPh>
    <rPh sb="17" eb="18">
      <t>ｻ</t>
    </rPh>
    <rPh sb="18" eb="19">
      <t>ｷｭｳ</t>
    </rPh>
    <rPh sb="37" eb="39">
      <t>ｼｭｳｷﾞｮｳ</t>
    </rPh>
    <rPh sb="39" eb="41">
      <t>ｷｿｸ</t>
    </rPh>
    <rPh sb="42" eb="45">
      <t>ｻｷﾞｮｳｲﾝ</t>
    </rPh>
    <rPh sb="55" eb="57">
      <t>ｻﾍﾞﾂ</t>
    </rPh>
    <rPh sb="58" eb="60">
      <t>ｶｸﾆﾝ</t>
    </rPh>
    <phoneticPr fontId="141" type="noConversion"/>
  </si>
  <si>
    <t>2.1.4 The Organization⃰ respects freedom of association and the right to collective bargaining.</t>
  </si>
  <si>
    <t>2.1.4 組織*は、結社の自由及び団体交渉権を尊重している。</t>
    <phoneticPr fontId="148"/>
  </si>
  <si>
    <t>2.1.4.1 Workers⃰ are able to establish or join worker organizations⃰ of their own choosing.
2.1.4.2 The Organization⃰ respects the rights of workers to engage in lawful activities related to forming, joining or assisting a workers’ organization⃰, or to refrain from doing the same; and will not discriminate or punish workers for exercising these rights.
2.1.4.3 The Organization⃰ negotiates with lawfully established workers’ organizations⃰ and/ or duly selected representatives in good faith⃰ and with the best efforts to reach a collective bargaining* agreement.
2.1.4.4 Collective bargaining* agreements are implemented where they exist.</t>
    <phoneticPr fontId="76"/>
  </si>
  <si>
    <t>2.1.4.1 労働者は自らの選択により労働者団体*を設立または同組織に加入することができる。
2.1.4.2 組織*は、労働者が労働者団体*を設立、組織に加入、あるいはこれを補助する合法的な活動に従事する権利、あ るいはこれらを控える権利を尊重する。 これらの権利を行使することにより労働者を差別したり、処罰したり することはしない。
2.1.4.3 組織*は合法的に設立された労働者団体*および/または正式に選ばれた代表者と誠意を持って*交渉し、団体交渉* 合意に至る最善の努力をする。
2.1.4.4 団体交渉*による合意が存在する場合は、それが実行されている。</t>
  </si>
  <si>
    <t>The group established documents to recognise their rights of association and rights to collective bargain.  Documents signed by representatives of Sakyu and the forestry association were confirmed. It is also included in the working manual of workers.
They communicate with workers daily. It is at safety meeting, etc., when everyone gathers and discusses. Each has an opportunity to hear requests at a monthly meeting.
The annual safety conference held by Sakyu and the Forestry Association is used as an opportunity to discuss working conditions.
The forestry association holds a meeting every month as a safety meeting on the day of salary payment, and responds to requests if necessary. Recently, there was a request to have the helmet replaced, and they responded.
Sakyu also holds monthly meetings to respond. Opinions are also drawn up in daily communication.
Since Sakyu was implementing their very first clear cut operation, workers expressed concern about estimation of time needed.  The manager reduced the amount of coming operation in order to make workers feel more ease. In response to the increasing number of ticks, it was equipped with a tool to remove it.
The forestry association has provided workers with PPE as requested.  In order to make it easier to take paid holidays, the association has eased application-in-advance rules. They received a request to transfer the salary and implemented it.
Interview to workers confirmed that things argeed are indeed implemented.</t>
    <phoneticPr fontId="76"/>
  </si>
  <si>
    <t>グループとして、団結権、団体交渉権を認める文書を作成している。森林組合、佐久の代表者の捺印がされている文書を確認した。労働者用の作業マニュアルにも含めている。
日々作業員とコミュニケーションをとっている。全員が集まり話し合うのは安全会議のときなどである。それぞれが月1回の集まりで要望を聞く機会がある。
佐久、森林組合それぞれが年に1度実施する安全大会は、労働条件について話し合う機会として活用されている。
森林組合では毎月給料支払い日に安全会議を兼ねて会議をしており、要望があれば対応している。最近はヘルメットを交換してほしいという要望があり対応した。
佐九でも毎月会議を行って対応している。日々のコミュニケーションでも意見を汲み上げている。
佐久では、初めて皆伐を行うことから、作業にかかる時間の推定などについて作業員から不安であるという意見を受け、今後の作業量を減らすような調整をした。マダニが増えてきたことを受け、除去するツールを備えた。
森林組合では、作業員からの安全装備の要望を受けて支給した。また有給を取得しやすいように、事前申請ルールの緩和をしている。給与を振り込みにするよう要望を受け、実施した。
作業員へのインタビューでも、話し合いの結果合意されたことは実施されていること確認した。</t>
    <rPh sb="31" eb="33">
      <t>シンリン</t>
    </rPh>
    <rPh sb="33" eb="35">
      <t>クミアイ</t>
    </rPh>
    <rPh sb="36" eb="37">
      <t>サ</t>
    </rPh>
    <rPh sb="37" eb="38">
      <t>キュウ</t>
    </rPh>
    <rPh sb="39" eb="42">
      <t>ダイヒョウシャ</t>
    </rPh>
    <rPh sb="43" eb="45">
      <t>ナツイン</t>
    </rPh>
    <rPh sb="51" eb="53">
      <t>ブンショ</t>
    </rPh>
    <rPh sb="54" eb="56">
      <t>カクニン</t>
    </rPh>
    <phoneticPr fontId="76"/>
  </si>
  <si>
    <t>The group established documents to recognise their rights of association and rights to collective bargain.  Documents signed by representatives of Sakyu and the forestry association were confirmed. It is also included in the working manual of workers.
They communicate with workers daily. It is at safety meeting, etc., when everyone gathers and discusses monthly. Each has an opportunity to hear requests at this monthly meeting.
The annual FSC training meeting held by Sakyu and the Forestry Association is used as an opportunity to discuss working conditions. Anonymous questionnair is used to hear opinions.
The forestry association holds a meeting every month as a safety meeting on the day of salary payment, and responds to requests if necessary. Recently, there was a request to have the PPE for high-place work, and they responded.
Sakyu also holds monthly meetings to respond. Opinions are also drawn up in daily communication.
Upon request from workers, Sakyu made a LINE group (like Whatup group) to have daily communication.
So far, each group member prepared PPE for their own workers. In the future the group is considering to prepare PPE together to provide to workers.</t>
    <phoneticPr fontId="76"/>
  </si>
  <si>
    <t>グループとして、団結権、団体交渉権を認める文書を作成している。森林組合、佐久の代表者の捺印がされている文書を確認した。労働者用の作業マニュアルにも含めている。
日々作業員とコミュニケーションをとっている。全員が集まり話し合うのは毎月の安全会議のときなどであり、その場で要望を聞く機会がある。
佐久、森林組合それぞれが年に1度実施する教育訓練大会は、労働条件について話し合う機会として活用されている。この際に匿名のアンケートでの意見聴取を行う。
森林組合では毎月給料支払い日に安全会議を兼ねて会議をしており、要望があれば対応している。最近は高所作業用の安全帯がほしいという要望があり対応した。またエピペンを全員に支給した。
佐九でも毎月会議を行って対応している。日々のコミュニケーションでも意見を汲み上げている。
佐久では、作業員からの要望を受けてLINEグループを作成し、皆で日々コミュニケーションがとれる体制を整えた。
今後、個々のメンバーがそれぞれ作業員の安全装備を支給するだけではなく、グループとして安全装備を支給することも検討している。</t>
    <rPh sb="31" eb="33">
      <t>シンリン</t>
    </rPh>
    <rPh sb="33" eb="35">
      <t>クミアイ</t>
    </rPh>
    <rPh sb="36" eb="37">
      <t>サ</t>
    </rPh>
    <rPh sb="37" eb="38">
      <t>キュウ</t>
    </rPh>
    <rPh sb="39" eb="42">
      <t>ダイヒョウシャ</t>
    </rPh>
    <rPh sb="43" eb="45">
      <t>ナツイン</t>
    </rPh>
    <rPh sb="51" eb="53">
      <t>ブンショ</t>
    </rPh>
    <rPh sb="54" eb="56">
      <t>カクニン</t>
    </rPh>
    <rPh sb="167" eb="171">
      <t>キョウイククンレン</t>
    </rPh>
    <rPh sb="202" eb="203">
      <t>サイ</t>
    </rPh>
    <rPh sb="204" eb="206">
      <t>トクメイ</t>
    </rPh>
    <rPh sb="214" eb="218">
      <t>イケンチョウシュ</t>
    </rPh>
    <rPh sb="219" eb="220">
      <t>オコナ</t>
    </rPh>
    <rPh sb="270" eb="274">
      <t>コウショサギョウジ</t>
    </rPh>
    <rPh sb="276" eb="278">
      <t>アンゼング</t>
    </rPh>
    <rPh sb="303" eb="305">
      <t>ゼンイン</t>
    </rPh>
    <rPh sb="306" eb="308">
      <t>シキュウ</t>
    </rPh>
    <rPh sb="362" eb="365">
      <t>サギョウイン</t>
    </rPh>
    <rPh sb="368" eb="370">
      <t>ヨウボウ</t>
    </rPh>
    <rPh sb="371" eb="372">
      <t>ウ</t>
    </rPh>
    <rPh sb="383" eb="385">
      <t>サクセイ</t>
    </rPh>
    <rPh sb="387" eb="388">
      <t>ミナ</t>
    </rPh>
    <rPh sb="389" eb="391">
      <t>ヒビ</t>
    </rPh>
    <rPh sb="404" eb="406">
      <t>タイセイ</t>
    </rPh>
    <rPh sb="407" eb="408">
      <t>トトノ</t>
    </rPh>
    <rPh sb="412" eb="414">
      <t>コンゴ</t>
    </rPh>
    <rPh sb="415" eb="417">
      <t>ココ</t>
    </rPh>
    <rPh sb="427" eb="430">
      <t>サギョウイン</t>
    </rPh>
    <rPh sb="431" eb="435">
      <t>アンゼンソウビ</t>
    </rPh>
    <rPh sb="436" eb="438">
      <t>シキュウ</t>
    </rPh>
    <rPh sb="454" eb="458">
      <t>アンゼンソウビ</t>
    </rPh>
    <rPh sb="459" eb="461">
      <t>シキュウ</t>
    </rPh>
    <rPh sb="466" eb="468">
      <t>ケントウ</t>
    </rPh>
    <phoneticPr fontId="76"/>
  </si>
  <si>
    <t>The Organization* shall promote gender equality* in employment practices, training opportunities, awarding of contracts, processes of engagement* and management activities.</t>
  </si>
  <si>
    <t>組織*は、雇用慣行、教育訓練の機会、契約の締結、協議*過程、事業活動において男女平等*を推進しなけれ ばならない。</t>
    <phoneticPr fontId="148"/>
  </si>
  <si>
    <t>2.2.1 Systems are implemented that promote gender equality* and prevent gender discrimination in employment practices, training opportunities, awarding of contracts, processes of engagement* and management activities.</t>
  </si>
  <si>
    <t>2.2.1 雇用、教育訓練機会、契約発注、業務提携、管理活動において男女平等*を推進し、男女差別を防ぐ仕組みが機能して いる。</t>
    <phoneticPr fontId="148"/>
  </si>
  <si>
    <t>Only Sakyu and the forestry association has employees.  They have employment regulations.
Both regulations included clause on non-discrimination policy against gender.</t>
    <phoneticPr fontId="76"/>
  </si>
  <si>
    <t>労働者を雇用しているのは森林組合と佐久のみで、それぞれ就業規則がある。
両就業規則に男女差別をしない方針が記載されている。</t>
    <rPh sb="0" eb="3">
      <t>ﾛｳﾄﾞｳｼｬ</t>
    </rPh>
    <rPh sb="4" eb="6">
      <t>ｺﾖｳ</t>
    </rPh>
    <rPh sb="12" eb="14">
      <t>ｼﾝﾘﾝ</t>
    </rPh>
    <rPh sb="14" eb="16">
      <t>ｸﾐｱｲ</t>
    </rPh>
    <rPh sb="17" eb="18">
      <t>ｻ</t>
    </rPh>
    <rPh sb="18" eb="19">
      <t>ｷｭｳ</t>
    </rPh>
    <rPh sb="37" eb="39">
      <t>ｼｭｳｷﾞｮｳ</t>
    </rPh>
    <rPh sb="39" eb="41">
      <t>ｷｿｸ</t>
    </rPh>
    <rPh sb="42" eb="44">
      <t>ﾀﾞﾝｼﾞｮ</t>
    </rPh>
    <rPh sb="44" eb="46">
      <t>ｻﾍﾞﾂ</t>
    </rPh>
    <rPh sb="50" eb="52">
      <t>ﾎｳｼﾝ</t>
    </rPh>
    <rPh sb="53" eb="55">
      <t>ｷｻｲ</t>
    </rPh>
    <phoneticPr fontId="141" type="noConversion"/>
  </si>
  <si>
    <t>労働者を雇用しているのは森林組合と佐久のみで、それぞれ就業規則がある。
両就業規則には「社会的身分，信条，性別によらず賃金，労働時間，その他労働条件について，差別的取り扱いを受けることはない」と記されている。</t>
    <rPh sb="0" eb="3">
      <t>ﾛｳﾄﾞｳｼｬ</t>
    </rPh>
    <rPh sb="4" eb="6">
      <t>ｺﾖｳ</t>
    </rPh>
    <rPh sb="12" eb="14">
      <t>ｼﾝﾘﾝ</t>
    </rPh>
    <rPh sb="14" eb="16">
      <t>ｸﾐｱｲ</t>
    </rPh>
    <rPh sb="17" eb="18">
      <t>ｻ</t>
    </rPh>
    <rPh sb="18" eb="19">
      <t>ｷｭｳ</t>
    </rPh>
    <rPh sb="37" eb="39">
      <t>ｼｭｳｷﾞｮｳ</t>
    </rPh>
    <rPh sb="39" eb="41">
      <t>ｷｿｸ</t>
    </rPh>
    <phoneticPr fontId="141" type="noConversion"/>
  </si>
  <si>
    <t>2.2.2 Opportunities for employment and promotion are open to both women and men under the same conditions, and women are encouraged to participate actively in all levels of employment.</t>
  </si>
  <si>
    <t>2.2.2 雇用や昇進の機会は男女同じ条件で開かれており、女性はすべてのレベルの雇用に積極的に参画できるように奨励され ている。</t>
    <phoneticPr fontId="148"/>
  </si>
  <si>
    <t>Only Sakyu and the forestry association has employees.  They have employment regulations.
Both regulations included clause on non-discrimination policy against gender.
Manager of General Affairs Section of the forestry association is a woman. Sakyu also hired a clerical woman. She is promoting the acquisition of qualifications so that she can support other workers on-site.
There are currently no female workers on site. The employment conditions do not distinguish between men and women, but as a result there are no women applying for the job.</t>
    <phoneticPr fontId="76"/>
  </si>
  <si>
    <t>労働者を雇用しているのは森林組合と佐久のみで、それぞれ就業規則がある。
両就業規則に男女差別をしない方針が記載されている。
森林組合の総務課長は女性である。佐久にも事務職の女性を雇用した。現場でもサポートできるよう資格取得を進めている。
現場作業員には現在女性はいない。雇用条件では男女の区別はしていないが、結果として女性の応募がないため。</t>
    <rPh sb="0" eb="3">
      <t>ﾛｳﾄﾞｳｼｬ</t>
    </rPh>
    <rPh sb="4" eb="6">
      <t>ｺﾖｳ</t>
    </rPh>
    <rPh sb="12" eb="14">
      <t>ｼﾝﾘﾝ</t>
    </rPh>
    <rPh sb="14" eb="16">
      <t>ｸﾐｱｲ</t>
    </rPh>
    <rPh sb="17" eb="18">
      <t>ｻ</t>
    </rPh>
    <rPh sb="18" eb="19">
      <t>ｷｭｳ</t>
    </rPh>
    <rPh sb="36" eb="37">
      <t>ﾘｮｳ</t>
    </rPh>
    <rPh sb="37" eb="39">
      <t>ｼｭｳｷﾞｮｳ</t>
    </rPh>
    <rPh sb="39" eb="41">
      <t>ｷｿｸ</t>
    </rPh>
    <rPh sb="42" eb="44">
      <t>ﾀﾞﾝｼﾞｮ</t>
    </rPh>
    <rPh sb="44" eb="46">
      <t>ｻﾍﾞﾂ</t>
    </rPh>
    <rPh sb="50" eb="52">
      <t>ﾎｳｼﾝ</t>
    </rPh>
    <rPh sb="53" eb="55">
      <t>ｷｻｲ</t>
    </rPh>
    <rPh sb="62" eb="64">
      <t>ｼﾝﾘﾝ</t>
    </rPh>
    <rPh sb="64" eb="66">
      <t>ｸﾐｱｲ</t>
    </rPh>
    <rPh sb="67" eb="69">
      <t>ｿｳﾑ</t>
    </rPh>
    <rPh sb="69" eb="71">
      <t>ｶﾁｮｳ</t>
    </rPh>
    <rPh sb="72" eb="74">
      <t>ｼﾞｮｾｲ</t>
    </rPh>
    <rPh sb="82" eb="84">
      <t>ｼﾞﾑ</t>
    </rPh>
    <rPh sb="84" eb="85">
      <t>ｼｮｸ</t>
    </rPh>
    <rPh sb="94" eb="96">
      <t>ｹﾞﾝﾊﾞ</t>
    </rPh>
    <phoneticPr fontId="141" type="noConversion"/>
  </si>
  <si>
    <t>Only Sakyu and the forestry association has employees.  They have employment regulations.
Both regulations included clause on non-discrimination policy regarding wage, working hours, working conditions etc based on social position, belief or gender. Interview to workers demonstrated that they are not experiencing discrimination.
Manager of General Affairs Section of the forestry association is a woman. Sakyu also hired a female employee to support forestry work, conduct plant survey, product development etc as Product Development Manager. She is promoting the acquisition of qualifications so that she can support other workers on-site.
There are currently no female workers on site. The employment conditions do not distinguish between men and women, but as a result there are no women applying for the job.</t>
    <phoneticPr fontId="76"/>
  </si>
  <si>
    <t>労働者を雇用しているのは森林組合と佐久のみで、それぞれ就業規則がある。
両就業規則には「社会的身分，信条，性別によらず賃金，労働時間，その他労働条件について，差別的取り扱いを受けることはない」と記されている。
森林組合の総務課長は女性である。佐久でも現場サポート、植生調査、商品開発を行う女性を商品企画課長として雇用した。現場でもサポートできるよう資格取得を進めている。
現場作業員には現在女性はいない。雇用条件では男女の区別はしていないが、結果として女性の応募がないため。</t>
    <rPh sb="0" eb="3">
      <t>ﾛｳﾄﾞｳｼｬ</t>
    </rPh>
    <rPh sb="4" eb="6">
      <t>ｺﾖｳ</t>
    </rPh>
    <rPh sb="12" eb="14">
      <t>ｼﾝﾘﾝ</t>
    </rPh>
    <rPh sb="14" eb="16">
      <t>ｸﾐｱｲ</t>
    </rPh>
    <rPh sb="17" eb="18">
      <t>ｻ</t>
    </rPh>
    <rPh sb="18" eb="19">
      <t>ｷｭｳ</t>
    </rPh>
    <rPh sb="36" eb="37">
      <t>ﾘｮｳ</t>
    </rPh>
    <rPh sb="37" eb="39">
      <t>ｼｭｳｷﾞｮｳ</t>
    </rPh>
    <rPh sb="39" eb="41">
      <t>ｷｿｸ</t>
    </rPh>
    <rPh sb="42" eb="44">
      <t>ﾀﾞﾝｼﾞｮ</t>
    </rPh>
    <rPh sb="44" eb="46">
      <t>ｻﾍﾞﾂ</t>
    </rPh>
    <rPh sb="50" eb="52">
      <t>ﾎｳｼﾝ</t>
    </rPh>
    <rPh sb="53" eb="55">
      <t>ｷｻｲ</t>
    </rPh>
    <rPh sb="62" eb="64">
      <t>ｼﾝﾘﾝ</t>
    </rPh>
    <rPh sb="64" eb="66">
      <t>ｸﾐｱｲ</t>
    </rPh>
    <rPh sb="67" eb="69">
      <t>ｿｳﾑ</t>
    </rPh>
    <rPh sb="69" eb="71">
      <t>ｶﾁｮｳ</t>
    </rPh>
    <rPh sb="72" eb="74">
      <t>ｼﾞｮｾｲ</t>
    </rPh>
    <rPh sb="82" eb="84">
      <t>ｹﾞﾝﾊﾞ</t>
    </rPh>
    <rPh sb="89" eb="93">
      <t>ｼｮｸｾｲﾁｮｳｻ</t>
    </rPh>
    <rPh sb="94" eb="98">
      <t>ｼｮｳﾋﾝｶｲﾊﾂ</t>
    </rPh>
    <rPh sb="99" eb="100">
      <t>ｵｺﾅ</t>
    </rPh>
    <rPh sb="118" eb="120">
      <t>ｹﾞﾝﾊﾞ</t>
    </rPh>
    <phoneticPr fontId="141" type="noConversion"/>
  </si>
  <si>
    <t>2.2.3 Work typically carried out by women (nurseries, silviculture*, Non Timber Forest Product harvesting, weighing, packing, etc.) is included in training and health &amp; safety programs to the same extent as work typically carried out by men.</t>
  </si>
  <si>
    <t>2.2.3 女性が行うことが多い作業(苗畑、育林*、非木材林産物*の収穫、計量、梱包など)は、男性が行うことが多い作業と同 様の水準で教育訓練及び安全衛生プログラムが適用されている。</t>
    <phoneticPr fontId="148"/>
  </si>
  <si>
    <t>There is no such works as typically carried out by women.</t>
    <phoneticPr fontId="76"/>
  </si>
  <si>
    <t>女性が行うことが多い作業というものはない。</t>
    <rPh sb="0" eb="2">
      <t>ジョセイ</t>
    </rPh>
    <rPh sb="3" eb="4">
      <t>オコナ</t>
    </rPh>
    <rPh sb="8" eb="9">
      <t>オオ</t>
    </rPh>
    <rPh sb="10" eb="12">
      <t>サギョウ</t>
    </rPh>
    <phoneticPr fontId="76"/>
  </si>
  <si>
    <t>There is no such works as typically carried out by women.  Female workers receive the same safety training.  When female workers enter forests, the same PPE and insurance as men is used.  The idea of collecting wild seedlings was first generated by female worker of Sakyu and she collects wild seedlings among other male workers.</t>
    <phoneticPr fontId="76"/>
  </si>
  <si>
    <t>女性が行うことが多い作業というものはない。女性への教育訓練も男性同様に行われており、女性が現場に入る際の安全装備や保険等も男性と同じである。非木材林産物の収穫は佐久女性社員の発案によるものであり，一緒に作業も行っている。</t>
    <rPh sb="0" eb="2">
      <t>ジョセイ</t>
    </rPh>
    <rPh sb="3" eb="4">
      <t>オコナ</t>
    </rPh>
    <rPh sb="8" eb="9">
      <t>オオ</t>
    </rPh>
    <rPh sb="10" eb="12">
      <t>サギョウ</t>
    </rPh>
    <rPh sb="21" eb="23">
      <t>ジョセイ</t>
    </rPh>
    <rPh sb="25" eb="29">
      <t>キョウイククンレン</t>
    </rPh>
    <rPh sb="30" eb="34">
      <t>ダンセイドウヨウ</t>
    </rPh>
    <rPh sb="35" eb="36">
      <t>オコナ</t>
    </rPh>
    <rPh sb="42" eb="44">
      <t>ジョセイ</t>
    </rPh>
    <rPh sb="45" eb="47">
      <t>ゲンバ</t>
    </rPh>
    <rPh sb="48" eb="49">
      <t>ハイ</t>
    </rPh>
    <rPh sb="50" eb="51">
      <t>サイ</t>
    </rPh>
    <rPh sb="52" eb="56">
      <t>アンゼンソウビ</t>
    </rPh>
    <rPh sb="61" eb="63">
      <t>ダンセイ</t>
    </rPh>
    <rPh sb="64" eb="65">
      <t>オナ</t>
    </rPh>
    <rPh sb="80" eb="82">
      <t>サキュウ</t>
    </rPh>
    <rPh sb="84" eb="86">
      <t>シャイン</t>
    </rPh>
    <phoneticPr fontId="76"/>
  </si>
  <si>
    <t>2.2.4 Women and men are paid the same wage when they do the same work.</t>
  </si>
  <si>
    <t>2.2.4 同じ仕事をしている男女には同一の賃金が支払われている。</t>
    <phoneticPr fontId="148"/>
  </si>
  <si>
    <t>Only Sakyu and the forestry association has employees.  They have employment regulations.
Both regulations included clause on non-discrimination policy against gender.
They are paid under the same salary system.
Confirmed by interview with HR managers and female workers.
Also confirmed the pay slips for men and women in 2020. There was no male or female worker doing the same job, but it was confirmed that there was no distinction between males and females, as salaries were determined by the type of job and years of experience, etc.</t>
    <phoneticPr fontId="76"/>
  </si>
  <si>
    <t>労働者を雇用しているのは森林組合と佐久のみで、それぞれ就業規則がある。
両就業規則に男女差別をしない方針が記載されている。
同一の給与体系の下での賃金が支払われている。
人事担当管理者および女性従業員に対する聞き取りで確認した。
また男性、女性の2020年の給与明細を確認した。男女で同じ仕事をしている労働者はいなかったが、職種や経験年数などで給与が決定され、男女による区別はないことを確認した。</t>
    <rPh sb="0" eb="3">
      <t>ﾛｳﾄﾞｳｼｬ</t>
    </rPh>
    <rPh sb="4" eb="6">
      <t>ｺﾖｳ</t>
    </rPh>
    <rPh sb="12" eb="14">
      <t>ｼﾝﾘﾝ</t>
    </rPh>
    <rPh sb="14" eb="16">
      <t>ｸﾐｱｲ</t>
    </rPh>
    <rPh sb="17" eb="18">
      <t>ｻ</t>
    </rPh>
    <rPh sb="18" eb="19">
      <t>ｷｭｳ</t>
    </rPh>
    <rPh sb="36" eb="37">
      <t>ﾘｮｳ</t>
    </rPh>
    <rPh sb="37" eb="39">
      <t>ｼｭｳｷﾞｮｳ</t>
    </rPh>
    <rPh sb="39" eb="41">
      <t>ｷｿｸ</t>
    </rPh>
    <rPh sb="42" eb="44">
      <t>ﾀﾞﾝｼﾞｮ</t>
    </rPh>
    <rPh sb="44" eb="46">
      <t>ｻﾍﾞﾂ</t>
    </rPh>
    <rPh sb="50" eb="52">
      <t>ﾎｳｼﾝ</t>
    </rPh>
    <rPh sb="53" eb="55">
      <t>ｷｻｲ</t>
    </rPh>
    <rPh sb="85" eb="87">
      <t>ｼﾞﾝｼﾞ</t>
    </rPh>
    <rPh sb="87" eb="89">
      <t>ﾀﾝﾄｳ</t>
    </rPh>
    <rPh sb="89" eb="92">
      <t>ｶﾝﾘｼｬ</t>
    </rPh>
    <rPh sb="95" eb="97">
      <t>ｼﾞｮｾｲ</t>
    </rPh>
    <rPh sb="97" eb="100">
      <t>ｼﾞｭｳｷﾞｮｳｲﾝ</t>
    </rPh>
    <rPh sb="101" eb="102">
      <t>ﾀｲ</t>
    </rPh>
    <rPh sb="104" eb="105">
      <t>ｷ</t>
    </rPh>
    <rPh sb="106" eb="107">
      <t>ﾄ</t>
    </rPh>
    <rPh sb="109" eb="111">
      <t>ｶｸﾆﾝ</t>
    </rPh>
    <rPh sb="117" eb="119">
      <t>ﾀﾞﾝｾｲ</t>
    </rPh>
    <rPh sb="120" eb="122">
      <t>ｼﾞｮｾｲ</t>
    </rPh>
    <rPh sb="127" eb="128">
      <t>ﾈﾝ</t>
    </rPh>
    <rPh sb="129" eb="131">
      <t>ｷｭｳﾖ</t>
    </rPh>
    <rPh sb="131" eb="133">
      <t>ﾒｲｻｲ</t>
    </rPh>
    <rPh sb="134" eb="136">
      <t>ｶｸﾆﾝ</t>
    </rPh>
    <rPh sb="139" eb="141">
      <t>ﾀﾞﾝｼﾞｮ</t>
    </rPh>
    <rPh sb="142" eb="143">
      <t>ｵﾅ</t>
    </rPh>
    <rPh sb="144" eb="146">
      <t>ｼｺﾞﾄ</t>
    </rPh>
    <rPh sb="151" eb="154">
      <t>ﾛｳﾄﾞｳｼｬ</t>
    </rPh>
    <rPh sb="162" eb="164">
      <t>ｼｮｸｼｭ</t>
    </rPh>
    <rPh sb="165" eb="167">
      <t>ｹｲｹﾝ</t>
    </rPh>
    <rPh sb="167" eb="169">
      <t>ﾈﾝｽｳ</t>
    </rPh>
    <rPh sb="172" eb="174">
      <t>ｷｭｳﾖ</t>
    </rPh>
    <rPh sb="175" eb="177">
      <t>ｹｯﾃｲ</t>
    </rPh>
    <rPh sb="180" eb="182">
      <t>ﾀﾞﾝｼﾞｮ</t>
    </rPh>
    <rPh sb="185" eb="187">
      <t>ｸﾍﾞﾂ</t>
    </rPh>
    <rPh sb="193" eb="195">
      <t>ｶｸﾆﾝ</t>
    </rPh>
    <phoneticPr fontId="141" type="noConversion"/>
  </si>
  <si>
    <t>Only Sakyu and the forestry association has employees.  They have employment regulations.
Both regulations included clause on non-discrimination policy against gender.
Female employee of Sakyu is trying to obtain PhD while working. So she chose to have a different payment system.
Confirmed by interview with HR managers and female workers.
Also confirmed the pay slips for men and women in 2020. There was no male or female worker doing the same job, but it was confirmed that there was no distinction between males and females, as salaries were determined by the type of job and years of experience, etc.</t>
    <phoneticPr fontId="76"/>
  </si>
  <si>
    <t>労働者を雇用しているのは森林組合と佐久のみで、それぞれ就業規則がある。
両就業規則に男女差別をしない方針が記載されている。
佐久の女性社員は社会人博士号を取得するため働き方を調整しているため、個別な給与体系を適用している。
人事担当管理者および女性従業員に対する聞き取りで確認した。
また男性、女性の2020年の給与明細を確認した。男女で同じ仕事をしている労働者はいなかったが、職種や経験年数などで給与が決定され、男女による区別はないことを確認した。</t>
    <rPh sb="0" eb="3">
      <t>ﾛｳﾄﾞｳｼｬ</t>
    </rPh>
    <rPh sb="4" eb="6">
      <t>ｺﾖｳ</t>
    </rPh>
    <rPh sb="12" eb="14">
      <t>ｼﾝﾘﾝ</t>
    </rPh>
    <rPh sb="14" eb="16">
      <t>ｸﾐｱｲ</t>
    </rPh>
    <rPh sb="17" eb="18">
      <t>ｻ</t>
    </rPh>
    <rPh sb="18" eb="19">
      <t>ｷｭｳ</t>
    </rPh>
    <rPh sb="36" eb="37">
      <t>ﾘｮｳ</t>
    </rPh>
    <rPh sb="37" eb="39">
      <t>ｼｭｳｷﾞｮｳ</t>
    </rPh>
    <rPh sb="39" eb="41">
      <t>ｷｿｸ</t>
    </rPh>
    <rPh sb="42" eb="44">
      <t>ﾀﾞﾝｼﾞｮ</t>
    </rPh>
    <rPh sb="44" eb="46">
      <t>ｻﾍﾞﾂ</t>
    </rPh>
    <rPh sb="50" eb="52">
      <t>ﾎｳｼﾝ</t>
    </rPh>
    <rPh sb="53" eb="55">
      <t>ｷｻｲ</t>
    </rPh>
    <rPh sb="62" eb="64">
      <t>ｻｷｭｳ</t>
    </rPh>
    <rPh sb="65" eb="69">
      <t>ｼﾞｮｾｲｼｬｲﾝ</t>
    </rPh>
    <rPh sb="70" eb="73">
      <t>ｼｬｶｲｼﾞﾝ</t>
    </rPh>
    <rPh sb="73" eb="76">
      <t>ﾊｸｼｺﾞｳ</t>
    </rPh>
    <rPh sb="77" eb="79">
      <t>ｼｭﾄｸ</t>
    </rPh>
    <rPh sb="83" eb="84">
      <t>ﾊﾀﾗ</t>
    </rPh>
    <rPh sb="85" eb="86">
      <t>ｶﾀ</t>
    </rPh>
    <rPh sb="87" eb="89">
      <t>ﾁｮｳｾｲ</t>
    </rPh>
    <rPh sb="96" eb="98">
      <t>ｺﾍﾞﾂ</t>
    </rPh>
    <rPh sb="99" eb="103">
      <t>ｷｭｳﾖﾀｲｹｲ</t>
    </rPh>
    <rPh sb="104" eb="106">
      <t>ﾃｷﾖｳ</t>
    </rPh>
    <rPh sb="112" eb="114">
      <t>ｼﾞﾝｼﾞ</t>
    </rPh>
    <rPh sb="114" eb="116">
      <t>ﾀﾝﾄｳ</t>
    </rPh>
    <rPh sb="116" eb="119">
      <t>ｶﾝﾘｼｬ</t>
    </rPh>
    <rPh sb="122" eb="124">
      <t>ｼﾞｮｾｲ</t>
    </rPh>
    <rPh sb="124" eb="127">
      <t>ｼﾞｭｳｷﾞｮｳｲﾝ</t>
    </rPh>
    <rPh sb="128" eb="129">
      <t>ﾀｲ</t>
    </rPh>
    <rPh sb="131" eb="132">
      <t>ｷ</t>
    </rPh>
    <rPh sb="133" eb="134">
      <t>ﾄ</t>
    </rPh>
    <rPh sb="136" eb="138">
      <t>ｶｸﾆﾝ</t>
    </rPh>
    <rPh sb="144" eb="146">
      <t>ﾀﾞﾝｾｲ</t>
    </rPh>
    <rPh sb="147" eb="149">
      <t>ｼﾞｮｾｲ</t>
    </rPh>
    <rPh sb="154" eb="155">
      <t>ﾈﾝ</t>
    </rPh>
    <rPh sb="156" eb="158">
      <t>ｷｭｳﾖ</t>
    </rPh>
    <rPh sb="158" eb="160">
      <t>ﾒｲｻｲ</t>
    </rPh>
    <rPh sb="161" eb="163">
      <t>ｶｸﾆﾝ</t>
    </rPh>
    <rPh sb="166" eb="168">
      <t>ﾀﾞﾝｼﾞｮ</t>
    </rPh>
    <rPh sb="169" eb="170">
      <t>ｵﾅ</t>
    </rPh>
    <rPh sb="171" eb="173">
      <t>ｼｺﾞﾄ</t>
    </rPh>
    <rPh sb="178" eb="181">
      <t>ﾛｳﾄﾞｳｼｬ</t>
    </rPh>
    <rPh sb="189" eb="191">
      <t>ｼｮｸｼｭ</t>
    </rPh>
    <rPh sb="192" eb="194">
      <t>ｹｲｹﾝ</t>
    </rPh>
    <rPh sb="194" eb="196">
      <t>ﾈﾝｽｳ</t>
    </rPh>
    <rPh sb="199" eb="201">
      <t>ｷｭｳﾖ</t>
    </rPh>
    <rPh sb="202" eb="204">
      <t>ｹｯﾃｲ</t>
    </rPh>
    <rPh sb="207" eb="209">
      <t>ﾀﾞﾝｼﾞｮ</t>
    </rPh>
    <rPh sb="212" eb="214">
      <t>ｸﾍﾞﾂ</t>
    </rPh>
    <rPh sb="220" eb="222">
      <t>ｶｸﾆﾝ</t>
    </rPh>
    <phoneticPr fontId="141" type="noConversion"/>
  </si>
  <si>
    <t>2.2.5 All workers* including women are paid directly and using mutually agreed methods (e.g. direct bank transfer, direct payments for school fees, etc.) to ensure they safely receive and retain their wages.</t>
  </si>
  <si>
    <t>2.2.5 女性を含むすべての労働者*が安全に賃金を受領できるように、互いに合意された方法（銀行直接振込み、学費の直接 支払いなど）で賃金の支払いが行なわれている。</t>
    <phoneticPr fontId="148"/>
  </si>
  <si>
    <t>Wages of both Sakyu's and the forestry association's workers are paid to their account by bank transfer.
Both organisations do not have female field workers.</t>
    <phoneticPr fontId="76"/>
  </si>
  <si>
    <t>佐久、森林組合とも本人口座に銀行振り込みをしている。
両団体共に女性の作業員はいない。</t>
    <rPh sb="0" eb="1">
      <t>サ</t>
    </rPh>
    <rPh sb="1" eb="2">
      <t>キュウ</t>
    </rPh>
    <rPh sb="3" eb="5">
      <t>シンリン</t>
    </rPh>
    <rPh sb="5" eb="7">
      <t>クミアイ</t>
    </rPh>
    <rPh sb="9" eb="11">
      <t>ホンニン</t>
    </rPh>
    <rPh sb="11" eb="13">
      <t>コウザ</t>
    </rPh>
    <rPh sb="14" eb="16">
      <t>ギンコウ</t>
    </rPh>
    <rPh sb="16" eb="17">
      <t>フ</t>
    </rPh>
    <rPh sb="18" eb="19">
      <t>コ</t>
    </rPh>
    <rPh sb="27" eb="30">
      <t>リョウダンタイ</t>
    </rPh>
    <rPh sb="30" eb="31">
      <t>トモ</t>
    </rPh>
    <rPh sb="32" eb="34">
      <t>ジョセイ</t>
    </rPh>
    <rPh sb="35" eb="38">
      <t>サギョウイン</t>
    </rPh>
    <phoneticPr fontId="76"/>
  </si>
  <si>
    <t>2.2.6 Maternity leave and childcare leave is provided in accordance with the Labor Standards Act and Childcare and Caregiver Leave Act. In all cases, maternity leave with the duration of no less than six-weeks after childbirth is guaranteed.</t>
  </si>
  <si>
    <t>2.2.6 母親への産前産後休業や育児休業は労働基準法に則り与えられている。いかなる場合でも最低6週間産後休業が保証さ れている。</t>
    <phoneticPr fontId="148"/>
  </si>
  <si>
    <t>Employment regulations specify 6 weeks of maternity leave before birth and 8 weeks after birth as well as childcare leave. The women of the forestry association are currently taking childcare leave.</t>
    <phoneticPr fontId="76"/>
  </si>
  <si>
    <t>各就業規則には、産前6週間、産後8週間の産休を認めること、また育児休暇を認めることが規定されている。森林組合の女性は現在育児休暇を取得している。</t>
    <rPh sb="0" eb="1">
      <t>カク</t>
    </rPh>
    <rPh sb="1" eb="3">
      <t>シュウギョウ</t>
    </rPh>
    <rPh sb="3" eb="5">
      <t>キソク</t>
    </rPh>
    <rPh sb="8" eb="10">
      <t>サンゼン</t>
    </rPh>
    <rPh sb="11" eb="13">
      <t>シュウカン</t>
    </rPh>
    <rPh sb="14" eb="16">
      <t>サンゴ</t>
    </rPh>
    <rPh sb="17" eb="19">
      <t>シュウカン</t>
    </rPh>
    <rPh sb="20" eb="22">
      <t>サンキュウ</t>
    </rPh>
    <rPh sb="23" eb="24">
      <t>ミト</t>
    </rPh>
    <rPh sb="31" eb="33">
      <t>イクジ</t>
    </rPh>
    <rPh sb="33" eb="35">
      <t>キュウカ</t>
    </rPh>
    <rPh sb="36" eb="37">
      <t>ミト</t>
    </rPh>
    <rPh sb="42" eb="44">
      <t>キテイ</t>
    </rPh>
    <rPh sb="50" eb="52">
      <t>シンリン</t>
    </rPh>
    <rPh sb="52" eb="54">
      <t>クミアイ</t>
    </rPh>
    <rPh sb="55" eb="57">
      <t>ジョセイ</t>
    </rPh>
    <rPh sb="58" eb="60">
      <t>ゲンザイ</t>
    </rPh>
    <rPh sb="60" eb="62">
      <t>イクジ</t>
    </rPh>
    <rPh sb="62" eb="64">
      <t>キュウカ</t>
    </rPh>
    <rPh sb="65" eb="67">
      <t>シュトク</t>
    </rPh>
    <phoneticPr fontId="76"/>
  </si>
  <si>
    <t>Employment regulations specify 6 weeks of maternity leave before birth and 8 weeks after birth as well as childcare leave. The women of the forestry association took childcare leave and returned to the same position.</t>
    <phoneticPr fontId="76"/>
  </si>
  <si>
    <t>各就業規則には、産前6週間、産後8週間の産休を認めること、また育児休暇を認めることが規定されている。森林組合の女性は育児休暇を終えて、現在は休暇前の仕事に復職している。</t>
    <rPh sb="0" eb="1">
      <t>カク</t>
    </rPh>
    <rPh sb="1" eb="3">
      <t>シュウギョウ</t>
    </rPh>
    <rPh sb="3" eb="5">
      <t>キソク</t>
    </rPh>
    <rPh sb="8" eb="10">
      <t>サンゼン</t>
    </rPh>
    <rPh sb="11" eb="13">
      <t>シュウカン</t>
    </rPh>
    <rPh sb="14" eb="16">
      <t>サンゴ</t>
    </rPh>
    <rPh sb="17" eb="19">
      <t>シュウカン</t>
    </rPh>
    <rPh sb="20" eb="22">
      <t>サンキュウ</t>
    </rPh>
    <rPh sb="23" eb="24">
      <t>ミト</t>
    </rPh>
    <rPh sb="31" eb="33">
      <t>イクジ</t>
    </rPh>
    <rPh sb="33" eb="35">
      <t>キュウカ</t>
    </rPh>
    <rPh sb="36" eb="37">
      <t>ミト</t>
    </rPh>
    <rPh sb="42" eb="44">
      <t>キテイ</t>
    </rPh>
    <rPh sb="50" eb="52">
      <t>シンリン</t>
    </rPh>
    <rPh sb="52" eb="54">
      <t>クミアイ</t>
    </rPh>
    <rPh sb="55" eb="57">
      <t>ジョセイ</t>
    </rPh>
    <rPh sb="58" eb="60">
      <t>イクジ</t>
    </rPh>
    <rPh sb="60" eb="62">
      <t>キュウカ</t>
    </rPh>
    <rPh sb="67" eb="69">
      <t>ゲンザイ</t>
    </rPh>
    <rPh sb="77" eb="79">
      <t>フクショク</t>
    </rPh>
    <phoneticPr fontId="76"/>
  </si>
  <si>
    <t>2.2.7 In accordance to Childcare and Caregiver Leave Act, paternity leave is available and can be used without any penalty.</t>
  </si>
  <si>
    <t>2.2.7 育児介護休業法に従い、父親は不利益を被ることなしに育児休業が利用可能である。</t>
    <phoneticPr fontId="148"/>
  </si>
  <si>
    <t>Employment regulations specify workers right to take childcare leave.  So far there is no male employee who took childcare leave.
Sakyu accepts flexible working hours for employees who needs to take care of his parents.</t>
    <phoneticPr fontId="76"/>
  </si>
  <si>
    <t>各就業規則には、育児休暇を認めることが規定されている。現在までに育休を取得した父親はいない。
佐久では、介護が必要な従業員のためのフレキシブルな働き方を認めている。</t>
    <rPh sb="0" eb="1">
      <t>カク</t>
    </rPh>
    <rPh sb="27" eb="29">
      <t>ゲンザイ</t>
    </rPh>
    <rPh sb="32" eb="34">
      <t>イクキュウ</t>
    </rPh>
    <rPh sb="35" eb="37">
      <t>シュトク</t>
    </rPh>
    <rPh sb="39" eb="41">
      <t>チチオヤ</t>
    </rPh>
    <rPh sb="47" eb="48">
      <t>サ</t>
    </rPh>
    <rPh sb="48" eb="49">
      <t>キュウ</t>
    </rPh>
    <rPh sb="52" eb="54">
      <t>カイゴ</t>
    </rPh>
    <rPh sb="55" eb="57">
      <t>ヒツヨウ</t>
    </rPh>
    <rPh sb="58" eb="61">
      <t>ジュウギョウイン</t>
    </rPh>
    <rPh sb="72" eb="73">
      <t>ハタラ</t>
    </rPh>
    <rPh sb="74" eb="75">
      <t>カタ</t>
    </rPh>
    <rPh sb="76" eb="77">
      <t>ミト</t>
    </rPh>
    <phoneticPr fontId="76"/>
  </si>
  <si>
    <t>Employment regulations specify workers right to take childcare leave.  Forestry association has a male worker who took paternity leave for 5 days.
Sakyu accepts flexible working hours for employees who needs to take care of his parents.</t>
    <phoneticPr fontId="76"/>
  </si>
  <si>
    <t>各就業規則には、育児休暇を認めることが規定されている。森林組合では今年5日間の育休を取得した父親が1名いる。
佐久では、介護を行う必要がある従業員のためのフレキシブルな働き方を認めている。</t>
    <rPh sb="0" eb="1">
      <t>カク</t>
    </rPh>
    <rPh sb="27" eb="31">
      <t>シンリンクミアイ</t>
    </rPh>
    <rPh sb="33" eb="35">
      <t>コトシ</t>
    </rPh>
    <rPh sb="39" eb="41">
      <t>イクキュウ</t>
    </rPh>
    <rPh sb="42" eb="44">
      <t>シュトク</t>
    </rPh>
    <rPh sb="46" eb="48">
      <t>チチオヤ</t>
    </rPh>
    <rPh sb="50" eb="51">
      <t>メイ</t>
    </rPh>
    <rPh sb="55" eb="56">
      <t>サ</t>
    </rPh>
    <rPh sb="56" eb="57">
      <t>キュウ</t>
    </rPh>
    <rPh sb="60" eb="62">
      <t>カイゴ</t>
    </rPh>
    <rPh sb="65" eb="67">
      <t>ヒツヨウ</t>
    </rPh>
    <rPh sb="70" eb="73">
      <t>ジュウギョウイン</t>
    </rPh>
    <rPh sb="84" eb="85">
      <t>ハタラ</t>
    </rPh>
    <rPh sb="86" eb="87">
      <t>カタ</t>
    </rPh>
    <rPh sb="88" eb="89">
      <t>ミト</t>
    </rPh>
    <phoneticPr fontId="76"/>
  </si>
  <si>
    <t>2.2.8 Organization* strives to develop a system friendly to pregnant workers* and workers* with children. (E.g. introducing flexible working hours and home-working, and allocation of physically less intensive work).</t>
  </si>
  <si>
    <t>2.2.8 妊娠中や子育て中の労働者*にやさしい仕組みの整備に努めている。（例：フレックスタイムや在宅勤務の導入、体力 的な負担の少ない代わりの仕事の割り当てなど）</t>
    <phoneticPr fontId="148"/>
  </si>
  <si>
    <t>Sakyu accepts flexible working hours for employees who needs to take care of his parents.
The forestry association cares about pregnant workers by, for example, reduce the amount of word depending on the health condition.
A pregnant employee of the forestry association was interviewed in office during the surveillance. She never had very difficult situation and she felt that necessary care to her is given by other staff.</t>
    <phoneticPr fontId="76"/>
  </si>
  <si>
    <t>佐久では介護が必要な従業員のためのフレキシブルな働き方を認めている。
森林組合では，妊娠中は体調によって仕事量を減らすなどの配慮を行っている．
森林組合の妊娠中の職員にインタビューをしたところ、今までに特に困った状況になったことはなく、必要な配慮はされているとのことであった。</t>
    <rPh sb="0" eb="1">
      <t>サ</t>
    </rPh>
    <rPh sb="1" eb="2">
      <t>キュウ</t>
    </rPh>
    <rPh sb="71" eb="73">
      <t>シンリン</t>
    </rPh>
    <rPh sb="73" eb="75">
      <t>クミアイ</t>
    </rPh>
    <rPh sb="76" eb="79">
      <t>ニンシンチュウ</t>
    </rPh>
    <rPh sb="80" eb="82">
      <t>ショクイン</t>
    </rPh>
    <rPh sb="117" eb="119">
      <t>ヒツヨウ</t>
    </rPh>
    <rPh sb="120" eb="122">
      <t>ハイリョ</t>
    </rPh>
    <phoneticPr fontId="76"/>
  </si>
  <si>
    <t>Sakyu accepts flexible working hours for employees who needs to take care of his parents.
The forestry association cares about pregnant workers by, for example, reduce the amount of word depending on the health condition.
A pregnant employee of the forestry association was interviewed in office during 2019S4. She never had very difficult situation and she felt that necessary care to her is given by other staff.
In the forestry association, there was a request from old worker that they want old Japanese style toilet to be replaced with modern western style toilet and they changed the toilet.</t>
    <phoneticPr fontId="76"/>
  </si>
  <si>
    <t>佐久では介護を行う必要がある従業員のためのフレキシブルな働き方を認めている。
森林組合では，妊娠中は体調によって仕事量を減らすなどの配慮を行っている．
2年前に森林組合の妊娠中の職員にインタビューをしたところ、今までに特に困った状況になったことはなく、必要な配慮はされているとのことであった。
森林組合では高齢者からの要望を受けて和式トイレを洋式トイレに変えた。</t>
    <rPh sb="0" eb="1">
      <t>サ</t>
    </rPh>
    <rPh sb="1" eb="2">
      <t>キュウ</t>
    </rPh>
    <rPh sb="81" eb="83">
      <t>クミアイ</t>
    </rPh>
    <rPh sb="84" eb="87">
      <t>ニンシンチュウ</t>
    </rPh>
    <rPh sb="88" eb="90">
      <t>ショクイン</t>
    </rPh>
    <rPh sb="125" eb="127">
      <t>ヒツヨウ</t>
    </rPh>
    <rPh sb="128" eb="130">
      <t>ハイリョ</t>
    </rPh>
    <rPh sb="147" eb="151">
      <t>シンリンクミアイ</t>
    </rPh>
    <rPh sb="153" eb="156">
      <t>コウレイシャ</t>
    </rPh>
    <rPh sb="159" eb="161">
      <t>ヨウボウ</t>
    </rPh>
    <rPh sb="162" eb="163">
      <t>ウ</t>
    </rPh>
    <rPh sb="165" eb="167">
      <t>ワシキ</t>
    </rPh>
    <rPh sb="171" eb="173">
      <t>ヨウシキ</t>
    </rPh>
    <rPh sb="177" eb="178">
      <t>カ</t>
    </rPh>
    <phoneticPr fontId="76"/>
  </si>
  <si>
    <t>2.2.9 Men and women are encouraged and given equal opportunity to participate in meetings, management committees and decision-making forums.</t>
  </si>
  <si>
    <t>2.2.9 会議、管理委員会、及び意思決定の場には男女共に参加するよう働きかけられ、平等な機会が与えられている。</t>
    <phoneticPr fontId="148"/>
  </si>
  <si>
    <t>Meetings are committees do not limit participants due to gender reason.
Female employees of the forestry association participate in monthly staff meeting.  There is no female field worker.
Confirmed by interview with HR managers and female workers, and meeting minutes.</t>
    <phoneticPr fontId="76"/>
  </si>
  <si>
    <t>全体会議や委員会は男女の区別なく参加している。
森林組合では月に1度の職員会議を開催しており、女性も参加している。作業員には女性はいない。
人事担当管理者および女性従業員に対する聞き取り、および会議の議事録で確認した。</t>
    <rPh sb="0" eb="2">
      <t>ゼンタイ</t>
    </rPh>
    <rPh sb="2" eb="4">
      <t>カイギ</t>
    </rPh>
    <rPh sb="5" eb="8">
      <t>イインカイ</t>
    </rPh>
    <rPh sb="9" eb="11">
      <t>ダンジョ</t>
    </rPh>
    <rPh sb="12" eb="14">
      <t>クベツ</t>
    </rPh>
    <rPh sb="16" eb="18">
      <t>サンカ</t>
    </rPh>
    <rPh sb="24" eb="26">
      <t>シンリン</t>
    </rPh>
    <rPh sb="26" eb="28">
      <t>クミアイ</t>
    </rPh>
    <rPh sb="30" eb="31">
      <t>ツキ</t>
    </rPh>
    <rPh sb="33" eb="34">
      <t>ド</t>
    </rPh>
    <rPh sb="35" eb="37">
      <t>ショクイン</t>
    </rPh>
    <rPh sb="37" eb="39">
      <t>カイギ</t>
    </rPh>
    <rPh sb="40" eb="42">
      <t>カイサイ</t>
    </rPh>
    <rPh sb="47" eb="49">
      <t>ジョセイ</t>
    </rPh>
    <rPh sb="50" eb="52">
      <t>サンカ</t>
    </rPh>
    <rPh sb="57" eb="60">
      <t>サギョウイン</t>
    </rPh>
    <rPh sb="62" eb="64">
      <t>ジョセイ</t>
    </rPh>
    <rPh sb="97" eb="99">
      <t>カイギ</t>
    </rPh>
    <rPh sb="100" eb="103">
      <t>ギジロク</t>
    </rPh>
    <phoneticPr fontId="76"/>
  </si>
  <si>
    <t>2.2.10 Confidential and effective mechanisms exist for handling and resolving fairly, cases of sexual harassment, maternity harassment, and discrimination based on gender, marital status, parenthood or sexual orientation in cooperation with relevant organizations.</t>
  </si>
  <si>
    <t>2.2.10 セクハラやマタニティ・ハラスメント、性別、配偶者の有無、子供の有無、性的指向に基づく差別に関して関係機関と 協力し、プライバシーに配慮しながら公平に処理、解決する効果的な仕組みがある。</t>
    <phoneticPr fontId="148"/>
  </si>
  <si>
    <t>Guideline: For small and middle scale organizations*, workers* are informed of the consultation services of the local authority. The phrase "in cooperation with relevant organizations" has been added because often the management itself is involved in a problematic unfair treatment. In order to have fair settlement, it is crucial to involve relevant external party in such sensitive issue.</t>
  </si>
  <si>
    <t>ガイドライン：小中規模の組織*では、労働者*に自治体の相談窓口を知らせていればよい。「関係機関と協力し」とい う表現の背景には、組織*の経営層そのものが不公平な処理の原因となり得ることも多く、これらの繊細な問題の解決 のためには関係外部機関の協力が重要であるという点がある。</t>
  </si>
  <si>
    <t>In the office of Sakyu and the forestry association, there are posters showing external contact information in case of any harrassment.  Human rights contact information of Ministry of Justice (http://www.moj.go.jp/JINKEN/jinken20.html) is shown.
Sakyu notified the contact information to all employees during the safety meeting.
The forestry association organises Compliance Commettee which include activities related to preventing harassements.</t>
    <phoneticPr fontId="76"/>
  </si>
  <si>
    <t>佐久や森林組合の事務所にセクハラ・パワハラなどの相談窓口（ホットライン）が掲示されている。法務省の人権110番を周知している。
佐久では安全大会で従業員に対してホットラインを周知した。
森林組合ではコンプライアンス委員会を組織しており、その中でハラスメント防止活動もしている。</t>
    <rPh sb="0" eb="1">
      <t>サ</t>
    </rPh>
    <rPh sb="1" eb="2">
      <t>キュウ</t>
    </rPh>
    <rPh sb="3" eb="5">
      <t>シンリン</t>
    </rPh>
    <rPh sb="5" eb="7">
      <t>クミアイ</t>
    </rPh>
    <rPh sb="8" eb="10">
      <t>ジム</t>
    </rPh>
    <rPh sb="10" eb="11">
      <t>ショ</t>
    </rPh>
    <rPh sb="24" eb="26">
      <t>ソウダン</t>
    </rPh>
    <rPh sb="26" eb="28">
      <t>マドグチ</t>
    </rPh>
    <rPh sb="37" eb="39">
      <t>ケイジ</t>
    </rPh>
    <rPh sb="45" eb="48">
      <t>ホウムショウ</t>
    </rPh>
    <rPh sb="49" eb="51">
      <t>ジンケン</t>
    </rPh>
    <rPh sb="54" eb="55">
      <t>バン</t>
    </rPh>
    <rPh sb="56" eb="58">
      <t>シュウチ</t>
    </rPh>
    <rPh sb="64" eb="65">
      <t>サ</t>
    </rPh>
    <rPh sb="65" eb="66">
      <t>キュウ</t>
    </rPh>
    <rPh sb="68" eb="70">
      <t>アンゼン</t>
    </rPh>
    <rPh sb="70" eb="72">
      <t>タイカイ</t>
    </rPh>
    <rPh sb="73" eb="76">
      <t>ジュウギョウイン</t>
    </rPh>
    <rPh sb="77" eb="78">
      <t>タイ</t>
    </rPh>
    <rPh sb="87" eb="89">
      <t>シュウチ</t>
    </rPh>
    <rPh sb="93" eb="95">
      <t>シンリン</t>
    </rPh>
    <rPh sb="95" eb="97">
      <t>クミアイ</t>
    </rPh>
    <rPh sb="107" eb="110">
      <t>イインカイ</t>
    </rPh>
    <rPh sb="111" eb="113">
      <t>ソシキ</t>
    </rPh>
    <rPh sb="120" eb="121">
      <t>ナカ</t>
    </rPh>
    <rPh sb="128" eb="130">
      <t>ボウシ</t>
    </rPh>
    <rPh sb="130" eb="132">
      <t>カツドウ</t>
    </rPh>
    <phoneticPr fontId="76"/>
  </si>
  <si>
    <t>The Organization* shall implement health and safety practices to protect workers* from occupational safety and health hazards. These practices shall, proportionate to scale, intensity and risk* of management activities, meet or exceed the recommendations of the ILO Code of Practice on Safety and Health in Forestry Work.</t>
  </si>
  <si>
    <t>組織*は、労働安全衛生上の危険から労働者*を守るために安全衛生活動を実施しなければならない。この活動 は規模*、強度*、リスク*に応じるとともに、「林業労働における安全衛生に関するILO 行動規範」の推奨事項の水準以 上でなければならない。</t>
    <phoneticPr fontId="148"/>
  </si>
  <si>
    <t>2.3.1 The Organization* shall meet or exceed the recommendations of the ILO Code of Practice on Safety and Health in Forestry Work by satisfying at least all of a), b), and c) below:
a) Responsible person for health and safety is assigned.
b) The responsible person understands laws and regulations on health and safety, and provides
workers* with such information in cooperation with relevant regulatory organizations.
c) The Organization* has developed and implements a policy and practices that meet or exceed
requirements of laws and regulations on health and safety, depending on the risk* of the work.</t>
  </si>
  <si>
    <t>2.3.1 組織*は少なくとも以下a), b), c)をすべて満たすことで、「林業労働における安全衛生に関するILO 行動規範」の推奨事 項の水準以上でなければならない：
a) 安全衛生の責任者が明確に定められている。
b) 安全衛生に関する法規制を把握しており、規制機関と連携し、労働者*へのそうした情報が周知されている。
c) 作業内容の危険度（リスク*）に応じて、安全衛生に関する法令を満たすか、それを超えるような方針及び規定ま たはマニュアルをもっており、実施されている。</t>
    <phoneticPr fontId="148"/>
  </si>
  <si>
    <t>Note: This includes, but not limited to, bee antibody test, medical checkup including hearing, carrying portable emergency kit to the field, ensuring emergency communication means, prevention of heat stroke, and implementation of risk* assessment and safety courses and training.</t>
  </si>
  <si>
    <t>注：これには、ハチの抗体検査、聴力を含む健康診断、救急用具の現場への携帯、緊急用通信手段の確保、熱中症 の予防対策、リスクアセスメントや安全講習・研修の実施が含まれるがこれらに限らない。</t>
  </si>
  <si>
    <t>a) H&amp;S responsible person of members which outsource operations is the responsible person of the forestry association.  Mr. Taiichi Sato of Sakyu and Mr. Kyuichiro Sato of the forestry association are H&amp;S responsible persons. There is a safety and health management system chart, and the person in charge is assigned.
b) Information related to laws and regulation is proactively obtained by the forestry association, a group management office, and then the information is shared to each group member.  Any information from Forestry Agency and National Federation of Forestry Association is informed through promotion office of the prefecture and Miyagi Prefecture Forestry Association Federation.  It was also confirmed by interview that group members share the contents of "Notification from Tohoku Branch of Forestry and Timber Manufacturing Safety &amp; Health Association" during the annual safety meeting.
c) Minamisanriku Forestry Association operation procedures are used as common procedures among the group.  H&amp;S management regulation specifies machines used for each operation and qualification needed.  List of PPEs and First Aid Box, as well as communication system in case of emergency are also in place.
Forestry association and Sakyu organize safety meeting every month.  Record of safety meeting held on 6th Sep 2019 at the forestry association and record of safety meeting held on 1st Oct 2019 at Sakyu were checked together with lists of participants.  Those who could not participate were provided with training materials to follow up.
Group-wide: Risk assessment activities are recorded in daily work reports (work/safety instructions).
Interview to a worker of Minamisanriku Forestry Association confirmed that workers have received bee antibody test and six people who showed a positive reaction were distributed with epipen on 2nd June 2020, and carried. 
The audit team asked workers in the Saku owned forest what they should be aware of when felling trees, and confirmed that they are aware of the importance of carefully setting the felling direction, leaving the hinge. There is a work guideline that it is not necessary to leave hinge for small diameter trees with a root diameter of 20 cm or less. The audit team examined the site of thinning work this year, but could not confirm the roots that left the hinge because it was only the small diameter trees. The Observation is still open.</t>
    <phoneticPr fontId="76"/>
  </si>
  <si>
    <t>Obs 2019.2</t>
    <phoneticPr fontId="76"/>
  </si>
  <si>
    <t>a) 施業を委託するメンバーについては森林組合の安全衛生責任者が責任者となる。佐久の責任者は佐藤太一氏、森林組合の責任者は佐藤久一郎氏である。安全衛生管理体制図があり、各担当責任者が決められている。
b) 法関係の情報はグループ管理事務局である森林組合に収集され、各メンバーに共有される。林野庁や全森連からの情報が、県森連や県の振興事務所を通して連絡が来る。林災防東北安全通信を安全大会などで共有していることをインタビューで確認した．
c) 南三陸森林組合作業手順書があり、グループ共通の手順書とする。労働安全衛生管理規定で作業ごとの機械を規定し、資格を準備している。安全装備一覧、救急箱リスト、緊急時の連絡体制がある。
森林組合と佐久では毎月安全会議を開いている。森林組合で実施された2019年9月6日の安全会議の記録、佐久で実施された2019年10月1日の安全会議の記録を確認した。出席者リストを確認した。参加できなかったものには、資料を渡してフォローしている。
グループ全体：作業日報（作業・安全指示書）にKY活動を記録している。
森林組合作業員へのインタビューでは、ハチの抗体検査を受けており、陽性反応が出た6名については2020年6月2日にエピペンが支給され携行していることが確認された。
佐久所有林において作業員に立木伐倒の際に意識すべきことについて聞き取りを行い、つるを残して慎重に伐倒方向を定めることの重要性を認識していることを確認した。根元直径20cm以下の小径木についてはつるを残さなくてもよいとの作業ガイドラインが作られている。今年の間伐作業の現場を審査したが、小径木のみの伐倒であったためつるを残した伐根は確認できなかった。引き続き観察を続けることとする。</t>
    <rPh sb="470" eb="472">
      <t>シンリン</t>
    </rPh>
    <rPh sb="472" eb="474">
      <t>クミアイ</t>
    </rPh>
    <rPh sb="474" eb="477">
      <t>サギョウイン</t>
    </rPh>
    <rPh sb="491" eb="493">
      <t>コウタイ</t>
    </rPh>
    <rPh sb="493" eb="495">
      <t>ケンサ</t>
    </rPh>
    <rPh sb="496" eb="497">
      <t>ウ</t>
    </rPh>
    <rPh sb="502" eb="506">
      <t>ヨウセイハンノウ</t>
    </rPh>
    <rPh sb="507" eb="508">
      <t>デ</t>
    </rPh>
    <rPh sb="510" eb="511">
      <t>メイ</t>
    </rPh>
    <rPh sb="520" eb="521">
      <t>ネン</t>
    </rPh>
    <rPh sb="522" eb="523">
      <t>ガツ</t>
    </rPh>
    <rPh sb="524" eb="525">
      <t>カ</t>
    </rPh>
    <rPh sb="531" eb="533">
      <t>シキュウ</t>
    </rPh>
    <rPh sb="535" eb="537">
      <t>ケイコウ</t>
    </rPh>
    <rPh sb="544" eb="546">
      <t>カクニン</t>
    </rPh>
    <phoneticPr fontId="76"/>
  </si>
  <si>
    <t>観察事項2019.2</t>
    <rPh sb="0" eb="2">
      <t>カンサツ</t>
    </rPh>
    <rPh sb="2" eb="4">
      <t>ジコウ</t>
    </rPh>
    <phoneticPr fontId="76"/>
  </si>
  <si>
    <t>a) H&amp;S responsible person of members which outsource operations is the responsible person of the forestry association.  Mr. Taiichi Sato of Sakyu and Mr. Kyuichiro Sato of the forestry association are H&amp;S responsible persons. There is a safety and health management system chart, and the person in charge is assigned.
b) Information related to laws and regulation is proactively obtained by the forestry association, a group management office, and then the information is shared to each group member.  Any information from Forestry Agency and National Federation of Forestry Association is informed through promotion office of the prefecture and Miyagi Prefecture Forestry Association Federation.  It was also confirmed by interview that group members share the contents of "Notification from Tohoku Branch of Forestry and Timber Manufacturing Safety &amp; Health Association" during the annual safety meeting.
c) Minamisanriku Forestry Association operation procedures and safety management regulation are used as common procedures among the group.  H&amp;S management regulation specifies machines used for each operation and qualification needed.  List of PPEs and First Aid Box, as well as communication system in case of emergency are also in place.
Sakyu also has its own safety management manual.
Forestry association and Sakyu organize safety meeting every month.  Record of safety meeting held on 21.06.2021 at the forestry association and record of safety meeting held on 30.06.2021 at Sakyu were checked together with lists of participants.  Those who could not participate were provided with training materials to follow up.
Group-wide: Risk assessment activities are recorded in daily work reports (work/safety instructions).
Interview to a worker of Minamisanriku Forestry Association confirmed that workers have received bee antibody test and all workers including 3 workers who showed negative results were provided with Epipen.
The audit team asked workers in the Saku owned forest what they should be aware of when felling trees, and confirmed that they are aware of the importance of carefully setting the felling direction, leaving the hinge. There is a work guideline that it is not necessary to leave hinge for small diameter trees with a root diameter of 20 cm or less. 
This year's commercial thinning site of Sakyu was visited and interviewed workers of Sakyu.  Sufficient hinge on stumps were confirmed.  Workers demonstrated that after intensive discussion with the manager, they understand importance of leaving suffient hinge for safety reasons.</t>
    <phoneticPr fontId="76"/>
  </si>
  <si>
    <t>a) 施業を委託するメンバーについては森林組合の安全衛生責任者が責任者となる。佐久の責任者は佐藤太一氏、森林組合の責任者は佐藤久一郎氏である。安全衛生管理体制図があり、各担当責任者が決められている。
b) 法関係の情報はグループ管理事務局である森林組合に収集され、各メンバーに共有される。林野庁や全森連からの情報が、県森連や県の振興事務所を通して連絡が来る。林災防東北安全通信を安全大会などで共有していることをインタビューで確認した．
c) 南三陸森林組合には安全管理規程，作業手順書があり、グループ共通の手順書とする。労働安全衛生管理規定で作業ごとの機械を規定し、資格を準備している。安全装備一覧、救急箱リスト、緊急時の連絡体制がある。
佐久には安全管理マニュアルがある。
森林組合と佐久では毎月安全会議を開いている。森林組合で実施された2021年6月21日の安全会議の記録、佐久で実施された2021年6月30日の安全会議の記録を確認した。出席者リストを確認した。参加できなかったものには、資料を渡してフォローしている。
グループ全体：作業日報（作業・安全指示書）にKY活動を記録している。
森林組合作業員へのインタビューでは、ハチの抗体検査を受けており、陽性反応が出ていない3名も含め、すべての作業委員にエピペンを支給した。
佐久所有林において作業員に立木伐倒の際に意識すべきことについて聞き取りを行い、つるを残して慎重に伐倒方向を定めることの重要性を認識していることを確認した。根元直径20cm以下の小径木についてはつるを残さなくてもよいとの作業ガイドラインが作られている。
佐久作業員による今年の利用間伐現場を訪問し、作業員へのインタビューを行った。伐根のつるは適切に残されており、また作業員もつるを残すことについて、十分に話し合った上でよく理解をしていることを確認した。</t>
    <rPh sb="488" eb="490">
      <t>シンリン</t>
    </rPh>
    <rPh sb="490" eb="492">
      <t>クミアイ</t>
    </rPh>
    <rPh sb="492" eb="495">
      <t>サギョウイン</t>
    </rPh>
    <rPh sb="509" eb="511">
      <t>コウタイ</t>
    </rPh>
    <rPh sb="511" eb="513">
      <t>ケンサ</t>
    </rPh>
    <rPh sb="514" eb="515">
      <t>ウ</t>
    </rPh>
    <rPh sb="520" eb="524">
      <t>ヨウセイハンノウ</t>
    </rPh>
    <phoneticPr fontId="76"/>
  </si>
  <si>
    <t>2.3.2 The Organization* enforces the use of regularly maintained protective equipment as defined by ILO Code of Practice or equipment of the equivalent safety level, appropriate to their tasks, to every person engaged in forest* management operation equivalent to workers* including subcontractors, volunteers* and trainees.</t>
  </si>
  <si>
    <t>2.3.2 組織*は、請負業者、ボランティア*、研修生を含めた労働者*同様の森林*管理作業に携わる者が、作業種に適し、定期 的に整備された、ILO の定める基準またはそれと同等の安全性をもつ装備を使うことを義務付けている。</t>
    <phoneticPr fontId="148"/>
  </si>
  <si>
    <t>Note 1: In areas suspected of high risk* of radioactive contamination*, workers* are protected from internal exposure from dust suction and other negative impacts on their health, by wearing masks and other protective gear.
Note 2: When the protective equipment in line with the ILO Code does not fit the situation on the ground, equipment that is considered more suitable and safer can be used.
Note 3: When volunteers* not under the direct control of The Organization* are engaged in hazardous work, The Organization* provides instructions to ensure utmost safety.</t>
  </si>
  <si>
    <t>注1：放射能汚染の危険性が高いと疑われる地域*では、マスクやその他の保護具の着用により、ほこりの吸い込みなど による労働者*の内部被ばくやその他の悪影響から防護されている。
注2：ILO の基準に沿った入手可能*な安全装備が現場の状況に合わない場合、より適切で安全と考えられる安全装備を 使うことができる。
注3：組織*の直接の管理下にないボランティア*が危険の伴う作業に携わる場合、組織*は最大限安全の確保に努めるよ う指導する。</t>
  </si>
  <si>
    <t>[Provision of PPE]
Sakyu provides all necessary PPEs. Last year, volunteers participated in tree planting. The people were used to climbing mountains. Everyone wore helmets.
The forestry association has switched to providing safety equipment. They are also considering supplying air-conditioning clothing from this summer.
During the work of Sakyu workers, it was confirmed that appropriate safety equipment was used on-site.
The afforestation work team of the forestry association, which was confirmed by on-site inspection, wore anti-vibration gloves and leg guards for weeding work when using the bush cutter.
[Actual usage check]
The forestry association:  Checked using the risk prediction recording sheet.  The board member patrols operation sites twice a month to check about safety.  
Sakyu: Checked using the risk prediction recording sheet.  They also check PPEs when they make unannounced visit to operation sites.  All necessary PPEs are used.</t>
    <phoneticPr fontId="76"/>
  </si>
  <si>
    <t xml:space="preserve">【安全装備の支給】
佐久では安全装備をすべて支給している。昨年は植林にボランティアが参加した。山登りに慣れた人たちだった。皆ヘルメットを着用した。
森林組合は安全装備を支給することに切り替えた。また今夏より空調服を支給することを検討している。
佐久作業員の作業中現場で適切な安全装備の使用を確認した。
現場審査で確認をした森林組合の造林作業班では、刈払機を使用する際に、防振手袋と刈払作業用のすね当てを着用していた。
【実際の装着状況の確認】
森林組合：KY活動記録表でチェックしている。月1回、理事2名で安全パトロールを行っている。
佐久：KY活動記録表でチェックしている。現場で抜き打ちで確認している。常に装備している。
</t>
    <rPh sb="61" eb="62">
      <t>ミナ</t>
    </rPh>
    <rPh sb="151" eb="153">
      <t>ゲンバ</t>
    </rPh>
    <rPh sb="153" eb="155">
      <t>シンサ</t>
    </rPh>
    <rPh sb="156" eb="158">
      <t>カクニン</t>
    </rPh>
    <rPh sb="161" eb="163">
      <t>シンリン</t>
    </rPh>
    <rPh sb="163" eb="165">
      <t>クミアイ</t>
    </rPh>
    <rPh sb="166" eb="168">
      <t>ゾウリン</t>
    </rPh>
    <rPh sb="168" eb="171">
      <t>サギョウハン</t>
    </rPh>
    <rPh sb="174" eb="175">
      <t>カ</t>
    </rPh>
    <rPh sb="175" eb="176">
      <t>ハラ</t>
    </rPh>
    <rPh sb="176" eb="177">
      <t>キ</t>
    </rPh>
    <rPh sb="178" eb="180">
      <t>シヨウ</t>
    </rPh>
    <rPh sb="182" eb="183">
      <t>サイ</t>
    </rPh>
    <rPh sb="185" eb="187">
      <t>ボウシン</t>
    </rPh>
    <rPh sb="187" eb="189">
      <t>テブクロ</t>
    </rPh>
    <rPh sb="192" eb="195">
      <t>サギョウヨウ</t>
    </rPh>
    <rPh sb="201" eb="203">
      <t>チャクヨウ</t>
    </rPh>
    <phoneticPr fontId="76"/>
  </si>
  <si>
    <t>[Provision of PPE]
Sakyu provides all necessary PPEs. In the year before last year, volunteers participated in tree planting. The people were used to climbing mountains. Everyone wore helmets.
The forestry association has switched to providing safety equipment. They started supplying air-conditioning clothing to workers last year. The group is also considering to provide workers with air-conditionning clothing using an available subsidies.
During the work of Sakyu workers, it was confirmed that appropriate safety equipment was used on-site.
The afforestation work team of the forestry association, which was confirmed by on-site inspection, wore anti-vibration gloves and leg guards for weeding work when using the bush cutter.
[Actual usage check]
The forestry association:  Checked using the risk prediction recording sheet.  The board member patrols operation sites twice a month to check about safety.  
Sakyu: Checked using the risk prediction recording sheet.  They also check PPEs when they make unannounced visit to operation sites.  All necessary PPEs are used.</t>
    <phoneticPr fontId="76"/>
  </si>
  <si>
    <t xml:space="preserve">【安全装備の支給】
佐久では安全装備をすべて支給している。一昨年は植林にボランティアが参加した。山登りに慣れた人たちだった。皆ヘルメットを着用した。
森林組合は安全装備を支給することに切り替えた。また昨年夏より空調服の支給を開始した。
佐久作業員の作業中現場で適切な安全装備の使用を確認した。協議会として申請している補助金の内容として空調服を入れている。
現場審査で確認をした森林組合の造林作業班では、刈払機を使用する際に、防振手袋と刈払作業用のすね当てを着用していた。
【実際の装着状況の確認】
森林組合：KY活動記録表でチェックしている。月1回、理事2名で安全パトロールを行っている。
佐久：KY活動記録表でチェックしている。現場で抜き打ちで確認している。常に装備している。
</t>
    <rPh sb="29" eb="32">
      <t>イッサクネン</t>
    </rPh>
    <rPh sb="62" eb="63">
      <t>ミナ</t>
    </rPh>
    <rPh sb="100" eb="102">
      <t>サクネン</t>
    </rPh>
    <rPh sb="112" eb="114">
      <t>カイシ</t>
    </rPh>
    <rPh sb="147" eb="149">
      <t>ゲンバ</t>
    </rPh>
    <rPh sb="152" eb="153">
      <t>シンサ</t>
    </rPh>
    <rPh sb="154" eb="156">
      <t>カクニン</t>
    </rPh>
    <rPh sb="159" eb="161">
      <t>シンリン</t>
    </rPh>
    <rPh sb="161" eb="163">
      <t>クミアイ</t>
    </rPh>
    <rPh sb="164" eb="166">
      <t>ゾウリン</t>
    </rPh>
    <rPh sb="166" eb="169">
      <t>サギョウハン</t>
    </rPh>
    <rPh sb="172" eb="173">
      <t>カ</t>
    </rPh>
    <rPh sb="173" eb="174">
      <t>ハラ</t>
    </rPh>
    <rPh sb="174" eb="175">
      <t>キ</t>
    </rPh>
    <rPh sb="176" eb="178">
      <t>シヨウ</t>
    </rPh>
    <rPh sb="180" eb="181">
      <t>サイ</t>
    </rPh>
    <rPh sb="183" eb="185">
      <t>ボウシン</t>
    </rPh>
    <rPh sb="185" eb="187">
      <t>テブクロ</t>
    </rPh>
    <rPh sb="190" eb="193">
      <t>サギョウヨウ</t>
    </rPh>
    <rPh sb="199" eb="201">
      <t>チャクヨウ</t>
    </rPh>
    <phoneticPr fontId="76"/>
  </si>
  <si>
    <t>2.3.3  All forest* operations conducted are fully covered by applicable insurances (e.g. Industrial Accident Compensation Insurance, volunteer* insurance).</t>
  </si>
  <si>
    <t>2.3.3 行われる施業について、該当する保険（労働災害*保険、ボランティア*保険など）を完全に適用している。</t>
    <phoneticPr fontId="148"/>
  </si>
  <si>
    <t>Employees are covered with the Workers' Accident Compensation Insurance system.
The forestry association: Employees are also covered by "Forest Insurance".
Sakyu: Employees are also covered by a private insurance called Anshin Zaidan. Last year's tree planting volunteer also took out insurance.
The group sometimes provides fields for volunteers accepted by other parties. but the group does not accept external volunteers directly.</t>
    <phoneticPr fontId="76"/>
  </si>
  <si>
    <t>労災保険に加入している。
森林組合：「森の保険」にも加入している。
佐久：「あんしん財団」にも加入している。昨年の植林ボランティアも保険に加入して行った。
他の団体が受け入れたボランティアのためにフィールドを提供することはあるが、外部のボランティアをグループで直接受け入れることはない。</t>
    <rPh sb="54" eb="56">
      <t>サクネン</t>
    </rPh>
    <rPh sb="57" eb="59">
      <t>ショクリン</t>
    </rPh>
    <rPh sb="66" eb="68">
      <t>ホケン</t>
    </rPh>
    <rPh sb="69" eb="71">
      <t>カニュウ</t>
    </rPh>
    <rPh sb="73" eb="74">
      <t>オコナ</t>
    </rPh>
    <rPh sb="78" eb="79">
      <t>ホカ</t>
    </rPh>
    <rPh sb="80" eb="82">
      <t>ダンタイ</t>
    </rPh>
    <rPh sb="83" eb="84">
      <t>ウ</t>
    </rPh>
    <rPh sb="85" eb="86">
      <t>イ</t>
    </rPh>
    <rPh sb="104" eb="106">
      <t>テイキョウ</t>
    </rPh>
    <rPh sb="115" eb="117">
      <t>ガイブ</t>
    </rPh>
    <rPh sb="130" eb="132">
      <t>チョクセツ</t>
    </rPh>
    <rPh sb="132" eb="133">
      <t>ウ</t>
    </rPh>
    <rPh sb="134" eb="135">
      <t>イ</t>
    </rPh>
    <phoneticPr fontId="76"/>
  </si>
  <si>
    <t>Employees are covered with the Workers' Accident Compensation Insurance system.
The forestry association: Employees are also covered by "Forest Insurance".
Sakyu: Employees are also covered by a private insurance called Anshin Zaidan. Tree planting volunteer also took out insurance (two years ago).
The group sometimes provides fields for volunteers accepted by other parties. but the group does not accept external volunteers directly.</t>
    <phoneticPr fontId="76"/>
  </si>
  <si>
    <t>労災保険に加入している。
森林組合：「森の保険」にも加入している。
佐久：「あんしん財団」にも加入している。一昨年の植林ボランティアも保険に加入して行った。
他の団体が受け入れたボランティアのためにフィールドを提供することはあるが、外部のボランティアをグループで直接受け入れることはない。</t>
    <rPh sb="54" eb="57">
      <t>イッサクネン</t>
    </rPh>
    <rPh sb="58" eb="60">
      <t>ショクリン</t>
    </rPh>
    <rPh sb="67" eb="69">
      <t>ホケン</t>
    </rPh>
    <rPh sb="70" eb="72">
      <t>カニュウ</t>
    </rPh>
    <rPh sb="74" eb="75">
      <t>オコナ</t>
    </rPh>
    <rPh sb="79" eb="80">
      <t>ホカ</t>
    </rPh>
    <rPh sb="81" eb="83">
      <t>ダンタイ</t>
    </rPh>
    <rPh sb="84" eb="85">
      <t>ウ</t>
    </rPh>
    <rPh sb="86" eb="87">
      <t>イ</t>
    </rPh>
    <rPh sb="105" eb="107">
      <t>テイキョウ</t>
    </rPh>
    <rPh sb="116" eb="118">
      <t>ガイブ</t>
    </rPh>
    <rPh sb="131" eb="133">
      <t>チョクセツ</t>
    </rPh>
    <rPh sb="133" eb="134">
      <t>ウ</t>
    </rPh>
    <rPh sb="135" eb="136">
      <t>イ</t>
    </rPh>
    <phoneticPr fontId="76"/>
  </si>
  <si>
    <t>2.3.4 Forestry work-related accident records are kept and updated, including the situation of the accident occurred, cause, number of work days missed for the leave, and the use of occupational accident* insurance system.</t>
  </si>
  <si>
    <t>2.3.4 林業労働災害*の記録は保持され、更新されている。これには、労働災害*の起きた状況、事故の原因、休業日数、労働 災害*保険制度の利用記録を含む。</t>
    <phoneticPr fontId="148"/>
  </si>
  <si>
    <t>Accident records are kept by each member and the group manager had records of all members.  
Since the annual audit in 2019, Sakyu suffered a personal injury that caused injury to the insteps during the work of making a pile with a chainsaw. The situation of the accident was recorded, shared by internal audits, and measures were taken to use armor to protect the instep.</t>
    <phoneticPr fontId="76"/>
  </si>
  <si>
    <t>グループメンバーごとに事故の記録をしており、南三陸森林管理協議会で取りまとめている。
佐久では、2019年の年次監査以降、チェーンソーで杭を作る作業中に足の甲を負傷する人身事故が起きた。事故の状況は記録され、内部監査で共有され、足の甲を守る防具を使用する対策が取られた。</t>
    <rPh sb="11" eb="13">
      <t>ジコ</t>
    </rPh>
    <rPh sb="14" eb="16">
      <t>キロク</t>
    </rPh>
    <rPh sb="22" eb="32">
      <t>ミナミサンリクシンリンカンリキョウギカイ</t>
    </rPh>
    <rPh sb="33" eb="34">
      <t>ト</t>
    </rPh>
    <rPh sb="43" eb="44">
      <t>サ</t>
    </rPh>
    <rPh sb="44" eb="45">
      <t>キュウ</t>
    </rPh>
    <rPh sb="52" eb="53">
      <t>ネン</t>
    </rPh>
    <rPh sb="54" eb="56">
      <t>ネンジ</t>
    </rPh>
    <rPh sb="56" eb="58">
      <t>カンサ</t>
    </rPh>
    <phoneticPr fontId="76"/>
  </si>
  <si>
    <t>Accident records are kept by each member and the group manager had records of all members.  
Since last audit there were two accidents at forestry association:
25.01.2021: When a worker was walking on 40 degrees slope in hardwood forest, he tripped and hit his hip agiast a stump. 13 days off work.
28.01.2021: During treating a hunging tree, cut log fell onto left foot. 4 days off work.
Accidents detail, analyzed cause, measure to prevent the same accident happenning again are all recorded and submitted to Labour Standard office. Checked workers accident report to confirm cause. Checled application of workers accident insurance to confirm number of days off work.</t>
    <phoneticPr fontId="76"/>
  </si>
  <si>
    <t>グループメンバーごとに事故の記録をしており、南三陸森林管理協議会で取りまとめている。
昨年審査以降森林組合で2件の事故が発生した：
2021年1月15日：傾斜４０度の雑木林で移動する際に転倒。腰を切り株に強打し打撲。休業日数は13日間。
2021年1月28日：掛かり木処理中、根元から玉切りした材が左足に滑り落ち打撲。休業日数は4日。
事故の記録、原因分析、再発防止策がすべて労働基準監督署に提出されている。労働者死傷病報告に状況，原因が記載されており，さらに労災保険請求書に休業日数を確認した。</t>
    <rPh sb="11" eb="13">
      <t>ジコ</t>
    </rPh>
    <rPh sb="14" eb="16">
      <t>キロク</t>
    </rPh>
    <rPh sb="22" eb="32">
      <t>ミナミサンリクシンリンカンリキョウギカイ</t>
    </rPh>
    <rPh sb="33" eb="34">
      <t>ト</t>
    </rPh>
    <rPh sb="43" eb="49">
      <t>サクネンシンサイコウ</t>
    </rPh>
    <rPh sb="49" eb="53">
      <t>シンリンクミアイ</t>
    </rPh>
    <rPh sb="55" eb="56">
      <t>ケン</t>
    </rPh>
    <rPh sb="57" eb="59">
      <t>ジコ</t>
    </rPh>
    <rPh sb="60" eb="62">
      <t>ハッセイ</t>
    </rPh>
    <rPh sb="108" eb="112">
      <t>キュウギョウニッスウ</t>
    </rPh>
    <rPh sb="115" eb="117">
      <t>ニチカン</t>
    </rPh>
    <rPh sb="168" eb="170">
      <t>ジコ</t>
    </rPh>
    <rPh sb="171" eb="173">
      <t>キロク</t>
    </rPh>
    <rPh sb="174" eb="178">
      <t>ゲンインブンセキ</t>
    </rPh>
    <rPh sb="179" eb="184">
      <t>サイハツボウシサク</t>
    </rPh>
    <rPh sb="188" eb="195">
      <t>ロウドウキジュンカントクショ</t>
    </rPh>
    <rPh sb="196" eb="198">
      <t>テイシュツ</t>
    </rPh>
    <phoneticPr fontId="76"/>
  </si>
  <si>
    <t>2.3.5 Allowance for leave due to occupational accidents* is paid.</t>
  </si>
  <si>
    <t>2.3.5 労働災害*に伴う休業の際の手当ては支給されている。</t>
    <phoneticPr fontId="148"/>
  </si>
  <si>
    <t>In case if more than 4 days of absence from work is needed, the allowance for leave is covered by the insurance. Shorter leaves are covered by paid holidays.</t>
    <phoneticPr fontId="76"/>
  </si>
  <si>
    <t>休業が4日以上の場合は労災保険でカバーされるが、休業4日未満は有給で対応している。</t>
    <rPh sb="0" eb="2">
      <t>キュウギョウ</t>
    </rPh>
    <rPh sb="4" eb="5">
      <t>カ</t>
    </rPh>
    <rPh sb="5" eb="7">
      <t>イジョウ</t>
    </rPh>
    <rPh sb="8" eb="10">
      <t>バアイ</t>
    </rPh>
    <rPh sb="11" eb="13">
      <t>ロウサイ</t>
    </rPh>
    <rPh sb="13" eb="15">
      <t>ホケン</t>
    </rPh>
    <rPh sb="24" eb="26">
      <t>キュウギョウ</t>
    </rPh>
    <rPh sb="27" eb="28">
      <t>カ</t>
    </rPh>
    <rPh sb="28" eb="30">
      <t>ミマン</t>
    </rPh>
    <rPh sb="31" eb="33">
      <t>ユウキュウ</t>
    </rPh>
    <rPh sb="34" eb="36">
      <t>タイオウ</t>
    </rPh>
    <phoneticPr fontId="76"/>
  </si>
  <si>
    <t>2.3.6 The frequency and severity of occupational accidents* are lower than the national forest* industry averages.</t>
    <phoneticPr fontId="76"/>
  </si>
  <si>
    <t>2.3.6 国内林業の平均水準と比較して労働災害*の頻度と重篤性は低い。</t>
    <phoneticPr fontId="148"/>
  </si>
  <si>
    <t>Note: This does not have to be considered in a single year. For the comparison with the national forest* industry average, the frequency rate*, severity rate*, and casualty rate per thousand* in the occupational accident* statistics provided by the Ministry of Health, Labour and Welfare, can be used, for example.</t>
  </si>
  <si>
    <t>注：これは、必ずしも単年度で考える必要はない。また、国内林業の平均水準との比較には、厚生労働省の労働災害* 統計の度数率*、強度率*、千人率*等を用いることができる。</t>
  </si>
  <si>
    <t>The accident severity  rate and frequency rate  in the  occupational  accident statistics provided by the Ministry of Health, Labour and Welfare is for organizations with more than 30 workers.  As Sakyu and the forestry association have much fewer workers, it is not easy to compare.
Since the annual audit in 2019, Sakyu suffered a personal injury that caused injury to the insteps during the work of making a pile with a chainsaw. The worker needed 66 days off.</t>
    <phoneticPr fontId="76"/>
  </si>
  <si>
    <t>厚生労働省の労働災害統計の度数率や強度率等は30人以上の組織を対象としており、小規模な事業体には比較対象となりにくい。
佐久では、2019年の年次監査以降、チェーンソーで杭を作る作業中に足の甲を負傷する人身事故が起きた。当該作業員は66日間の休業が必要となった。</t>
    <rPh sb="24" eb="27">
      <t>ニンイジョウ</t>
    </rPh>
    <rPh sb="28" eb="30">
      <t>ソシキ</t>
    </rPh>
    <rPh sb="31" eb="33">
      <t>タイショウ</t>
    </rPh>
    <rPh sb="39" eb="42">
      <t>ショウキボ</t>
    </rPh>
    <rPh sb="43" eb="46">
      <t>ジギョウタイ</t>
    </rPh>
    <rPh sb="48" eb="50">
      <t>ヒカク</t>
    </rPh>
    <rPh sb="50" eb="52">
      <t>タイショウ</t>
    </rPh>
    <rPh sb="110" eb="112">
      <t>トウガイ</t>
    </rPh>
    <rPh sb="112" eb="115">
      <t>サギョウイン</t>
    </rPh>
    <rPh sb="118" eb="119">
      <t>ニチ</t>
    </rPh>
    <rPh sb="119" eb="120">
      <t>カン</t>
    </rPh>
    <rPh sb="121" eb="123">
      <t>キュウギョウ</t>
    </rPh>
    <rPh sb="124" eb="126">
      <t>ヒツヨウ</t>
    </rPh>
    <phoneticPr fontId="76"/>
  </si>
  <si>
    <t>The accident severity  rate and frequency rate  in the  occupational  accident statistics provided by the Ministry of Health, Labour and Welfare is for organizations with more than 30 workers.  As Sakyu and the forestry association have much fewer workers, it is not easy to compare. So they add up workers of Sakyu and Forestry Association to calculate.
Last year's group's accident severity was approximately same as national average of last 4 years.</t>
    <phoneticPr fontId="76"/>
  </si>
  <si>
    <t>厚生労働省の労働災害統計の度数率や強度率等は30人以上の組織を対象としており、小規模な事業体には比較対象となりにくいため、佐久の作業員と森林組合の作業員を合計して算出している。
昨年度のグループ全体の強度率は、全国平均の最近4年分の水準と比較すると低い。</t>
    <rPh sb="24" eb="27">
      <t>ニンイジョウ</t>
    </rPh>
    <rPh sb="28" eb="30">
      <t>ソシキ</t>
    </rPh>
    <rPh sb="31" eb="33">
      <t>タイショウ</t>
    </rPh>
    <rPh sb="39" eb="42">
      <t>ショウキボ</t>
    </rPh>
    <rPh sb="43" eb="46">
      <t>ジギョウタイ</t>
    </rPh>
    <rPh sb="48" eb="50">
      <t>ヒカク</t>
    </rPh>
    <rPh sb="50" eb="52">
      <t>タイショウ</t>
    </rPh>
    <rPh sb="61" eb="63">
      <t>サキュウ</t>
    </rPh>
    <rPh sb="64" eb="67">
      <t>サギョウイン</t>
    </rPh>
    <rPh sb="68" eb="72">
      <t>シンリンクミアイ</t>
    </rPh>
    <rPh sb="73" eb="76">
      <t>サギョウイン</t>
    </rPh>
    <rPh sb="77" eb="79">
      <t>ゴウケイ</t>
    </rPh>
    <rPh sb="81" eb="83">
      <t>サンシュツ</t>
    </rPh>
    <rPh sb="89" eb="92">
      <t>サクネンド</t>
    </rPh>
    <rPh sb="97" eb="99">
      <t>ゼンタイ</t>
    </rPh>
    <rPh sb="100" eb="103">
      <t>キョウドリツ</t>
    </rPh>
    <rPh sb="105" eb="109">
      <t>ゼンコクヘイキン</t>
    </rPh>
    <rPh sb="110" eb="112">
      <t>サイキン</t>
    </rPh>
    <rPh sb="113" eb="115">
      <t>ネンブン</t>
    </rPh>
    <rPh sb="116" eb="118">
      <t>スイジュン</t>
    </rPh>
    <rPh sb="119" eb="121">
      <t>ヒカク</t>
    </rPh>
    <rPh sb="124" eb="125">
      <t>ヒク</t>
    </rPh>
    <phoneticPr fontId="76"/>
  </si>
  <si>
    <t>2.3.7 level of health and safety is continually improving and the number of occupational accident* shows decreasing trend, if there has been an accident at all.</t>
  </si>
  <si>
    <t>2.3.7 安全衛生レベルは継続的に向上しており、労働災害*はないか、あるいは減少傾向にある。注：これは、必ずしも常に前年よりも労働災害*数が少なくなければならないということではない。労働災害*の数のみ ならず重篤性も考慮し、5 年の期間で安全性の向上を確認すること。</t>
    <phoneticPr fontId="148"/>
  </si>
  <si>
    <t>Note: This does not mean that the number of accidents always need to be smaller than the previous year. The improving trend of safety level shall be verified for the period of five years not only based on number of accidents but also taking their severity into consideration.</t>
  </si>
  <si>
    <t>注：これは、必ずしも常に前年よりも労働災害*数が少なくなければならないということではない。労働災害*の数のみ ならず重篤性も考慮し、5 年の期間で安全性の向上を確認すること。</t>
  </si>
  <si>
    <t>Internal audits by group members have been made to centrally collect changes in the number of accidents within the group. After collecting records from 2015 and plotting the number of cases, a downward trend was confirmed. There are multiple indicators of accident statistics such as number of days off due to accident and incidence per total working time. It is desirable to collect those data as well and confirm whether there is a decreasing trend including the seriousness rate.</t>
    <phoneticPr fontId="76"/>
  </si>
  <si>
    <t>グループメンバーによる内部監査でグループ内の事故発生件数の推移を一元的に集計するようにした。2015年以降の記録を集めて発生件数を図化したところ、減少傾向が確認された。事故統計は複数の指標があるので、引き続き事故による休業日数や総作業時間当たり発生率などについても集計し重篤率等も含め減少傾向にあるのかを確認することが望ましい。</t>
    <rPh sb="100" eb="101">
      <t>ヒ</t>
    </rPh>
    <rPh sb="102" eb="103">
      <t>ツヅ</t>
    </rPh>
    <phoneticPr fontId="76"/>
  </si>
  <si>
    <t>Internal audits by group members have been made to centrally collect changes in the number of accidents within the group. After collecting records from 2015 and plotting the number of cases, a downward trend was confirmed especially number of bee sting showed remarkable decline. The group started recording severity of accidents from last year too and a decreasing trend can be observed.</t>
    <phoneticPr fontId="76"/>
  </si>
  <si>
    <t>グループメンバーによる内部監査でグループ内の事故発生件数の推移を一元的に集計するようにした。2015年以降の記録を集めて発生件数を図化したところ、ハチ刺され被害は減少しており，その他の災害も緩やかな減少傾向が確認された。昨年から強度率の集計も始めており，短期ではあるが減少している。</t>
    <rPh sb="110" eb="112">
      <t>サクネン</t>
    </rPh>
    <rPh sb="114" eb="117">
      <t>キョウドリツ</t>
    </rPh>
    <rPh sb="118" eb="120">
      <t>シュウケイ</t>
    </rPh>
    <rPh sb="121" eb="122">
      <t>ハジ</t>
    </rPh>
    <phoneticPr fontId="76"/>
  </si>
  <si>
    <t>2.3.8 The health and safety practices are reviewed and revised as necessary after major incidents or accidents.</t>
  </si>
  <si>
    <t>2.3.8 重大事故が発生した場合は、必要に応じて安全衛生活動が見直されている。</t>
    <phoneticPr fontId="148"/>
  </si>
  <si>
    <t>Note: Here, major accident refers to fatal accident and an accident resulting in leave of 4 days or more.</t>
  </si>
  <si>
    <t>注：ここでは重大事故とは、死亡事故および休業4 日以上の事故について言うものとする。</t>
  </si>
  <si>
    <t>In January 2020, a serious accident occurred at Sakyu in which the instep was injured by a chainsaw during the work of making a pile. They decided not to use a chainsaw for the work to make the pile, and added equipment to guard the instep part of the foot. Reported and shared at the round table of the alliance. Reported and shared with internal audit. Although the pattern of the accident has been recorded, there is no explicit record of measures to prevent similar accidents in the future.</t>
    <phoneticPr fontId="76"/>
  </si>
  <si>
    <t>N</t>
    <phoneticPr fontId="76"/>
  </si>
  <si>
    <t>Minor 2020.1</t>
    <phoneticPr fontId="76"/>
  </si>
  <si>
    <t>佐久では2020年1月に杭を作る作業の際にチェーンソーで足の甲を負傷する重大事故が発生した。杭を作る作業にチェーンソーを使わないことを決め、足の甲の部分をガードする装備を追加した。協議会の座談会で報告し共有した。内部監査でも報告して共有した。事故の模様は記録されているが、今後グループ全体で類似の事故を防ぐための対策について明示的な記録がない。</t>
    <rPh sb="0" eb="1">
      <t>サ</t>
    </rPh>
    <rPh sb="1" eb="2">
      <t>キュウ</t>
    </rPh>
    <rPh sb="8" eb="9">
      <t>ネン</t>
    </rPh>
    <rPh sb="10" eb="11">
      <t>ガツ</t>
    </rPh>
    <rPh sb="12" eb="13">
      <t>クイ</t>
    </rPh>
    <rPh sb="14" eb="15">
      <t>ツク</t>
    </rPh>
    <rPh sb="16" eb="18">
      <t>サギョウ</t>
    </rPh>
    <rPh sb="19" eb="20">
      <t>サイ</t>
    </rPh>
    <rPh sb="28" eb="29">
      <t>アシ</t>
    </rPh>
    <rPh sb="30" eb="31">
      <t>コウ</t>
    </rPh>
    <rPh sb="32" eb="34">
      <t>フショウ</t>
    </rPh>
    <rPh sb="36" eb="38">
      <t>ジュウダイ</t>
    </rPh>
    <rPh sb="38" eb="40">
      <t>ジコ</t>
    </rPh>
    <rPh sb="41" eb="43">
      <t>ハッセイ</t>
    </rPh>
    <rPh sb="46" eb="47">
      <t>クイ</t>
    </rPh>
    <rPh sb="48" eb="49">
      <t>ツク</t>
    </rPh>
    <rPh sb="50" eb="52">
      <t>サギョウ</t>
    </rPh>
    <rPh sb="60" eb="61">
      <t>ツカ</t>
    </rPh>
    <rPh sb="67" eb="68">
      <t>キ</t>
    </rPh>
    <rPh sb="70" eb="71">
      <t>アシ</t>
    </rPh>
    <rPh sb="72" eb="73">
      <t>コウ</t>
    </rPh>
    <rPh sb="74" eb="76">
      <t>ブブン</t>
    </rPh>
    <rPh sb="82" eb="84">
      <t>ソウビ</t>
    </rPh>
    <rPh sb="85" eb="87">
      <t>ツイカ</t>
    </rPh>
    <rPh sb="90" eb="93">
      <t>キョウギカイ</t>
    </rPh>
    <rPh sb="94" eb="97">
      <t>ザダンカイ</t>
    </rPh>
    <rPh sb="98" eb="100">
      <t>ホウコク</t>
    </rPh>
    <rPh sb="101" eb="103">
      <t>キョウユウ</t>
    </rPh>
    <rPh sb="106" eb="108">
      <t>ナイブ</t>
    </rPh>
    <rPh sb="108" eb="110">
      <t>カンサ</t>
    </rPh>
    <rPh sb="112" eb="114">
      <t>ホウコク</t>
    </rPh>
    <rPh sb="116" eb="118">
      <t>キョウユウ</t>
    </rPh>
    <rPh sb="121" eb="123">
      <t>ジコ</t>
    </rPh>
    <rPh sb="124" eb="126">
      <t>モヨウ</t>
    </rPh>
    <rPh sb="127" eb="129">
      <t>キロク</t>
    </rPh>
    <rPh sb="136" eb="138">
      <t>コンゴ</t>
    </rPh>
    <rPh sb="142" eb="144">
      <t>ゼンタイ</t>
    </rPh>
    <rPh sb="145" eb="147">
      <t>ルイジ</t>
    </rPh>
    <rPh sb="148" eb="150">
      <t>ジコ</t>
    </rPh>
    <rPh sb="151" eb="152">
      <t>フセ</t>
    </rPh>
    <rPh sb="156" eb="158">
      <t>タイサク</t>
    </rPh>
    <rPh sb="162" eb="165">
      <t>メイジテキ</t>
    </rPh>
    <rPh sb="166" eb="168">
      <t>キロク</t>
    </rPh>
    <phoneticPr fontId="76"/>
  </si>
  <si>
    <t>軽微な不適合2020.1</t>
    <rPh sb="0" eb="2">
      <t>ケイビ</t>
    </rPh>
    <rPh sb="3" eb="6">
      <t>フテキゴウ</t>
    </rPh>
    <phoneticPr fontId="76"/>
  </si>
  <si>
    <t>The group shared the detail of the accident including measures to take again during their FM member meeting on 31.08.2020.  Two accidents reported as well as the measures taken to prevent the same accident at the internal monitoring that happened in the forestry association in January 2021 were shared among the group members.
For these accidents, safety meeting was held on the next day to discuss about measures to take.</t>
    <phoneticPr fontId="76"/>
  </si>
  <si>
    <t>事故については再度、対策を含め令和２年８月３１日FM部会例会内で共有した。2021年1月の森林組合の発生した2件の事故に関しても内部監査内で確認し、対策を含めてグループメンバーに共有をした。
これら事故の際には、翌日に緊急安全会議が開催され、対策が話し合われ、再発防止策が実施された。</t>
    <rPh sb="0" eb="2">
      <t>ジコ</t>
    </rPh>
    <rPh sb="7" eb="9">
      <t>サイド</t>
    </rPh>
    <rPh sb="10" eb="12">
      <t>タイサク</t>
    </rPh>
    <rPh sb="13" eb="14">
      <t>フク</t>
    </rPh>
    <rPh sb="15" eb="17">
      <t>レイワ</t>
    </rPh>
    <rPh sb="18" eb="19">
      <t>ネン</t>
    </rPh>
    <rPh sb="20" eb="21">
      <t>ガツ</t>
    </rPh>
    <rPh sb="23" eb="24">
      <t>ニチ</t>
    </rPh>
    <rPh sb="26" eb="28">
      <t>ブカイ</t>
    </rPh>
    <rPh sb="28" eb="30">
      <t>レイカイ</t>
    </rPh>
    <rPh sb="30" eb="31">
      <t>ナイ</t>
    </rPh>
    <rPh sb="32" eb="34">
      <t>キョウユウ</t>
    </rPh>
    <rPh sb="41" eb="42">
      <t>ネン</t>
    </rPh>
    <rPh sb="43" eb="44">
      <t>ガツ</t>
    </rPh>
    <rPh sb="45" eb="47">
      <t>シンリン</t>
    </rPh>
    <rPh sb="47" eb="49">
      <t>クミアイ</t>
    </rPh>
    <rPh sb="50" eb="52">
      <t>ハッセイ</t>
    </rPh>
    <rPh sb="55" eb="56">
      <t>ケン</t>
    </rPh>
    <rPh sb="57" eb="59">
      <t>ジコ</t>
    </rPh>
    <rPh sb="60" eb="61">
      <t>カン</t>
    </rPh>
    <rPh sb="64" eb="66">
      <t>ナイブ</t>
    </rPh>
    <rPh sb="66" eb="68">
      <t>カンサ</t>
    </rPh>
    <rPh sb="68" eb="69">
      <t>ナイ</t>
    </rPh>
    <rPh sb="70" eb="72">
      <t>カクニン</t>
    </rPh>
    <rPh sb="74" eb="76">
      <t>タイサク</t>
    </rPh>
    <rPh sb="77" eb="78">
      <t>フク</t>
    </rPh>
    <rPh sb="89" eb="91">
      <t>キョウユウ</t>
    </rPh>
    <rPh sb="99" eb="101">
      <t>ジコ</t>
    </rPh>
    <rPh sb="102" eb="103">
      <t>サイ</t>
    </rPh>
    <rPh sb="106" eb="108">
      <t>ヨクジツ</t>
    </rPh>
    <rPh sb="109" eb="115">
      <t>キンキュウアンゼンカイギ</t>
    </rPh>
    <rPh sb="116" eb="118">
      <t>カイサイ</t>
    </rPh>
    <rPh sb="121" eb="123">
      <t>タイサク</t>
    </rPh>
    <rPh sb="124" eb="125">
      <t>ハナ</t>
    </rPh>
    <rPh sb="126" eb="127">
      <t>ア</t>
    </rPh>
    <rPh sb="130" eb="135">
      <t>サイハツボウシサク</t>
    </rPh>
    <rPh sb="136" eb="138">
      <t>ジッシ</t>
    </rPh>
    <phoneticPr fontId="76"/>
  </si>
  <si>
    <t>2.3.9 A system is in place to improve health and safety by checking with the people working in the field.</t>
  </si>
  <si>
    <t>2.3.9 現場の作業者と確認しながら安全衛生を改善していく仕組みがある。</t>
    <phoneticPr fontId="148"/>
  </si>
  <si>
    <t>Both Sakyu and the Forestry association attend monthly safety meetings in which all workers attend and discuss the contents of near misses. However, there are almost no cases of near misses, which does not lead to substantial improvement of health and safety. It is desirable to actively list and share many cases.</t>
  </si>
  <si>
    <t>Obs 2020.2</t>
    <phoneticPr fontId="76"/>
  </si>
  <si>
    <t>佐久、森林組合共に毎月の安全会議に、作業員全員が出席してヒヤリハットの内容などを話し合っている。しかしヒヤリハットの事例がほとんど挙げられておらず、実質的な安全衛生の改善に繋がっていない。積極的に多くの事例を挙げ、共有することが望ましい。</t>
    <rPh sb="0" eb="1">
      <t>サ</t>
    </rPh>
    <rPh sb="1" eb="2">
      <t>キュウ</t>
    </rPh>
    <rPh sb="3" eb="5">
      <t>シンリン</t>
    </rPh>
    <rPh sb="5" eb="7">
      <t>クミアイ</t>
    </rPh>
    <rPh sb="7" eb="8">
      <t>トモ</t>
    </rPh>
    <rPh sb="9" eb="11">
      <t>マイツキ</t>
    </rPh>
    <rPh sb="12" eb="14">
      <t>アンゼン</t>
    </rPh>
    <rPh sb="14" eb="16">
      <t>カイギ</t>
    </rPh>
    <rPh sb="18" eb="21">
      <t>サギョウイン</t>
    </rPh>
    <rPh sb="21" eb="23">
      <t>ゼンイン</t>
    </rPh>
    <rPh sb="24" eb="26">
      <t>シュッセキ</t>
    </rPh>
    <rPh sb="35" eb="37">
      <t>ナイヨウ</t>
    </rPh>
    <rPh sb="40" eb="41">
      <t>ハナ</t>
    </rPh>
    <rPh sb="42" eb="43">
      <t>ア</t>
    </rPh>
    <rPh sb="58" eb="60">
      <t>ジレイ</t>
    </rPh>
    <rPh sb="65" eb="66">
      <t>ア</t>
    </rPh>
    <rPh sb="74" eb="77">
      <t>ジッシツテキ</t>
    </rPh>
    <rPh sb="78" eb="80">
      <t>アンゼン</t>
    </rPh>
    <rPh sb="80" eb="82">
      <t>エイセイ</t>
    </rPh>
    <rPh sb="83" eb="85">
      <t>カイゼン</t>
    </rPh>
    <rPh sb="86" eb="87">
      <t>ツナ</t>
    </rPh>
    <rPh sb="94" eb="97">
      <t>セッキョクテキ</t>
    </rPh>
    <rPh sb="98" eb="99">
      <t>オオ</t>
    </rPh>
    <rPh sb="101" eb="103">
      <t>ジレイ</t>
    </rPh>
    <rPh sb="104" eb="105">
      <t>ア</t>
    </rPh>
    <rPh sb="107" eb="109">
      <t>キョウユウ</t>
    </rPh>
    <rPh sb="114" eb="115">
      <t>ノゾ</t>
    </rPh>
    <phoneticPr fontId="76"/>
  </si>
  <si>
    <t>観察事項2020.2</t>
    <rPh sb="0" eb="2">
      <t>カンサツ</t>
    </rPh>
    <rPh sb="2" eb="4">
      <t>ジコウ</t>
    </rPh>
    <phoneticPr fontId="76"/>
  </si>
  <si>
    <t>The group trained all members on the use of near miss accident reporting system once again during the annual training meeting on 21st Dec 2020.  The group has developed a system to collect near miss accidents individually and summarize them collectively to share and discuss at the annual training meeting in December.  This system is to continue from now on.
Interview to manager and workers demonstrated that they report near miss accidents every day and discuss measures for most reported near miss accidents during monthly safety meeting.</t>
    <phoneticPr fontId="76"/>
  </si>
  <si>
    <t>再度、2020年12月21日の教育訓練大会でヒヤリハットの向き合い方を見直した。今後は、各社の安全会議でヒヤリハットを集計し、今年１２月開催予定の教育訓練大会のプログラムに取り込む仕組みとした。ヒヤリハットの集計と教育訓練大会でのフィードバックは毎年継続する。
森林組合作業員へのインタビューでもヒヤリハットの収集は毎日行い、月次の安全会議でヒヤリハットが多かった内容への対策を協議していることが管理者ならびに作業員へのインタビューで確認された。</t>
    <phoneticPr fontId="76"/>
  </si>
  <si>
    <t>2.3.10 Volunteers* and trainees engaged in forestry work equivalent to workers* are provided with the same level of health and safety environment as workers*, and are properly supervised on health and safety.</t>
  </si>
  <si>
    <t>2.3.10 労働者*同様の林業作業に従事するボランティア*や研修生には労働者*同様の安全衛生環境を整え、安全衛生面での適切 な*監督を行っている。</t>
    <phoneticPr fontId="148"/>
  </si>
  <si>
    <t>A worker of the forestry association who is under Green Employement Training Program (of state government) is managed under supervision of state government on safety issues.
When Sakyu accepted an intern worker in the past, the same safety management of other workers was applied including provision of PPE. Last year's tree planting volunteers also wore helmets.</t>
    <phoneticPr fontId="76"/>
  </si>
  <si>
    <t>森林組合の緑の雇用の研修を受けている作業員には国の指導の下で必要な安全管理がされている。佐久で過去にインターンを受け入れた際にも他の作業員と同じ基準で安全管理を行った。昨年の植林ボランティアもヘルメットを着用して行った。</t>
    <rPh sb="0" eb="2">
      <t>シンリン</t>
    </rPh>
    <rPh sb="2" eb="4">
      <t>クミアイ</t>
    </rPh>
    <rPh sb="5" eb="6">
      <t>ミドリ</t>
    </rPh>
    <rPh sb="7" eb="9">
      <t>コヨウ</t>
    </rPh>
    <rPh sb="10" eb="12">
      <t>ケンシュウ</t>
    </rPh>
    <rPh sb="13" eb="14">
      <t>ウ</t>
    </rPh>
    <rPh sb="18" eb="21">
      <t>サギョウイン</t>
    </rPh>
    <rPh sb="23" eb="24">
      <t>クニ</t>
    </rPh>
    <rPh sb="25" eb="27">
      <t>シドウ</t>
    </rPh>
    <rPh sb="28" eb="29">
      <t>モト</t>
    </rPh>
    <rPh sb="30" eb="32">
      <t>ヒツヨウ</t>
    </rPh>
    <rPh sb="33" eb="35">
      <t>アンゼン</t>
    </rPh>
    <rPh sb="35" eb="37">
      <t>カンリ</t>
    </rPh>
    <rPh sb="44" eb="45">
      <t>サ</t>
    </rPh>
    <rPh sb="45" eb="46">
      <t>キュウ</t>
    </rPh>
    <rPh sb="47" eb="49">
      <t>カコ</t>
    </rPh>
    <rPh sb="56" eb="57">
      <t>ウ</t>
    </rPh>
    <rPh sb="58" eb="59">
      <t>イ</t>
    </rPh>
    <rPh sb="61" eb="62">
      <t>サイ</t>
    </rPh>
    <rPh sb="64" eb="65">
      <t>ホカ</t>
    </rPh>
    <rPh sb="66" eb="69">
      <t>サギョウイン</t>
    </rPh>
    <rPh sb="70" eb="71">
      <t>オナ</t>
    </rPh>
    <rPh sb="72" eb="74">
      <t>キジュン</t>
    </rPh>
    <rPh sb="75" eb="77">
      <t>アンゼン</t>
    </rPh>
    <rPh sb="77" eb="79">
      <t>カンリ</t>
    </rPh>
    <rPh sb="80" eb="81">
      <t>オコナ</t>
    </rPh>
    <rPh sb="84" eb="86">
      <t>サクネン</t>
    </rPh>
    <rPh sb="87" eb="89">
      <t>ショクリン</t>
    </rPh>
    <rPh sb="102" eb="104">
      <t>チャクヨウ</t>
    </rPh>
    <rPh sb="106" eb="107">
      <t>オコナ</t>
    </rPh>
    <phoneticPr fontId="76"/>
  </si>
  <si>
    <t>A worker of the forestry association who is under Green Employement Training Program (of state government) is managed under supervision of state government on safety issues.
When Sakyu accepted an intern worker in the past, the same safety management of other workers was applied including provision of PPE. Tree planting volunteers also wore helmets (two years ago). Since last audit there was no volunteers.</t>
    <phoneticPr fontId="76"/>
  </si>
  <si>
    <t>森林組合の緑の雇用の研修を受けている作業員には国の指導の下で必要な安全管理がされている。佐久で過去にインターンを受け入れた際にも他の作業員と同じ基準で安全管理を行った。一昨年の植林ボランティアもヘルメットを着用して行った。前回の審査以降受け入れは無い。</t>
    <rPh sb="0" eb="2">
      <t>シンリン</t>
    </rPh>
    <rPh sb="2" eb="4">
      <t>クミアイ</t>
    </rPh>
    <rPh sb="5" eb="6">
      <t>ミドリ</t>
    </rPh>
    <rPh sb="7" eb="9">
      <t>コヨウ</t>
    </rPh>
    <rPh sb="10" eb="12">
      <t>ケンシュウ</t>
    </rPh>
    <rPh sb="13" eb="14">
      <t>ウ</t>
    </rPh>
    <rPh sb="18" eb="21">
      <t>サギョウイン</t>
    </rPh>
    <rPh sb="23" eb="24">
      <t>クニ</t>
    </rPh>
    <rPh sb="25" eb="27">
      <t>シドウ</t>
    </rPh>
    <rPh sb="28" eb="29">
      <t>モト</t>
    </rPh>
    <rPh sb="30" eb="32">
      <t>ヒツヨウ</t>
    </rPh>
    <rPh sb="33" eb="35">
      <t>アンゼン</t>
    </rPh>
    <rPh sb="35" eb="37">
      <t>カンリ</t>
    </rPh>
    <rPh sb="44" eb="45">
      <t>サ</t>
    </rPh>
    <rPh sb="45" eb="46">
      <t>キュウ</t>
    </rPh>
    <rPh sb="47" eb="49">
      <t>カコ</t>
    </rPh>
    <rPh sb="56" eb="57">
      <t>ウ</t>
    </rPh>
    <rPh sb="58" eb="59">
      <t>イ</t>
    </rPh>
    <rPh sb="61" eb="62">
      <t>サイ</t>
    </rPh>
    <rPh sb="64" eb="65">
      <t>ホカ</t>
    </rPh>
    <rPh sb="66" eb="69">
      <t>サギョウイン</t>
    </rPh>
    <rPh sb="70" eb="71">
      <t>オナ</t>
    </rPh>
    <rPh sb="72" eb="74">
      <t>キジュン</t>
    </rPh>
    <rPh sb="75" eb="77">
      <t>アンゼン</t>
    </rPh>
    <rPh sb="77" eb="79">
      <t>カンリ</t>
    </rPh>
    <rPh sb="80" eb="81">
      <t>オコナ</t>
    </rPh>
    <rPh sb="84" eb="87">
      <t>イッサクネン</t>
    </rPh>
    <rPh sb="88" eb="90">
      <t>ショクリン</t>
    </rPh>
    <rPh sb="103" eb="105">
      <t>チャクヨウ</t>
    </rPh>
    <rPh sb="107" eb="108">
      <t>オコナ</t>
    </rPh>
    <phoneticPr fontId="76"/>
  </si>
  <si>
    <t>2.3.11 Based on the best available latest information*, The Organization* engages with stakeholders* to ensure the safety and health of workers* with regards to radiation contamination in the area suspected of high risk* of radioactive contamination*.</t>
  </si>
  <si>
    <t>2.3.11 組織*は、放射能汚染の危険性が高いと疑われる地域*においては、入手可能*な最も有効な最新情報*に基づき、利害関 ]係者*と協議*し、森林*の放射能汚染に関連する労働者*の安全衛生を保障している。</t>
    <phoneticPr fontId="148"/>
  </si>
  <si>
    <t>Minamisanriku Town shows measurement data on the website.  Currently the measurements are 0.11 μSv per hour which is sufficiently lower than 0.19 μSv per hour (calculated from 1 mSv per year using a standard life model). The latest information is about 0.03 μSv, which is a sufficiently low level.</t>
    <phoneticPr fontId="76"/>
  </si>
  <si>
    <t>NA</t>
    <phoneticPr fontId="76"/>
  </si>
  <si>
    <t>南三陸町で測定結果を公表している。現在は毎時0.11マイクロシーベルト程度であり、リスクの高い地域の指標となる毎時0.19マイクロシーベルトより十分に低い。最新情報では0.03マイクロシーベルト程度であり十分に低いレベルである。</t>
    <rPh sb="0" eb="4">
      <t>ミナミサンリクチョウ</t>
    </rPh>
    <rPh sb="5" eb="7">
      <t>ソクテイ</t>
    </rPh>
    <rPh sb="7" eb="9">
      <t>ケッカ</t>
    </rPh>
    <rPh sb="10" eb="12">
      <t>コウヒョウ</t>
    </rPh>
    <rPh sb="17" eb="19">
      <t>ゲンザイ</t>
    </rPh>
    <rPh sb="20" eb="22">
      <t>マイジ</t>
    </rPh>
    <rPh sb="35" eb="37">
      <t>テイド</t>
    </rPh>
    <rPh sb="45" eb="46">
      <t>タカ</t>
    </rPh>
    <rPh sb="47" eb="49">
      <t>チイキ</t>
    </rPh>
    <rPh sb="50" eb="52">
      <t>シヒョウ</t>
    </rPh>
    <rPh sb="72" eb="74">
      <t>ジュウブン</t>
    </rPh>
    <rPh sb="75" eb="76">
      <t>ヒク</t>
    </rPh>
    <rPh sb="78" eb="80">
      <t>サイシン</t>
    </rPh>
    <rPh sb="80" eb="82">
      <t>ジョウホウ</t>
    </rPh>
    <rPh sb="97" eb="99">
      <t>テイド</t>
    </rPh>
    <rPh sb="102" eb="104">
      <t>ジュウブン</t>
    </rPh>
    <rPh sb="105" eb="106">
      <t>ヒク</t>
    </rPh>
    <phoneticPr fontId="76"/>
  </si>
  <si>
    <t>Minamisanriku Town shows measurement data on the website.  As of 15.03.2021 the measurements are 0.05 to 0.06 μSv per hour which is sufficiently lower than 0.19 μSv per hour (calculated from 1 mSv per year using a standard life model). The latest information is about 0.03 μSv, which is a sufficiently low level.</t>
    <phoneticPr fontId="76"/>
  </si>
  <si>
    <t>南三陸町で測定結果を公表している。現在は毎時0.05〜0.06マイクロシーベルト程度（2021年3月15日）であり、リスクの高い地域の指標となる毎時0.19マイクロシーベルトより十分に低い（https://www.pref.miyagi.jp/soshiki/mskyoz/housyasennryouritu.html）。</t>
    <rPh sb="0" eb="4">
      <t>ミナミサンリクチョウ</t>
    </rPh>
    <rPh sb="5" eb="7">
      <t>ソクテイ</t>
    </rPh>
    <rPh sb="7" eb="9">
      <t>ケッカ</t>
    </rPh>
    <rPh sb="10" eb="12">
      <t>コウヒョウ</t>
    </rPh>
    <rPh sb="17" eb="19">
      <t>ゲンザイ</t>
    </rPh>
    <rPh sb="20" eb="22">
      <t>マイジ</t>
    </rPh>
    <rPh sb="40" eb="42">
      <t>テイド</t>
    </rPh>
    <rPh sb="62" eb="63">
      <t>タカ</t>
    </rPh>
    <rPh sb="64" eb="66">
      <t>チイキ</t>
    </rPh>
    <rPh sb="67" eb="69">
      <t>シヒョウ</t>
    </rPh>
    <rPh sb="89" eb="91">
      <t>ジュウブン</t>
    </rPh>
    <rPh sb="92" eb="93">
      <t>ヒク</t>
    </rPh>
    <phoneticPr fontId="76"/>
  </si>
  <si>
    <t>The Organization* shall pay wages that meet or exceed minimum forest industry standards or other recognized forest industry wage agreements or living wages*, where these are higher than the legal minimum wages. When none of these exist, The Organization shall through engagement* with workers* develop mechanisms for determining living wages.</t>
  </si>
  <si>
    <t>組織*は、林業界での最低水準の賃金あるいは合意された賃金や生活賃金*があり、それらが法的*な最低賃金 を超える場合は、それ以上を支払わなければならない。このような賃金の指標が存在しない場合は、労働者*との協議* を通じ*、生活賃金*を決める体系を作らなければならない。</t>
    <phoneticPr fontId="148"/>
  </si>
  <si>
    <t>2.4.1 Wages paid meet or exceed the minimum wage established by the prefectural government.</t>
  </si>
  <si>
    <t>2.4.1 支払われる賃金は、都道府県の定める最低賃金以上である</t>
    <phoneticPr fontId="148"/>
  </si>
  <si>
    <t>Note: In case where workers* bear expense necessary to carry out the work, the net income after deducting the expense from the paid wage shall be considered.</t>
  </si>
  <si>
    <t>注：作業に必要な経費を労働者*が負担する場合は、賃金からその必要経費を差し引いた実質賃金が考慮される。</t>
  </si>
  <si>
    <t>Minimum wage of Miyagi Prefecture from October 2019 is 824 yen / hour.  
The wages are not below minimum wage level.  Salary is relatively high compared to other industries.  Confirmed with interview at Sakyu.</t>
    <phoneticPr fontId="76"/>
  </si>
  <si>
    <t>令和元年10月からの宮城県の最低賃金は824円/時である。
最低賃金を下回ってはおらず、給与水準も他の業種と比較しても高めである。佐久ではインタビューで確認した。</t>
    <rPh sb="0" eb="2">
      <t>レイワ</t>
    </rPh>
    <rPh sb="2" eb="4">
      <t>ガンネン</t>
    </rPh>
    <rPh sb="6" eb="7">
      <t>ガツ</t>
    </rPh>
    <rPh sb="10" eb="13">
      <t>ミヤギケン</t>
    </rPh>
    <rPh sb="14" eb="16">
      <t>サイテイ</t>
    </rPh>
    <rPh sb="16" eb="18">
      <t>チンギン</t>
    </rPh>
    <rPh sb="22" eb="23">
      <t>エン</t>
    </rPh>
    <rPh sb="24" eb="25">
      <t>ジ</t>
    </rPh>
    <phoneticPr fontId="76"/>
  </si>
  <si>
    <t>Minimum wage of Miyagi Prefecture from October 2020 is 825 yen / hour.  
The wages are not below minimum wage level.  Salary is relatively high compared to other industries.  Confirmed with interview at Sakyu.</t>
    <phoneticPr fontId="76"/>
  </si>
  <si>
    <t>令和2年10月からの宮城県の最低賃金は825円/時である。（https://jsite.mhlw.go.jp/miyagi-roudoukyoku/content/contents/000771455.pdf)
最低賃金を下回ってはおらず、給与水準も他の業種と比較しても高めである。佐久ではインタビューで確認した。</t>
    <rPh sb="0" eb="2">
      <t>レイワ</t>
    </rPh>
    <rPh sb="3" eb="4">
      <t>ガンネン</t>
    </rPh>
    <rPh sb="6" eb="7">
      <t>ガツ</t>
    </rPh>
    <rPh sb="10" eb="13">
      <t>ミヤギケン</t>
    </rPh>
    <rPh sb="14" eb="16">
      <t>サイテイ</t>
    </rPh>
    <rPh sb="16" eb="18">
      <t>チンギン</t>
    </rPh>
    <rPh sb="22" eb="23">
      <t>エン</t>
    </rPh>
    <rPh sb="24" eb="25">
      <t>ジ</t>
    </rPh>
    <phoneticPr fontId="76"/>
  </si>
  <si>
    <t>2.4.2 The Organization ensures that wages meet or exceed the living wages, appropriate to the working pattern of the workers.</t>
  </si>
  <si>
    <t>2.4.2 組織は、労働形態に応じ、労働者の生活賃金を保証している。</t>
    <phoneticPr fontId="148"/>
  </si>
  <si>
    <t>Note: Where applicable, local public contract ordinances * etc. are referred. Wage level of similar work in the same region can be used as a guide.</t>
  </si>
  <si>
    <t>注：該当する場合は、地方公共団体の公契約条例*等を参考にする。また、同じ地域内の類似業種における賃金水準を目安とすることができる。</t>
    <phoneticPr fontId="148"/>
  </si>
  <si>
    <t>Average annual wage of all employees in Minami Sanriku Town were investigated. Figures differ from source to soure but were between 2,620,000 yen to 2,820,000 yen.  Payment detail of workers of Sakyu were checked. They all exceeded the average. Payement list of workers of forestry association was submitted.  They were at least equal or avove the average.</t>
    <phoneticPr fontId="76"/>
  </si>
  <si>
    <t>民間の統計資料から南三陸町の正社員の平均年収を調べ、情報源により差はあるものの263万円から282万円であった。佐久の従業員の給与明細を確認し、全員が町の平均水準を十分に超えていることを確認した。森林組合の現場作業員の給与一覧を確認し、全員平均水準と同等以上であることを確認した。</t>
    <rPh sb="0" eb="2">
      <t>ミンカン</t>
    </rPh>
    <rPh sb="3" eb="7">
      <t>トウケイシリョウ</t>
    </rPh>
    <rPh sb="9" eb="13">
      <t>ミナミサンリクチョウ</t>
    </rPh>
    <rPh sb="14" eb="17">
      <t>セイシャイン</t>
    </rPh>
    <rPh sb="18" eb="22">
      <t>ヘイキンネンシュウ</t>
    </rPh>
    <rPh sb="23" eb="24">
      <t>シラ</t>
    </rPh>
    <rPh sb="26" eb="29">
      <t>ジョウホウゲン</t>
    </rPh>
    <rPh sb="32" eb="33">
      <t>サ</t>
    </rPh>
    <rPh sb="42" eb="44">
      <t>マンエン</t>
    </rPh>
    <rPh sb="49" eb="51">
      <t>マンエン</t>
    </rPh>
    <rPh sb="56" eb="58">
      <t>サキュウ</t>
    </rPh>
    <rPh sb="59" eb="62">
      <t>ジュウギョウイン</t>
    </rPh>
    <rPh sb="63" eb="67">
      <t>キュウヨメイサイ</t>
    </rPh>
    <rPh sb="68" eb="70">
      <t>カクニン</t>
    </rPh>
    <rPh sb="72" eb="74">
      <t>ゼンイン</t>
    </rPh>
    <rPh sb="75" eb="76">
      <t>チョウ</t>
    </rPh>
    <rPh sb="77" eb="81">
      <t>ヘイキンスイジュン</t>
    </rPh>
    <rPh sb="82" eb="84">
      <t>ジュウブン</t>
    </rPh>
    <rPh sb="85" eb="86">
      <t>コ</t>
    </rPh>
    <rPh sb="93" eb="95">
      <t>カクニン</t>
    </rPh>
    <rPh sb="98" eb="102">
      <t>シンリンクミアイ</t>
    </rPh>
    <rPh sb="103" eb="108">
      <t>ゲンバサギョウイン</t>
    </rPh>
    <rPh sb="109" eb="111">
      <t>キュウヨ</t>
    </rPh>
    <rPh sb="111" eb="113">
      <t>イチラン</t>
    </rPh>
    <rPh sb="114" eb="116">
      <t>カクニン</t>
    </rPh>
    <rPh sb="118" eb="120">
      <t>ゼンイン</t>
    </rPh>
    <rPh sb="120" eb="122">
      <t>ヘイキン</t>
    </rPh>
    <rPh sb="122" eb="124">
      <t>スイジュン</t>
    </rPh>
    <rPh sb="125" eb="127">
      <t>ドウトウ</t>
    </rPh>
    <rPh sb="127" eb="129">
      <t>イジョウ</t>
    </rPh>
    <rPh sb="135" eb="137">
      <t>カクニン</t>
    </rPh>
    <phoneticPr fontId="76"/>
  </si>
  <si>
    <t>2.4.3 Wages, salaries and contracts are paid on time.</t>
  </si>
  <si>
    <t>2.4.3 賃金、給与、契約報酬は遅延なく支払われている。</t>
    <phoneticPr fontId="148"/>
  </si>
  <si>
    <t>Interviewed workers to confirm that there is no delay in payment.</t>
    <phoneticPr fontId="76"/>
  </si>
  <si>
    <t>支払いの遅延がないこともインタビューで確認した。</t>
    <rPh sb="0" eb="2">
      <t>シハラ</t>
    </rPh>
    <rPh sb="4" eb="6">
      <t>チエン</t>
    </rPh>
    <rPh sb="19" eb="21">
      <t>カクニン</t>
    </rPh>
    <phoneticPr fontId="76"/>
  </si>
  <si>
    <t>The Organization* shall demonstrate that workers have job-specific training and supervision to safely and effectively implement the management plan* and all management activities.</t>
  </si>
  <si>
    <t>組織*は、管理計画*に従ったすべての管理活動を安全で効果的に実施するために、労働者*が仕事に応じた教 育訓練と管理者の監督を受けていることを示さなければならない。</t>
    <phoneticPr fontId="148"/>
  </si>
  <si>
    <t>2.5.1 Workers* with specific job responsibilities receive relevant training so that the applicable following management activities are implemented:
1) Comply with applicable legal* requirements related to forestry operations (Criterion* 1.5);
2) Understand and apply the content and meaning of the eight ILO Core Labour Conventions (Criterion* 2.1);
3) Recognize and report on instances of sexual harassment and gender discrimination (Criterion* 2.2);
4) Safely handle and dispose of hazardous substances to ensure that use does not pose health
risks* (Criterion* 2.3);
5) Train new workers* on Health and Safety (Criterion* 2.3);
6) Implement regular Health and Safety training and upskilling training (Criterion* 2.3);
7) Carry out their responsibilities for particularly dangerous jobs or jobs entailing a special responsibility (Criterion* 2.5);
8) Identify where Indigenous Peoples* have legal* and customary rights* related to management activities (Criterion* 3.2);</t>
  </si>
  <si>
    <t>2.5.1.
以下の該当する項目が行われるよう、特定の職務を担う労働者は教育訓練を受けなければならない：
1) 森林*施業についての法令の順守(基準*1.5)。
2) 国際労働機関（ILO）中核的労働基準*を構成する８つの条約の内容、意味の理解と適用(基準*2.1)。
3) セクハラや男女差別の発見、報告(基準*2.2)。
4) 健康被害を回避するための有害物質の安全な使用と廃棄 (基準*2.3)。
5) 安全衛生についての新人研修(基準*2.3)。
6) 定期的な安全衛生研修、スキルアップ研修(基準*2.3)。
7) 特に危険な作業や特別な責任が伴う作業の遂行(基準*2.5)。
8) 先住民族*が管理活動に関連する法的*及び慣習的な権利*をもつ場所の特定(基準*3.2)。</t>
    <phoneticPr fontId="148"/>
  </si>
  <si>
    <t>9) Identify and implement applicable elements of UNDRIP and ILO Convention 169 (Criterion* 3.4);
10) Identify sites of special cultural, ecological, economic, religious or spiritual significance to Indigenous Peoples* and implement the necessary measures to protect them before the start of forest* management activities to avoid negative impacts (Criterion* 3.5 and Criterion* 4.7);
11) Identify where local communities* have legal* and customary rights* related to
management activities (Criterion* 4.2, Indicator* 4.2.1);
12) Carry out social, economic and environmental impact assessments* and develop appropriate
mitigation measures (Criterion* 4.5);
13) When The Organization* makes FSC promotional claims regarding ecosystem services* according to the Indicator* 5.1.3, implement activities related to the maintenance and/or enhancement of the declared ecosystem services* (Criterion* 5.1);
14) Handle, apply and store pesticides* (Criterion* 10.7); and
15) Implement procedures for cleaning up spills of waste materials* (Criterion* 10.12).</t>
  </si>
  <si>
    <t>9) 「先住民族*の権利に関する国際連合宣言(UNDRIP)及び「原住民及び種族民条約(ILO 169 号条約)」の関係する要素 の特定及び実施(基準*3.4)。
10) 先住民族*にとり、文化、生態、経済、宗教あるいは精神の観点から特別な意味を持つ場所を特定、及び森林*施業 の開始前に、これらの場所への悪影響を防ぎ、保護*するための対策の実施(基準*3.5 及び4.7)。
11) 管理活動を行う上で地域社会*が持つ法的*及び慣習的な権利*の特定 (基準*4.2、指標*4.2.1)。
12) 社会、経済及び環境の影響評価*と、悪影響の低減措置の実施 (基準*4.5)。
13) 指標*5.1.3 により組織*が生態系サービス*に関してFSC の広告宣伝を行う場合は、効果を謳っている生態系サービ ス*の維持、向上に関する活動の実施 (基準*5.1)。
14) 農薬*の取扱、使用、保管 (基準*10.7)。
15) 液体廃棄物*流出の際の適切な*処理方法の実施 (基準*10.12)。</t>
  </si>
  <si>
    <t>The following education and training has been implemented in the past year.
・9th August 2019, "Sakyu Safety Meeting" at Sakyu Office 
・21st October 2019, "Training class for those who completed Article 36-8 of the Occupational Safety and Health Regulations (using a chainsaw)" at Minamisanriku Forestry Association Training Room
・22nd November 2019 “Forestry Work Accident First Aid Workshop “Cardiopulmonary Resuscitation/How to Use AED” “How to Use EpiPen” etc. at Minamisanriku Forestry Association Training Room
・27th December 2019 “Sakyu Safety Meeting” at Sakyu Office
・12th March 2020 “Sakyu Safety Meeting” at Sakyu Office
The people in charge of the certification group must undergo various relevant education and training in order to carry out management activities safely and effectively, but they have not received training for social, economic and environmental impact assessments and measures to reduce adverse impacts.</t>
    <phoneticPr fontId="76"/>
  </si>
  <si>
    <t>Minor 2020.3</t>
    <phoneticPr fontId="76"/>
  </si>
  <si>
    <t>この1年間では以下のような教育訓練を実施した。
・2019年8月9日「株式会社佐久 安全会議」　於　株式会社佐久 事務所
・2019年10月21日「労働安全衛生規則第36条8号修了者を対象とした補講（チェーンソー使用）」　於　南三陸森林組合 研修室
・2019年11月22日「林業労働災害応急処置研修会『心肺蘇生法・AEDの使い方』『エピペンの使い方』他　於　南三陸森林組合 研修室
・2019年12月27日「株式会社佐久 安全会議」　於　株式会社佐久 事務所
・2020年3月12日「株式会社佐久 安全会議」　於　株式会社佐久 事務所
認証グループの責任者は、管理活動を安全で効果的に実施するために、関連する様々な教育訓練を自身が受けなければならないが、社会、経済及び環境の影響評価と、悪影響の低減措置の実施に関する教育訓練を受けていない。</t>
    <rPh sb="3" eb="5">
      <t>ネンカン</t>
    </rPh>
    <rPh sb="7" eb="9">
      <t>イカ</t>
    </rPh>
    <rPh sb="13" eb="15">
      <t>キョウイク</t>
    </rPh>
    <rPh sb="15" eb="17">
      <t>クンレン</t>
    </rPh>
    <rPh sb="18" eb="20">
      <t>ジッシ</t>
    </rPh>
    <rPh sb="106" eb="108">
      <t>シヨウ</t>
    </rPh>
    <phoneticPr fontId="76"/>
  </si>
  <si>
    <t>軽微な不適合2020.3</t>
    <rPh sb="0" eb="2">
      <t>ケイビ</t>
    </rPh>
    <rPh sb="3" eb="6">
      <t>フテキゴウ</t>
    </rPh>
    <phoneticPr fontId="76"/>
  </si>
  <si>
    <t xml:space="preserve">
FSC training meeting is organized annually in December to cover various aspects of FSC requirements.  Safety meeting is conducted monthly.
As available training opportunities related to social, economic and environmental assessment and mitigation measures, the group manager and members participated in various trainings such as: A workshop to prevent deer eating barks of planted trees using Polyethylene Films to lap around on 11.11.2020. Pest control measures which a lecturer was invited from Sustainability Center on 21.12.2020.  First aid training on the same day.  Participation in legal compliance training conducted by Miyagi Prefecture Forestry Association on 23.06.2021. These training materials are shared in the group memebers meetings to all emploees of members.</t>
    <phoneticPr fontId="76"/>
  </si>
  <si>
    <t>毎年12月にFSC教育訓練大会を実施しながら、必要な項目をカバーしている。安全会議は毎月実施されている。
社会、経済、環境の影響評価と悪影響の低減措置に関するものとして、2020年11月11日に鹿剥離防止講習を受けた。2020年12月21日には、一般社団法人サステナビリティセンターの講師を招き、獣害対策の講義を受けた。同日に、外部講師による事故発生時応急措置訓練も受けた。宮城県森林組合のコンポプライアンス講習会にも参加（令和3年6/23）。これらの教育訓練大会や講習会の記録を確認している。これらの内容は例会で共有し、教育訓練や管理体制に生かすようにしている。</t>
    <rPh sb="0" eb="2">
      <t>マイトシ</t>
    </rPh>
    <rPh sb="4" eb="5">
      <t>ガツ</t>
    </rPh>
    <rPh sb="9" eb="15">
      <t>キョウイククンレンタイカイ</t>
    </rPh>
    <rPh sb="16" eb="18">
      <t>ジッシ</t>
    </rPh>
    <rPh sb="23" eb="25">
      <t>ヒツヨウ</t>
    </rPh>
    <rPh sb="26" eb="28">
      <t>コウモク</t>
    </rPh>
    <rPh sb="37" eb="41">
      <t>アンゼンカイギ</t>
    </rPh>
    <rPh sb="42" eb="46">
      <t>マイツキジッシ</t>
    </rPh>
    <phoneticPr fontId="76"/>
  </si>
  <si>
    <t>2.5.2 Up to date training records are kept for all relevant workers*.</t>
  </si>
  <si>
    <t>2.5.2 すべての労働者*について教育訓練の記録が最新の状態で保管されている。</t>
    <phoneticPr fontId="148"/>
  </si>
  <si>
    <t>Training received by workers of Sakyu and the forestry association were kept in files and submitted during document inspection.</t>
    <phoneticPr fontId="76"/>
  </si>
  <si>
    <t>佐久と森林組合の労働者が受けている教育訓練の記録はファイルされており、書類審査の際に提示された。</t>
    <rPh sb="0" eb="1">
      <t>サ</t>
    </rPh>
    <rPh sb="1" eb="2">
      <t>キュウ</t>
    </rPh>
    <rPh sb="3" eb="5">
      <t>シンリン</t>
    </rPh>
    <rPh sb="5" eb="7">
      <t>クミアイ</t>
    </rPh>
    <rPh sb="8" eb="11">
      <t>ロウドウシャ</t>
    </rPh>
    <rPh sb="12" eb="13">
      <t>ウ</t>
    </rPh>
    <rPh sb="17" eb="19">
      <t>キョウイク</t>
    </rPh>
    <rPh sb="19" eb="21">
      <t>クンレン</t>
    </rPh>
    <rPh sb="22" eb="24">
      <t>キロク</t>
    </rPh>
    <rPh sb="35" eb="37">
      <t>ショルイ</t>
    </rPh>
    <rPh sb="37" eb="39">
      <t>シンサ</t>
    </rPh>
    <rPh sb="40" eb="41">
      <t>サイ</t>
    </rPh>
    <rPh sb="42" eb="44">
      <t>テイジ</t>
    </rPh>
    <phoneticPr fontId="76"/>
  </si>
  <si>
    <t>Training received by workers of Sakyu and the forestry association were kept in files and submitted during document inspection.  Qualifications/certificate of completion etc of each forestry workers are also kept. This year, the record of drone training was also confirmed (15.06.2021).</t>
    <phoneticPr fontId="76"/>
  </si>
  <si>
    <t>佐久と森林組合の労働者が受けている教育訓練の記録はファイルされており、書類審査の際に提示された。各作業員の資格取得の修了証等もすべてファイルされている。今年はグループ主催のドローン研修も行われ、記録が保管されていた（2021年6月15日）。</t>
    <rPh sb="0" eb="1">
      <t>サ</t>
    </rPh>
    <rPh sb="1" eb="2">
      <t>キュウ</t>
    </rPh>
    <rPh sb="3" eb="5">
      <t>シンリン</t>
    </rPh>
    <rPh sb="5" eb="7">
      <t>クミアイ</t>
    </rPh>
    <rPh sb="8" eb="11">
      <t>ロウドウシャ</t>
    </rPh>
    <rPh sb="12" eb="13">
      <t>ウ</t>
    </rPh>
    <rPh sb="17" eb="19">
      <t>キョウイク</t>
    </rPh>
    <rPh sb="19" eb="21">
      <t>クンレン</t>
    </rPh>
    <rPh sb="22" eb="24">
      <t>キロク</t>
    </rPh>
    <rPh sb="35" eb="37">
      <t>ショルイ</t>
    </rPh>
    <rPh sb="37" eb="39">
      <t>シンサ</t>
    </rPh>
    <rPh sb="40" eb="41">
      <t>サイ</t>
    </rPh>
    <rPh sb="42" eb="44">
      <t>テイジ</t>
    </rPh>
    <rPh sb="48" eb="52">
      <t>カクサギョウイン</t>
    </rPh>
    <rPh sb="53" eb="55">
      <t>シカク</t>
    </rPh>
    <rPh sb="55" eb="57">
      <t>シュトク</t>
    </rPh>
    <rPh sb="58" eb="61">
      <t>シュウリョウショウ</t>
    </rPh>
    <rPh sb="61" eb="62">
      <t>トウ</t>
    </rPh>
    <rPh sb="76" eb="78">
      <t>コトシ</t>
    </rPh>
    <rPh sb="83" eb="85">
      <t>シュサイ</t>
    </rPh>
    <rPh sb="90" eb="92">
      <t>ケンシュウ</t>
    </rPh>
    <rPh sb="93" eb="94">
      <t>オコナ</t>
    </rPh>
    <rPh sb="97" eb="99">
      <t>キロク</t>
    </rPh>
    <rPh sb="100" eb="102">
      <t>ホカン</t>
    </rPh>
    <rPh sb="112" eb="113">
      <t>ネン</t>
    </rPh>
    <rPh sb="114" eb="115">
      <t>ガツ</t>
    </rPh>
    <rPh sb="117" eb="118">
      <t>ニチ</t>
    </rPh>
    <phoneticPr fontId="76"/>
  </si>
  <si>
    <t>The Organization* through engagement* with workers* shall have mechanisms for resolving grievances and for providing fair compensation to workers for loss or damage to property, occupational diseases*, or occupational injuries* sustained while working for The Organization.</t>
  </si>
  <si>
    <t>組織*は、労働者*との協議*を通じ、労働者*の苦情、業務上疾患*や業務上の負傷*、個人的資産への損害や損 失に対しての公正な補償*に対する制度を備えなければならない。</t>
    <phoneticPr fontId="148"/>
  </si>
  <si>
    <t>2.6.1 A dispute* resolution process is in place, developed through culturally appropriate* engagement* with workers*.</t>
  </si>
  <si>
    <t>2.6.1 慣習に合った*方法で労働者*との協議*の下*に作成された紛争*解決手続がある。</t>
    <phoneticPr fontId="148"/>
  </si>
  <si>
    <t>The complaints of Sakyu and the workers of the forestry association are communicated to the manager through daily discussions and discussions at monthly safety meetings. However, the procedure for consultation with workers is not procedural.</t>
    <phoneticPr fontId="76"/>
  </si>
  <si>
    <t>Minor 2020.4</t>
    <phoneticPr fontId="76"/>
  </si>
  <si>
    <t>佐久と森林組合の労働者の苦情は日々の話し合いや、毎月の安全大会の場での話し合いなどを通じて管理者に伝えられている。しかし労働者との協議の手続きが手順化されていない。</t>
    <phoneticPr fontId="10" type="noConversion"/>
  </si>
  <si>
    <t>軽微な不適合2020.4</t>
    <rPh sb="0" eb="2">
      <t>ケイビ</t>
    </rPh>
    <rPh sb="3" eb="6">
      <t>フテキゴウ</t>
    </rPh>
    <phoneticPr fontId="76"/>
  </si>
  <si>
    <t>The complaints of Sakyu and the workers of the forestry association are communicated to the manager through daily discussions and discussions at monthly safety meetings. Forest Management Plan was amended to ver.2021. P37 section 6-6 "Creating opportunities for communication with workers and dispute acceptance" was added.  It specifies procedures to proactively creating opportunities for communication with workers and conducting anonymous questionnair to collect disputes from workers during annual training meeting in December.</t>
    <phoneticPr fontId="76"/>
  </si>
  <si>
    <t>佐久と森林組合の労働者の苦情は日々の話し合いや、毎月の安全大会の場での話し合いなどを通じて管理者に伝えられている。
「森林管理計画書　2021年改定版」のP37に6-6労働者の話し合いの場・苦情の受付　を追記した。日々の安全会議等で、コミュニケーションをとることに加えて、毎年の教育訓練大会の際にアンケートを配り匿名で苦情を提出できる仕組みとした。教育訓練大会は12月実行予定。</t>
    <phoneticPr fontId="10" type="noConversion"/>
  </si>
  <si>
    <t>2.6.2 Workers* grievances are identified and responded to and are either resolved or are in the dispute* resolution process.</t>
  </si>
  <si>
    <t>2.6.2 労働者*の苦情は特定され、すでに解決しているか紛争*解決手続の最中である。</t>
    <phoneticPr fontId="148"/>
  </si>
  <si>
    <t>Both Sakyu and the forestry association do not have open grievances.</t>
    <phoneticPr fontId="76"/>
  </si>
  <si>
    <t>佐久、森林組合ともに未解決の苦情はない。</t>
    <rPh sb="0" eb="1">
      <t>サ</t>
    </rPh>
    <rPh sb="1" eb="2">
      <t>キュウ</t>
    </rPh>
    <rPh sb="3" eb="5">
      <t>シンリン</t>
    </rPh>
    <rPh sb="5" eb="7">
      <t>クミアイ</t>
    </rPh>
    <rPh sb="10" eb="13">
      <t>ミカイケツ</t>
    </rPh>
    <rPh sb="14" eb="16">
      <t>クジョウ</t>
    </rPh>
    <phoneticPr fontId="76"/>
  </si>
  <si>
    <t>2.6.3 Up-to-date records of workers* grievances related to workers* loss or damage of property, occupational diseases* or injuries* are maintained including:
1) Steps taken to resolve grievances;
2) Outcomes of all dispute* resolution processes including fair compensation*; and Unresolved disputes*, the reasons they are not resolved, and how they will be resolved.</t>
  </si>
  <si>
    <t>2.6.3 業務上疾患*や業務上の負傷*、損失、損害を受けた資産に関する労働者*の苦情の最新の記録がある。これには以下が含まれる：
1) 苦情解決のためにとられた一連の措置。
2) 公正な補償*を含む、紛争*解決手続の結果。
3) 未解決の紛争*と未解決の理由及び解決のための方法。</t>
    <phoneticPr fontId="148"/>
  </si>
  <si>
    <t>There is no grievance offically filed by workers.  Workers and managers have built good relationship so that workers feel free to express their requests and grievances.  Many small requests are made as daily communications and sincerely handled by managers so that they do not evolve into official grievance.</t>
    <phoneticPr fontId="76"/>
  </si>
  <si>
    <t>正式に挙げられた苦情はない。労働者と管理者は話やすい関係を築いており、日々の話し合いの中で細かい要望を聞いており、適切に対応することで正式な苦情になる前に解決している。</t>
    <rPh sb="0" eb="2">
      <t>セイシキ</t>
    </rPh>
    <rPh sb="3" eb="4">
      <t>ア</t>
    </rPh>
    <rPh sb="8" eb="10">
      <t>クジョウ</t>
    </rPh>
    <rPh sb="14" eb="17">
      <t>ロウドウシャ</t>
    </rPh>
    <rPh sb="18" eb="20">
      <t>カンリ</t>
    </rPh>
    <rPh sb="20" eb="21">
      <t>シャ</t>
    </rPh>
    <rPh sb="22" eb="23">
      <t>ハナシ</t>
    </rPh>
    <rPh sb="26" eb="28">
      <t>カンケイ</t>
    </rPh>
    <rPh sb="29" eb="30">
      <t>キズ</t>
    </rPh>
    <rPh sb="35" eb="37">
      <t>ヒビ</t>
    </rPh>
    <rPh sb="38" eb="39">
      <t>ハナ</t>
    </rPh>
    <rPh sb="40" eb="41">
      <t>ア</t>
    </rPh>
    <rPh sb="43" eb="44">
      <t>ナカ</t>
    </rPh>
    <rPh sb="45" eb="46">
      <t>コマ</t>
    </rPh>
    <rPh sb="48" eb="50">
      <t>ヨウボウ</t>
    </rPh>
    <rPh sb="51" eb="52">
      <t>キ</t>
    </rPh>
    <rPh sb="57" eb="59">
      <t>テキセツ</t>
    </rPh>
    <rPh sb="60" eb="62">
      <t>タイオウ</t>
    </rPh>
    <rPh sb="67" eb="69">
      <t>セイシキ</t>
    </rPh>
    <rPh sb="70" eb="72">
      <t>クジョウ</t>
    </rPh>
    <rPh sb="75" eb="76">
      <t>マエ</t>
    </rPh>
    <rPh sb="77" eb="79">
      <t>カイケツ</t>
    </rPh>
    <phoneticPr fontId="76"/>
  </si>
  <si>
    <t>2.6.4 Fair compensation* is provided to workers* for work-related loss or damage of property and occupational disease* or injuries*.</t>
  </si>
  <si>
    <t>2.6.4 労働者*の業務上疾患*や業務上の負傷*、資産の損失や損害については公正な補償*がされている。</t>
    <phoneticPr fontId="148"/>
  </si>
  <si>
    <t>All group: occupational disease and injuries are covered by insurance.  The forestry association pays the damages of the chainsaw together with the fuel cost. Regarding private cars used for commuting, the forestry association can provide simple reparing services.  The forestry association checks and records the coverage of insurance of workers to cover damages to cars too.</t>
    <phoneticPr fontId="76"/>
  </si>
  <si>
    <t>全グループ：業務上疾患や労働災害については保険でカバーされる。森林組合は持ち込みのチェーンソーの損料を燃料代と併せて支給している。現場への通勤に使用する自家用車については，故障修理なども行う．組合では，各人の自家用車の任意保険について確認し，記録している．</t>
    <rPh sb="6" eb="9">
      <t>ギョウムジョウ</t>
    </rPh>
    <rPh sb="9" eb="11">
      <t>シッカン</t>
    </rPh>
    <rPh sb="12" eb="14">
      <t>ロウドウ</t>
    </rPh>
    <rPh sb="14" eb="16">
      <t>サイガイ</t>
    </rPh>
    <rPh sb="21" eb="23">
      <t>ホケン</t>
    </rPh>
    <rPh sb="31" eb="33">
      <t>シンリン</t>
    </rPh>
    <rPh sb="33" eb="35">
      <t>クミアイ</t>
    </rPh>
    <rPh sb="36" eb="37">
      <t>モ</t>
    </rPh>
    <rPh sb="38" eb="39">
      <t>コ</t>
    </rPh>
    <rPh sb="48" eb="50">
      <t>ソンリョウ</t>
    </rPh>
    <rPh sb="51" eb="54">
      <t>ネンリョウダイ</t>
    </rPh>
    <rPh sb="55" eb="56">
      <t>アワ</t>
    </rPh>
    <rPh sb="58" eb="60">
      <t>シキュウ</t>
    </rPh>
    <phoneticPr fontId="76"/>
  </si>
  <si>
    <t>Principle 3: Indigenous Peoples’ Rights
The Organization* shall identify and uphold* Indigenous Peoples’* legal and customary rights* of ownership, use and management of land, territories and resources affected by management activities.</t>
  </si>
  <si>
    <t>原則3: 先住民族*の権利
組織*は、管理活動により影響を受ける土地、領域*、資源について、その所有、使用、管理に関する先住民族*の法的* 及び慣習的な権利*を特定し、尊重*しなければならない。注：本原則*は、日本では北海道においてアイヌ民族について必ず適用しなければならないが、その他の場所でも必要 に応じて適用するものとする。琉球民族及びその他の民族については、必要に応じて検討するものとする。</t>
    <phoneticPr fontId="148"/>
  </si>
  <si>
    <t>The Organization* shall identify the Indigenous Peoples* that exist within the Management Unit* or are affected by management activities. The Organization shall then, through engagement* with these Indigenous Peoples, identify their rights of tenure*, their rights of access to and use of forest resources and ecosystem services*, their customary rights* and legal rights and obligations, that apply within the Management Unit. The Organization shall also identify areas where these rights are contested.</t>
  </si>
  <si>
    <t>3.1. 組織*は、管理区画*内に存在する、または管理活動により影響を受ける先住民族*を特定しなければならな い。その上で組織*は、先住民族*との協議*により、管理区画*内における、先住民族*の保有権*、森林*資源と生態系サ ービス*へのアクセスと利用に関する慣習的な権利*、法的*権利、及び義務を特定しなければならない。また、これらの 権利について争われている場所についても特定しなければならない。</t>
    <phoneticPr fontId="148"/>
  </si>
  <si>
    <t>3.1.1  Indigenous Peoples* that may be affected by management activities are identified.</t>
  </si>
  <si>
    <t>3.1.1 管理活動によって影響を受け得る先住民族*が特定されている。</t>
    <phoneticPr fontId="148"/>
  </si>
  <si>
    <t>Note: In Hokkaido, Ainu Peoples that may be affected by the management activities is identified through consultation with the Ainu Association of Hokkaido, Ainu Peoples and their groups in the area. When it is difficult to identify affected indigenous peoples*, The Organization* should inquire the Ainu Association of Hokkaido. Efforts should be made to identify Ryukyu Peoples and possibly other indigenous peoples as necessary.</t>
  </si>
  <si>
    <t>注：北海道においては、北海道アイヌ協会、各地域のアイヌ民族やアイヌ民族団体への照会を経て、管理活動によって 影響を受け得るアイヌ民族が特定されている。影響を受け得る先住民族*の特定が難しい場合は, 北海道アイヌ協会へ照 会すること。琉球民族及びその他の民族については、必要に応じて検討するものとする。</t>
  </si>
  <si>
    <t>Currently in Japan, only Ainu Peoples mainly living in Hokkaido are recognized as indigenous peoples.  The organization does not operate in Hokkaido and hence P3 is n/a.</t>
    <phoneticPr fontId="76"/>
  </si>
  <si>
    <t>現在日本では主に北海道に住むアイヌ民族が先住民族として認知されている。組織は北海道で施業を行わないため、原則3は該当しない。</t>
    <rPh sb="0" eb="2">
      <t>ゲンザイ</t>
    </rPh>
    <rPh sb="2" eb="4">
      <t>ニホン</t>
    </rPh>
    <rPh sb="6" eb="7">
      <t>オモ</t>
    </rPh>
    <rPh sb="8" eb="11">
      <t>ホッカイドウ</t>
    </rPh>
    <rPh sb="12" eb="13">
      <t>ス</t>
    </rPh>
    <rPh sb="17" eb="19">
      <t>ミンゾク</t>
    </rPh>
    <rPh sb="20" eb="22">
      <t>センジュウ</t>
    </rPh>
    <rPh sb="22" eb="24">
      <t>ミンゾク</t>
    </rPh>
    <rPh sb="27" eb="29">
      <t>ニンチ</t>
    </rPh>
    <rPh sb="35" eb="37">
      <t>ソシキ</t>
    </rPh>
    <rPh sb="38" eb="41">
      <t>ホッカイドウ</t>
    </rPh>
    <rPh sb="42" eb="44">
      <t>セギョウ</t>
    </rPh>
    <rPh sb="45" eb="46">
      <t>オコナ</t>
    </rPh>
    <rPh sb="52" eb="54">
      <t>ゲンソク</t>
    </rPh>
    <rPh sb="56" eb="58">
      <t>ガイトウ</t>
    </rPh>
    <phoneticPr fontId="76"/>
  </si>
  <si>
    <t>3.1.2 Through culturally appropriate* engagement* with the Indigenous Peoples* identified in 3.1.1, the following
are documented and/or mapped.
When Indigenous Peoples* determine that physical identification in documentation or on maps would
pose a threat* to them, then other means are used:
1) Their legal* and customary rights* of tenure*;
2) Their legal* and customary* access to, and use rights*, of the forest* resources and ecosystem
services*;
3) Their legal* and customary rights* and obligations that apply;
4) The evidence supporting these rights and obligations of Indigenous Peoples*;
5) Areas where rights are contested between Indigenous Peoples*, national government, local government, enterprises and/or others;
6) Summary of the means by which the legal* and customary rights* and contested rights, are addressed by The Organization*; and
7) The aspirations and goals of Indigenous Peoples* related to management activities, Intact Forest Landscapes* and Indigenous cultural landscapes*.</t>
  </si>
  <si>
    <t>3.1.2 3.1.1 で特定された先住民族*との慣習に合った*協働*を通して、以下について特定され、文書化及び/または地図上に記されている。ただし、先住民族*が文書化または地図化による特定を危惧する場合には、その他の手段によること：
1) 先住民族*の法的*、慣習的*な保有権*。
2) 先住民族*の森林*資源と生態系サービス*へのアクセス及び使用*に関する法的*または慣習的な権利*。
3) 先住民族*の法的*または慣習的な権利*や関連する義務。
4) 先住民族*のそうした権利や義務を裏付ける証拠。
5) 先住民族*と国、地方公共団体、企業、その他との間で権利について争いのある地域。
6) 組織*による、それらの法的*、慣習的な権利*そして争われている権利を尊重*する方法の概要。
7) 管理活動、原生林景観*及び先住民族の文化的景観*に関する先住民族*の願望と目標。</t>
    <phoneticPr fontId="148"/>
  </si>
  <si>
    <t>Note: In Hokkaido, when it is difficult to identify Ainu peoples in the area that may be affected by the management activities, The Organization* should be engaged with groups of Ainu Peoples such as the Ainu Association of Hokkaido and Ainu Associations in the district. Efforts should be made to identify Ryukyu Peoples and possibly other indigenous peoples, as necessary.</t>
  </si>
  <si>
    <t>注：北海道においては、影響を受け得る地域のアイヌ民族の特定が難しい場合は、北海道アイヌ協会や地区アイヌ協会 等のアイヌ民族団体と協働*すること。琉球民族及びその他の民族については、必要に応じて検討するものとする。</t>
  </si>
  <si>
    <t>The Organization* shall recognize and uphold* the legal and customary rights* of Indigenous Peoples* to maintain control over management activities within or related to the Management Unit* to the extent necessary to protect their rights, resources and lands and territories. Delegation by Indigenous Peoples of control over management activities to third parties requires Free, Prior and Informed Consent*.</t>
  </si>
  <si>
    <t>組織*は、先住民族*の権利、資源、土地、及び領域*を守るために必要な限りにおいて、管理区画*内のまたは その区画に関連する管理活動を規制する権限を維持するための、その先住民族*が有する法的*及び慣習的な権利*を認識 し、尊重*しなければならない。先住民族*がその管理活動の監督業務を第三者に委託する際には自由意思による、事前 の、十分な情報に基づく同意(FPIC)*が必要である。</t>
    <phoneticPr fontId="148"/>
  </si>
  <si>
    <t>3.2.1  Through culturally appropriate* engagement* Indigenous Peoples* are informed when, where and how they can comment on and request modification to management activities to the extent necessary to protect their rights, resources, lands and territories*.</t>
  </si>
  <si>
    <t>3.2.1 先住民族*は、自身の権利、資源、土地や領域*を保護*するために必要な範囲内で、管理活動への変更の要望や意見をいつ、どこで、どのように述べることができるのか、慣習に合った*協議*を通して伝えられている。</t>
    <phoneticPr fontId="148"/>
  </si>
  <si>
    <t>Note: The Organization* sets up a point of contact to correspond to Indigenous Peoples’* and their groups’ requests and inquiries in the area, and establish a system to convey the necessary requests and inquiries from them to the responsible manager.</t>
  </si>
  <si>
    <t>注：組織*は、当該地区の先住民族*、先住民族*団体からの要求や意見に対処するための対応窓口を設置し、先住民族* の必要な要求や意見が管理責任者に伝わる体制を整えている。</t>
  </si>
  <si>
    <t>3.2.2 The legal* and customary rights* of Indigenous Peoples* are not violated by The Organization*.</t>
  </si>
  <si>
    <t>3.2.2 先住民族*の法的*及び慣習的な権利*は組織*により侵害されていない。</t>
    <phoneticPr fontId="148"/>
  </si>
  <si>
    <t>Note: Presence or absence of violation should be verified through engagement* with the Indigenous Peoples* and/or their groups identified in 3.1.1. In so doing, The Organization* confirms that the engaged Indigenous Peoples* fully understand their legal* and customary rights*.</t>
  </si>
  <si>
    <t>注：侵害の有無は3.1.1で特定された先住民族*、先住民族*団体との協議*により行う。その際、協議*対象となっている先住民族*が自身の法的*、慣習的な権利*について十分に理解していることを確認する。</t>
    <phoneticPr fontId="148"/>
  </si>
  <si>
    <t>3.2.3 Where evidence exists that legal* and customary rights* of Indigenous Peoples* related to management activities have been violated the situation is corrected through culturally appropriate* engagement* and/or through the dispute* resolution process as required in Criteria* 1.6 or 4.6.</t>
  </si>
  <si>
    <t>3.2.3 管理活動に関する先住民族*の法的*及び慣習的な権利*が侵害されていることが明らかになった場合は、慣習に合った* 協議*及び/または基準*1.6 または4.6 で規定されている紛争*解決手順を通じ、状況は是正されている。</t>
    <phoneticPr fontId="148"/>
  </si>
  <si>
    <t>Note: Dispute* resolution procedure developed through culturally appropriate* engagement* with Indigenous Peoples* and/or their groups identified in 3.1.1 is in place in advance. The situation of infringement is verified with engagement* with the indigenous peoples* and their groups identified in 3.1.1, and the record of the dispute* resolution is kept by the parties involved.</t>
  </si>
  <si>
    <t>注：3.1.1 で特定された先住民族*、先住民族*団体との慣習に合った*協議*を経て、事前に紛争*解決手順をもっている。 侵害状況の確認は、3.1.1 で特定された先住民族*、先住民族*団体との協議*により行い、またこの紛争*解決に関する記 録は当事者で保管されている。</t>
  </si>
  <si>
    <t>3.2.4 Free, prior and informed consent* is granted by Indigenous Peoples* prior to management activities that affect their identified rights through a process that includes:
1) Ensuring Indigenous Peoples* know their rights and obligations regarding the resource;
2) Informing the Indigenous Peoples* of the value of the resource, in economic, social and environmental terms;
3) Informing the Indigenous Peoples* of their right to withhold or modify consent to the proposed management activities to the extent necessary to protect their rights, resources, lands and territories*; and
4) Informing the Indigenous Peoples* of the current and future planned forest* management activities.</t>
  </si>
  <si>
    <t>3.2.4 先住民族*が持つ特定された権利へ影響を与える管理活動の実施前に、以下を含むプロセスにより、先住民族*から自由意思による、事前の、十分な情報に基づく同意(FPIC)*を得ている：
1) 先住民族*が資源に関する彼らの権利と義務を認識していることを確認している。
2) 資源の経済的、社会的、環境的価値を先住民族*に伝えている。
3) 先住民族*が彼らの権利、資源、土地や領域*を守るために必要な範囲内で、提案されている管理活動について同意 を保留または修正する権利があることを伝えている。
4) 計画されている現在及び将来の森林*管理活動について先住民族*に伝えている。</t>
    <phoneticPr fontId="148"/>
  </si>
  <si>
    <t>3.2.5 Where the process of Free, Prior and Informed Consent* has not yet resulted in an FPIC agreement, the Organization* and the affected Indigenous Peoples* are engaged in a mutually agreed FPIC process that is advancing, in good faith* and with which the community is satisfied.</t>
  </si>
  <si>
    <t>3.2.5 組織*は、影響を受ける先住民族*との間でFPIC*合意に至っていない場合でも、誠意ある*、先住民族が満足できる相互 に合意したプロセスを進めている。</t>
    <phoneticPr fontId="148"/>
  </si>
  <si>
    <t>In the event of delegation of control over management activities, a binding agreement between The Organization* and the Indigenous Peoples* shall be concluded through Free, Prior and Informed Consent*. The agreement shall define its duration, provisions for renegotiation, renewal, termination, economic conditions and other terms and conditions. The agreement shall make provision for monitoring by Indigenous Peoples of The Organization’s compliance with its terms and conditions.</t>
  </si>
  <si>
    <t>管理活動を規制する監督業務が委託される場合は、自由意思による、事前の、十分な情報に基づく同意 (FPIC)*により、組織*と先住民族*との間で契約*が締結されなければならない。契約*には期間、見直し、更新、解約、経済的条件に関する規定及びその他の諸条件が明記されなければならない。また、契約*には、組織*が諸条件を順守し ているかどうかを先住民族*が監視するための規定が含まれていなければならない。 注：この基準*は、先住民族*が組織*に委託する場合を想定している。</t>
    <phoneticPr fontId="148"/>
  </si>
  <si>
    <t>3.3.1 Where control over management activities has been granted through Free, Prior and Informed Consent* based on culturally appropriate* engagement*, the binding agreement* contains the duration, provisions for renegotiation, renewal, termination, economic conditions and other terms and conditions.</t>
  </si>
  <si>
    <t>3.3.1 慣習に合った*協議*に基づいた、自由意思による、事前の、十分な情報に基づく同意(FPIC)*を通じて管理活動に関する監督業務の委託が生じた場合は、契約*が締結されること。この契約*には期間、見直し、更新、解約、経済的条件に関 する規定及びその他の諸条件が含まれる。</t>
    <phoneticPr fontId="148"/>
  </si>
  <si>
    <t>3.3.2 Records of binding agreements* are maintained and the agreement is respected.</t>
  </si>
  <si>
    <t>3.3.2 契約*の記録は保持され、契約*内容は守られている。</t>
    <phoneticPr fontId="148"/>
  </si>
  <si>
    <t>3.3.3 The binding agreement* contains the provision for monitoring by Indigenous Peoples* of The Organization*’ s compliance with its terms and conditions.</t>
  </si>
  <si>
    <t>3.3.3 契約*には、組織*が同意した諸条件に従っているか、先住民族*が監視するための規定が含まれている。</t>
    <phoneticPr fontId="148"/>
  </si>
  <si>
    <t>Note: The compliance with the agreement is checked by the Indigenous Peoples*. The agreement is evaluated and reviewed cooperatively at the frequency agreed by the parties.</t>
  </si>
  <si>
    <t>注：この契約*の順守状況は先住民族*によって確認されている。当事者が合意した頻度で、かつ協働*して契約*の評価 と見直しが行われること。</t>
  </si>
  <si>
    <t>The Organization* shall recognize and uphold* the rights, customs and culture of Indigenous Peoples* as defined in the United Nations Declaration on the Rights of Indigenous Peoples (2007) and ILO Convention 169 (1989).</t>
  </si>
  <si>
    <t>組織*は、先住民族*の権利に関する国際連合宣言(UNDRIP) (2007)及び原住民及び種族民条約169( ILO 条約 169 号) (1989)で定義されている、先住民族*の権利、慣習、文化を認め、尊重*しなければならない。</t>
    <phoneticPr fontId="148"/>
  </si>
  <si>
    <t>3.4.1 The rights, customs and culture of Indigenous Peoples* as defined in UNDRIP and ILO Convention 169 are not violated by The Organization*.</t>
  </si>
  <si>
    <t>3.4.1 「先住民族*の権利に関する国際連合宣言(2007)(UNDRIP)」及び「1989 年の原住民及び種族民条約169(ILO 169 号条 約)」に規定されている先住民族*の権利、慣習、文化は、組織*により侵害されていない。</t>
    <phoneticPr fontId="148"/>
  </si>
  <si>
    <t>Note: This shall be confirmed through engagement* with the Indigenous Peoples* and their groups identified in 3.1.1. According to the UNDRIP, Indigenous peoples* have the rights to the land and resources, rights to restore* them and receive compensation, and rights to practice and revitalize their cultural traditions and customs, including the use of forest* resources and ecosystem services* that supports economic independence and development, as well as use of lands and territories* for traditional hunting and gathering, fishing and rituals.</t>
  </si>
  <si>
    <t>注：3.1.1 で特定された先住民族*、先住民族*団体との協議*を経て確認すること。国連宣言では、先住民族*には土地と 資源に対する権利、その回復と補償を受ける権利、及び文化的伝統と慣習を実践・再活性化する権利があり、これには 経済、自立及び発展を支える森林*資源や生態系サービス*の利用、及び伝統的な狩猟・採集・漁労や儀礼のための土地 と領域*の利用が含まれる。</t>
  </si>
  <si>
    <t>3.4.2 Where evidence that rights, customs and culture of Indigenous Peoples*, as defined in UNDRIP and ILO Convention 169, have been violated by The Organization*, the situation is documented including steps to restore* these rights, customs and culture of Indigenous Peoples*, to the satisfaction of the rights holders. Documenting the violation and developing the procedures is made through engagement* with Indigenous Peoples* and their groups identified in 3.1.1.</t>
  </si>
  <si>
    <t>3.4.2 先住民族*の権利に関する国連宣言(UNDRIP) (2007)及び原住民及び種族民条約169( ILO 条約169 号) (1989)に規定され ている先住民族*の権利、慣習、文化が組織*によりこれまで侵害されている証拠がある場合、それらの状況が明記さ れ、権利、慣習、文化を権利者が満足する水準まで復元*させるための手順が示されている。 侵害状況の記録、復元*の水準、手段や手順の作成は、3.1.1 で特定された先住民族*、先住民族*団体との協議*を経て行 われること。</t>
    <phoneticPr fontId="148"/>
  </si>
  <si>
    <t>Note: This includes restoration* of natural ecosystem* and cultural landscape* that the Indigenous peoples* have used for hunting and gathering as well as for practicing cultural tradition and customs, and maintenance and protection* of religious and cultural sites (sacred sites, ruins, relics, burial grounds, and burial goods, etc.).</t>
  </si>
  <si>
    <t>注：これらには先住民族*の狩猟・採集などの場としてきた自然や伝統文化及び慣習の実践に必要な生態系*や文化的な 景観*の復元*、宗教的及び文化的な場所（聖地、遺構、遺物､埋葬地、及び副葬品など）の維持、保護*なども含まれ る。</t>
  </si>
  <si>
    <t>3.4.3 Indigenous peoples* do not face discrimination in respect of employment and occupation as assured by UNDRIP (2007) and ILO Convention 169, and flexible working forms are adopted to respect their customs and needs. Indigenous peoples* in the area are provided with equal opportunities for employment and training and encouraged to take the opportunities.</t>
  </si>
  <si>
    <t>3.4.3 先住民族*の権利に関する国連宣言(UNDRIP) (2007)及び原住民及び種族民条約169 (ILO 条約169 号) (1989)に規定され ている先住民族*の雇用及び職業における差別がなく、慣習及び必要性を尊重*した労働形態が認められている。また当 該地域に暮らす先住民族*に対して雇用、教育訓練機会が平等に提供され、奨励されている。</t>
    <phoneticPr fontId="148"/>
  </si>
  <si>
    <t>The Organization*, through engagement* with Indigenous Peoples*, shall identify sites which are of special cultural, ecological, economic, religious or spiritual significance and for which these Indigenous Peoples hold legal or customary rights*. These sites shall be recognized by The Organization and their management, and/or protection shall be agreed through engagement with these Indigenous Peoples.</t>
  </si>
  <si>
    <t>組織*は、先住民族*との協議*により、先住民族*にとって文化、生態、経済、宗教、精神の観点から特別な意 味を持ち、先住民族*が法的*または慣習的な権利*を持つ場所を特定しなければならない。これらの場所は組織*とその 経営層により認識され、先住民族*との協働*により保護*されなければならない。</t>
    <phoneticPr fontId="148"/>
  </si>
  <si>
    <t>3.5.1 Sites of special cultural, ecological, economic, religious or spiritual significance for which Indigenous Peoples* hold legal* or customary rights* are identified through culturally appropriate* engagement*.</t>
  </si>
  <si>
    <t>3.5.1 先住民族*が法的*または慣習的な権利*を持つ、文化、生態、経済、宗教、精神的に特別な意味を持つ場所が、先住民族 *との慣習に合った*方法での協議*により特定されている。</t>
    <phoneticPr fontId="148"/>
  </si>
  <si>
    <t>Note: In Hokkaido, such sites shall be identified through engagement* with Indigenous Peoples* and their groups identified in 3.1.1. Such sites include tangible and intangible cultural heritage such as ruins of casi and cinomisir, cultural properties designated by the national or local governments, cultural landscape*, historic sites, place of scenic beauty, ruins, buried cultural property, and the Ainu place names, etc. Information sources to be used includes (Also see the National HCV* Framework of Japan):
• List of cultural property designated or selected by the national government, List of cultural property designated by the prefectural and municipal governments（Division of Cultural Property and Museum, Hokkaido Prefectural Board of Education）
• Important Cultural Landscape “Cultural Landscape of the Saru River Basin by the Ainu traditions and modern development”
• List of Candidate Places related to Ainu Culture for designation of scenic beauty（Hokkaido Prefectural Board of Education）
• List of Ainu Peoples Relics (Division of Cultural Property and Museum, Hokkaido Prefectural
Board of Education, 2015）
• List of Ainu place names (Hokkaido Prefecture Office of Ainu Measures Promotion)
• “Shiretoko World Natural Heritage”
• “Jomon Ruins with a focus on Hokkaido and Northern Tohoku” (Included in the temporary list of World Heritage)</t>
  </si>
  <si>
    <t>注： 北海道の場合、3.1.1 で特定された先住民族*・団体との協議*を経て特定されること。チャシ跡、チノミシリなど の有形・無形の文化的所産、アイヌ文化に関連する国、各地方公共団体指定の文化財、文化的景観*、史跡、名勝、遺 跡、埋蔵文化財、アイヌ語地名等が含まれる。また、参照すべき情報源としては、以下のものなどが挙げられる（日本 国内HCV*枠組み文書も参照のこと）：
 国の指定・選定文化財一覧、道、市町村指定文化財一覧（北海道教育委員会、文化財・博物館課）。
 重要文化的景観「アイヌの伝統と近代開拓による沙流川流域の文化的景観」。
 アイヌ文化に関連する名勝指定候補地一覧（北海道教育委員会）。
 アイヌ民族の遺跡リスト（2015 年北海道教育委員会、文化財・博物館課）。
 アイヌ語地名リスト（北海道庁アイヌ政策推進室）。
 「知床世界自然遺産」。
 「北海道・北東北を中心とした縄文遺跡群」（世界遺産暫定一覧表記載）。</t>
  </si>
  <si>
    <t>3.5.2 Measures to protect the sites identified in 3.5.1 are agreed, documented and implemented through culturally appropriate* engagement* with Indigenous Peoples*, with their proactive involvement in the management ensured. When Indigenous Peoples* determine that physical identification of sites in documentation or on maps would threaten the value or protection* of the sites, then other means will be used.</t>
  </si>
  <si>
    <t>3.5.2 3.5.1 で特定された場所の保護*方法は先住民族*との慣習に合った*方法での協議*により合意され、文書化された上で実 施されており、管理への先住民族*の主体的な関与が保証されている。このような場所を特定し、文書化または地図上 に記すことにより、これらの価値が脅かされる恐れがあると先住民族*が判断した場合は、その他の手段を用いるこ と。</t>
    <phoneticPr fontId="148"/>
  </si>
  <si>
    <t>3.5.3 Wherever sites of special cultural, ecological, economic, religious or spiritual significance are newly observed or discovered, the Indigenous Peoples* and their groups identified 3.1.1 are immediately informed, and management activities cease immediately in the vicinity until protective measures have been agreed to with the Indigenous Peoples*, and as directed by local* and national laws*.</t>
  </si>
  <si>
    <t>3.5.3 文化、生態、経的、宗教、精神的に特別な意味を持つ場所が新たに発見された場合は、速やかに3.1.1 で特定された先 住民族*・先住民族*団体に通知され､国の法令*や地域法*に従い、保護*方法が先住民族*との間で合意されるまでは、近 隣での管理活動は中断されている。</t>
    <phoneticPr fontId="148"/>
  </si>
  <si>
    <t>The Organization* shall uphold* the right of Indigenous Peoples* to protect and utilize their traditional knowledge and shall compensate Indigenous Peoples for the utilization of such knowledge and their intellectual property*. A binding agreement as per Criterion 3.3 shall be concluded between The Organization and the Indigenous Peoples for such utilization through Free, Prior and Informed Consent* before utilization takes place and shall be consistent with the protection of intellectual property rights.</t>
  </si>
  <si>
    <t>組織*は先住民族*が伝統的知識*を守り、使用する権利を尊重*し、伝統的な知識や知的財産*を使用する際は 先住民族*に補償をしなければならない。また使用する際には、自由意思による、事前の、十分な情報に基づく同意*を 通じて組織*と先住民の間で基準*3.3 のような契約*を締結しなければならない。またこれは知的財産*権の保護*制度と 調和していなければならない。</t>
    <phoneticPr fontId="148"/>
  </si>
  <si>
    <t>3.6.1 Traditional knowledge* and intellectual property* are protected and are only used when the acknowledged owners of that traditional knowledge* and intellectual property* have provided their Free, Prior and Informed Consent* formalized through a binding agreement*.</t>
  </si>
  <si>
    <t>3.6.1 伝統的知識*や知的財産*は保護*され、それらの保有者との間で契約*により自由意思による、事前の、十分な情報に基 づく同意(FPIC)*が示された場合にのみ使用されている。</t>
    <phoneticPr fontId="148"/>
  </si>
  <si>
    <t>3.6.2 Indigenous Peoples* are compensated according to the binding agreement* reached through Free, Prior and Informed Consent* for the use of traditional knowledge* (including the knowledge on forest management system) and intellectual property*.</t>
  </si>
  <si>
    <t>3.6.2 先住民族*は、自由意思による、事前の、十分な情報に基づく同意(FPIC)*を経て締結された契約*に従い、伝統的知識* （森林*の管理システムに関する知識を含む）や知的財産*の使用に関して補償を受けている。</t>
    <phoneticPr fontId="148"/>
  </si>
  <si>
    <t>Note: The compensation should be determined through engagement* with the potentially affected Indigenous Peoples* and their groups identified in 3.1.1.</t>
  </si>
  <si>
    <t>注：補償については、3.1.1 で特定された影響を受け得る先住民族*・先住民族*団体との協議*を経て決めること。</t>
  </si>
  <si>
    <t>Principle 4: Community Relations
The Organization* shall contribute to maintaining or enhancing the social and economic wellbeing of local communities*.</t>
  </si>
  <si>
    <t>The Organization* shall identify the local communities* that exist within the Management Unit* and those that are affected by management activities. The Organization shall then, through engagement* with these local communities*, identify their rights of tenure*, their rights of access to and use of forest resources and ecosystem services*, their customary rights* and legal rights and obligations, that apply within the Management Unit.</t>
  </si>
  <si>
    <t>組織*は、管理区画*内に存在する地域社会*及び管理活動により影響を受ける地域社会*を特定しなければなら ない。その上で組織*は、地域社会*との協議*の下、地域社会*が管理区画*内で持つ保有権*、森林*資源と生態系サービ ス*にアクセスし使用する権利に関する慣習的な権利*、法的*な権利及び義務を特定しなければならない。</t>
    <phoneticPr fontId="148"/>
  </si>
  <si>
    <t>4.1.1 Local communities* that exist in the Management Unit* and those that are affected by management activities are identified.</t>
  </si>
  <si>
    <t>4.1.1 管理区画*内に存在する地域社会*及び管理活動により影響を受ける地域社会*が特定されている。</t>
    <phoneticPr fontId="148"/>
  </si>
  <si>
    <t>Note: Affected communities* include but not limited to directly affected communities, communities with legal* and customary rights* of tenure*, communities with legal* and customary* access to, and use rights*, of the forest* resources and ecosystem services*.</t>
  </si>
  <si>
    <t>注：影響を受ける地域社会*には、直接影響を受ける地域社会*、保有権*に関する法的*及び慣習的な権利*や森林*資源 と生態系サービス*へアクセスし使用*する法的*及び慣習的な権利*を有する地域社会*が含まれるがこれらに限らない。</t>
  </si>
  <si>
    <t>The group has identified affected local community as Minamisanriku Town.  Stakeholders located in the town are included in stakeholder list.</t>
    <phoneticPr fontId="76"/>
  </si>
  <si>
    <t>施業の影響を受ける地域社会は南三陸町であると特定している。町内の利害関係者をリスト化している。</t>
    <rPh sb="0" eb="2">
      <t>セギョウ</t>
    </rPh>
    <rPh sb="3" eb="5">
      <t>エイキョウ</t>
    </rPh>
    <rPh sb="6" eb="7">
      <t>ウ</t>
    </rPh>
    <rPh sb="9" eb="11">
      <t>チイキ</t>
    </rPh>
    <rPh sb="11" eb="13">
      <t>シャカイ</t>
    </rPh>
    <rPh sb="14" eb="18">
      <t>ミナミサンリクチョウ</t>
    </rPh>
    <rPh sb="22" eb="24">
      <t>トクテイ</t>
    </rPh>
    <rPh sb="29" eb="31">
      <t>チョウナイ</t>
    </rPh>
    <rPh sb="32" eb="34">
      <t>リガイ</t>
    </rPh>
    <rPh sb="34" eb="36">
      <t>カンケイ</t>
    </rPh>
    <rPh sb="36" eb="37">
      <t>シャ</t>
    </rPh>
    <rPh sb="41" eb="42">
      <t>カ</t>
    </rPh>
    <phoneticPr fontId="76"/>
  </si>
  <si>
    <t>4.1.2 Through culturally appropriate* engagement* with the local communities*, identified in 4.1.1 the following are documented and/or mapped:
1) Their legal* and customary rights* of tenure*;
2) Their legal* and customary* access to, and use rights*, of the forest* resources and ecosystem
services*;
3) Their legal* and customary* rights* and obligations that apply;
4) The evidence supporting these rights and obligations;
5) Areas where rights are contested between local communities*, governments and/or others.
6) Summary of the means by which the legal* and customary rights*, and contested rights are addressed by The Organization*; and
7) The aspirations and goals of local communities* related to management activities.</t>
  </si>
  <si>
    <t>4.1.2 4.1.1 で特定された地域社会*の慣習に合った*方法での協議*により、以下の事項が文書及び/または地図上に記されてい る：
1) 保有権*に関する法的*及び慣習的な権利*。
2) 森林*資源と生態系サービス*へアクセスし使用*する法的*及び慣習的な権利*。
3) 地域社会*の持つ法的*及び慣習的な権利*と関連する義務。
4) これらの権利と義務を裏付ける証拠。
5) 地域社会*と行政及びその他との間で権利が争われている地域。
6) 組織*によりどのようにこれらの法的*及び慣習的な権利*(紛争*対象の権利を含めて)が守られているのかについて の概要。
7) 管理活動に関する地域社会*の要望と目的*。</t>
    <phoneticPr fontId="148"/>
  </si>
  <si>
    <t>[Legal rights]
Local community does not have such legal rights.
[Customary rights]
The group has developed a 'Statement to recognise the use of forest by local community'.  No restriction except in national park is enforced against collecting wild vegetables by local community.  In the past there were people who collected firewood without permission but now there is no such people.　There is no gate set to any of the forest roads so that access is free.
One site where a stream water is used by 4 families for their domestic use was confirmed.
No drinking water is taken from certified forest.
Stream water is used for agriculture water.
[The  aspirations of local communities related  to management  activities]
The local community does not control management activities. The community involvement is effective through the operations of the association and the Group Scheme and consultation activities.
Forest management manuals including discription of customary rights can be published upon request. It will also be posted on the town's website. There was no stakeholder comment that customary rights were not observed.</t>
    <phoneticPr fontId="76"/>
  </si>
  <si>
    <t>【法的な権利】
地域社会にこのような法的な権利はない。
【慣習的な権利】
「地域住民の使用を認める声明」を作成している。国立公園指定地以外では、山菜採取などの身近な利用は制限していない。以前は薪を採取する人もいたが、現在は無断で採取する人はいない。林道へのゲートの設置はないため、森林へのアクセスは自由である。
1か所、4軒が現在沢から水をひき生活用水に利用している場所が確認された。
水道水源は対象林内には存在しない。農業用水では沢水が利用されている。
【管理活動に関する地域社会の要望】
地域での施業を地域社会が管理することはない。地域社会は森林組合による施業およびグループ認証制度、協議活動を通じて効果的に関与している。
慣習的な権利を認めることが記載された森林管理マニュアルは要望に応じ公開可能である。また町のホームページに掲載する予定である。利害関係者へのアンケートでも、慣習的な権利が侵害されているという意見はなかった。</t>
    <rPh sb="317" eb="320">
      <t>カンシュウテキ</t>
    </rPh>
    <rPh sb="321" eb="323">
      <t>ケンリ</t>
    </rPh>
    <rPh sb="324" eb="325">
      <t>ミト</t>
    </rPh>
    <rPh sb="330" eb="332">
      <t>キサイ</t>
    </rPh>
    <rPh sb="379" eb="381">
      <t>リガイ</t>
    </rPh>
    <rPh sb="381" eb="383">
      <t>カンケイ</t>
    </rPh>
    <rPh sb="383" eb="384">
      <t>シャ</t>
    </rPh>
    <rPh sb="394" eb="397">
      <t>カンシュウテキ</t>
    </rPh>
    <rPh sb="398" eb="400">
      <t>ケンリ</t>
    </rPh>
    <rPh sb="401" eb="403">
      <t>シンガイ</t>
    </rPh>
    <rPh sb="411" eb="413">
      <t>イケン</t>
    </rPh>
    <phoneticPr fontId="76"/>
  </si>
  <si>
    <t>[Legal rights]
Local community does not have such legal rights.
[Customary rights]
The group has developed a 'Statement to recognise the use of forest by local community'.  No restriction except in national park is enforced against collecting wild vegetables by local community.  In the past there were people who collected firewood without permission but now there is no such people.　There is no gate set to any of the forest roads so that access is free.
One site where a stream water is used by 4 families for their cowshed use was confirmed and mapped.
No drinking water is taken from certified forest.
Stream water is used for agriculture water.
[The  aspirations of local communities related  to management  activities]
The local community does not control management activities. The community involvement is effective through the operations of the association and the Group Scheme and consultation activities.
Forest management manuals including discription of customary rights can be published upon request. It will also be posted on the town's website soon. There was no stakeholder comment that customary rights were not observed.</t>
    <phoneticPr fontId="76"/>
  </si>
  <si>
    <t>【法的な権利】
地域社会にこのような法的な権利はない。
【慣習的な権利】
「地域住民の使用を認める声明」を作成している。国立公園指定地以外では、山菜採取などの身近な利用は制限していない。以前は薪を採取する人もいたが、現在は無断で採取する人はいない。林道へのゲートの設置はないため、森林へのアクセスは自由である。
1か所、4軒が現在沢から水をひき牛舎に利用している場所が確認されたため地図に記した。
水道水源は対象林内には存在しない。農業用水では沢水が利用されている。
【管理活動に関する地域社会の要望】
地域での施業を地域社会が管理することはない。地域社会は森林組合による施業およびグループ認証制度、協議活動を通じて効果的に関与している。
慣習的な権利を認めることが記載された森林管理マニュアルは要望に応じ公開可能である。また町のウェブサイトに近日中に掲載する予定である。利害関係者へのアンケートでも、慣習的な権利が侵害されているという意見はなかった。</t>
    <rPh sb="192" eb="194">
      <t>チズ</t>
    </rPh>
    <rPh sb="195" eb="196">
      <t>シル</t>
    </rPh>
    <rPh sb="323" eb="326">
      <t>カンシュウテキ</t>
    </rPh>
    <rPh sb="327" eb="329">
      <t>ケンリ</t>
    </rPh>
    <rPh sb="330" eb="331">
      <t>ミト</t>
    </rPh>
    <rPh sb="336" eb="338">
      <t>キサイ</t>
    </rPh>
    <rPh sb="389" eb="391">
      <t>リガイ</t>
    </rPh>
    <rPh sb="391" eb="393">
      <t>カンケイ</t>
    </rPh>
    <rPh sb="393" eb="394">
      <t>シャ</t>
    </rPh>
    <rPh sb="404" eb="407">
      <t>カンシュウテキ</t>
    </rPh>
    <rPh sb="408" eb="410">
      <t>ケンリ</t>
    </rPh>
    <rPh sb="411" eb="413">
      <t>シンガイ</t>
    </rPh>
    <rPh sb="421" eb="423">
      <t>イケン</t>
    </rPh>
    <phoneticPr fontId="76"/>
  </si>
  <si>
    <t>The Organization* shall recognize and uphold* the legal and customary rights* of local communities* to maintain control over management activities within or related to the Management Unit* to the extent necessary to protect their rights, resources, lands and territories. Delegation by local communities of control over management activities to third parties requires Free, Prior and Informed Consent*.</t>
  </si>
  <si>
    <t>組織*は、地域社会*の権利、資源、土地や領域*を守るために必要な限りにおいて、管理区画*内のまたはその 区画に関連する管理活動を規制する権限を維持するための、その地域社会*が有する法的*及び慣習的な権利*を認識し、 尊重*しなければならない。地域社会*がその管理活動を監督する権限を第三者に委託する際には自由意思による、事前 の、十分な情報に基づく同意(FPIC)*が必要である。</t>
    <phoneticPr fontId="148"/>
  </si>
  <si>
    <t>4.2.1 Through culturally appropriate* engagement* local communities* are informed of when, where and how they can comment on and request modification to management activities to the extent necessary to protect their rights.</t>
  </si>
  <si>
    <t>4.2.1 地域社会*は、自身の権利、資源、土地、領域*を保護*するために必要な範囲内で、管理活動への変更の要望や意見をいつ、どこで、どのように述べることができるのか、慣習に合った*協議*を通して伝えられている。</t>
    <phoneticPr fontId="148"/>
  </si>
  <si>
    <t>The local community does not have a right to control management activities.  There was no stakeholder comment that customary rights were not observed.  The community involvement is effective through the operations of the association and the Group Scheme and consultation activities.</t>
    <phoneticPr fontId="76"/>
  </si>
  <si>
    <t>地域での施業を地域社会が管理する権限はない。利害関係者へのアンケートでも、慣習的な権利が侵害されているという意見はなかった。地域社会は森林組合による施業およびグループ認証制度、協議活動を通じて効果的に関与している。</t>
    <rPh sb="16" eb="18">
      <t>ケンゲン</t>
    </rPh>
    <phoneticPr fontId="76"/>
  </si>
  <si>
    <t>The local community does not have a right to control management activities.  There was no stakeholder comment that customary rights were not observed.  The community involvement is effective through the operations of the association and the Group Scheme and consultation activities. Before starting forestry operation, neibours are communicated. Any request raised is listened.</t>
    <phoneticPr fontId="76"/>
  </si>
  <si>
    <t>地域での施業を地域社会が管理する権限はない。アミタによる利害関係者へのアンケートでも、慣習的な権利が侵害されているという意見はなかった。地域社会は森林組合による施業およびグループ認証制度、協議活動を通じて効果的に関与している。
作業時には、隣接する人に事前に話をする。この際何か要望を受けた際には対応している。</t>
    <rPh sb="16" eb="18">
      <t>ケンゲン</t>
    </rPh>
    <rPh sb="114" eb="117">
      <t>サギョウジ</t>
    </rPh>
    <rPh sb="120" eb="122">
      <t>リンセツ</t>
    </rPh>
    <rPh sb="124" eb="125">
      <t>ヒト</t>
    </rPh>
    <rPh sb="126" eb="128">
      <t>ジゼン</t>
    </rPh>
    <rPh sb="129" eb="130">
      <t>ハナシ</t>
    </rPh>
    <rPh sb="136" eb="137">
      <t>サイ</t>
    </rPh>
    <rPh sb="137" eb="138">
      <t>ナニ</t>
    </rPh>
    <rPh sb="139" eb="141">
      <t>ヨウボウ</t>
    </rPh>
    <rPh sb="142" eb="143">
      <t>ウ</t>
    </rPh>
    <rPh sb="145" eb="146">
      <t>サイ</t>
    </rPh>
    <rPh sb="148" eb="150">
      <t>タイオウ</t>
    </rPh>
    <phoneticPr fontId="76"/>
  </si>
  <si>
    <t>4.2.2 The legal* and customary rights* of local communities* to maintain control over management activities are not violated by The Organization*.</t>
  </si>
  <si>
    <t>4.2.2 地域社会*が持つ、管理活動を規制する権限を維持するための法的*及び慣習的な権利*は組織*により侵害されていない。</t>
    <phoneticPr fontId="148"/>
  </si>
  <si>
    <t xml:space="preserve">The local community does not have a right to control management activities. </t>
    <phoneticPr fontId="76"/>
  </si>
  <si>
    <t>地域での施業を地域社会が管理する権限はない。</t>
    <rPh sb="16" eb="18">
      <t>ケンゲン</t>
    </rPh>
    <phoneticPr fontId="76"/>
  </si>
  <si>
    <t>4.2.3 Where evidence exists that legal* and customary rights* of local communities* related to management activities have been violated the situation is corrected, if necessary, through culturally appropriate* engagement* and/or through the dispute* resolution process in Criteria* 1.6 or 4.6.</t>
  </si>
  <si>
    <t>4.2.3 管理活動に関する地域社会*の法的*及び慣習的な権利*が侵害された証拠がある場合、必要に応じて、慣習に合った*協 議*及び/または基準*1.6 または4.6 で要求されている紛争*解決手順を通じ、状況は是正されている。</t>
    <phoneticPr fontId="148"/>
  </si>
  <si>
    <t>Customary rights have not been violated.  There was no stakeholder comment that customary rights were not observed.</t>
    <phoneticPr fontId="76"/>
  </si>
  <si>
    <t>慣習的な権利が侵害されたことはない。利害関係者へのアンケートでも、慣習的な権利が侵害されているという意見はなかった。</t>
    <rPh sb="0" eb="3">
      <t>カンシュウテキ</t>
    </rPh>
    <rPh sb="4" eb="6">
      <t>ケンリ</t>
    </rPh>
    <rPh sb="7" eb="9">
      <t>シンガイ</t>
    </rPh>
    <phoneticPr fontId="76"/>
  </si>
  <si>
    <t>慣習的な権利が侵害されたことはない。アミタによる利害関係者へのアンケートでも、慣習的な権利が侵害されているという意見はなかった。</t>
    <rPh sb="0" eb="3">
      <t>カンシュウテキ</t>
    </rPh>
    <rPh sb="4" eb="6">
      <t>ケンリ</t>
    </rPh>
    <rPh sb="7" eb="9">
      <t>シンガイ</t>
    </rPh>
    <phoneticPr fontId="76"/>
  </si>
  <si>
    <t>4.2.4 Free, prior and informed consent* is granted by local communities* prior to management activities that affect their identified rights through a process that includes:
1) Ensuring local communities* know their rights and obligations regarding the resource;
2) Informing the local communities* of the value of the resource, in economic, social and environmental terms;
3) Informing the local communities* of their right to withhold or modify consent to the proposed
management activities to the extent necessary to protect their rights and resources; and
4) Informing the local communities* of the current and future planned forest* management activities.</t>
  </si>
  <si>
    <t>4.2.4 地域社会*が持つ権利へ影響を与える森林*管理活動の実施前に、次の過程を経て地域社会*から自由意思による、事前の、十分な情報に基づく同意(FPIC)*を得ている：
1) 地域社会*が資源についての権利と義務を認識していることを確認している。
2) 資源の経済、社会、環境的価値を地域社会*に伝えている。
3) 地域社会*が自身の権利、資源、土地、領域*を守るために必要な範囲内で、提案されている管理活動について同意を保留または修正する権利があることを伝えている。
4) 計画されている現在及び将来の森林*管理活動について地域社会*に伝えている。</t>
    <phoneticPr fontId="148"/>
  </si>
  <si>
    <t>The local community does not have a right to control management activities. When there are likely to be impacts such as residents using household water and farmers using agricultural water, they are informed that operations will be carried out in advance and consent has been obtained. At that time, if there is a request (cutting of trees with obstacles, etc.), they will respond.</t>
    <phoneticPr fontId="76"/>
  </si>
  <si>
    <t>地域での施業を地域社会が管理する権限はない。農業用水を引いている農家など影響のありそうな場合は事前に施業を行う旨伝え、同意を得ている。その時に要望（支障木処理のついでの伐採など）があれば対応している。</t>
    <rPh sb="16" eb="18">
      <t>ケンゲン</t>
    </rPh>
    <rPh sb="22" eb="24">
      <t>ノウギョウ</t>
    </rPh>
    <rPh sb="24" eb="26">
      <t>ヨウスイ</t>
    </rPh>
    <rPh sb="27" eb="28">
      <t>ヒ</t>
    </rPh>
    <rPh sb="32" eb="34">
      <t>ノウカ</t>
    </rPh>
    <rPh sb="36" eb="38">
      <t>エイキョウ</t>
    </rPh>
    <rPh sb="44" eb="46">
      <t>バアイ</t>
    </rPh>
    <rPh sb="47" eb="49">
      <t>ジゼン</t>
    </rPh>
    <rPh sb="50" eb="52">
      <t>セギョウ</t>
    </rPh>
    <rPh sb="53" eb="54">
      <t>オコナ</t>
    </rPh>
    <rPh sb="55" eb="56">
      <t>ムネ</t>
    </rPh>
    <rPh sb="56" eb="57">
      <t>ツタ</t>
    </rPh>
    <rPh sb="59" eb="61">
      <t>ドウイ</t>
    </rPh>
    <rPh sb="62" eb="63">
      <t>エ</t>
    </rPh>
    <rPh sb="71" eb="73">
      <t>ヨウボウ</t>
    </rPh>
    <phoneticPr fontId="76"/>
  </si>
  <si>
    <t>The local community does not have a right to control management activities. When there are likely to be impacts such as farmers using agricultural water, they are informed that operations will be carried out in advance and consent has been obtained. At that time, if there is a request (cutting of trees with obstacles, etc.), they will respond.</t>
    <phoneticPr fontId="76"/>
  </si>
  <si>
    <t>4.2.5 Where the process of Free Prior and Informed Consent* has not yet resulted in an FPIC agreement, the Organization* and the affected local communities * are engaged in a mutually agreed FPIC process that is advancing, in good faith* and with which the community is satisfied.</t>
  </si>
  <si>
    <t>4.2.5 組織*は、影響を受ける地域社会*との間でFPIC*合意に至っていない場合でも、誠意ある*、地域社会*が満足できる相互に合意したプロセスを進めている。</t>
    <phoneticPr fontId="148"/>
  </si>
  <si>
    <t>There has been no case where FPIC was not gained.</t>
    <phoneticPr fontId="76"/>
  </si>
  <si>
    <t>これまでに地域社会の合意を得られていない事例はない。</t>
    <rPh sb="5" eb="9">
      <t>チイキシャカイ</t>
    </rPh>
    <rPh sb="10" eb="12">
      <t>ゴウイ</t>
    </rPh>
    <rPh sb="13" eb="14">
      <t>エ</t>
    </rPh>
    <rPh sb="20" eb="22">
      <t>ジレイ</t>
    </rPh>
    <phoneticPr fontId="76"/>
  </si>
  <si>
    <t>The Organization* shall provide reasonable* opportunities for employment, training and other services to local communities*, contractors and suppliers proportionate to scale and intensity of its management activities.</t>
  </si>
  <si>
    <t>組織*は、地域社会*、請負業者、納入業者に対し、管理活動の規模*、強度*に応じて適当な*雇用の機会、教育訓練その他のサービスを提供しなければならない。</t>
    <phoneticPr fontId="148"/>
  </si>
  <si>
    <t>4.3.1  Opportunities appropriate to the scale* of The Organization* are communicated and provided to local communities*, local contractors and local suppliers for:
1) Employment,
2) Training
3) Other services</t>
  </si>
  <si>
    <t>4.3.1 地域社会*、地元請負業者、地元納入業者に対して組織*の規模*に見合う程度で以下の機会が与えられている：
1) 雇用
2) 教育訓練
3) その他のサービス</t>
    <phoneticPr fontId="148"/>
  </si>
  <si>
    <t>Note: Training can be educational or technical, including hosting seminars and workshops, or providing
information. Other services can include preferential treatment in business transaction, provision of environmental education and places for recreation, and allowing collection of resources for subsistence.</t>
  </si>
  <si>
    <t>注：教育訓練には教育啓発的なものから技術的なものまで、講習や研修の開催、情報提供などが含まれる。その他のサ ービスには例として取引における優遇措置や環境教育、レクリエーションの場の提供や自給の範囲内での資源の採取の 許可が挙げられる。</t>
  </si>
  <si>
    <t>Minamisanriku Forestry Association and Sakyu employ workers. There is no restriction on employment and training.
Most employees are from the town.  There is one person from adjacent town in Sakyu.  
The forestry association has 8 staff working in the office and 14 forest workers (one person is working both as an officer and forest worker).  Sakyu has three forest workers, and two local desk workers have been employed.
Field Education Course targetting primary school students is provided for local primary school every year.
A lecture presentations for primary school teachers as well as Parents and Teachers Association are organized every year to talk about activities of the group especially in relation to FSC.</t>
    <phoneticPr fontId="76"/>
  </si>
  <si>
    <t xml:space="preserve">南三陸森林組合と佐久が従業員を雇用している。雇用や訓練の機会に制限はない。
従業員は町内出身者がほとんどである。佐久には隣町の出身者も一人いる。
森林組合は職員8人、作業員14人（職員との兼務１人）。佐久は作業員3人に加え、地元や近隣地域出身の事務員等2名が採用されている。
小学生を対象とした体験授業を毎年提供している。
小学校の先生やPTAに対する講演会を開催し、FSCの取り組みを伝えている。
</t>
    <rPh sb="103" eb="105">
      <t>サギョウ</t>
    </rPh>
    <rPh sb="115" eb="117">
      <t>キンリン</t>
    </rPh>
    <rPh sb="117" eb="119">
      <t>チイキ</t>
    </rPh>
    <rPh sb="125" eb="126">
      <t>ナド</t>
    </rPh>
    <phoneticPr fontId="76"/>
  </si>
  <si>
    <t>Minamisanriku Forestry Association and Sakyu employ workers. There is no restriction on employment and training.
Most employees are from the town.  There is one person from adjacent town in Sakyu.  One employee of Sakyu is from other area.
The forestry association has 8 staff working in the office and 14 forest workers (one person is working both as an officer and forest worker).  Sakyu has three forest workers, and two local desk workers have been employed.
Field Education Course targetting primary school students is provided for local primary school every year.</t>
    <phoneticPr fontId="76"/>
  </si>
  <si>
    <t>南三陸森林組合と佐久が従業員を雇用している。雇用や訓練の機会に制限はない。
従業員は町内出身者がほとんどである。佐久には隣町の出身者も一人いる他、移住者も一人いる。
森林組合は職員8人、作業員14人（職員との兼務１人）。佐久は作業員3人に加え、地元や近隣地域出身の事務員等2名が採用されている。
小学生を対象とした体験授業を毎年提供している。</t>
    <rPh sb="71" eb="72">
      <t>ホカ</t>
    </rPh>
    <rPh sb="73" eb="76">
      <t>イジュウシャ</t>
    </rPh>
    <rPh sb="77" eb="79">
      <t>ヒトリ</t>
    </rPh>
    <rPh sb="113" eb="115">
      <t>サギョウ</t>
    </rPh>
    <rPh sb="125" eb="127">
      <t>キンリン</t>
    </rPh>
    <rPh sb="127" eb="129">
      <t>チイキ</t>
    </rPh>
    <rPh sb="135" eb="136">
      <t>ナド</t>
    </rPh>
    <phoneticPr fontId="76"/>
  </si>
  <si>
    <t>The Organization* shall implement additional activities, through engagement* with local communities*, that contribute to their social and economic development, proportionate to the scale, intensity and socio-economic impact of its management activities.</t>
  </si>
  <si>
    <t>組織*は、地域社会*との協議*により、地域社会*の社会経済的な発展に貢献するため、管理活動の規模*、強 度*及び社会経済的な影響力に応じて追加的な活動を行わなければならない。</t>
    <phoneticPr fontId="148"/>
  </si>
  <si>
    <t>4.4.1 Opportunities for local social and economic development are identified through culturally appropriate * engagement* with local communities* and other relevant organizations.</t>
  </si>
  <si>
    <t>4.4.1 組織*は、地域社会*や関係機関との慣習に合った*方法での協議*を通じて、地域の社会経済的な発展に寄与している。</t>
    <phoneticPr fontId="148"/>
  </si>
  <si>
    <t>They are continuing to exchange opinions with various organizations concerned.
The group opens a booth in local industry exhibition to contribute to create Minamisanriku Brand.
The group is communicating with ASC certified aquaculture farm to consider about activities they can jointly implement.
The group has been promoting FSC certified timber use.  As a result project certifications of Minamisanriku Town Lifelong Learning Center Construction Work and Minamisanriku Town Office were made possible.</t>
    <phoneticPr fontId="76"/>
  </si>
  <si>
    <t>広く関係がある団体と意見交換等を継続している。
産業フェアへの出展を通じて南三陸ブランドの構築に貢献している。
ASC認証取得養殖場と情報交換しながら、一緒にできる取り組みを検討している。
町内の生涯学習センターや南三陸町役場でFSCプロジェクト認証を取得し、FSC認証材の普及に努めている。</t>
    <rPh sb="24" eb="26">
      <t>サンギョウ</t>
    </rPh>
    <rPh sb="31" eb="33">
      <t>シュッテン</t>
    </rPh>
    <rPh sb="34" eb="35">
      <t>ツウ</t>
    </rPh>
    <rPh sb="37" eb="40">
      <t>ミナミサンリク</t>
    </rPh>
    <rPh sb="45" eb="47">
      <t>コウチク</t>
    </rPh>
    <rPh sb="48" eb="50">
      <t>コウケン</t>
    </rPh>
    <rPh sb="59" eb="61">
      <t>ニンショウ</t>
    </rPh>
    <rPh sb="61" eb="63">
      <t>シュトク</t>
    </rPh>
    <rPh sb="63" eb="65">
      <t>ヨウショク</t>
    </rPh>
    <rPh sb="65" eb="66">
      <t>ジョウ</t>
    </rPh>
    <rPh sb="67" eb="69">
      <t>ジョウホウ</t>
    </rPh>
    <rPh sb="69" eb="71">
      <t>コウカン</t>
    </rPh>
    <rPh sb="76" eb="78">
      <t>イッショ</t>
    </rPh>
    <rPh sb="82" eb="83">
      <t>ト</t>
    </rPh>
    <rPh sb="84" eb="85">
      <t>ク</t>
    </rPh>
    <rPh sb="87" eb="89">
      <t>ケントウ</t>
    </rPh>
    <rPh sb="95" eb="97">
      <t>チョウナイ</t>
    </rPh>
    <rPh sb="98" eb="100">
      <t>ショウガイ</t>
    </rPh>
    <rPh sb="100" eb="102">
      <t>ガクシュウ</t>
    </rPh>
    <rPh sb="107" eb="111">
      <t>ミナミサンリクチョウ</t>
    </rPh>
    <rPh sb="111" eb="113">
      <t>ヤクバ</t>
    </rPh>
    <rPh sb="123" eb="125">
      <t>ニンショウ</t>
    </rPh>
    <rPh sb="126" eb="128">
      <t>シュトク</t>
    </rPh>
    <rPh sb="133" eb="135">
      <t>ニンショウ</t>
    </rPh>
    <rPh sb="135" eb="136">
      <t>ザイ</t>
    </rPh>
    <rPh sb="137" eb="139">
      <t>フキュウ</t>
    </rPh>
    <rPh sb="140" eb="141">
      <t>ツト</t>
    </rPh>
    <phoneticPr fontId="76"/>
  </si>
  <si>
    <t>They are continuing to exchange opinions with various organizations concerned.
The group opens a booth in local industry exhibition to contribute to create Minamisanriku Brand. Last year the exhibition was not organized due to COVID 19.
The group is communicating with ASC certified aquaculture farm to consider about activities they can jointly implement.
The group has been promoting FSC certified timber use.  As a result project certifications of Minamisanriku Town Lifelong Learning Center Construction Work and Minamisanriku Town Office were made possible.
The group participate in Sizugawa Bay Environment Planninig Committee.
The group is also a core member of "Minamisanriku Area Golden Eagle Habitat Restoration Project" committee.</t>
    <phoneticPr fontId="76"/>
  </si>
  <si>
    <t>広く関係がある団体と意見交換等を継続している。
産業フェアへの出展を通じて南三陸ブランドの構築に貢献している。2020年は産業フェアが開催されなかった。
ASC認証取得養殖場と情報交換しながら、一緒にできる取り組みを検討している。
町内の生涯学習センターや南三陸町役場でFSCプロジェクト認証を取得し、FSC認証材の普及に努めている。
志津川湾環境活用計画策定委員会にグループとして参加している。
南三陸地域イヌワシ生育環境再生プロジェクト協議会にもコアメンバーとしてグループで参加している。</t>
    <rPh sb="24" eb="26">
      <t>サンギョウ</t>
    </rPh>
    <rPh sb="31" eb="33">
      <t>シュッテン</t>
    </rPh>
    <rPh sb="34" eb="35">
      <t>ツウ</t>
    </rPh>
    <rPh sb="37" eb="40">
      <t>ミナミサンリク</t>
    </rPh>
    <rPh sb="45" eb="47">
      <t>コウチク</t>
    </rPh>
    <rPh sb="48" eb="50">
      <t>コウケン</t>
    </rPh>
    <rPh sb="59" eb="60">
      <t>サクネン</t>
    </rPh>
    <rPh sb="61" eb="63">
      <t>サンギョウ</t>
    </rPh>
    <rPh sb="67" eb="69">
      <t>カイサイ</t>
    </rPh>
    <rPh sb="80" eb="82">
      <t>ニンショウ</t>
    </rPh>
    <rPh sb="82" eb="84">
      <t>シュトク</t>
    </rPh>
    <rPh sb="84" eb="86">
      <t>ヨウショク</t>
    </rPh>
    <rPh sb="86" eb="87">
      <t>ジョウ</t>
    </rPh>
    <rPh sb="88" eb="90">
      <t>ジョウホウ</t>
    </rPh>
    <rPh sb="90" eb="92">
      <t>コウカン</t>
    </rPh>
    <rPh sb="97" eb="99">
      <t>イッショ</t>
    </rPh>
    <rPh sb="103" eb="104">
      <t>ト</t>
    </rPh>
    <rPh sb="105" eb="106">
      <t>ク</t>
    </rPh>
    <rPh sb="108" eb="110">
      <t>ケントウ</t>
    </rPh>
    <rPh sb="116" eb="118">
      <t>チョウナイ</t>
    </rPh>
    <rPh sb="119" eb="121">
      <t>ショウガイ</t>
    </rPh>
    <rPh sb="121" eb="123">
      <t>ガクシュウ</t>
    </rPh>
    <rPh sb="128" eb="132">
      <t>ミナミサンリクチョウ</t>
    </rPh>
    <rPh sb="132" eb="134">
      <t>ヤクバ</t>
    </rPh>
    <rPh sb="144" eb="146">
      <t>ニンショウ</t>
    </rPh>
    <rPh sb="147" eb="149">
      <t>シュトク</t>
    </rPh>
    <rPh sb="154" eb="156">
      <t>ニンショウ</t>
    </rPh>
    <rPh sb="156" eb="157">
      <t>ザイ</t>
    </rPh>
    <rPh sb="158" eb="160">
      <t>フキュウ</t>
    </rPh>
    <rPh sb="161" eb="162">
      <t>ツト</t>
    </rPh>
    <rPh sb="172" eb="176">
      <t>カンキョウカツヨウ</t>
    </rPh>
    <rPh sb="176" eb="178">
      <t>ケイカク</t>
    </rPh>
    <rPh sb="178" eb="183">
      <t>サクテイイインカイ</t>
    </rPh>
    <rPh sb="191" eb="193">
      <t>サンカ</t>
    </rPh>
    <rPh sb="199" eb="204">
      <t>ミナミサンリクチイキ</t>
    </rPh>
    <rPh sb="208" eb="210">
      <t>セイイク</t>
    </rPh>
    <rPh sb="210" eb="212">
      <t>カンキョウ</t>
    </rPh>
    <rPh sb="212" eb="214">
      <t>サイセイ</t>
    </rPh>
    <rPh sb="220" eb="223">
      <t>キョウギカイ</t>
    </rPh>
    <rPh sb="239" eb="241">
      <t>サンカ</t>
    </rPh>
    <phoneticPr fontId="76"/>
  </si>
  <si>
    <t>4.4.2 Projects and additional activities are implemented and/or supported that contribute to local social and economic benefit and are proportionate to the socio-economic impact of management activities.</t>
  </si>
  <si>
    <t>4.4.2 地域の社会経済に貢献するプロジェクトや追加的な活動が実施及び/または支援されており、それは管理活動の社会経済的な影響力に見合っている。</t>
    <phoneticPr fontId="148"/>
  </si>
  <si>
    <t>The group is proactively promoting and advising FSC certificaiton to areas close to them.
Minamisanriku Nature Center "Friend Society", The Nature Conservation Society of Japan, Forestry Agency Tohoku Forest Branch, Tome City, Ishinomaki City, Minamisanriku Town, Sakyu, Minamisanriku Forest Stewardship Alliance are, with support of Patagonia and Lush, are implementing "Minamisanriku Area Golden Eagle Habitat Restoration Project".</t>
    <phoneticPr fontId="76"/>
  </si>
  <si>
    <t>近隣地域でのFSC認証取得に向けたアドバイスも積極的に行っている。
南三陸ネイチャーセンター友の会、日本自然保護協会、林野庁東北森林管理局、登米市、石巻市、南三陸町、佐久、南三陸森林管理協議会が主体となり、またパタゴニア、ラッシュの協力の下で南三陸地域イヌワシ生息環境再生プロジェクトに取り組んでいる。</t>
    <rPh sb="50" eb="52">
      <t>ニホン</t>
    </rPh>
    <rPh sb="52" eb="54">
      <t>シゼン</t>
    </rPh>
    <rPh sb="54" eb="56">
      <t>ホゴ</t>
    </rPh>
    <rPh sb="56" eb="58">
      <t>キョウカイ</t>
    </rPh>
    <rPh sb="70" eb="72">
      <t>トメ</t>
    </rPh>
    <rPh sb="72" eb="73">
      <t>シ</t>
    </rPh>
    <rPh sb="74" eb="76">
      <t>イシノマキ</t>
    </rPh>
    <rPh sb="76" eb="77">
      <t>シ</t>
    </rPh>
    <rPh sb="78" eb="82">
      <t>ミナミサンリクチョウ</t>
    </rPh>
    <rPh sb="83" eb="84">
      <t>サ</t>
    </rPh>
    <rPh sb="84" eb="85">
      <t>キュウ</t>
    </rPh>
    <rPh sb="86" eb="96">
      <t>ミナミサンリクシンリンカンリキョウギカイ</t>
    </rPh>
    <rPh sb="97" eb="99">
      <t>シュタイ</t>
    </rPh>
    <rPh sb="116" eb="118">
      <t>キョウリョク</t>
    </rPh>
    <rPh sb="119" eb="120">
      <t>モト</t>
    </rPh>
    <rPh sb="121" eb="124">
      <t>ミナミサンリク</t>
    </rPh>
    <rPh sb="124" eb="126">
      <t>チイキ</t>
    </rPh>
    <rPh sb="132" eb="134">
      <t>カンキョウ</t>
    </rPh>
    <rPh sb="134" eb="136">
      <t>サイセイ</t>
    </rPh>
    <rPh sb="143" eb="144">
      <t>ト</t>
    </rPh>
    <rPh sb="145" eb="146">
      <t>ク</t>
    </rPh>
    <phoneticPr fontId="76"/>
  </si>
  <si>
    <t>近隣地域でのFSC認証取得に向けたアドバイスも積極的に行っている。
南三陸ネイチャーセンター友の会、日本自然保護協会、林野庁東北森林管理局、登米市、石巻市、南三陸町、佐久、南三陸森林管理協議会が主体となり、またパタゴニア、ラッシュの協力の下で南三陸地域イヌワシ生息環境再生プロジェクトを発足し、協議会として活動を開始した。</t>
    <rPh sb="50" eb="52">
      <t>ニホン</t>
    </rPh>
    <rPh sb="52" eb="54">
      <t>シゼン</t>
    </rPh>
    <rPh sb="54" eb="56">
      <t>ホゴ</t>
    </rPh>
    <rPh sb="56" eb="58">
      <t>キョウカイ</t>
    </rPh>
    <rPh sb="70" eb="72">
      <t>トメ</t>
    </rPh>
    <rPh sb="72" eb="73">
      <t>シ</t>
    </rPh>
    <rPh sb="74" eb="76">
      <t>イシノマキ</t>
    </rPh>
    <rPh sb="76" eb="77">
      <t>シ</t>
    </rPh>
    <rPh sb="78" eb="82">
      <t>ミナミサンリクチョウ</t>
    </rPh>
    <rPh sb="83" eb="84">
      <t>サ</t>
    </rPh>
    <rPh sb="84" eb="85">
      <t>キュウ</t>
    </rPh>
    <rPh sb="86" eb="96">
      <t>ミナミサンリクシンリンカンリキョウギカイ</t>
    </rPh>
    <rPh sb="97" eb="99">
      <t>シュタイ</t>
    </rPh>
    <rPh sb="116" eb="118">
      <t>キョウリョク</t>
    </rPh>
    <rPh sb="119" eb="120">
      <t>モト</t>
    </rPh>
    <rPh sb="121" eb="124">
      <t>ミナミサンリク</t>
    </rPh>
    <rPh sb="124" eb="126">
      <t>チイキ</t>
    </rPh>
    <rPh sb="132" eb="134">
      <t>カンキョウ</t>
    </rPh>
    <rPh sb="134" eb="136">
      <t>サイセイ</t>
    </rPh>
    <rPh sb="143" eb="145">
      <t>ホッソク</t>
    </rPh>
    <rPh sb="147" eb="150">
      <t>キョウギカイ</t>
    </rPh>
    <rPh sb="153" eb="155">
      <t>カツドウ</t>
    </rPh>
    <phoneticPr fontId="76"/>
  </si>
  <si>
    <t>The Organization*, through engagement* with local communities*, shall take action to identify, avoid and mitigate significant negative social, environmental and economic impacts of its management activities on affected communities. The action taken shall be proportionate to the scale, intensity and risk* of those activities and negative impacts.</t>
  </si>
  <si>
    <t>組織*は、地域社会*との協議*により、管理活動が地域に与える社会、環境、経済上重大な悪影響を特定し、 回避、低減する措置を実施しなければならない。実施される措置は、活動の規模*、強度*と悪影響のリスク*に応じたも のでなければならない。</t>
    <phoneticPr fontId="148"/>
  </si>
  <si>
    <t>4.5.1 The Organization*, through engagement* with affected stakeholders*, identifies the potential negative social, environmental and economic impacts of management activities and assesses the risk*, and when negative impacts are identified, implements measures according to the risk* to mitigate the negative impacts.</t>
  </si>
  <si>
    <t>4.5.1 組織*は利害関係者*との協議*の下で、森林*管理活動が地域に与え得る社会、環境、経済的な悪影響を特定し、そのリスク*を評価し、悪影響が特定された場合、リスク*に応じて悪影響を低減するための措置を実施している。</t>
    <phoneticPr fontId="148"/>
  </si>
  <si>
    <t>The "Stakeholder List" has been revised. At the time of operation, the social impact will be verified and if necessary, countermeasures will be taken. However, since adverse effects that could be given to stakeholders have not been identified, risk has not been evaluated and measures to reduce the adverse effects have not been considered.</t>
  </si>
  <si>
    <t>Minor 2020.5</t>
    <phoneticPr fontId="76"/>
  </si>
  <si>
    <t>「利害関係者リスト」を再整備した。施業時に社会的影響について検証し、必要があれば対策をとることとしている。しかし利害関係者に対して与えうる悪影響が特定されていないため、リスクの評価もなされておらず、悪影響を低減するための措置も検討されていない。</t>
    <rPh sb="56" eb="58">
      <t>リガイ</t>
    </rPh>
    <rPh sb="58" eb="61">
      <t>カンケイシャ</t>
    </rPh>
    <rPh sb="62" eb="63">
      <t>タイ</t>
    </rPh>
    <rPh sb="65" eb="66">
      <t>アタ</t>
    </rPh>
    <rPh sb="69" eb="72">
      <t>アクエイキョウ</t>
    </rPh>
    <rPh sb="73" eb="75">
      <t>トクテイ</t>
    </rPh>
    <rPh sb="88" eb="90">
      <t>ヒョウカ</t>
    </rPh>
    <rPh sb="99" eb="102">
      <t>アクエイキョウ</t>
    </rPh>
    <rPh sb="103" eb="105">
      <t>テイゲン</t>
    </rPh>
    <rPh sb="110" eb="112">
      <t>ソチ</t>
    </rPh>
    <rPh sb="113" eb="115">
      <t>ケントウ</t>
    </rPh>
    <phoneticPr fontId="76"/>
  </si>
  <si>
    <t>軽微な不適合2020.5</t>
    <rPh sb="0" eb="2">
      <t>ケイビ</t>
    </rPh>
    <rPh sb="3" eb="6">
      <t>フテキゴウ</t>
    </rPh>
    <phoneticPr fontId="76"/>
  </si>
  <si>
    <t>Forest Management Plan was amended to ver.2021. "7-1 Identifying stakeholders" on P37 now includes description about identifying negative impact to stakeholders. The stakeholder list on page 61 now specifies expected social impacts for each stakeholder together with mitigation measures.</t>
    <phoneticPr fontId="76"/>
  </si>
  <si>
    <t>「森林管理計画書　2021年改定版」のP37「7-1利害関係の把握」に利害関係者に対して与えうる悪影響に関する記述が追加され，同P61 資料４の利害関係者リストに、それぞれの利害関係者に関して想定される社会的な悪影響とそれを軽減するための措置が明記された。</t>
    <phoneticPr fontId="76"/>
  </si>
  <si>
    <t>The Organization*, through engagement* with local communities*, shall have mechanisms for resolving grievances and providing fair compensation to local communities and individuals with regard to the impacts of management activities of The Organization.</t>
  </si>
  <si>
    <t>組織*は、地域社会*との慣習に合った方法での協議*により、管理活動が与えた影響に関しての地域社会*や個 人の苦情を解決し、公正な補償*を行う仕組みを持たなければならない。</t>
    <phoneticPr fontId="148"/>
  </si>
  <si>
    <t>4.6.1 A publicly available* dispute* resolution process (grievance procedure) is in place, developed through culturally appropriate* engagement* with local communities*.</t>
    <phoneticPr fontId="148"/>
  </si>
  <si>
    <t>4.6.1 地域社会*との慣習に合った*方法での協議*により作成された、入手可能*な紛争*解決手順（苦情処理手順）を持ってい る。</t>
    <phoneticPr fontId="148"/>
  </si>
  <si>
    <t>"The procedure for resolving conflicts concerning forest borders"  and "the complaint processing and compensation procedures" are in place.  These procedures can be provided upon request to get feedback.</t>
    <phoneticPr fontId="76"/>
  </si>
  <si>
    <t>｢山林境界紛争に関する手順書｣および｢苦情処理及び補償に関する手順書｣がある。これらは、要望に応じて提示して意見をもらうことができる。</t>
    <rPh sb="44" eb="46">
      <t>ヨウボウ</t>
    </rPh>
    <rPh sb="47" eb="48">
      <t>オウ</t>
    </rPh>
    <rPh sb="50" eb="52">
      <t>テイジ</t>
    </rPh>
    <rPh sb="54" eb="56">
      <t>イケン</t>
    </rPh>
    <phoneticPr fontId="76"/>
  </si>
  <si>
    <t>"The procedure for resolving conflicts concerning forest borders"  and "the complaint processing and compensation procedures" are in place incldued in the group manual.  These procedures can be provided upon request to get feedback.</t>
    <phoneticPr fontId="76"/>
  </si>
  <si>
    <t>マニュアル内に｢山林境界紛争に関する手順書｣および｢苦情処理及び補償に関する手順書｣がある。これらは、要望に応じて提示して意見をもらうことができる。</t>
    <rPh sb="51" eb="53">
      <t>ヨウボウ</t>
    </rPh>
    <rPh sb="54" eb="55">
      <t>オウ</t>
    </rPh>
    <rPh sb="57" eb="59">
      <t>テイジ</t>
    </rPh>
    <rPh sb="61" eb="63">
      <t>イケン</t>
    </rPh>
    <phoneticPr fontId="76"/>
  </si>
  <si>
    <t>4.6.2 Grievances related to the impacts of management activities are responded to in a timely manner*, and are either resolved or are in the dispute* resolution process.</t>
  </si>
  <si>
    <t>4.6.2 管理活動が与えた影響に関する苦情は迅速に*対応され、すでに解決済みかまたは紛争*解決手順により処理されている ところである。</t>
    <phoneticPr fontId="148"/>
  </si>
  <si>
    <t>The group manager checks any grievances received by each member during the internal monitoring.   So far no grievance was received for certified forests.</t>
    <phoneticPr fontId="76"/>
  </si>
  <si>
    <t xml:space="preserve">グループでは、内部監査の際に全メンバーの受けた苦情を確認しているが、認証林では苦情を受けたことはない。
</t>
    <rPh sb="7" eb="9">
      <t>ナイブ</t>
    </rPh>
    <rPh sb="9" eb="11">
      <t>カンサ</t>
    </rPh>
    <rPh sb="12" eb="13">
      <t>サイ</t>
    </rPh>
    <rPh sb="14" eb="15">
      <t>ゼン</t>
    </rPh>
    <rPh sb="20" eb="21">
      <t>ウ</t>
    </rPh>
    <rPh sb="23" eb="25">
      <t>クジョウ</t>
    </rPh>
    <rPh sb="26" eb="28">
      <t>カクニン</t>
    </rPh>
    <rPh sb="34" eb="36">
      <t>ニンショウ</t>
    </rPh>
    <rPh sb="36" eb="37">
      <t>リン</t>
    </rPh>
    <rPh sb="39" eb="41">
      <t>クジョウ</t>
    </rPh>
    <rPh sb="42" eb="43">
      <t>ウ</t>
    </rPh>
    <phoneticPr fontId="76"/>
  </si>
  <si>
    <t>4.6.3 An up to date record of grievances related to the impacts of management activities is held including:
1) Steps taken to resolve grievances;
2) Outcomes of all dispute* resolution processes including fair compensation* to local communities*
and individuals; and
3) For unresolved disputes*, the reasons why they are not resolved, how they will be resolved and
its progress.</t>
  </si>
  <si>
    <t>4.6.3 森林*管理活動が与えた影響に関する現在に至るまでの苦情の記録が保管されている。これには以下がすべて含まれる：
1) 苦情解決のためにとられた一連の措置。
2) 地域社会*と個人への公正な補償*を含む、紛争*解決の結果。
3) 紛争*が未解決の場合は未解決の理由、解決に向けた方法と進捗状況。</t>
    <phoneticPr fontId="148"/>
  </si>
  <si>
    <t>グループでは、内部監査の際に全メンバーの受けた苦情を確認しているが、認証林では苦情を受けたことはない。</t>
    <rPh sb="7" eb="9">
      <t>ナイブ</t>
    </rPh>
    <rPh sb="9" eb="11">
      <t>カンサ</t>
    </rPh>
    <rPh sb="12" eb="13">
      <t>サイ</t>
    </rPh>
    <rPh sb="14" eb="15">
      <t>ゼン</t>
    </rPh>
    <rPh sb="20" eb="21">
      <t>ウ</t>
    </rPh>
    <rPh sb="23" eb="25">
      <t>クジョウ</t>
    </rPh>
    <rPh sb="26" eb="28">
      <t>カクニン</t>
    </rPh>
    <rPh sb="34" eb="36">
      <t>ニンショウ</t>
    </rPh>
    <rPh sb="36" eb="37">
      <t>リン</t>
    </rPh>
    <rPh sb="39" eb="41">
      <t>クジョウ</t>
    </rPh>
    <rPh sb="42" eb="43">
      <t>ウ</t>
    </rPh>
    <phoneticPr fontId="76"/>
  </si>
  <si>
    <t>4.6.4 Operations cease in areas while disputes* exist of:
1) Substantial magnitude*;
2) Substantial duration*; or
3) Involving a significant* number of interests.</t>
  </si>
  <si>
    <t>4.6.4 以下の条件のいずれかに該当する紛争*がある場合は、当該地域において施業が中止されている：
1) 大規模な紛争*。
2) 長期に及ぶ紛争*。
3) 非常に多くの利害が関係している紛争*。</t>
    <phoneticPr fontId="148"/>
  </si>
  <si>
    <t>No such dispute has occurred.</t>
    <phoneticPr fontId="76"/>
  </si>
  <si>
    <t>そのような紛争はなかった。</t>
    <rPh sb="5" eb="7">
      <t>フンソウ</t>
    </rPh>
    <phoneticPr fontId="76"/>
  </si>
  <si>
    <t>The Organization*, through engagement* with local communities*, shall identify sites which are of special cultural, ecological, economic, religious or spiritual significance, and for which these local communities hold legal or customary rights*. These sites shall be recognized by The Organization, and their management and/or protection shall be agreed through engagement with these local communities.</t>
  </si>
  <si>
    <t>組織*は、地域社会*との協議*により、地域社会*にとって文化、生態、経済、宗教、精神の観点から特別な意 味を持ち、地域社会*が法的*または慣習的な権利*を持つ場所を特定しなければならない。これらの場所は組織*とその 経営層により認識され、地域社会*との協働*により保護*されなければならない。</t>
    <phoneticPr fontId="148"/>
  </si>
  <si>
    <t>4.7.1 Sites of special cultural, ecological, economic, religious or spiritual significance for which local communities* hold legal* or customary rights* are identified through culturally appropriate* engagement* and are recognized by The Organization*.</t>
    <phoneticPr fontId="148"/>
  </si>
  <si>
    <t>4.7.1 地域社会*にとって文化的、生態的、経済的、宗教的、精神的に特別な意味を持ち、地域社会*が法的*または慣習的な権 利*を持つ場所が地域社会*の慣習に合った*方法での協議*により特定されている。また組織*はこれらの場所を認識して いる。</t>
    <phoneticPr fontId="148"/>
  </si>
  <si>
    <t>There is a map of cultural assets developed by consulting Town's education board and prefecture's cultural asset protection section.  The group also conducted survey to local community on any areas and assets they consider important and have made a map of these.
All small shrines and graves they are aware of are also mapped.
On 12th January every year, there is a God of Mountain day on which every one involved in forestry industry participate to prey for safety.
There is a project to restore habitat of golden eagle.
Areas designated as HCV 6 are also mapped.</t>
    <phoneticPr fontId="76"/>
  </si>
  <si>
    <t>教育委員会や県の文化財保護課に聞き取りを行い収集した文化財の地図がある。また文化財指定されていないが地域で重要視しているものをアンケート調査で調べて地図に示している。
森林内の祠や墓も把握しているものはすべて地図化している。
毎年、1月12日に山の神の日があり、林業関係者が安全祈願祭を行っている。
イヌワシの生息地を回復させるためのプロジェクトがある。
HCV6に指定されている場所も地図化されている。</t>
    <rPh sb="0" eb="2">
      <t>キョウイク</t>
    </rPh>
    <rPh sb="2" eb="5">
      <t>イインカイ</t>
    </rPh>
    <rPh sb="6" eb="7">
      <t>ケン</t>
    </rPh>
    <rPh sb="8" eb="11">
      <t>ブンカザイ</t>
    </rPh>
    <rPh sb="11" eb="13">
      <t>ホゴ</t>
    </rPh>
    <rPh sb="13" eb="14">
      <t>カ</t>
    </rPh>
    <rPh sb="15" eb="16">
      <t>キ</t>
    </rPh>
    <rPh sb="17" eb="18">
      <t>ト</t>
    </rPh>
    <rPh sb="20" eb="21">
      <t>オコナ</t>
    </rPh>
    <rPh sb="22" eb="24">
      <t>シュウシュウ</t>
    </rPh>
    <rPh sb="26" eb="29">
      <t>ブンカザイ</t>
    </rPh>
    <rPh sb="30" eb="32">
      <t>チズ</t>
    </rPh>
    <rPh sb="38" eb="41">
      <t>ブンカザイ</t>
    </rPh>
    <rPh sb="41" eb="43">
      <t>シテイ</t>
    </rPh>
    <rPh sb="50" eb="52">
      <t>チイキ</t>
    </rPh>
    <rPh sb="53" eb="56">
      <t>ジュウヨウシ</t>
    </rPh>
    <rPh sb="68" eb="70">
      <t>チョウサ</t>
    </rPh>
    <rPh sb="71" eb="72">
      <t>シラ</t>
    </rPh>
    <rPh sb="74" eb="76">
      <t>チズ</t>
    </rPh>
    <rPh sb="77" eb="78">
      <t>シメ</t>
    </rPh>
    <rPh sb="84" eb="86">
      <t>シンリン</t>
    </rPh>
    <rPh sb="86" eb="87">
      <t>ナイ</t>
    </rPh>
    <rPh sb="88" eb="89">
      <t>ホコラ</t>
    </rPh>
    <rPh sb="90" eb="91">
      <t>ハカ</t>
    </rPh>
    <rPh sb="92" eb="94">
      <t>ハアク</t>
    </rPh>
    <rPh sb="104" eb="107">
      <t>チズカ</t>
    </rPh>
    <rPh sb="113" eb="115">
      <t>マイトシ</t>
    </rPh>
    <rPh sb="117" eb="118">
      <t>ガツ</t>
    </rPh>
    <rPh sb="120" eb="121">
      <t>ニチ</t>
    </rPh>
    <rPh sb="122" eb="123">
      <t>ヤマ</t>
    </rPh>
    <rPh sb="155" eb="158">
      <t>セイソクチ</t>
    </rPh>
    <rPh sb="159" eb="161">
      <t>カイフク</t>
    </rPh>
    <rPh sb="183" eb="185">
      <t>シテイ</t>
    </rPh>
    <rPh sb="190" eb="192">
      <t>バショ</t>
    </rPh>
    <rPh sb="193" eb="196">
      <t>チズカ</t>
    </rPh>
    <phoneticPr fontId="76"/>
  </si>
  <si>
    <t>There is a map of cultural assets developed by consulting Town's education board and prefecture's cultural asset protection section.  The group also conducted survey to local community on any areas and assets they consider important and have made a map of these.
All small shrines and graves they are aware of are also mapped (in GIS).
On 12th January every year, there is a God of Mountain day on which every one involved in forestry industry participate to prey for safety.
There is a project to restore habitat of golden eagle.
Areas designated as HCV 6 are also mapped.</t>
    <phoneticPr fontId="76"/>
  </si>
  <si>
    <t>教育委員会や県の文化財保護課に聞き取りを行い収集した文化財の地図がある。また文化財指定されていないが地域で重要視しているものをアンケート調査で調べて地図に示している。
森林内の祠や墓も把握しているものはすべて地図化（GIS化）している。
毎年、1月12日に山の神の日があり、林業関係者が安全祈願祭を行っている。
イヌワシの生息地を回復させるためのプロジェクトがある。
HCV6に指定されている場所も地図化されている。</t>
    <rPh sb="0" eb="2">
      <t>キョウイク</t>
    </rPh>
    <rPh sb="2" eb="5">
      <t>イインカイ</t>
    </rPh>
    <rPh sb="6" eb="7">
      <t>ケン</t>
    </rPh>
    <rPh sb="8" eb="11">
      <t>ブンカザイ</t>
    </rPh>
    <rPh sb="11" eb="13">
      <t>ホゴ</t>
    </rPh>
    <rPh sb="13" eb="14">
      <t>カ</t>
    </rPh>
    <rPh sb="15" eb="16">
      <t>キ</t>
    </rPh>
    <rPh sb="17" eb="18">
      <t>ト</t>
    </rPh>
    <rPh sb="20" eb="21">
      <t>オコナ</t>
    </rPh>
    <rPh sb="22" eb="24">
      <t>シュウシュウ</t>
    </rPh>
    <rPh sb="26" eb="29">
      <t>ブンカザイ</t>
    </rPh>
    <rPh sb="30" eb="32">
      <t>チズ</t>
    </rPh>
    <rPh sb="38" eb="41">
      <t>ブンカザイ</t>
    </rPh>
    <rPh sb="41" eb="43">
      <t>シテイ</t>
    </rPh>
    <rPh sb="50" eb="52">
      <t>チイキ</t>
    </rPh>
    <rPh sb="53" eb="56">
      <t>ジュウヨウシ</t>
    </rPh>
    <rPh sb="68" eb="70">
      <t>チョウサ</t>
    </rPh>
    <rPh sb="71" eb="72">
      <t>シラ</t>
    </rPh>
    <rPh sb="74" eb="76">
      <t>チズ</t>
    </rPh>
    <rPh sb="77" eb="78">
      <t>シメ</t>
    </rPh>
    <rPh sb="84" eb="86">
      <t>シンリン</t>
    </rPh>
    <rPh sb="86" eb="87">
      <t>ナイ</t>
    </rPh>
    <rPh sb="88" eb="89">
      <t>ホコラ</t>
    </rPh>
    <rPh sb="90" eb="91">
      <t>ハカ</t>
    </rPh>
    <rPh sb="92" eb="94">
      <t>ハアク</t>
    </rPh>
    <rPh sb="104" eb="107">
      <t>チズカ</t>
    </rPh>
    <rPh sb="111" eb="112">
      <t>カ</t>
    </rPh>
    <rPh sb="119" eb="121">
      <t>マイトシ</t>
    </rPh>
    <rPh sb="123" eb="124">
      <t>ガツ</t>
    </rPh>
    <rPh sb="126" eb="127">
      <t>ニチ</t>
    </rPh>
    <rPh sb="128" eb="129">
      <t>ヤマ</t>
    </rPh>
    <rPh sb="161" eb="164">
      <t>セイソクチ</t>
    </rPh>
    <rPh sb="165" eb="167">
      <t>カイフク</t>
    </rPh>
    <rPh sb="189" eb="191">
      <t>シテイ</t>
    </rPh>
    <rPh sb="196" eb="198">
      <t>バショ</t>
    </rPh>
    <rPh sb="199" eb="202">
      <t>チズカ</t>
    </rPh>
    <phoneticPr fontId="76"/>
  </si>
  <si>
    <t>4.7.2 Measures to protect such sites are agreed, documented and implemented through culturally appropriate* engagement* with local communities*. When local communities* determine that physical identification of sites in documentation or on maps would threaten the value or protection* of the sites, then other means will be used.</t>
  </si>
  <si>
    <t>4.7.2 地域社会*の慣習に合った*方法での協議*により、このような場所を保護*する方法が合意され、文書化された上で実施 されている。このような場所を物理的に特定し、文書化または地図上に記すことにより、これらの価値が脅かされる恐 れがあると地域社会*が判断した場合は、その他の方法を用いること。</t>
    <phoneticPr fontId="148"/>
  </si>
  <si>
    <t>There is a map of cultural assets developed by consulting Town's education board and prefecture's cultural asset protection section.  The group also conducted survey to local community on any areas and assets they consider important and have made a map of these.
All small shrines and graves they are aware of are also mapped.
On 12th January every year, there is a God of Mountain day on which every one involved in forestry industry participate to prey for safety.
There is a project to restore habitat of golden eagle.
Areas designated as HCV 6 are also mapped.
All these mapped aresa and assets are recognized by group members and well respected. A conservation method was defined and documented for each HCV location. HCV is a cultural property, a national park, and a designated site by the ordinance. Since the laws and ordinances related to these are to be observed and protected, the method already agreed by the region will be followed.</t>
    <phoneticPr fontId="76"/>
  </si>
  <si>
    <t>教育委員会や県の文化財保護課に聞き取りを行い収集した文化財の地図がある。文化財指定されていないもので地域で重要視しているものをアンケート調査で調べて地図に示している。
森林内の祠や墓も把握しているものはすべて地図化している。
毎年、1月12日に山の神の日があり、林業関係者が安全祈願祭を行っている。
イヌワシの生息地を回復させるためのプロジェクトがある。
HCV6に指定されている場所も地図化されている。
これら地図化されたものについては、メンバー全員が認識しており、尊重している。HCVの場所ごとに保全方法を定め、文書化した。HCVは文化財や国立公園、また条例による指定地である。これらに関する法律や条例等を順守し保護することとしているため、すでに地域として合意された方法に従うことになる。</t>
    <rPh sb="0" eb="2">
      <t>キョウイク</t>
    </rPh>
    <rPh sb="2" eb="5">
      <t>イインカイ</t>
    </rPh>
    <rPh sb="6" eb="7">
      <t>ケン</t>
    </rPh>
    <rPh sb="8" eb="11">
      <t>ブンカザイ</t>
    </rPh>
    <rPh sb="11" eb="13">
      <t>ホゴ</t>
    </rPh>
    <rPh sb="13" eb="14">
      <t>カ</t>
    </rPh>
    <rPh sb="15" eb="16">
      <t>キ</t>
    </rPh>
    <rPh sb="17" eb="18">
      <t>ト</t>
    </rPh>
    <rPh sb="20" eb="21">
      <t>オコナ</t>
    </rPh>
    <rPh sb="22" eb="24">
      <t>シュウシュウ</t>
    </rPh>
    <rPh sb="26" eb="29">
      <t>ブンカザイ</t>
    </rPh>
    <rPh sb="30" eb="32">
      <t>チズ</t>
    </rPh>
    <rPh sb="36" eb="39">
      <t>ブンカザイ</t>
    </rPh>
    <rPh sb="50" eb="52">
      <t>チイキ</t>
    </rPh>
    <rPh sb="53" eb="56">
      <t>ジュウヨウシ</t>
    </rPh>
    <rPh sb="68" eb="70">
      <t>チョウサ</t>
    </rPh>
    <rPh sb="71" eb="72">
      <t>シラ</t>
    </rPh>
    <rPh sb="74" eb="76">
      <t>チズ</t>
    </rPh>
    <rPh sb="77" eb="78">
      <t>シメ</t>
    </rPh>
    <rPh sb="84" eb="86">
      <t>シンリン</t>
    </rPh>
    <rPh sb="86" eb="87">
      <t>ナイ</t>
    </rPh>
    <rPh sb="88" eb="89">
      <t>ホコラ</t>
    </rPh>
    <rPh sb="90" eb="91">
      <t>ハカ</t>
    </rPh>
    <rPh sb="92" eb="94">
      <t>ハアク</t>
    </rPh>
    <rPh sb="104" eb="107">
      <t>チズカ</t>
    </rPh>
    <rPh sb="113" eb="115">
      <t>マイトシ</t>
    </rPh>
    <rPh sb="117" eb="118">
      <t>ガツ</t>
    </rPh>
    <rPh sb="120" eb="121">
      <t>ニチ</t>
    </rPh>
    <rPh sb="122" eb="123">
      <t>ヤマ</t>
    </rPh>
    <rPh sb="155" eb="158">
      <t>セイソクチ</t>
    </rPh>
    <rPh sb="159" eb="161">
      <t>カイフク</t>
    </rPh>
    <rPh sb="183" eb="185">
      <t>シテイ</t>
    </rPh>
    <rPh sb="190" eb="192">
      <t>バショ</t>
    </rPh>
    <rPh sb="193" eb="196">
      <t>チズカ</t>
    </rPh>
    <rPh sb="206" eb="209">
      <t>チズカ</t>
    </rPh>
    <rPh sb="224" eb="226">
      <t>ゼンイン</t>
    </rPh>
    <rPh sb="227" eb="229">
      <t>ニンシキ</t>
    </rPh>
    <rPh sb="234" eb="236">
      <t>ソンチョウ</t>
    </rPh>
    <rPh sb="279" eb="281">
      <t>ジョウレイ</t>
    </rPh>
    <rPh sb="295" eb="296">
      <t>カン</t>
    </rPh>
    <rPh sb="298" eb="300">
      <t>ホウリツ</t>
    </rPh>
    <phoneticPr fontId="76"/>
  </si>
  <si>
    <t>There is a map of cultural assets developed by consulting Town's education board and prefecture's cultural asset protection section.  The group also conducted survey to local community on any areas and assets they consider important and have made a map of these.
All small shrines and graves they are aware of are also mapped.
On 12th January every year, there is a God of Mountain day on which every one involved in forestry industry participate to prey for safety.
There is a project to restore habitat of golden eagle.
Areas designated as HCV 6 are also mapped.
All these mapped aresa and assets are recognized by group members and well respected. A conservation method was defined and documented for each HCV location. HCV is a cultural property, a national park, and a designated site by the ordinance. Since the laws and ordinances related to these are to be observed and protected, the method already agreed by the region will be followed.
At the moment, mapping does not pose a clear threat to HCVs. When a group identifies any risk of mapping posing threats to HCVs, they will discuss.</t>
    <phoneticPr fontId="76"/>
  </si>
  <si>
    <t>教育委員会や県の文化財保護課に聞き取りを行い収集した文化財の地図がある。文化財指定されていないもので地域で重要視しているものをアンケート調査で調べて地図に示している。
森林内の祠や墓も把握しているものはすべて地図化している。
毎年、1月12日に山の神の日があり、林業関係者が安全祈願祭を行っている。
イヌワシの生息地を回復させるためのプロジェクトがある。
HCV6に指定されている場所も地図化されている。
これら地図化されたものについては、メンバー全員が認識しており、尊重している。HCVの場所ごとに保全方法を定め、文書化した。HCVは文化財や国立公園、また条例による指定地である。これらに関する法律や条例等を順守し保護することとしているため、すでに地域として合意された方法に従うことになる。
現在のところ，地図化することにより価値が脅かされるものは無いが，生じた場合は協議する。</t>
    <rPh sb="0" eb="2">
      <t>キョウイク</t>
    </rPh>
    <rPh sb="2" eb="5">
      <t>イインカイ</t>
    </rPh>
    <rPh sb="6" eb="7">
      <t>ケン</t>
    </rPh>
    <rPh sb="8" eb="11">
      <t>ブンカザイ</t>
    </rPh>
    <rPh sb="11" eb="13">
      <t>ホゴ</t>
    </rPh>
    <rPh sb="13" eb="14">
      <t>カ</t>
    </rPh>
    <rPh sb="15" eb="16">
      <t>キ</t>
    </rPh>
    <rPh sb="17" eb="18">
      <t>ト</t>
    </rPh>
    <rPh sb="20" eb="21">
      <t>オコナ</t>
    </rPh>
    <rPh sb="22" eb="24">
      <t>シュウシュウ</t>
    </rPh>
    <rPh sb="26" eb="29">
      <t>ブンカザイ</t>
    </rPh>
    <rPh sb="30" eb="32">
      <t>チズ</t>
    </rPh>
    <rPh sb="36" eb="39">
      <t>ブンカザイ</t>
    </rPh>
    <rPh sb="50" eb="52">
      <t>チイキ</t>
    </rPh>
    <rPh sb="53" eb="56">
      <t>ジュウヨウシ</t>
    </rPh>
    <rPh sb="68" eb="70">
      <t>チョウサ</t>
    </rPh>
    <rPh sb="71" eb="72">
      <t>シラ</t>
    </rPh>
    <rPh sb="74" eb="76">
      <t>チズ</t>
    </rPh>
    <rPh sb="77" eb="78">
      <t>シメ</t>
    </rPh>
    <rPh sb="84" eb="86">
      <t>シンリン</t>
    </rPh>
    <rPh sb="86" eb="87">
      <t>ナイ</t>
    </rPh>
    <rPh sb="88" eb="89">
      <t>ホコラ</t>
    </rPh>
    <rPh sb="90" eb="91">
      <t>ハカ</t>
    </rPh>
    <rPh sb="92" eb="94">
      <t>ハアク</t>
    </rPh>
    <rPh sb="104" eb="107">
      <t>チズカ</t>
    </rPh>
    <rPh sb="113" eb="115">
      <t>マイトシ</t>
    </rPh>
    <rPh sb="117" eb="118">
      <t>ガツ</t>
    </rPh>
    <rPh sb="120" eb="121">
      <t>ニチ</t>
    </rPh>
    <rPh sb="122" eb="123">
      <t>ヤマ</t>
    </rPh>
    <rPh sb="155" eb="158">
      <t>セイソクチ</t>
    </rPh>
    <rPh sb="159" eb="161">
      <t>カイフク</t>
    </rPh>
    <rPh sb="183" eb="185">
      <t>シテイ</t>
    </rPh>
    <rPh sb="190" eb="192">
      <t>バショ</t>
    </rPh>
    <rPh sb="193" eb="196">
      <t>チズカ</t>
    </rPh>
    <rPh sb="206" eb="209">
      <t>チズカ</t>
    </rPh>
    <rPh sb="224" eb="226">
      <t>ゼンイン</t>
    </rPh>
    <rPh sb="227" eb="229">
      <t>ニンシキ</t>
    </rPh>
    <rPh sb="234" eb="236">
      <t>ソンチョウ</t>
    </rPh>
    <rPh sb="279" eb="281">
      <t>ジョウレイ</t>
    </rPh>
    <rPh sb="295" eb="296">
      <t>カン</t>
    </rPh>
    <rPh sb="298" eb="300">
      <t>ホウリツ</t>
    </rPh>
    <phoneticPr fontId="76"/>
  </si>
  <si>
    <t>4.7.3 Whenever sites of special cultural, ecological, economic, religious or spiritual significance are newly observed or discovered, management activities cease immediately in the vicinity until protective measures have been agreed to with the local communities*, and as directed by local and national laws*.</t>
  </si>
  <si>
    <t>4.7.3 文化的、生態的、経済的、宗教的、精神的に特別な意味を持つ場所が新たに発見された場合は国の法令*や地域法*に従 い、保護*方法が地域社会*との間で合意されるまでは、近隣での管理活動は中断されている。</t>
    <phoneticPr fontId="148"/>
  </si>
  <si>
    <t>Kyozuka (burried Sutra) found at the summit of Tatsugane Mountain was newly designated as Japan Heritage.  It is also designated as a historic site by the prefecture.  So the group designated this area as HCV.</t>
    <phoneticPr fontId="76"/>
  </si>
  <si>
    <t>田束山（たつがねやま）の山頂にある経塚群が昨年新たに日本遺産に指定された。県の史跡にも指定されている。グループとして、対象地はＨＣＶに指定した。</t>
    <rPh sb="0" eb="1">
      <t>マチダ</t>
    </rPh>
    <rPh sb="1" eb="2">
      <t>タバ</t>
    </rPh>
    <rPh sb="2" eb="3">
      <t>ヤマ</t>
    </rPh>
    <rPh sb="12" eb="14">
      <t>サンチョウ</t>
    </rPh>
    <rPh sb="17" eb="18">
      <t>キョウ</t>
    </rPh>
    <rPh sb="18" eb="19">
      <t>ツカ</t>
    </rPh>
    <rPh sb="19" eb="20">
      <t>グン</t>
    </rPh>
    <rPh sb="21" eb="23">
      <t>サクネン</t>
    </rPh>
    <rPh sb="23" eb="24">
      <t>アラ</t>
    </rPh>
    <rPh sb="26" eb="28">
      <t>ニホン</t>
    </rPh>
    <rPh sb="28" eb="30">
      <t>イサン</t>
    </rPh>
    <rPh sb="31" eb="33">
      <t>シテイ</t>
    </rPh>
    <rPh sb="37" eb="38">
      <t>ケン</t>
    </rPh>
    <rPh sb="39" eb="41">
      <t>シセキ</t>
    </rPh>
    <rPh sb="43" eb="45">
      <t>シテイ</t>
    </rPh>
    <rPh sb="59" eb="61">
      <t>タイショウ</t>
    </rPh>
    <rPh sb="61" eb="62">
      <t>チ</t>
    </rPh>
    <rPh sb="67" eb="69">
      <t>シテイ</t>
    </rPh>
    <phoneticPr fontId="76"/>
  </si>
  <si>
    <t>Kyozuka (burried Sutra) found at the summit of Tatsugane Mountain was newly designated as Japan Heritage in 2019.  It is also designated as a historic site by the prefecture.  So the group designated this area as HCV.
After this, there is no such newly designated value.
The group has identified possible areas which has possibility to be designated as high conservation value. The group is already protecting these areas.</t>
    <phoneticPr fontId="76"/>
  </si>
  <si>
    <t>田束山（たつがねやま）の山頂にある経塚群が2019年新たに日本遺産に指定された。県の史跡にも指定されている。グループとして、対象地はＨＣＶに指定した。
以後、このように新たに指定されたものはない。
今後新たに指定をされる可能性がある場所も特定しているため、そのような場所は現在でも手を付けずに保全している。</t>
    <rPh sb="0" eb="1">
      <t>マチダ</t>
    </rPh>
    <rPh sb="1" eb="2">
      <t>タバ</t>
    </rPh>
    <rPh sb="2" eb="3">
      <t>ヤマ</t>
    </rPh>
    <rPh sb="12" eb="14">
      <t>サンチョウ</t>
    </rPh>
    <rPh sb="17" eb="18">
      <t>キョウ</t>
    </rPh>
    <rPh sb="18" eb="19">
      <t>ツカ</t>
    </rPh>
    <rPh sb="19" eb="20">
      <t>グン</t>
    </rPh>
    <rPh sb="25" eb="26">
      <t>サクネン</t>
    </rPh>
    <rPh sb="26" eb="27">
      <t>アラ</t>
    </rPh>
    <rPh sb="29" eb="31">
      <t>ニホン</t>
    </rPh>
    <rPh sb="31" eb="33">
      <t>イサン</t>
    </rPh>
    <rPh sb="34" eb="36">
      <t>シテイ</t>
    </rPh>
    <rPh sb="40" eb="41">
      <t>ケン</t>
    </rPh>
    <rPh sb="42" eb="44">
      <t>シセキ</t>
    </rPh>
    <rPh sb="46" eb="48">
      <t>シテイ</t>
    </rPh>
    <rPh sb="62" eb="64">
      <t>タイショウ</t>
    </rPh>
    <rPh sb="64" eb="65">
      <t>チ</t>
    </rPh>
    <rPh sb="70" eb="72">
      <t>シテイ</t>
    </rPh>
    <rPh sb="76" eb="78">
      <t>イゴ</t>
    </rPh>
    <rPh sb="84" eb="85">
      <t>アラ</t>
    </rPh>
    <rPh sb="87" eb="89">
      <t>シテイ</t>
    </rPh>
    <rPh sb="99" eb="101">
      <t>コンゴ</t>
    </rPh>
    <rPh sb="101" eb="102">
      <t>アラ</t>
    </rPh>
    <rPh sb="104" eb="106">
      <t>シテイ</t>
    </rPh>
    <rPh sb="110" eb="113">
      <t>カノウセイ</t>
    </rPh>
    <rPh sb="119" eb="121">
      <t>トクテイ</t>
    </rPh>
    <rPh sb="133" eb="135">
      <t>バショ</t>
    </rPh>
    <rPh sb="136" eb="138">
      <t>ゲンザイ</t>
    </rPh>
    <rPh sb="140" eb="141">
      <t>テ</t>
    </rPh>
    <rPh sb="142" eb="143">
      <t>ツ</t>
    </rPh>
    <rPh sb="146" eb="148">
      <t>ホゼン</t>
    </rPh>
    <phoneticPr fontId="76"/>
  </si>
  <si>
    <t>The Organization* shall uphold* the right of local communities* to protect and utilize their traditional knowledge and shall compensate local communities for the utilization of such knowledge and their intellectual property. A binding agreement as per Criterion 3.3 shall be concluded between The Organization and the local communities for such utilization through Free, Prior and Informed Consent* before utilization takes place, and shall be consistent with the protection of intellectual property rights.</t>
  </si>
  <si>
    <t>組織*は、地域社会*が伝統的知識*を守り、使用する権利を尊重*し、組織*がそれらの伝統的知識*や知的財産* を使用する際は地域社会*に補償をしなければならない。また使用する際には、自由意思による、事前の、十分な情報 に基づく同意(FPIC)*を通じて組織*と地域社会*の間で基準*3.3 のような契約*を締結しなければならない。またこれは 知的財産*権の保護*に沿うものでなければならない。</t>
    <phoneticPr fontId="148"/>
  </si>
  <si>
    <t>4.8.1 Traditional knowledge* and intellectual property* are protected and are only used when the owners of that traditional knowledge* and intellectual property* have provided their Free, Prior and Informed Consent* formalized through a binding agreement*.</t>
  </si>
  <si>
    <t>4.8.1 伝統的知識*や知的財産*は保護*され、それらの保有者との間で契約*により自由意思による、事前の、十分な情報に基 づく同意(FPIC)*が示された場合にのみ使用されている。</t>
    <phoneticPr fontId="148"/>
  </si>
  <si>
    <t>Not applicable as local community does not have such knowledge or intellectural property.</t>
    <phoneticPr fontId="76"/>
  </si>
  <si>
    <t>地域社会はこのような伝統的知識や知的財産を持たないため該当しない。</t>
    <rPh sb="0" eb="2">
      <t>チイキ</t>
    </rPh>
    <rPh sb="2" eb="4">
      <t>シャカイ</t>
    </rPh>
    <rPh sb="10" eb="13">
      <t>デントウテキ</t>
    </rPh>
    <rPh sb="13" eb="15">
      <t>チシキ</t>
    </rPh>
    <rPh sb="16" eb="18">
      <t>チテキ</t>
    </rPh>
    <rPh sb="18" eb="20">
      <t>ザイサン</t>
    </rPh>
    <rPh sb="21" eb="22">
      <t>モ</t>
    </rPh>
    <rPh sb="27" eb="29">
      <t>ガイトウ</t>
    </rPh>
    <phoneticPr fontId="76"/>
  </si>
  <si>
    <t>4.8.2 Where traditional knowledge* and intellectual property* is used, local communities* are compensated according to the binding agreement* reached through Free, Prior and Informed Consent*.</t>
  </si>
  <si>
    <t>4.8.2 地域社会*の伝統的知識*や知的財産*が使用されている場合、自由意思による、事前の、十分な情報に基づく同意 (FPIC)*を通じて得られた契約*に従い、伝統的知識*や知的財産*の使用に関して地域社会*は補償を受けている。</t>
    <phoneticPr fontId="148"/>
  </si>
  <si>
    <t>Principle 5: Benefits from the Forest
The Organization* shall efficiently manage the range of multiple products and services of the Management Unit* to maintain or enhance long term economic viability* and the range of environmental and social benefits.</t>
  </si>
  <si>
    <t>原則 5: 森林*のもたらす便益
組織*は、長期*的な経済的継続性*や様々な環境、社会便益を維持、向上するよう、管理区画*から得られる多様な林産 物やサービスを効果的に管理しなければならない。</t>
    <phoneticPr fontId="148"/>
  </si>
  <si>
    <t>The Organization* shall identify, produce, or enable the production of, diversified benefits and/or products, based on the range of resources and ecosystem services* existing in the Management Unit* in order to strengthen and diversify the local economy proportionate to the scale* and intensity* of management activities.</t>
  </si>
  <si>
    <t>組織*は、地域経済を多様化、活性化するため、管理区画*の多様な資源や生態系サービス*に基づいた様々な 便益と林産物を管理活動の規模*と強度*に応じて特定して生産し、より多くの便益をもたらすよう、管理しなければな らない。</t>
    <phoneticPr fontId="148"/>
  </si>
  <si>
    <t>5.1.1 The range of resources and ecosystem services* that could strengthen and diversify the local economy are identified.</t>
  </si>
  <si>
    <t>5.1.1 地域経済の活性化、多様化につながる可能性のある多様な資源と生態系サービス*が特定されている。</t>
    <phoneticPr fontId="148"/>
  </si>
  <si>
    <t>Note: This includes NTFPs*, valuable but not well utilized tree species, places for fishing and recreation,
for example.</t>
  </si>
  <si>
    <t>注：これには、例として非木材林産物*や利用価値のある樹種、漁場・レクリエーションの場などが含まれる。</t>
  </si>
  <si>
    <t>Sakyu conducted vegetaion survey in their forerst to develop a list of plant species found.  The company is going to consider selling these seedlings collected in the forests.  When Japanese NFSS becomes version 2 and NTFPs are included in the scope, the company is going to register seedlings collected in the forest as certified products.  The company is also considering to extract aromatic oils from various leaves collected in the forest.
Minamisanriku Town has obtained and maintained Forestock certification to sell carbon credit.
Sales of shiitake mushrooms cultivated using nursing woods have started again in the town by other producers (woods are sourced from outside the prefecture).  
Tourism in relation to forest and ocean resources is very important for this ares to be economically strengthened.
Forestry and Fishery are big industries in this area.</t>
    <phoneticPr fontId="76"/>
  </si>
  <si>
    <t>佐久では森林の植生調査によって特定された植物のリストを作成した。今後これらの樹種を山取り苗として販売する検討をしている。FM国内規格が第2版となり、非木材林産物が対象に含まれた際には、山取り苗をFSC認証製品として登録する予定である。また様々な葉のアロマオイル抽出の可能性も検討している。
南三陸町ではフォレストック認定を取得し、カーボンクレジットの販売をしている。
町内では原木シイタケの販売が再開された（原木は県外から調達）。
地域の活性化のためには森や海という資源を活用した観光業が非常に重要である。
地域にとって林業とともに漁業も大きな産業である。</t>
    <rPh sb="0" eb="1">
      <t>サ</t>
    </rPh>
    <rPh sb="1" eb="2">
      <t>キュウ</t>
    </rPh>
    <rPh sb="4" eb="6">
      <t>シンリン</t>
    </rPh>
    <rPh sb="7" eb="9">
      <t>ショクセイ</t>
    </rPh>
    <rPh sb="9" eb="11">
      <t>チョウサ</t>
    </rPh>
    <rPh sb="15" eb="17">
      <t>トクテイ</t>
    </rPh>
    <rPh sb="20" eb="22">
      <t>ショクブツ</t>
    </rPh>
    <rPh sb="27" eb="29">
      <t>サクセイ</t>
    </rPh>
    <rPh sb="32" eb="34">
      <t>コンゴ</t>
    </rPh>
    <rPh sb="38" eb="40">
      <t>ジュシュ</t>
    </rPh>
    <rPh sb="41" eb="42">
      <t>ヤマ</t>
    </rPh>
    <rPh sb="42" eb="43">
      <t>ド</t>
    </rPh>
    <rPh sb="44" eb="45">
      <t>ナエ</t>
    </rPh>
    <rPh sb="48" eb="50">
      <t>ハンバイ</t>
    </rPh>
    <rPh sb="52" eb="54">
      <t>ケントウ</t>
    </rPh>
    <rPh sb="62" eb="64">
      <t>コクナイ</t>
    </rPh>
    <rPh sb="64" eb="66">
      <t>キカク</t>
    </rPh>
    <rPh sb="67" eb="68">
      <t>ダイ</t>
    </rPh>
    <rPh sb="69" eb="70">
      <t>ハン</t>
    </rPh>
    <rPh sb="74" eb="75">
      <t>ヒ</t>
    </rPh>
    <rPh sb="75" eb="77">
      <t>モクザイ</t>
    </rPh>
    <rPh sb="77" eb="79">
      <t>リンサン</t>
    </rPh>
    <rPh sb="79" eb="80">
      <t>ブツ</t>
    </rPh>
    <rPh sb="81" eb="83">
      <t>タイショウ</t>
    </rPh>
    <rPh sb="84" eb="85">
      <t>フク</t>
    </rPh>
    <rPh sb="88" eb="89">
      <t>サイ</t>
    </rPh>
    <rPh sb="92" eb="93">
      <t>ヤマ</t>
    </rPh>
    <rPh sb="93" eb="94">
      <t>ド</t>
    </rPh>
    <rPh sb="95" eb="96">
      <t>ナエ</t>
    </rPh>
    <rPh sb="100" eb="102">
      <t>ニンショウ</t>
    </rPh>
    <rPh sb="102" eb="104">
      <t>セイヒン</t>
    </rPh>
    <rPh sb="107" eb="109">
      <t>トウロク</t>
    </rPh>
    <rPh sb="111" eb="113">
      <t>ヨテイ</t>
    </rPh>
    <rPh sb="119" eb="121">
      <t>サマザマ</t>
    </rPh>
    <rPh sb="122" eb="123">
      <t>ハ</t>
    </rPh>
    <rPh sb="130" eb="132">
      <t>チュウシュツ</t>
    </rPh>
    <rPh sb="133" eb="136">
      <t>カノウセイ</t>
    </rPh>
    <rPh sb="137" eb="139">
      <t>ケントウ</t>
    </rPh>
    <rPh sb="145" eb="149">
      <t>ミナミサンリクチョウ</t>
    </rPh>
    <rPh sb="158" eb="160">
      <t>ニンテイ</t>
    </rPh>
    <rPh sb="161" eb="163">
      <t>シュトク</t>
    </rPh>
    <rPh sb="175" eb="177">
      <t>ハンバイ</t>
    </rPh>
    <rPh sb="184" eb="186">
      <t>チョウナイ</t>
    </rPh>
    <rPh sb="188" eb="190">
      <t>ゲンボク</t>
    </rPh>
    <rPh sb="195" eb="197">
      <t>ハンバイ</t>
    </rPh>
    <rPh sb="198" eb="200">
      <t>サイカイ</t>
    </rPh>
    <rPh sb="216" eb="218">
      <t>チイキ</t>
    </rPh>
    <rPh sb="219" eb="222">
      <t>カッセイカ</t>
    </rPh>
    <rPh sb="227" eb="228">
      <t>モリ</t>
    </rPh>
    <rPh sb="229" eb="230">
      <t>ウミ</t>
    </rPh>
    <rPh sb="233" eb="235">
      <t>シゲン</t>
    </rPh>
    <rPh sb="236" eb="238">
      <t>カツヨウ</t>
    </rPh>
    <rPh sb="240" eb="242">
      <t>カンコウ</t>
    </rPh>
    <rPh sb="242" eb="243">
      <t>ギョウ</t>
    </rPh>
    <rPh sb="244" eb="246">
      <t>ヒジョウ</t>
    </rPh>
    <rPh sb="247" eb="249">
      <t>ジュウヨウ</t>
    </rPh>
    <rPh sb="254" eb="256">
      <t>チイキ</t>
    </rPh>
    <rPh sb="260" eb="262">
      <t>リンギョウ</t>
    </rPh>
    <rPh sb="266" eb="268">
      <t>ギョギョウ</t>
    </rPh>
    <rPh sb="269" eb="270">
      <t>オオ</t>
    </rPh>
    <rPh sb="272" eb="274">
      <t>サンギョウ</t>
    </rPh>
    <phoneticPr fontId="76"/>
  </si>
  <si>
    <t>At the time of the last audit, the scope of certification included these seedlings collected in the forests. No certified products have been sold yet. In Sakyu, production and sales of tincture (a liquid made by putting cedar leaves and Kuromoji(Lindera umbellata) in alcohol and extracting the active ingredients) started the year before last. In the business report for Minami Sanriku Forest Management Council, it can be confirmed that tour guiding and workshops/woodworking classes for companies are being conducted.
The forestry cooperative has resumed accepting students on school excursions since spring this year, and this year accepted four junior high school students; there are plans to accept more students in November, and a branching experience is planned.
Iriya Production Forestry Association has signed an agreement with a company as a 'corporate forest', where employees carry out forestry work.
Firewood sales are also planned for October, and will take place at the Kanwarizaki campsite in Minami Sanriku.</t>
    <phoneticPr fontId="76"/>
  </si>
  <si>
    <t>前回審査時に認証範囲に山取り苗が含まれた。認証製品としての販売実績はまだない。佐久では一昨年からティンクチャー(アルコールにスギの葉とクロモジを入れ、有効成分を抽出した液)の製造・販売を開始した。南三陸森林管理協議会 事業報告の中でも企業へのツアーガイドやワークショップ・木工教室が実施されていることが確認できる。
森林組合では、今年の春から修学旅行生の受け入れを再開しており、今年は4校の中学生を受け入れた。11月にも受け入れ予定があり、枝打ち体験を予定している。
入谷生産森林組合では「企業の森」として会社と協定を結び、社員が森林施業を行っている。
薪の販売も10月に予定しており、南三陸町内にある神割崎キャンプ場での販売を予定している。</t>
    <rPh sb="0" eb="4">
      <t>ゼンカイシンサ</t>
    </rPh>
    <rPh sb="4" eb="5">
      <t>ジ</t>
    </rPh>
    <rPh sb="6" eb="8">
      <t>ニンショウ</t>
    </rPh>
    <rPh sb="8" eb="10">
      <t>ハンイ</t>
    </rPh>
    <rPh sb="16" eb="17">
      <t>フク</t>
    </rPh>
    <rPh sb="21" eb="25">
      <t>ニンショウセイヒン</t>
    </rPh>
    <rPh sb="29" eb="33">
      <t>ハンバイジッセキ</t>
    </rPh>
    <rPh sb="39" eb="40">
      <t>サ</t>
    </rPh>
    <rPh sb="40" eb="41">
      <t>キュウ</t>
    </rPh>
    <rPh sb="43" eb="46">
      <t>オトトシ</t>
    </rPh>
    <rPh sb="65" eb="66">
      <t>ハ</t>
    </rPh>
    <rPh sb="72" eb="73">
      <t>イ</t>
    </rPh>
    <rPh sb="75" eb="79">
      <t>ユウコウセイブン</t>
    </rPh>
    <rPh sb="80" eb="82">
      <t>チュウシュツ</t>
    </rPh>
    <rPh sb="84" eb="85">
      <t>エキ</t>
    </rPh>
    <rPh sb="87" eb="89">
      <t>セイゾウ</t>
    </rPh>
    <rPh sb="90" eb="92">
      <t>ハンバイ</t>
    </rPh>
    <rPh sb="93" eb="95">
      <t>カイシ</t>
    </rPh>
    <rPh sb="98" eb="101">
      <t>ミナミサンリク</t>
    </rPh>
    <rPh sb="101" eb="103">
      <t>シンリン</t>
    </rPh>
    <rPh sb="103" eb="105">
      <t>カンリ</t>
    </rPh>
    <rPh sb="105" eb="108">
      <t>キョウギカイ</t>
    </rPh>
    <rPh sb="109" eb="113">
      <t>ジギョウホウコク</t>
    </rPh>
    <rPh sb="114" eb="115">
      <t>ナカ</t>
    </rPh>
    <rPh sb="117" eb="119">
      <t>キギョウ</t>
    </rPh>
    <rPh sb="136" eb="140">
      <t>モッコウキョウシツ</t>
    </rPh>
    <rPh sb="141" eb="143">
      <t>ジッシ</t>
    </rPh>
    <rPh sb="151" eb="153">
      <t>カクニン</t>
    </rPh>
    <rPh sb="158" eb="162">
      <t>シンリンクミアイ</t>
    </rPh>
    <rPh sb="165" eb="167">
      <t>コトシ</t>
    </rPh>
    <rPh sb="168" eb="169">
      <t>ハル</t>
    </rPh>
    <rPh sb="171" eb="175">
      <t>シュウガクリョコウ</t>
    </rPh>
    <rPh sb="175" eb="176">
      <t>セイ</t>
    </rPh>
    <rPh sb="177" eb="178">
      <t>ウ</t>
    </rPh>
    <rPh sb="179" eb="180">
      <t>イ</t>
    </rPh>
    <rPh sb="182" eb="184">
      <t>サイカイ</t>
    </rPh>
    <rPh sb="189" eb="191">
      <t>コトシ</t>
    </rPh>
    <rPh sb="193" eb="194">
      <t>コウ</t>
    </rPh>
    <rPh sb="195" eb="198">
      <t>チュウガクセイ</t>
    </rPh>
    <rPh sb="199" eb="200">
      <t>ウ</t>
    </rPh>
    <rPh sb="201" eb="202">
      <t>イ</t>
    </rPh>
    <rPh sb="207" eb="208">
      <t>ガツ</t>
    </rPh>
    <rPh sb="210" eb="211">
      <t>ウ</t>
    </rPh>
    <rPh sb="212" eb="213">
      <t>イ</t>
    </rPh>
    <rPh sb="214" eb="216">
      <t>ヨテイ</t>
    </rPh>
    <rPh sb="220" eb="222">
      <t>エダウ</t>
    </rPh>
    <rPh sb="223" eb="225">
      <t>タイケン</t>
    </rPh>
    <rPh sb="226" eb="228">
      <t>ヨテイ</t>
    </rPh>
    <rPh sb="234" eb="242">
      <t>イリヤセイサンシンリンクミアイ</t>
    </rPh>
    <rPh sb="245" eb="247">
      <t>キギョウ</t>
    </rPh>
    <rPh sb="248" eb="249">
      <t>モリ</t>
    </rPh>
    <rPh sb="253" eb="255">
      <t>カイシャ</t>
    </rPh>
    <rPh sb="256" eb="258">
      <t>キョウテイ</t>
    </rPh>
    <rPh sb="259" eb="260">
      <t>ムス</t>
    </rPh>
    <rPh sb="262" eb="264">
      <t>シャイン</t>
    </rPh>
    <rPh sb="265" eb="267">
      <t>シンリン</t>
    </rPh>
    <rPh sb="267" eb="269">
      <t>セギョウ</t>
    </rPh>
    <rPh sb="270" eb="271">
      <t>オコナ</t>
    </rPh>
    <rPh sb="293" eb="298">
      <t>ミナミサンリクチョウナイ</t>
    </rPh>
    <rPh sb="301" eb="302">
      <t>カミ</t>
    </rPh>
    <rPh sb="302" eb="303">
      <t>ワ</t>
    </rPh>
    <rPh sb="308" eb="309">
      <t>ジョウ</t>
    </rPh>
    <rPh sb="311" eb="313">
      <t>ハンバイ</t>
    </rPh>
    <rPh sb="314" eb="316">
      <t>ヨテイ</t>
    </rPh>
    <phoneticPr fontId="76"/>
  </si>
  <si>
    <t>5.1.2 Consistent with management objectives*, The Organization* produces or promotes production of the identified benefits and products to strengthen and diversify the local economy.</t>
  </si>
  <si>
    <t>5.1.2 地域経済を活性化、多様化するために、管理目的*に従い、特定された多様な林産物や便益の利用や生産が図られてい る。</t>
    <phoneticPr fontId="148"/>
  </si>
  <si>
    <t>Sakyu conducted vegetaion survey in their forerst to develop a list of plant species found.  The company is going to consider selling these seedlings collected in the forests.  The company is also considering to extract aromatic oils from various leaves collected in the forest.  Currently the group is not producing NTFPs in their managed forests.
There are shiitake mushroom cultivation areas in the certified forest (cultivated by local people not included in the group certificate).
The group provides various guide programs to support local tourism.
They are organising a workshop which uses twigs (named polishing cafe).  
Areshima Guide Book was made.  Many recreational events are organised.  Records of events that Sakyu was involved were summarised.
Appropriate management of forest creates better river and ocean environment which supports local fishery.</t>
    <phoneticPr fontId="76"/>
  </si>
  <si>
    <t>森林の植生調査によって特定された植物のリストを作成し、今後山取り苗としての販売を検討している。
また様々な葉のアロマオイル抽出の可能性も検討している。特用林産物の利用は管理地内では現在行われていない。
認証林内に、シイタケ栽培地を貸している。
様々なガイドプログラムの提供を通じて地域の観光業を支えている。
枝を利用したワークショップ（磨きカフェ）を実施している。ノベルティ製作がある。
荒島ガイドブックを作製した。レクリエーションイベントが多くなされている。佐久が関与しているイベントの記録をまとめた。
適切な森林管理により、河川や海の環境をよくすることで、地域の漁業を支えている。</t>
    <rPh sb="126" eb="128">
      <t>ジッシ</t>
    </rPh>
    <phoneticPr fontId="76"/>
  </si>
  <si>
    <t>The Forest Management Plan 2-1 Basic Principles, 2-2 Forest Management Objectives defines the objectives of forest management, which are to enhance the multifaceted functions of the forest and to utilise and valorise forest resources while taking into account the ecosystem and the natural environment.
As per 5.1.1, it was confirmed that the production of non-timber forest products as well as timber and the recreational use of the forest are actively pursued.</t>
    <phoneticPr fontId="76"/>
  </si>
  <si>
    <t>森林管理計画書2-1 基本理念, 2-2 森林管理の目的が規定されており、森林の多面的な働きを高めるとともに、生態系や自然環境を考慮しながら森林資源を活かし価値化することが目的とされている。5.1.1の通り、木材だけではなく非木材林産物の生産や森林のレクリエーション利用も積極的に行われていることを確認した。</t>
    <rPh sb="0" eb="7">
      <t>シンリンカンリケイカクショ</t>
    </rPh>
    <rPh sb="11" eb="15">
      <t>キホンリネン</t>
    </rPh>
    <rPh sb="21" eb="25">
      <t>シンリンカンリ</t>
    </rPh>
    <rPh sb="26" eb="28">
      <t>モクテキ</t>
    </rPh>
    <rPh sb="29" eb="31">
      <t>キテイ</t>
    </rPh>
    <rPh sb="37" eb="39">
      <t>シンリン</t>
    </rPh>
    <rPh sb="40" eb="43">
      <t>タメンテキ</t>
    </rPh>
    <rPh sb="44" eb="45">
      <t>ハタラ</t>
    </rPh>
    <rPh sb="47" eb="48">
      <t>タカ</t>
    </rPh>
    <rPh sb="55" eb="58">
      <t>セイタイケイ</t>
    </rPh>
    <rPh sb="59" eb="63">
      <t>シゼンカンキョウ</t>
    </rPh>
    <rPh sb="64" eb="66">
      <t>コウリョ</t>
    </rPh>
    <rPh sb="70" eb="74">
      <t>シンリンシゲン</t>
    </rPh>
    <rPh sb="75" eb="76">
      <t>イ</t>
    </rPh>
    <rPh sb="78" eb="81">
      <t>カチカ</t>
    </rPh>
    <rPh sb="86" eb="88">
      <t>モクテキ</t>
    </rPh>
    <rPh sb="101" eb="102">
      <t>トオ</t>
    </rPh>
    <rPh sb="104" eb="106">
      <t>モクザイ</t>
    </rPh>
    <rPh sb="112" eb="118">
      <t>ヒモクザイリンサンブツ</t>
    </rPh>
    <rPh sb="119" eb="121">
      <t>セイサン</t>
    </rPh>
    <rPh sb="122" eb="124">
      <t>シンリン</t>
    </rPh>
    <rPh sb="133" eb="135">
      <t>リヨウ</t>
    </rPh>
    <rPh sb="136" eb="139">
      <t>セッキョクテキ</t>
    </rPh>
    <rPh sb="140" eb="141">
      <t>オコナ</t>
    </rPh>
    <rPh sb="149" eb="151">
      <t>カクニン</t>
    </rPh>
    <phoneticPr fontId="76"/>
  </si>
  <si>
    <t>5.1.3  When The Organization* uses FSC Ecosystem Services Claims, The Organization* complies with applicable requirements in FSC-PRO-30-006.</t>
  </si>
  <si>
    <t>5.1.3 組織*が生態系サービス*についての主張をする場合は、FSC-PRO-30-006 の該当する要求事項に従っている。</t>
    <phoneticPr fontId="148"/>
  </si>
  <si>
    <t>The group has not applied for the FSC Ecosystem Service certification.</t>
    <phoneticPr fontId="76"/>
  </si>
  <si>
    <t>FSC生態系サービス認証は申請していない。</t>
    <rPh sb="3" eb="6">
      <t>セイタイケイ</t>
    </rPh>
    <rPh sb="10" eb="12">
      <t>ニンショウ</t>
    </rPh>
    <rPh sb="13" eb="15">
      <t>シンセイ</t>
    </rPh>
    <phoneticPr fontId="76"/>
  </si>
  <si>
    <t>The Organization* shall normally harvest products and services from the Management Unit* at or below a level which can be permanently sustained.</t>
  </si>
  <si>
    <t>組織*は、管理区画*からの林産物の収穫とサービスの利用を、それらが持続できる水準以下に抑えなければな らない。</t>
    <phoneticPr fontId="148"/>
  </si>
  <si>
    <t>5.2.1 The timber harvesting level* is based on current best available data reflecting growth, stock, mortality rates and natural calamities.</t>
  </si>
  <si>
    <t>5.2.1 木材伐採量*は成長量、蓄積量、枯死量、自然災害*による消失を反映した利用可能な最も有効なデータに基づいてい る。</t>
    <phoneticPr fontId="148"/>
  </si>
  <si>
    <t>Note: This does not necessarily mean that yield cannot exceed the growth. What is important is to demonstrate the direction and plan for the long-term* forest* management and its sustainability.</t>
  </si>
  <si>
    <t>注：これは必ずしも常に伐採量が成長量を上回ってはいけないということではない。将来の収穫のための蓄積を確保 し、長期*にわたる木材収穫の持続可能性が示せることが重要。</t>
  </si>
  <si>
    <t>All group: Forest resource data from Forest Register is used as a basis and growth model of Miyagi Prefecture's forest yeild table is applied to calculate growth rate of each member's forest.</t>
    <phoneticPr fontId="76"/>
  </si>
  <si>
    <t>全グループ：森林簿の森林資源データに、宮城県の林分収穫表の成長モデルを適用して、成長量を算出している。</t>
    <rPh sb="0" eb="1">
      <t>ゼン</t>
    </rPh>
    <rPh sb="6" eb="8">
      <t>シンリン</t>
    </rPh>
    <rPh sb="8" eb="9">
      <t>ボ</t>
    </rPh>
    <rPh sb="10" eb="12">
      <t>シンリン</t>
    </rPh>
    <rPh sb="12" eb="14">
      <t>シゲン</t>
    </rPh>
    <rPh sb="19" eb="21">
      <t>ミヤギ</t>
    </rPh>
    <rPh sb="21" eb="22">
      <t>ケン</t>
    </rPh>
    <rPh sb="23" eb="25">
      <t>リンブン</t>
    </rPh>
    <rPh sb="25" eb="27">
      <t>シュウカク</t>
    </rPh>
    <rPh sb="27" eb="28">
      <t>ヒョウ</t>
    </rPh>
    <rPh sb="29" eb="31">
      <t>セイチョウ</t>
    </rPh>
    <rPh sb="35" eb="37">
      <t>テキヨウ</t>
    </rPh>
    <rPh sb="40" eb="42">
      <t>セイチョウ</t>
    </rPh>
    <rPh sb="42" eb="43">
      <t>リョウ</t>
    </rPh>
    <rPh sb="44" eb="46">
      <t>サンシュツ</t>
    </rPh>
    <phoneticPr fontId="76"/>
  </si>
  <si>
    <t>5.2.2 Based on the data specified in 5.2.1, an allowable annual cut (AAC) for timber is determined. The AAC is determined for each operational unit, and does not exceed the harvest level that can be permanently sustained.</t>
  </si>
  <si>
    <t>5.2.2 5.2.1 で特定されたデータに基づき、木材の年間許容伐採量が決定されている。これは経営単位で設定され長期*的に木 材の収穫が持続できる水準以下である。</t>
    <phoneticPr fontId="148"/>
  </si>
  <si>
    <t>Note: Organizations* with significantly smaller amount of actual (planned) harvesting level on regular
basis compared to the growth rate referred in 5.2.1 (less than 30% of the growth rate) are exempted from determining the AAC.</t>
  </si>
  <si>
    <t>注：ただし、恒常的に伐採量が5.2.1で参照された年間成長量よりも極端に少ない組織*（成長量の30％未満）の場合、年間許容伐採量が定められていなくてもよい。</t>
    <phoneticPr fontId="148"/>
  </si>
  <si>
    <r>
      <t xml:space="preserve">All group: Calculation of allowable cut is based on the Kameraltaxe model (a model aiming to level the forest age-voluve structure over time). The current forest structure is very much skewed towards old age, meaning most plantations are in their final cut stage. So the allowable cut level is set higher than growth rate for several years to come in order to level the forest age-volume structure.  But the projected harvesting volume is still within the level that ensures future sustainable forest resource use.
Allowable cut </t>
    </r>
    <r>
      <rPr>
        <u/>
        <sz val="10"/>
        <rFont val="Calibri"/>
        <family val="3"/>
        <charset val="128"/>
        <scheme val="minor"/>
      </rPr>
      <t>for the 5 years</t>
    </r>
    <r>
      <rPr>
        <sz val="10"/>
        <rFont val="Calibri"/>
        <family val="3"/>
        <charset val="128"/>
        <scheme val="minor"/>
      </rPr>
      <t xml:space="preserve"> covered by forest management plans of each member are:
Sakyu Co., Ltd. owned forest: 14,265m3
Daicho Ringyo owned forest: 10,865m3
Keio University owned forest (Keio-no-Mori): 4,375m3
Minamisanriku Town Forest: 63,395m3
Iriya Production Forestry Association: 7,070m3.
Group total (for 5 years): 99,970 m3
Group total (for 1 year): 19,994 m3
These figures are revised as the 5-year-period forest management plan is revised.</t>
    </r>
  </si>
  <si>
    <t>全グループ：許容伐採量の計算には、経営計画で用いられているカメラルタキセ式（現在蓄積を法正蓄積に到達させるモデルを用いた収穫規整法）を使用している。現在は，伐期を迎えた森林が多く、林齢が高齢に偏っているため、将来的な林齢構成の平準化のために、しばらくの間は一時的に成長量を上回るが，長期的に木材が収穫できる森林を作るものである。
それぞれの森林経営計画に含まれるの5年間合計の許容伐採量は以下の通りである：
佐久山林：14, 265m3.
大長林業山林：10,865 m3.
慶應の森：4,375m3
南三陸町有林：63,395m3
入谷生産森林組合山林：7,070m3.
グループ合計（5年分）：99,970 m3
グループ合計（1年分）：19,994 m3
この数字は、森林林経営計画の改定の際に見直される。</t>
    <rPh sb="0" eb="1">
      <t>ゼン</t>
    </rPh>
    <rPh sb="6" eb="8">
      <t>キョヨウ</t>
    </rPh>
    <rPh sb="8" eb="10">
      <t>バッサイ</t>
    </rPh>
    <rPh sb="10" eb="11">
      <t>リョウ</t>
    </rPh>
    <rPh sb="12" eb="14">
      <t>ケイサン</t>
    </rPh>
    <rPh sb="17" eb="19">
      <t>ゲンザイ</t>
    </rPh>
    <rPh sb="20" eb="21">
      <t>バッキ</t>
    </rPh>
    <rPh sb="29" eb="30">
      <t>オオ</t>
    </rPh>
    <rPh sb="32" eb="34">
      <t>リンレイ</t>
    </rPh>
    <rPh sb="35" eb="37">
      <t>コウレイ</t>
    </rPh>
    <rPh sb="38" eb="40">
      <t>ゲンザイ</t>
    </rPh>
    <rPh sb="40" eb="42">
      <t>チクセキ</t>
    </rPh>
    <rPh sb="48" eb="50">
      <t>トウタツ</t>
    </rPh>
    <rPh sb="57" eb="58">
      <t>モチ</t>
    </rPh>
    <rPh sb="75" eb="76">
      <t>カタヨ</t>
    </rPh>
    <rPh sb="79" eb="81">
      <t>コウセイ</t>
    </rPh>
    <rPh sb="82" eb="83">
      <t>ナカ</t>
    </rPh>
    <rPh sb="85" eb="88">
      <t>ショウライテキ</t>
    </rPh>
    <rPh sb="89" eb="91">
      <t>リンレイ</t>
    </rPh>
    <rPh sb="91" eb="93">
      <t>コウセイ</t>
    </rPh>
    <rPh sb="94" eb="97">
      <t>ヘイジュンカ</t>
    </rPh>
    <rPh sb="105" eb="106">
      <t>モチ</t>
    </rPh>
    <rPh sb="122" eb="124">
      <t>セッテイ</t>
    </rPh>
    <rPh sb="133" eb="134">
      <t>リョウ</t>
    </rPh>
    <rPh sb="135" eb="136">
      <t>モト</t>
    </rPh>
    <rPh sb="137" eb="139">
      <t>シンリン</t>
    </rPh>
    <rPh sb="143" eb="144">
      <t>モト</t>
    </rPh>
    <rPh sb="164" eb="166">
      <t>ネンカン</t>
    </rPh>
    <rPh sb="166" eb="168">
      <t>ゴウケイ</t>
    </rPh>
    <rPh sb="169" eb="171">
      <t>キョヨウ</t>
    </rPh>
    <rPh sb="171" eb="173">
      <t>バッサイ</t>
    </rPh>
    <rPh sb="173" eb="174">
      <t>リョウ</t>
    </rPh>
    <rPh sb="175" eb="177">
      <t>イカ</t>
    </rPh>
    <rPh sb="178" eb="179">
      <t>トオ</t>
    </rPh>
    <rPh sb="273" eb="275">
      <t>ゴウケイ</t>
    </rPh>
    <rPh sb="277" eb="279">
      <t>ネンブン</t>
    </rPh>
    <rPh sb="295" eb="297">
      <t>ゴウケイ</t>
    </rPh>
    <rPh sb="299" eb="301">
      <t>ネンブン</t>
    </rPh>
    <rPh sb="316" eb="318">
      <t>スウジ</t>
    </rPh>
    <rPh sb="320" eb="322">
      <t>シンリン</t>
    </rPh>
    <rPh sb="322" eb="323">
      <t>リン</t>
    </rPh>
    <rPh sb="323" eb="325">
      <t>ケイエイ</t>
    </rPh>
    <rPh sb="325" eb="327">
      <t>ケイカク</t>
    </rPh>
    <rPh sb="328" eb="330">
      <t>カイテイ</t>
    </rPh>
    <rPh sb="331" eb="332">
      <t>サイ</t>
    </rPh>
    <rPh sb="333" eb="335">
      <t>ミナオ</t>
    </rPh>
    <phoneticPr fontId="76"/>
  </si>
  <si>
    <t>All group: Calculation of allowable cut is based on the Kameraltaxe model (a model aiming to level the forest age-voluve structure over time). The current forest structure is very much skewed towards old age, meaning most plantations are in their final cut stage. So the allowable cut level is set higher than growth rate for several years to come in order to level the forest age-volume structure.  But the projected harvesting volume is still within the level that ensures future sustainable forest resource use. The forest management plan has not been updated and therefore there is no change in the allowable harvest.</t>
    <phoneticPr fontId="76"/>
  </si>
  <si>
    <t>全グループ：許容伐採量の計算には、経営計画で用いられているカメラルタキセ式（現在蓄積を法正蓄積に到達させるモデルを用いた収穫規整法）を使用している。現在は，伐期を迎えた森林が多く、林齢が高齢に偏っているため、将来的な林齢構成の平準化のために、しばらくの間は一時的に成長量を上回るが，長期的に木材が収穫できる森林を作るものである。森林経営計画は更新されていないため、許容伐採量に変更はない。</t>
    <rPh sb="164" eb="170">
      <t>シンリンケイエイケイカク</t>
    </rPh>
    <rPh sb="171" eb="173">
      <t>コウシン</t>
    </rPh>
    <rPh sb="182" eb="187">
      <t>キョヨウバッサイリョウ</t>
    </rPh>
    <rPh sb="188" eb="190">
      <t>ヘンコウ</t>
    </rPh>
    <phoneticPr fontId="76"/>
  </si>
  <si>
    <t>5.2.3 Actual annual harvest levels for timber are recorded and the actual harvest over five years (or for any length of time where record is available, in case of a new operation that does not have the record accumulated for five years), does not exceed the allowable cut determined in 5.2.2 for the same defined period.</t>
  </si>
  <si>
    <t>5.2.3 実際の木材の年間伐採量が記録されており、5年間（新規で5 年の実績がない場合はあるだけの期間）の伐採実績が 5.2.2で定めた可能伐採量のその期間の合計分を超えていない。</t>
    <phoneticPr fontId="148"/>
  </si>
  <si>
    <t>Note: Non-commercial thinning for the purpose of improving the quality and growth of remaining stand is considered as a silvicultural treatment and the cut volume is not counted for the harvested amount.</t>
  </si>
  <si>
    <t>注：除伐、切り捨て間伐は育林施業として、この伐採量には含まない。</t>
  </si>
  <si>
    <t>Past harvested amounts were:
2015：3644m3
2016：3134.209m3
2017：5736.71m3
2018：6387.271m3
2019：3146.701m3
These figures are well below the allowable cut level.</t>
    <phoneticPr fontId="76"/>
  </si>
  <si>
    <t>過去の収穫は以下の通りである：
2015年：3644m3
2016年：3134.209m3
2017年：5736.71m3
2018年：6387.271m3
2019年：3146.701m3
可能伐採量を大きく下回る。</t>
    <rPh sb="0" eb="2">
      <t>カコ</t>
    </rPh>
    <rPh sb="3" eb="5">
      <t>シュウカク</t>
    </rPh>
    <rPh sb="6" eb="8">
      <t>イカ</t>
    </rPh>
    <rPh sb="9" eb="10">
      <t>トオ</t>
    </rPh>
    <rPh sb="20" eb="21">
      <t>ネン</t>
    </rPh>
    <rPh sb="33" eb="34">
      <t>ネン</t>
    </rPh>
    <rPh sb="50" eb="51">
      <t>ネン</t>
    </rPh>
    <rPh sb="66" eb="67">
      <t>ネン</t>
    </rPh>
    <rPh sb="83" eb="84">
      <t>ネン</t>
    </rPh>
    <rPh sb="98" eb="100">
      <t>バッサイ</t>
    </rPh>
    <rPh sb="100" eb="101">
      <t>リョウ</t>
    </rPh>
    <rPh sb="102" eb="103">
      <t>オオ</t>
    </rPh>
    <rPh sb="105" eb="107">
      <t>シタマワ</t>
    </rPh>
    <phoneticPr fontId="76"/>
  </si>
  <si>
    <t>All group: the harvested volume since re-assessment is as follows, which is confirmed to be well below the allowable harvest.
2020: 4,662 m3
2021: 4,417.945 m3.</t>
    <phoneticPr fontId="76"/>
  </si>
  <si>
    <t>全グループ：更新審査以降の収穫量は以下の通りであり、許容伐採量を大きく下回ることを確認した。
2020年：4,662 m3
2021年：4,417.945 m3</t>
    <rPh sb="0" eb="1">
      <t>ゼン</t>
    </rPh>
    <rPh sb="6" eb="12">
      <t>コウシンシンサイコウ</t>
    </rPh>
    <rPh sb="13" eb="15">
      <t>シュウカク</t>
    </rPh>
    <rPh sb="15" eb="16">
      <t>リョウ</t>
    </rPh>
    <rPh sb="17" eb="19">
      <t>イカ</t>
    </rPh>
    <rPh sb="20" eb="21">
      <t>トオ</t>
    </rPh>
    <rPh sb="26" eb="31">
      <t>キョヨウバッサイリョウ</t>
    </rPh>
    <rPh sb="32" eb="33">
      <t>オオ</t>
    </rPh>
    <rPh sb="35" eb="37">
      <t>シタマワ</t>
    </rPh>
    <rPh sb="41" eb="43">
      <t>カクニン</t>
    </rPh>
    <rPh sb="51" eb="52">
      <t>ネン</t>
    </rPh>
    <rPh sb="66" eb="67">
      <t>ネン</t>
    </rPh>
    <phoneticPr fontId="76"/>
  </si>
  <si>
    <t>5.2.4 For extraction of commercially harvested ecosystem services* and non-timber forest products* under The Organization*’s* control, a sustainable harvest level is calculated based on Best Available Information* and adhered to.</t>
  </si>
  <si>
    <t>5.2.4 組織*の管理下での生態系サービス*の商業的な利用と非木材林産物*の収穫については、利用可能な最も有効な情報*に基づき持続可能な利用量が計算されており守られている。</t>
    <phoneticPr fontId="148"/>
  </si>
  <si>
    <t>Town forest: The volume of harvesting does not exceed the volume of growth. They have obtained Forestock certification. In order to keep positive carbon balance, the town has no clear cut plan.
Sakyu: In order to prevent overuse of Areshima, the number of group users per day is limited. (Individual users cannot be restricted)</t>
    <phoneticPr fontId="76"/>
  </si>
  <si>
    <t>町有林：伐採量は成長量を超えることはない。フォレストック認定を取得しており、カーボンクレジットがマイナスにならないように皆伐はしていない。
佐久：荒島では観光資源としてオーバーユースにならないように、1日受け入れることのできる団体利用者の人数を制限している。（個人利用者は制限できない）</t>
    <rPh sb="0" eb="2">
      <t>チョウユウ</t>
    </rPh>
    <rPh sb="2" eb="3">
      <t>リン</t>
    </rPh>
    <rPh sb="4" eb="7">
      <t>バッサイリョウ</t>
    </rPh>
    <rPh sb="8" eb="11">
      <t>セイチョウリョウ</t>
    </rPh>
    <rPh sb="12" eb="13">
      <t>コ</t>
    </rPh>
    <rPh sb="28" eb="30">
      <t>ニンテイ</t>
    </rPh>
    <rPh sb="31" eb="33">
      <t>シュトク</t>
    </rPh>
    <rPh sb="60" eb="62">
      <t>カイバツ</t>
    </rPh>
    <rPh sb="70" eb="71">
      <t>サ</t>
    </rPh>
    <rPh sb="71" eb="72">
      <t>キュウ</t>
    </rPh>
    <rPh sb="73" eb="74">
      <t>ア</t>
    </rPh>
    <rPh sb="74" eb="75">
      <t>シマ</t>
    </rPh>
    <rPh sb="77" eb="79">
      <t>カンコウ</t>
    </rPh>
    <rPh sb="79" eb="81">
      <t>シゲン</t>
    </rPh>
    <rPh sb="101" eb="102">
      <t>ニチ</t>
    </rPh>
    <rPh sb="102" eb="103">
      <t>ウ</t>
    </rPh>
    <rPh sb="104" eb="105">
      <t>イ</t>
    </rPh>
    <rPh sb="113" eb="115">
      <t>ダンタイ</t>
    </rPh>
    <rPh sb="115" eb="118">
      <t>リヨウシャ</t>
    </rPh>
    <rPh sb="119" eb="121">
      <t>ニンズウ</t>
    </rPh>
    <rPh sb="122" eb="124">
      <t>セイゲン</t>
    </rPh>
    <rPh sb="130" eb="132">
      <t>コジン</t>
    </rPh>
    <rPh sb="132" eb="135">
      <t>リヨウシャ</t>
    </rPh>
    <rPh sb="136" eb="138">
      <t>セイゲン</t>
    </rPh>
    <phoneticPr fontId="76"/>
  </si>
  <si>
    <t>At the time of the last audit, mountain harvested seedlings were included in the scope of certification as non-timber forest products, but harvesting has not yet taken place. A harvesting method based on the precautionary principle was decided after consulting a horticulturalist on criteria to prevent excessive harvesting. The target number of seedlings to be sold per year is clear, and the operation will also check the impact of the collection area and the status of stock recovery.</t>
    <phoneticPr fontId="76"/>
  </si>
  <si>
    <t>前回審査時に非木材林産物として山取り苗を認証範囲に含んだが、収穫はまだ行われていない。過度な採取を防止するための基準を園芸屋に相談した上で予防原則に基づく採取方法を決めた。年間の販売目標数は明確であり、採取地の影響と資源回復状況の確認も行われる運用である。</t>
    <rPh sb="6" eb="12">
      <t>ヒモクザイリンサンブツ</t>
    </rPh>
    <rPh sb="89" eb="93">
      <t>ハンバイモクヒョウ</t>
    </rPh>
    <rPh sb="95" eb="97">
      <t>メイカク</t>
    </rPh>
    <rPh sb="118" eb="119">
      <t>オコナ</t>
    </rPh>
    <rPh sb="122" eb="124">
      <t>ウンヨウ</t>
    </rPh>
    <phoneticPr fontId="76"/>
  </si>
  <si>
    <t>The Organization* shall demonstrate that the positive and negative externalities* of operation are included in the management plan*.</t>
  </si>
  <si>
    <t>組織*は、管理計画*において外部に及ぼす便益及び費用を把握し、考慮していることを示さなければならな い。</t>
    <phoneticPr fontId="148"/>
  </si>
  <si>
    <t>5.3.1 Costs related to preventing, mitigating or compensating for negative social and environment impacts of management activities are included in the management plan*.</t>
  </si>
  <si>
    <t>5.3.1 管理活動に付随して発生する社会、環境上の悪影響を防止、回避または補償するための費用が確保されている。</t>
    <phoneticPr fontId="148"/>
  </si>
  <si>
    <t>Note: This includes the following costs for example:
• Cost for efforts to substitute pesticides*
• Additional costs associated with the use of biodegradable chain oil
• Cost for controlling invasive alien species*
• Cost to take measures to prevent accidents and disasters in dangerous places within the Management
Unit*
• Cost of personal protective equipment (PPE)
• Compensation for stakeholders* in fishery</t>
  </si>
  <si>
    <t>注：これには例として以下のものが挙げられる：
 農薬*を代替するための取り組みの費用。
 生分解チェーンオイルの使用に伴う追加費用。
 侵略的外来種*駆除のための費用。
 管理区画*内の危険箇所について事故や災害を防止するための対策の費用。
 安全装備の整備費用。
 漁業利権者への補償費用。</t>
  </si>
  <si>
    <t>Forestry Association: Budget for PPEs was confirmed.  The forestry association is considering to increase the budget for provising PPE.  Budget for organising events is included in labour cost.
Sakyu: Budget for PPEs, biodegradable chain-saw oil were confirmed. This oil is said to have fertilizing effect on soils. Budget for organising events is included in labour cost.  For the latest 5 years, the company budgetted annual vegetaion survey to monitor plant species including existence of alien species and their invasiveness.
Daicho: The company has budget for installing signboards mentioning not to illegally dump wastes.
Town: Budget for organising events is included in labour cost.  Budget also includes cost for maintaining Forestock certification (carbon accounting scheme).
The group as a whole uses biodegradable tape as the marking tape used when selecting thinned trees.</t>
    <phoneticPr fontId="76"/>
  </si>
  <si>
    <t>森林組合：安全装備の予算がある。今後支給を増加させることを検討する．イベント等の予算は人件費に含まれている。
佐久：安全装備、生分解性チェーンソーオイルを計上している。このオイルは，肥料になるとされている．イベントの予算は人件費に含まれる。この5年間、植生モニタリングを毎年行い、この中で外来種の確認と侵食性のモニタリングもした。
大長：積極的に不法投棄防止の看板を設置している。
町：イベント等の予算は人件費に含まれている。フォレストック認定費用が見込まれている。
グループ全体として、間伐木の選木などの際に使用する目印のテープに生分解性テープを使っている。</t>
    <rPh sb="63" eb="67">
      <t>セイブンカイセイ</t>
    </rPh>
    <rPh sb="77" eb="79">
      <t>ケイジョウ</t>
    </rPh>
    <rPh sb="123" eb="125">
      <t>ネンカン</t>
    </rPh>
    <rPh sb="126" eb="128">
      <t>ショクセイ</t>
    </rPh>
    <rPh sb="135" eb="137">
      <t>マイトシ</t>
    </rPh>
    <rPh sb="137" eb="138">
      <t>オコナ</t>
    </rPh>
    <rPh sb="142" eb="143">
      <t>ナカ</t>
    </rPh>
    <rPh sb="144" eb="146">
      <t>ガイライ</t>
    </rPh>
    <rPh sb="146" eb="147">
      <t>シュ</t>
    </rPh>
    <rPh sb="148" eb="150">
      <t>カクニン</t>
    </rPh>
    <rPh sb="151" eb="154">
      <t>シンショクセイ</t>
    </rPh>
    <rPh sb="169" eb="172">
      <t>セッキョクテキ</t>
    </rPh>
    <rPh sb="173" eb="175">
      <t>フホウ</t>
    </rPh>
    <rPh sb="175" eb="177">
      <t>トウキ</t>
    </rPh>
    <rPh sb="177" eb="179">
      <t>ボウシ</t>
    </rPh>
    <rPh sb="180" eb="182">
      <t>カンバン</t>
    </rPh>
    <rPh sb="183" eb="185">
      <t>セッチ</t>
    </rPh>
    <rPh sb="238" eb="240">
      <t>ゼンタイ</t>
    </rPh>
    <rPh sb="253" eb="254">
      <t>サイ</t>
    </rPh>
    <rPh sb="255" eb="257">
      <t>シヨウ</t>
    </rPh>
    <rPh sb="259" eb="261">
      <t>メジルシ</t>
    </rPh>
    <phoneticPr fontId="76"/>
  </si>
  <si>
    <t>Forest Stewardship Council: The 2022 revenue and expenditure budget of the Minami Sanriku Forest Stewardship Council was reviewed. The cost of protective equipment for work teams is included in the administrative expenses (cost expenses).
Sakyu: safety equipment, biodegradable oil, etc. are recorded under 1-5 work equipment in the budget table for the 2022 business account income and expenditure.
Forestry cooperatives: expenses related to health and safety equipment and medical examinations are recorded under welfare expenses. In the event of accidental felling or damage to water pipes during felling, compensation costs are recorded under miscellaneous expenses.　
Minami Sanriku town : expenses for fire line mowing services are recorded.
All group: Confirmed through interviews that biodegradable chainsaw oil is used in Sakyu, while the Minami Sanriku forestry cooperative uses a common mineral oil. However, as it has been used in Sakyu, it is recommended that the forestry cooperative also consider the possibility of using a different brand from the one used so far, for example by trying a different brand.</t>
    <phoneticPr fontId="76"/>
  </si>
  <si>
    <t>2022.1 Obs</t>
    <phoneticPr fontId="76"/>
  </si>
  <si>
    <t>森林管理協議会：令和4年度南三陸森林管理協議会　収入支出予算を確認した。事務費(費用費)に作業班防護装備費等が計上されている。
佐久：2022年度事業会計収支予算表内の1-5作業用品に安全装備・生分解性用のオイルなどが計上されている。
森林組合：福利厚生費用に安全衛生装備や健康診断等に関する費用が計上されている。誤伐や伐倒時の水道管破損が発生した場合は、雑費に補償費用が計上される。　
南三陸町：防火線刈払業務委託費用が計上されている。
グループ全体：佐久では生分解性のチェーンソーオイルが採用されているが、南三陸森林組合では一般的な鉱物性のオイルを使用していると聞き取りで確認した。過去に使い勝手などの問題があったことから現在は使用していないとのことであったが、佐久では使用できていることから、森林組合においてもこれまでのものとは異なるメーカーのものを試すなど、使用可能性を検討することを推奨する。</t>
    <rPh sb="0" eb="4">
      <t>シンリンカンリ</t>
    </rPh>
    <rPh sb="4" eb="7">
      <t>キョウギカイ</t>
    </rPh>
    <rPh sb="8" eb="10">
      <t>レイワ</t>
    </rPh>
    <rPh sb="11" eb="13">
      <t>ネンド</t>
    </rPh>
    <rPh sb="13" eb="16">
      <t>ミナミサンリク</t>
    </rPh>
    <rPh sb="16" eb="18">
      <t>シンリン</t>
    </rPh>
    <rPh sb="18" eb="20">
      <t>カンリ</t>
    </rPh>
    <rPh sb="20" eb="23">
      <t>キョウギカイ</t>
    </rPh>
    <rPh sb="24" eb="26">
      <t>シュウニュウ</t>
    </rPh>
    <rPh sb="26" eb="28">
      <t>シシュツ</t>
    </rPh>
    <rPh sb="36" eb="39">
      <t>ジムヒ</t>
    </rPh>
    <rPh sb="45" eb="48">
      <t>サギョウハン</t>
    </rPh>
    <rPh sb="48" eb="50">
      <t>ボウゴ</t>
    </rPh>
    <rPh sb="50" eb="52">
      <t>ソウビ</t>
    </rPh>
    <rPh sb="52" eb="53">
      <t>ヒ</t>
    </rPh>
    <rPh sb="53" eb="54">
      <t>トウ</t>
    </rPh>
    <rPh sb="55" eb="57">
      <t>ケイジョウ</t>
    </rPh>
    <rPh sb="71" eb="73">
      <t>ネンド</t>
    </rPh>
    <rPh sb="73" eb="77">
      <t>ジギョウカイケイ</t>
    </rPh>
    <rPh sb="77" eb="79">
      <t>シュウシ</t>
    </rPh>
    <rPh sb="79" eb="82">
      <t>ヨサンヒョウ</t>
    </rPh>
    <rPh sb="82" eb="83">
      <t>ナイ</t>
    </rPh>
    <rPh sb="87" eb="91">
      <t>サギョウヨウヒン</t>
    </rPh>
    <rPh sb="118" eb="122">
      <t>シンリンクミアイ</t>
    </rPh>
    <rPh sb="123" eb="127">
      <t>フクリコウセイ</t>
    </rPh>
    <rPh sb="127" eb="129">
      <t>ヒヨウ</t>
    </rPh>
    <rPh sb="130" eb="134">
      <t>アンゼンエイセイ</t>
    </rPh>
    <rPh sb="134" eb="136">
      <t>ソウビ</t>
    </rPh>
    <rPh sb="137" eb="141">
      <t>ケンコウシンダン</t>
    </rPh>
    <rPh sb="141" eb="142">
      <t>トウ</t>
    </rPh>
    <rPh sb="143" eb="144">
      <t>カン</t>
    </rPh>
    <rPh sb="146" eb="148">
      <t>ヒヨウ</t>
    </rPh>
    <rPh sb="149" eb="151">
      <t>ケイジョウ</t>
    </rPh>
    <rPh sb="157" eb="158">
      <t>ゴ</t>
    </rPh>
    <rPh sb="158" eb="159">
      <t>バツ</t>
    </rPh>
    <rPh sb="160" eb="163">
      <t>バットウジ</t>
    </rPh>
    <rPh sb="164" eb="167">
      <t>スイドウカン</t>
    </rPh>
    <rPh sb="167" eb="169">
      <t>ハソン</t>
    </rPh>
    <rPh sb="170" eb="172">
      <t>ハッセイ</t>
    </rPh>
    <rPh sb="174" eb="176">
      <t>バアイ</t>
    </rPh>
    <rPh sb="178" eb="180">
      <t>ザッピ</t>
    </rPh>
    <rPh sb="186" eb="188">
      <t>ケイジョウ</t>
    </rPh>
    <rPh sb="194" eb="197">
      <t>ミナミサンリク</t>
    </rPh>
    <phoneticPr fontId="76"/>
  </si>
  <si>
    <t xml:space="preserve">観察事項2022.1 </t>
    <rPh sb="0" eb="4">
      <t>カンサツジコウ</t>
    </rPh>
    <phoneticPr fontId="76"/>
  </si>
  <si>
    <t>During the educational training conference held on December 23, 2022, each work team member was provided with 1 can of biodegradable chain oil. The organization plan to collect feedback on the use of biodegradable chain oil through a questionnaire at the educational training conference in December 2023. Additionally, Minamisanriku Town is also planning a subsidy for biodegradable oil in 2023, and the outline of the subsidy system is currently being finalized. Observation is kept open to monitor the progress of these efforts to see if the use of biodegradable chain oil will expand to include all group members.</t>
    <phoneticPr fontId="76"/>
  </si>
  <si>
    <t>2022年12月23日に実施された教育訓練大会の教育訓練において作業班全員に生分解性チェーンオイルが1缶ずつ支給された。2023年12月の教育訓練大会でアンケートにて生分解性チェーンオイル使用の感想を募る予定である。また、南三陸町としても2023年度に生分解性オイルに対する補助金を設計しており、現在補助制度の要綱がとりまとめられている最中である。これらの取り組みが進み、今後はグループメンバー全体まで生分解性チェーンオイルの使用が拡大するかを確認するため、観察事項を継続とする。</t>
    <phoneticPr fontId="76"/>
  </si>
  <si>
    <t>観察事項2022.1 
継続</t>
    <rPh sb="0" eb="4">
      <t>カンサツジコウ</t>
    </rPh>
    <rPh sb="12" eb="14">
      <t>ケイゾク</t>
    </rPh>
    <phoneticPr fontId="76"/>
  </si>
  <si>
    <t>5.3.2 Benefits related to positive social and environment impacts of management activities are identified and included in the management plan*.</t>
  </si>
  <si>
    <t>5.3.2 管理活動による社会、環境上の好影響に伴う便益は特定され、管理計画*に含まれている。</t>
    <phoneticPr fontId="148"/>
  </si>
  <si>
    <t>Note: This includes job creation, contribution to the local economy, and maintenance of ecosystem services* such as watershed protection* function for example. The benefits do not necessarily need to be quantified.</t>
  </si>
  <si>
    <t>注：これには例として、雇用創出、地域経済への貢献、水源涵養機能などの生態系サービス*の維持などが含まれる。 また、便益は必ずしも定量化しなくてもよい。</t>
  </si>
  <si>
    <t>Basic philosophy section of Forest Managemet Policy includes descriptions of benefits  related  to positive social and environment impacts of management  activities.
The group proactively promote their forest management (such as management to enhance the coverage of soil with vegetation in the forest floor) to local community via seminars etc.</t>
    <phoneticPr fontId="76"/>
  </si>
  <si>
    <t>森林管理方針の基本理念に、管理活動による社会的、環境的な好影響やその便益に関する記載がある。
また，地域社会に対し，下層植生などの充実できれいな森林を作っていることを講演などでアピールしている。</t>
    <rPh sb="0" eb="2">
      <t>シンリン</t>
    </rPh>
    <rPh sb="2" eb="4">
      <t>カンリ</t>
    </rPh>
    <rPh sb="4" eb="6">
      <t>ホウシン</t>
    </rPh>
    <rPh sb="7" eb="9">
      <t>キホン</t>
    </rPh>
    <rPh sb="9" eb="11">
      <t>リネン</t>
    </rPh>
    <rPh sb="13" eb="15">
      <t>カンリ</t>
    </rPh>
    <rPh sb="15" eb="17">
      <t>カツドウ</t>
    </rPh>
    <rPh sb="20" eb="23">
      <t>シャカイテキ</t>
    </rPh>
    <rPh sb="24" eb="27">
      <t>カンキョウテキ</t>
    </rPh>
    <rPh sb="28" eb="31">
      <t>コウエイキョウ</t>
    </rPh>
    <rPh sb="34" eb="36">
      <t>ベンエキ</t>
    </rPh>
    <rPh sb="37" eb="38">
      <t>カン</t>
    </rPh>
    <rPh sb="40" eb="42">
      <t>キサイ</t>
    </rPh>
    <phoneticPr fontId="76"/>
  </si>
  <si>
    <t>Basic philosophy section of Forest Managemet Policy includes descriptions of benefits  related  to positive social and environment impacts of management activities.</t>
    <phoneticPr fontId="76"/>
  </si>
  <si>
    <t>森林管理方針の基本理念に、管理活動による社会的、環境的な好影響やその便益に関する記載がある。</t>
    <rPh sb="0" eb="2">
      <t>シンリン</t>
    </rPh>
    <rPh sb="2" eb="4">
      <t>カンリ</t>
    </rPh>
    <rPh sb="4" eb="6">
      <t>ホウシン</t>
    </rPh>
    <rPh sb="7" eb="9">
      <t>キホン</t>
    </rPh>
    <rPh sb="9" eb="11">
      <t>リネン</t>
    </rPh>
    <rPh sb="13" eb="15">
      <t>カンリ</t>
    </rPh>
    <rPh sb="15" eb="17">
      <t>カツドウ</t>
    </rPh>
    <rPh sb="20" eb="23">
      <t>シャカイテキ</t>
    </rPh>
    <rPh sb="24" eb="27">
      <t>カンキョウテキ</t>
    </rPh>
    <rPh sb="28" eb="31">
      <t>コウエイキョウ</t>
    </rPh>
    <rPh sb="34" eb="36">
      <t>ベンエキ</t>
    </rPh>
    <rPh sb="37" eb="38">
      <t>カン</t>
    </rPh>
    <rPh sb="40" eb="42">
      <t>キサイ</t>
    </rPh>
    <phoneticPr fontId="76"/>
  </si>
  <si>
    <t>The Organization* shall use local processing, local services, and local value adding to meet the requirements of The Organization where these are available, proportionate to scale, intensity and risk*. If these are not locally available, The Organization shall make reasonable* attempts to help establish these services.</t>
  </si>
  <si>
    <t>組織*は、地元の 加工施設やサービスの提供の場が存在する場合、規模*、強度*、リスク*に応じて可能な限り これらを利用しなければならない。このような施設やサービスが存在しない場合、地元でのこれらの創出に努力しなけ ればならない。</t>
    <phoneticPr fontId="148"/>
  </si>
  <si>
    <t>5.4.1 Where cost, quality and capacity of non-local and local options are at least equivalent, local goods, services, processing and value-added facilities are used.</t>
  </si>
  <si>
    <t>5.4.1 他地域と比較して費用、品質、生産能力が劣らない場合、地元の製品、サービス、加工施設、付加価値づけ施設が利用 されている。</t>
    <phoneticPr fontId="148"/>
  </si>
  <si>
    <t>Note: When The Organization* does not use the existing local processing facility, this is justified by a
valid reason.</t>
  </si>
  <si>
    <t>注：地元の加工施設があってもそれを利用していない場合は正当な理由がある。</t>
  </si>
  <si>
    <t>Sakyu: Timber is sold to a local sawmill called Maruhei Timber, Ishinomaki Plywood and other local sawmills.
Daicho: Timbers are sold to the Maruhei Timber and Ishinomaki Plywood.
Town: Timber is sold to Maruhei, an co-operated log market called "Tsuyama Mokuzai Centre"  (invested by forestry associations of Tome city, Tsuyama city and Minamisanriku town, 7,000m3 per year) located in Yanaizu, local sawmills and Ishinomaki plywood manufacturing.
Keio no Mori: Timber is sold to Maruhei Timber.</t>
    <phoneticPr fontId="76"/>
  </si>
  <si>
    <t>佐久：地元の丸平木材や石巻合板、地域の製材所に販売している。
大長：丸平木材や石巻合板に販売している。
町：丸平木材、柳津にある協同組合（登米町、津山町、南三陸の森林組合出資）である「津山木材センター」の市場（年間約7000m3)、製材所、および石巻合板に販売している。
慶応の森：丸平木材への販売。</t>
    <rPh sb="11" eb="13">
      <t>イシノマキ</t>
    </rPh>
    <rPh sb="13" eb="15">
      <t>ゴウハン</t>
    </rPh>
    <rPh sb="16" eb="18">
      <t>チイキ</t>
    </rPh>
    <rPh sb="19" eb="22">
      <t>セイザイショ</t>
    </rPh>
    <rPh sb="39" eb="41">
      <t>イシノマキ</t>
    </rPh>
    <rPh sb="41" eb="43">
      <t>ゴウハン</t>
    </rPh>
    <rPh sb="54" eb="55">
      <t>マル</t>
    </rPh>
    <rPh sb="55" eb="56">
      <t>ヘイ</t>
    </rPh>
    <rPh sb="56" eb="58">
      <t>モクザイ</t>
    </rPh>
    <phoneticPr fontId="76"/>
  </si>
  <si>
    <t>Confirmed that they sell to local sawmill and plywood companies.</t>
    <phoneticPr fontId="76"/>
  </si>
  <si>
    <t>地域の製材会社や合板会社に販売していることを確認した。</t>
    <rPh sb="0" eb="2">
      <t>チイキ</t>
    </rPh>
    <rPh sb="3" eb="7">
      <t>セイザイガイシャ</t>
    </rPh>
    <rPh sb="8" eb="12">
      <t>ゴウハンガイシャ</t>
    </rPh>
    <rPh sb="13" eb="15">
      <t>ハンバイ</t>
    </rPh>
    <rPh sb="22" eb="24">
      <t>カクニン</t>
    </rPh>
    <phoneticPr fontId="76"/>
  </si>
  <si>
    <t>5.4.2 Where local goods, services, processing and value-added facilities are not available, reasonable* efforts are made to establish the capacity or to improve the existing facility to make it available for use.</t>
  </si>
  <si>
    <t>5.4.2 地元の製品、サービス、加工施設、付加価値づけ施設がない、あるいは利用できない場合、組織*はこれらが地元で開 設される、あるいは既存の施設が利用できるような改善がされるよう努力している。</t>
    <phoneticPr fontId="148"/>
  </si>
  <si>
    <t>Not applicable as facilities are available locally.</t>
    <phoneticPr fontId="76"/>
  </si>
  <si>
    <t>地元に加工施設があるため該当しない。</t>
    <rPh sb="0" eb="2">
      <t>ジモト</t>
    </rPh>
    <rPh sb="3" eb="5">
      <t>カコウ</t>
    </rPh>
    <rPh sb="5" eb="7">
      <t>シセツ</t>
    </rPh>
    <rPh sb="12" eb="14">
      <t>ガイトウ</t>
    </rPh>
    <phoneticPr fontId="76"/>
  </si>
  <si>
    <t>The Organization* shall demonstrate through its planning and expenditures proportionate to scale, intensity and risk*, its commitment to long-term economic viability*.</t>
  </si>
  <si>
    <t>組織*は、長期*の経済的継続性*への取り組みを規模*、強度*、リスク*に応じて管理計画*や支出根拠を通じて 示さなければならない。</t>
    <phoneticPr fontId="148"/>
  </si>
  <si>
    <t>5.5.1 Necessary funds are allocated to implement the management plan* in order to meet this standard and to ensure long-term* economic viability*.</t>
  </si>
  <si>
    <t>5.5.1 本規格への適合と長期*的な経済性*を保つため、管理計画*の実施のために必要な資金が計上されている。</t>
    <phoneticPr fontId="148"/>
  </si>
  <si>
    <t>Sakyu: Budget sheet for Fiscal Year 2020 was confirmed.
Daicho: Budget sheet for Fiscal Year 2020 was confirmed.
Forestry Association: Financial statements and Budgets are included in General Assembly material.
Keio no Mori: School Forest Management Committee develops budget every year.
Town: Budget is made every year.
Iriya Production Forestry Association: Budget is included in the general assembly material.</t>
    <phoneticPr fontId="76"/>
  </si>
  <si>
    <t>佐久：2020年度予算書を確認した。
大長：2020年度予算書を確認した。
森林組合：決算書、予算書は毎年の総代会資料に含まれている。
慶応の森：学校林運営委員会で毎年の予算書を作成している。
町：毎年の予算書がある。
入谷生産森林組合：予算書は通常総会資料に含まれている。</t>
    <rPh sb="13" eb="15">
      <t>カクニン</t>
    </rPh>
    <rPh sb="73" eb="75">
      <t>ガッコウ</t>
    </rPh>
    <rPh sb="75" eb="76">
      <t>リン</t>
    </rPh>
    <rPh sb="76" eb="78">
      <t>ウンエイ</t>
    </rPh>
    <rPh sb="78" eb="81">
      <t>イインカイ</t>
    </rPh>
    <rPh sb="82" eb="84">
      <t>マイトシ</t>
    </rPh>
    <rPh sb="110" eb="112">
      <t>イリヤ</t>
    </rPh>
    <rPh sb="112" eb="114">
      <t>セイサン</t>
    </rPh>
    <rPh sb="114" eb="116">
      <t>シンリン</t>
    </rPh>
    <rPh sb="116" eb="118">
      <t>クミアイ</t>
    </rPh>
    <rPh sb="127" eb="129">
      <t>シリョウ</t>
    </rPh>
    <rPh sb="130" eb="131">
      <t>フク</t>
    </rPh>
    <phoneticPr fontId="76"/>
  </si>
  <si>
    <t>Sakyu: Budget sheet for Fiscal Year 2022 was confirmed.
Forestry cooperatives: Budget sheet for Fiscal Year 2022 was confirmed.
Keio Forest: Confirmed the Keio forestry operation income and expenditure schedule.
Daicho Forestry: Budget sheet for Fiscal Year 2022 was confirmed.
Town: Confirmed the financial statements and expenses for fire line mowing, forest function management contract fees, forest function management (felling of obstructing trees, etc.) and hometown green road maintenance and management had been recorded.</t>
    <phoneticPr fontId="76"/>
  </si>
  <si>
    <t>佐久：2022年度予算書を確認した。
森林組合：2022年度予算書を確認した。
慶応の森：慶應義塾山林施業収支予定を確認した。
大長林業：令和4年山林予算書を確認した。
町：決算資料を確認し、防火線刈払い業務、森林機能管理業務委託料、森林機能管理業務(支障木などの伐採)、ふるさと緑の道路維持管理業務などの費用が計上されていることを確認した。</t>
    <rPh sb="0" eb="1">
      <t>サ</t>
    </rPh>
    <rPh sb="1" eb="2">
      <t>キュウ</t>
    </rPh>
    <rPh sb="19" eb="23">
      <t>シンリンクミアイ</t>
    </rPh>
    <rPh sb="45" eb="49">
      <t>ケイオウギジュク</t>
    </rPh>
    <rPh sb="49" eb="51">
      <t>サンリン</t>
    </rPh>
    <rPh sb="51" eb="53">
      <t>セギョウ</t>
    </rPh>
    <rPh sb="53" eb="55">
      <t>シュウシ</t>
    </rPh>
    <rPh sb="55" eb="57">
      <t>ヨテイ</t>
    </rPh>
    <rPh sb="58" eb="60">
      <t>カクニン</t>
    </rPh>
    <rPh sb="64" eb="66">
      <t>ダイチョウ</t>
    </rPh>
    <rPh sb="66" eb="68">
      <t>リンギョウ</t>
    </rPh>
    <rPh sb="69" eb="71">
      <t>レイワ</t>
    </rPh>
    <rPh sb="72" eb="73">
      <t>ネン</t>
    </rPh>
    <rPh sb="73" eb="75">
      <t>サンリン</t>
    </rPh>
    <rPh sb="75" eb="78">
      <t>ヨサンショ</t>
    </rPh>
    <rPh sb="79" eb="81">
      <t>カクニン</t>
    </rPh>
    <rPh sb="85" eb="86">
      <t>チョウ</t>
    </rPh>
    <rPh sb="87" eb="91">
      <t>ケッサンシリョウ</t>
    </rPh>
    <rPh sb="92" eb="94">
      <t>カクニン</t>
    </rPh>
    <rPh sb="96" eb="98">
      <t>ボウカ</t>
    </rPh>
    <rPh sb="98" eb="99">
      <t>セン</t>
    </rPh>
    <rPh sb="99" eb="101">
      <t>カリハラ</t>
    </rPh>
    <rPh sb="102" eb="104">
      <t>ギョウム</t>
    </rPh>
    <rPh sb="105" eb="109">
      <t>シンリンキノウ</t>
    </rPh>
    <rPh sb="109" eb="111">
      <t>カンリ</t>
    </rPh>
    <rPh sb="111" eb="113">
      <t>ギョウム</t>
    </rPh>
    <rPh sb="113" eb="116">
      <t>イタクリョウ</t>
    </rPh>
    <rPh sb="117" eb="121">
      <t>シンリンキノウ</t>
    </rPh>
    <rPh sb="121" eb="123">
      <t>カンリ</t>
    </rPh>
    <rPh sb="123" eb="125">
      <t>ギョウム</t>
    </rPh>
    <rPh sb="126" eb="129">
      <t>シショウボク</t>
    </rPh>
    <rPh sb="132" eb="134">
      <t>バッサイ</t>
    </rPh>
    <rPh sb="140" eb="141">
      <t>ミドリ</t>
    </rPh>
    <rPh sb="142" eb="144">
      <t>ドウロ</t>
    </rPh>
    <rPh sb="144" eb="148">
      <t>イジカンリ</t>
    </rPh>
    <rPh sb="148" eb="150">
      <t>ギョウム</t>
    </rPh>
    <rPh sb="153" eb="155">
      <t>ヒヨウ</t>
    </rPh>
    <rPh sb="156" eb="158">
      <t>ケイジョウ</t>
    </rPh>
    <rPh sb="166" eb="168">
      <t>カクニン</t>
    </rPh>
    <phoneticPr fontId="76"/>
  </si>
  <si>
    <t>5.5.2 Expenditures and investments are made to implement the management plan* in order to meet this standard and to ensure long-term* economic viability*.</t>
  </si>
  <si>
    <t>5.5.2 本規格への適合と長期*的な経済性*を保つため、管理計画*の実施に必要な支出と投資がされている。</t>
    <phoneticPr fontId="148"/>
  </si>
  <si>
    <t xml:space="preserve">Budget of each member included necessary expenditurers. </t>
    <phoneticPr fontId="76"/>
  </si>
  <si>
    <t>各メンバーの予算書には必要な支出が計上されていた。</t>
    <rPh sb="0" eb="1">
      <t>カク</t>
    </rPh>
    <rPh sb="6" eb="9">
      <t>ヨサンショ</t>
    </rPh>
    <rPh sb="11" eb="13">
      <t>ヒツヨウ</t>
    </rPh>
    <rPh sb="14" eb="16">
      <t>シシュツ</t>
    </rPh>
    <rPh sb="17" eb="19">
      <t>ケイジョウ</t>
    </rPh>
    <phoneticPr fontId="76"/>
  </si>
  <si>
    <t>5.5.3 The balance of income and expenditure is in line with the management objectives* and strategy, and a plan is in place to maintain the long term* economic viability*.</t>
  </si>
  <si>
    <t>5.5.3 収入と支出のバランスは管理目的*や方針に沿っており、長期*的に継続して採算を保つための計画がある。</t>
    <phoneticPr fontId="148"/>
  </si>
  <si>
    <t>Note: Income and expenditures from forestry should be balanced for The Organization* that manages
forests* mainly for commercial purpose. For forests* managed for non-commercial purpose such as CSR
or research, expenditures should be balanced with the fund allocated for forest* management.</t>
  </si>
  <si>
    <t>注：商業目的の林業経営を主として行っている組織*では、林業収入と支出のバランスがとれていることが望ましい。 社会貢献や研究等、非商業的な目的で森林*管理をしている場合は、森林*管理に充当できる資金と支出のバランスが取れている。</t>
    <phoneticPr fontId="148"/>
  </si>
  <si>
    <t>Members other than town have budget planned to be black in figure each fiscal year.  When ended up in red in figures, the budget for next fiscal year is adjusted to cover for the loss.
Town uses tax income to manage forests for maintaining the environmental conditions.</t>
    <phoneticPr fontId="76"/>
  </si>
  <si>
    <t>町を除く各メンバーは単年度で収支が黒字になるように計画されている。単年度でバランスが崩れた場合は，翌年の予算でバランスが取れるよう調整している．
町は環境維持を目的として，税金収入で管理費用を賄っている。</t>
    <rPh sb="0" eb="1">
      <t>チョウ</t>
    </rPh>
    <rPh sb="2" eb="3">
      <t>ノゾ</t>
    </rPh>
    <rPh sb="4" eb="5">
      <t>カク</t>
    </rPh>
    <rPh sb="10" eb="13">
      <t>タンネンド</t>
    </rPh>
    <rPh sb="14" eb="16">
      <t>シュウシ</t>
    </rPh>
    <rPh sb="17" eb="19">
      <t>クロジ</t>
    </rPh>
    <rPh sb="25" eb="27">
      <t>ケイカク</t>
    </rPh>
    <rPh sb="34" eb="35">
      <t>チョウ</t>
    </rPh>
    <rPh sb="36" eb="38">
      <t>ゼイキン</t>
    </rPh>
    <rPh sb="38" eb="40">
      <t>シュウニュウ</t>
    </rPh>
    <rPh sb="41" eb="43">
      <t>カンリ</t>
    </rPh>
    <rPh sb="43" eb="45">
      <t>ヒヨウ</t>
    </rPh>
    <rPh sb="46" eb="47">
      <t>マカナ</t>
    </rPh>
    <phoneticPr fontId="76"/>
  </si>
  <si>
    <t>Principle 6: Environmental Values and Impacts
The Organization* shall maintain, conserve and/or restore ecosystem services* and environmental values* of the Management Unit*, and shall avoid, repair or mitigate negative environmental impacts.</t>
  </si>
  <si>
    <t>原則 6: 多面的機能と環境への影響 組織*は、管理区画*の生態系サービス*に資する多面的機能*を維持、保全*及び/または復元*し、また環境への悪影響を 回避、改善または低減しなければならない。</t>
    <phoneticPr fontId="148"/>
  </si>
  <si>
    <t>The Organization* shall assess environmental values* in the Management Unit* and those values outside the Management Unit potentially affected by management activities. This assessment shall be undertaken with a level of detail, scale and frequency that is proportionate to the scale, intensity and risk* of management activities, and is sufficient for the purpose of deciding the necessary conservation measures, and for detecting and monitoring possible negative impacts of those activities.</t>
  </si>
  <si>
    <t>組織*は、事業活動により影響を受け得る管理区画*内外の多面的機能*を特定、評価しなければならない。こ の評価は、規模*、強度*、リスク*に見合った精度で行われ、少なくとも活動が及ぼす潜在的な悪影響を認知しモニタリ ングを行う上で十分で、かつ必要な保全*手段を決定するのに十分でなくてはならない。</t>
    <phoneticPr fontId="148"/>
  </si>
  <si>
    <t xml:space="preserve">6.1.1 Best available information* is used to identify and evaluate environmental values* within, and, where potentially affected by management activities, outside of the Management Unit*.
</t>
  </si>
  <si>
    <t>6.1.1 利用可能な最も有効な情報*を利用し、管理区画*内の多面的機能*及び、管理活動により影響を受け得る管理区画*外の多面的機能*が特定・評価されている。</t>
    <phoneticPr fontId="148"/>
  </si>
  <si>
    <t>Note: The evaluation does not need to be quantitative. Environmental values* to be evaluated includes for example:
• Ecosystem functions* (including carbon sequestration and storage);
• Biological diversity* (fauna and flora, status or possibility of existence of rare*, threatened, and
endangered species);
• Water resources;
• Soils;
• Atmosphere;
• Landscape values* (including cultural and spiritual values).
The following information sources can be used for the evaluation. For the conservation status of a species, preference is given to information from municipalities over prefectures, and prefectures over the national level.
• Japan Integrated Biodiversity Information System (including Red Data Book, National Survey on
Natural Environment, Biodiversity information Clearing-House Mechanism); http://www.biodic.go.jp/J-IBIS.html
• Red Data of local governments;
(Available at Search System of Japanese Red Data http://www.jpnrdb.com/)
• National Land with Water Information
• Data Management Center;
http://www5.river.go.jp/
• Soil Information Browsing System;
• http://agrimesh.dc.affrc.go.jp/soil_db/Publicly available* water quality survey result from local
governments;
• National cultural heritage database;
http://kunishitei.bunka.go.jp/bsys/index_pc.html
• Relevant departments of local governments;
• Universities and research institutions;
• Environmental NGOs, nature conservation groups;
• Literature including academic paper;
• Consultation with affected stakeholders* including local communities* and indigenous peoples*.</t>
    <phoneticPr fontId="148"/>
  </si>
  <si>
    <t>注：評価対象となる多面的機能*には、例として以下のものが挙げられる。評価は定量的でなくてもよい：
 生態系機能*（炭素の吸収・貯蔵を含む）
 生物多様性*（動植物相、絶滅危惧種*または希少*動植物の生息・生育状況または可能性）
 水資源
 土壌
 大気
 景観的価値*（文化的及び精神的な価値も含む）
評価には、以下の情報源を参照できる。種の保護*の位置付けは、国よりも都道府県、都道府県よりも市町村の情報を 優先すること
 環境省生物多様性情報システム（レッドデータブック、自然環境保全基礎調査、生物多様性情報クリアリングハ ウスメカニズムを含む）http://www.biodic.go.jp/J-IBIS.html
 地方公共団体のレッドデータ
 （日本のレッドデータ検索システム参照。http://www.jpnrdb.com/） 
 水情報国土データ管理センター http://www5.river.go.jp/
 土壌情報閲覧システムhttp://agrimesh.dc.affrc.go.jp/soil_db/
 入手可能*な地方公共団体の水質調査結果
 国指定文化財等データベースhttp://kunishitei.bunka.go.jp/bsys/index_pc.html
 地方公共団体の担当部署
 大学や研究所
 環境保護団体、自然愛護団体
 論文などの文献
 地域社会*や先住民族*を含む影響を受ける者*への聞き取り</t>
    <phoneticPr fontId="148"/>
  </si>
  <si>
    <t>The municipal forest management plan is used as basic information. Each member has a forest management plan. Each member has the 2016 Red Data Book (latest version) of Miyagi Prefecture.
They use the map of Sanriku Reconstruction National Park, a map of a wildlife reserve, and a map of protected forests. Various forest planning information is entered and used in the forest register database and GIS. There is also a map of designated sabo areas, cultural property maps and information. They use the Minamisanriku town aged forest map created by the Forestry Research Association. There is also a result of a survey of lower vegetation in Sakyu and a survey of river water quality by the town.</t>
    <phoneticPr fontId="76"/>
  </si>
  <si>
    <t>市町村森林整備計画を基本情報として活用している。各メンバーは森林経営計画を立てている。宮城県の2016年版レッドデータブック（最新版）を各メンバーが備えている。
三陸復興国立公園のマップを利用している。鳥獣保護区のマップを利用している。保安林の地図を備えている。森林簿データベース、GISにさまざまな森林計画情報が入力され利用している。砂防指定地の地図もある。文化財マップ、情報を利用している。林業研究会が作った南三陸町高齢林マップを利用している。佐久での下層植生調査結果、町による河川水質調査結果もある。</t>
    <rPh sb="0" eb="3">
      <t>シチョウソン</t>
    </rPh>
    <rPh sb="3" eb="5">
      <t>シンリン</t>
    </rPh>
    <rPh sb="5" eb="7">
      <t>セイビ</t>
    </rPh>
    <rPh sb="7" eb="9">
      <t>ケイカク</t>
    </rPh>
    <rPh sb="10" eb="12">
      <t>キホン</t>
    </rPh>
    <rPh sb="12" eb="14">
      <t>ジョウホウ</t>
    </rPh>
    <rPh sb="17" eb="19">
      <t>カツヨウ</t>
    </rPh>
    <rPh sb="24" eb="25">
      <t>カク</t>
    </rPh>
    <rPh sb="30" eb="32">
      <t>シンリン</t>
    </rPh>
    <rPh sb="32" eb="34">
      <t>ケイエイ</t>
    </rPh>
    <rPh sb="34" eb="36">
      <t>ケイカク</t>
    </rPh>
    <rPh sb="37" eb="38">
      <t>タ</t>
    </rPh>
    <rPh sb="43" eb="46">
      <t>ミヤギケン</t>
    </rPh>
    <rPh sb="51" eb="53">
      <t>ネンバン</t>
    </rPh>
    <rPh sb="63" eb="66">
      <t>サイシンバン</t>
    </rPh>
    <rPh sb="68" eb="69">
      <t>カク</t>
    </rPh>
    <rPh sb="74" eb="75">
      <t>ソナ</t>
    </rPh>
    <rPh sb="81" eb="83">
      <t>サンリク</t>
    </rPh>
    <rPh sb="83" eb="85">
      <t>フッコウ</t>
    </rPh>
    <rPh sb="85" eb="87">
      <t>コクリツ</t>
    </rPh>
    <rPh sb="87" eb="89">
      <t>コウエン</t>
    </rPh>
    <rPh sb="94" eb="96">
      <t>リヨウ</t>
    </rPh>
    <rPh sb="101" eb="103">
      <t>チョウジュウ</t>
    </rPh>
    <rPh sb="103" eb="106">
      <t>ホゴク</t>
    </rPh>
    <rPh sb="111" eb="113">
      <t>リヨウ</t>
    </rPh>
    <rPh sb="118" eb="121">
      <t>ホアンリン</t>
    </rPh>
    <rPh sb="122" eb="124">
      <t>チズ</t>
    </rPh>
    <rPh sb="125" eb="126">
      <t>ソナ</t>
    </rPh>
    <rPh sb="131" eb="134">
      <t>シンリンボ</t>
    </rPh>
    <rPh sb="150" eb="152">
      <t>シンリン</t>
    </rPh>
    <rPh sb="152" eb="154">
      <t>ケイカク</t>
    </rPh>
    <rPh sb="154" eb="156">
      <t>ジョウホウ</t>
    </rPh>
    <rPh sb="157" eb="159">
      <t>ニュウリョク</t>
    </rPh>
    <rPh sb="161" eb="163">
      <t>リヨウ</t>
    </rPh>
    <rPh sb="168" eb="170">
      <t>サボウ</t>
    </rPh>
    <rPh sb="170" eb="173">
      <t>シテイチ</t>
    </rPh>
    <rPh sb="174" eb="176">
      <t>チズ</t>
    </rPh>
    <rPh sb="180" eb="183">
      <t>ブンカザイ</t>
    </rPh>
    <rPh sb="187" eb="189">
      <t>ジョウホウ</t>
    </rPh>
    <rPh sb="190" eb="192">
      <t>リヨウ</t>
    </rPh>
    <rPh sb="197" eb="199">
      <t>リンギョウ</t>
    </rPh>
    <rPh sb="199" eb="202">
      <t>ケンキュウカイ</t>
    </rPh>
    <rPh sb="203" eb="204">
      <t>ツク</t>
    </rPh>
    <rPh sb="206" eb="210">
      <t>ミナミサンリクチョウ</t>
    </rPh>
    <rPh sb="210" eb="212">
      <t>コウレイ</t>
    </rPh>
    <rPh sb="212" eb="213">
      <t>リン</t>
    </rPh>
    <rPh sb="217" eb="219">
      <t>リヨウ</t>
    </rPh>
    <rPh sb="247" eb="249">
      <t>ケッカ</t>
    </rPh>
    <phoneticPr fontId="76"/>
  </si>
  <si>
    <t>The municipal forest management plan is used as basic information. Each member has a forest management plan. Each member has the 2016 Red Data Book (latest version) of Miyagi Prefecture. The 2021 version of the Red List is kept.
They use the map of Sanriku Reconstruction National Park, a map of a wildlife reserve, and a map of protected forests. Various forest planning information is entered and used in the forest register database and GIS. There is also a map of designated sabo areas, cultural property maps and information. They use the Minamisanriku town aged forest map created by the Forestry Research Association. There is also a result of a survey of lower vegetation in Sakyu and a survey of river water quality by the town ( 4 times per year).</t>
    <phoneticPr fontId="76"/>
  </si>
  <si>
    <t>市町村森林整備計画を基本情報として活用している。各メンバーは森林経営計画を立てている。宮城県の2016年版レッドデータブック（最新版）を各メンバーが備えている。レッドリストは2021年版が保管されている。
三陸復興国立公園のマップを利用している。鳥獣保護区のマップを利用している。保安林の地図を備えている。森林簿データベース、GISにさまざまな森林計画情報が入力され利用している。砂防指定地の地図もある。文化財マップ、情報を利用している。林業研究会が作った南三陸町高齢林マップを利用している。佐久での下層植生調査結果、町による河川水質調査結果（年4回実施）もある。</t>
    <rPh sb="0" eb="3">
      <t>シチョウソン</t>
    </rPh>
    <rPh sb="3" eb="5">
      <t>シンリン</t>
    </rPh>
    <rPh sb="5" eb="7">
      <t>セイビ</t>
    </rPh>
    <rPh sb="7" eb="9">
      <t>ケイカク</t>
    </rPh>
    <rPh sb="10" eb="12">
      <t>キホン</t>
    </rPh>
    <rPh sb="12" eb="14">
      <t>ジョウホウ</t>
    </rPh>
    <rPh sb="17" eb="19">
      <t>カツヨウ</t>
    </rPh>
    <rPh sb="24" eb="25">
      <t>カク</t>
    </rPh>
    <rPh sb="30" eb="32">
      <t>シンリン</t>
    </rPh>
    <rPh sb="32" eb="34">
      <t>ケイエイ</t>
    </rPh>
    <rPh sb="34" eb="36">
      <t>ケイカク</t>
    </rPh>
    <rPh sb="37" eb="38">
      <t>タ</t>
    </rPh>
    <rPh sb="43" eb="46">
      <t>ミヤギケン</t>
    </rPh>
    <rPh sb="51" eb="53">
      <t>ネンバン</t>
    </rPh>
    <rPh sb="63" eb="66">
      <t>サイシンバン</t>
    </rPh>
    <rPh sb="68" eb="69">
      <t>カク</t>
    </rPh>
    <rPh sb="74" eb="75">
      <t>ソナ</t>
    </rPh>
    <rPh sb="91" eb="93">
      <t>ネンバン</t>
    </rPh>
    <rPh sb="94" eb="96">
      <t>ホカン</t>
    </rPh>
    <rPh sb="103" eb="105">
      <t>サンリク</t>
    </rPh>
    <rPh sb="105" eb="107">
      <t>フッコウ</t>
    </rPh>
    <rPh sb="107" eb="109">
      <t>コクリツ</t>
    </rPh>
    <rPh sb="109" eb="111">
      <t>コウエン</t>
    </rPh>
    <rPh sb="116" eb="118">
      <t>リヨウ</t>
    </rPh>
    <rPh sb="123" eb="125">
      <t>チョウジュウ</t>
    </rPh>
    <rPh sb="125" eb="128">
      <t>ホゴク</t>
    </rPh>
    <rPh sb="133" eb="135">
      <t>リヨウ</t>
    </rPh>
    <rPh sb="140" eb="143">
      <t>ホアンリン</t>
    </rPh>
    <rPh sb="144" eb="146">
      <t>チズ</t>
    </rPh>
    <rPh sb="147" eb="148">
      <t>ソナ</t>
    </rPh>
    <rPh sb="153" eb="156">
      <t>シンリンボ</t>
    </rPh>
    <rPh sb="172" eb="174">
      <t>シンリン</t>
    </rPh>
    <rPh sb="174" eb="176">
      <t>ケイカク</t>
    </rPh>
    <rPh sb="176" eb="178">
      <t>ジョウホウ</t>
    </rPh>
    <rPh sb="179" eb="181">
      <t>ニュウリョク</t>
    </rPh>
    <rPh sb="183" eb="185">
      <t>リヨウ</t>
    </rPh>
    <rPh sb="190" eb="192">
      <t>サボウ</t>
    </rPh>
    <rPh sb="192" eb="195">
      <t>シテイチ</t>
    </rPh>
    <rPh sb="196" eb="198">
      <t>チズ</t>
    </rPh>
    <rPh sb="202" eb="205">
      <t>ブンカザイ</t>
    </rPh>
    <rPh sb="209" eb="211">
      <t>ジョウホウ</t>
    </rPh>
    <rPh sb="212" eb="214">
      <t>リヨウ</t>
    </rPh>
    <rPh sb="219" eb="221">
      <t>リンギョウ</t>
    </rPh>
    <rPh sb="221" eb="224">
      <t>ケンキュウカイ</t>
    </rPh>
    <rPh sb="225" eb="226">
      <t>ツク</t>
    </rPh>
    <rPh sb="228" eb="232">
      <t>ミナミサンリクチョウ</t>
    </rPh>
    <rPh sb="232" eb="234">
      <t>コウレイ</t>
    </rPh>
    <rPh sb="234" eb="235">
      <t>リン</t>
    </rPh>
    <rPh sb="239" eb="241">
      <t>リヨウ</t>
    </rPh>
    <rPh sb="269" eb="271">
      <t>ケッカ</t>
    </rPh>
    <rPh sb="272" eb="273">
      <t>ネン</t>
    </rPh>
    <rPh sb="274" eb="275">
      <t>カイ</t>
    </rPh>
    <rPh sb="275" eb="277">
      <t>ジッシ</t>
    </rPh>
    <phoneticPr fontId="76"/>
  </si>
  <si>
    <t>6.1.2 Assessments of environmental values* are conducted with a level of detail and frequency sufficient for implementation of Criteria 6.2 and 6.3 and Principle 8.</t>
  </si>
  <si>
    <t>6.1.2 多面的機能*の評価は、基準*6.2、6.3 や原則*8 が十分に実施できる頻度と精度で行われている。</t>
    <phoneticPr fontId="148"/>
  </si>
  <si>
    <t>A vegetation expert survey on understory vegetation was conducted for 5 years. The town conducts a water quality survey of rivers from the basin every year. They continue to study the ecology of golden eagles in the habitat of them. A detailed survey of carbon absorption is conducted through Forestock examination.</t>
    <phoneticPr fontId="76"/>
  </si>
  <si>
    <t>下層植生に関して植生の専門家による調査を5年間にわたり実施した。町は流域からの河川の水質調査を毎年実施している。イヌワシの生息域でイヌワシの生態調査を続けている。フォレストックの審査を通じて炭素吸収量の精密な調査を実施している。</t>
    <rPh sb="0" eb="2">
      <t>カソウ</t>
    </rPh>
    <rPh sb="2" eb="4">
      <t>ショクセイ</t>
    </rPh>
    <rPh sb="5" eb="6">
      <t>カン</t>
    </rPh>
    <rPh sb="8" eb="10">
      <t>ショクセイ</t>
    </rPh>
    <rPh sb="11" eb="14">
      <t>センモンカ</t>
    </rPh>
    <rPh sb="17" eb="19">
      <t>チョウサ</t>
    </rPh>
    <rPh sb="21" eb="23">
      <t>ネンカン</t>
    </rPh>
    <rPh sb="27" eb="29">
      <t>ジッシ</t>
    </rPh>
    <rPh sb="32" eb="33">
      <t>マチ</t>
    </rPh>
    <rPh sb="34" eb="36">
      <t>リュウイキ</t>
    </rPh>
    <rPh sb="39" eb="41">
      <t>カセン</t>
    </rPh>
    <rPh sb="42" eb="44">
      <t>スイシツ</t>
    </rPh>
    <rPh sb="44" eb="46">
      <t>チョウサ</t>
    </rPh>
    <rPh sb="47" eb="49">
      <t>マイトシ</t>
    </rPh>
    <rPh sb="49" eb="51">
      <t>ジッシ</t>
    </rPh>
    <rPh sb="61" eb="64">
      <t>セイソクイキ</t>
    </rPh>
    <rPh sb="70" eb="72">
      <t>セイタイ</t>
    </rPh>
    <rPh sb="72" eb="74">
      <t>チョウサ</t>
    </rPh>
    <rPh sb="75" eb="76">
      <t>ツヅ</t>
    </rPh>
    <rPh sb="89" eb="91">
      <t>シンサ</t>
    </rPh>
    <rPh sb="92" eb="93">
      <t>ツウ</t>
    </rPh>
    <rPh sb="95" eb="97">
      <t>タンソ</t>
    </rPh>
    <rPh sb="97" eb="100">
      <t>キュウシュウリョウ</t>
    </rPh>
    <rPh sb="101" eb="103">
      <t>セイミツ</t>
    </rPh>
    <rPh sb="104" eb="106">
      <t>チョウサ</t>
    </rPh>
    <rPh sb="107" eb="109">
      <t>ジッシ</t>
    </rPh>
    <phoneticPr fontId="76"/>
  </si>
  <si>
    <t>A vegetation expert survey on understory vegetation has been conducted every year. The town conducts a water quality survey of rivers from the basin 4 times per year at 16 stream sites and 7 coastal sites. The study the ecology of golden eagles in the habitat has been continued. A detailed survey of carbon absorption is conducted through Forestock examination in November 2022, including the creation of a list of herbaceous and woody species. The revision status of the Red Data Book and Red List is checked annually. In the case of any changes to designated wildlife protection areas or erosion control area, Miyagi Prefecture will notify the relevant parties.</t>
    <phoneticPr fontId="76"/>
  </si>
  <si>
    <t>下層植生に関して植生の専門家による調査を毎年実施している。町は流域からの河川の水質調査を年4回、河川16カ所および海域7カ所で実施している。イヌワシの生息域でイヌワシの生態調査を続けている。2022年11月には町有林においてフォレストックの現地調査を通じて炭素吸収量および草本・木本の種リスト作成など精密な調査が実施された。
レッドデータブックおよびレッドリストの改訂状況は毎年確認されている。
また、鳥獣保護区や砂防指定地に変更が発生した場合は宮城県から関係者へ通知が入る仕組みとなっている。</t>
    <rPh sb="0" eb="2">
      <t>カソウ</t>
    </rPh>
    <rPh sb="2" eb="4">
      <t>ショクセイ</t>
    </rPh>
    <rPh sb="5" eb="6">
      <t>カン</t>
    </rPh>
    <rPh sb="8" eb="10">
      <t>ショクセイ</t>
    </rPh>
    <rPh sb="11" eb="14">
      <t>センモンカ</t>
    </rPh>
    <rPh sb="17" eb="19">
      <t>チョウサ</t>
    </rPh>
    <rPh sb="29" eb="30">
      <t>マチ</t>
    </rPh>
    <rPh sb="31" eb="33">
      <t>リュウイキ</t>
    </rPh>
    <rPh sb="36" eb="38">
      <t>カセン</t>
    </rPh>
    <rPh sb="39" eb="41">
      <t>スイシツ</t>
    </rPh>
    <rPh sb="41" eb="43">
      <t>チョウサ</t>
    </rPh>
    <rPh sb="75" eb="78">
      <t>セイソクイキ</t>
    </rPh>
    <rPh sb="84" eb="86">
      <t>セイタイ</t>
    </rPh>
    <rPh sb="86" eb="88">
      <t>チョウサ</t>
    </rPh>
    <rPh sb="89" eb="90">
      <t>ツヅ</t>
    </rPh>
    <rPh sb="105" eb="108">
      <t>チョウユウリン</t>
    </rPh>
    <rPh sb="120" eb="122">
      <t>ゲンチ</t>
    </rPh>
    <rPh sb="122" eb="124">
      <t>チョウサ</t>
    </rPh>
    <rPh sb="125" eb="126">
      <t>ツウ</t>
    </rPh>
    <rPh sb="128" eb="130">
      <t>タンソ</t>
    </rPh>
    <rPh sb="130" eb="133">
      <t>キュウシュウリョウ</t>
    </rPh>
    <rPh sb="136" eb="138">
      <t>ソウホン</t>
    </rPh>
    <rPh sb="139" eb="141">
      <t>モクホン</t>
    </rPh>
    <rPh sb="142" eb="143">
      <t>シュ</t>
    </rPh>
    <rPh sb="146" eb="148">
      <t>サクセイ</t>
    </rPh>
    <rPh sb="150" eb="152">
      <t>セイミツ</t>
    </rPh>
    <rPh sb="153" eb="155">
      <t>チョウサ</t>
    </rPh>
    <rPh sb="156" eb="158">
      <t>ジッシ</t>
    </rPh>
    <rPh sb="187" eb="189">
      <t>マイトシ</t>
    </rPh>
    <rPh sb="189" eb="191">
      <t>カクニン</t>
    </rPh>
    <rPh sb="201" eb="206">
      <t>チョウジュウホゴク</t>
    </rPh>
    <rPh sb="207" eb="212">
      <t>サボウシテイチ</t>
    </rPh>
    <rPh sb="213" eb="215">
      <t>ヘンコウ</t>
    </rPh>
    <rPh sb="216" eb="218">
      <t>ハッセイ</t>
    </rPh>
    <rPh sb="220" eb="222">
      <t>バアイ</t>
    </rPh>
    <rPh sb="223" eb="226">
      <t>ミヤギケン</t>
    </rPh>
    <rPh sb="228" eb="231">
      <t>カンケイシャ</t>
    </rPh>
    <rPh sb="232" eb="234">
      <t>ツウチ</t>
    </rPh>
    <rPh sb="235" eb="236">
      <t>ハイ</t>
    </rPh>
    <rPh sb="237" eb="239">
      <t>シク</t>
    </rPh>
    <phoneticPr fontId="76"/>
  </si>
  <si>
    <t>Prior to the start of site-disturbing activities, The Organization* shall identify and assess the scale, intensity and risk* of potential impacts of management activities on the identified environmental values*.</t>
  </si>
  <si>
    <t>林地をかく乱する作業開始前に、組織*は、特定された多面的機能*に対して管理活動が与え得る影響の規模 *、強度*、リスク*を特定及び評価しなければならない。</t>
    <phoneticPr fontId="148"/>
  </si>
  <si>
    <t>6.2.1 An environmental impact assessment* identifies potential present and future impacts of management activities on environmental values*, from the stand level to the landscape* level.</t>
  </si>
  <si>
    <t>6.2.1 環境影響評価*は林分から景観*までのレベルの多面的機能*に対して、管理活動が現在そして将来的に与え得る影響を特定している。</t>
    <phoneticPr fontId="148"/>
  </si>
  <si>
    <r>
      <t xml:space="preserve">Note: The management activities that can be evaluated for their impacts include for example:
• Road construction and maintenance;
• Site preparation;
• Planting;
• Weeding;
</t>
    </r>
    <r>
      <rPr>
        <sz val="10"/>
        <color theme="1"/>
        <rFont val="Calibri"/>
        <family val="3"/>
        <charset val="128"/>
        <scheme val="minor"/>
      </rPr>
      <t xml:space="preserve">• </t>
    </r>
    <r>
      <rPr>
        <b/>
        <sz val="10"/>
        <color theme="1"/>
        <rFont val="Calibri"/>
        <family val="3"/>
        <charset val="128"/>
        <scheme val="minor"/>
      </rPr>
      <t>Felling;
• Log extraction;
• Use of pesticides* and fertilizers*;
• Hunting, fishing, and collecting of forest* products.
Possible impact includes for example but not limited to:
• Change in fauna and flora;
• Change in forest* structure;
• Degradation of animal and plant habitat*;
• Soil erosion;
• Water quality degradation;
• Change in carbon storage;
• Impact on recreational value;
• Impact on cultural value.</t>
    </r>
  </si>
  <si>
    <t>注：影響を評価対象となる管理活動には例えば以下のものを含む：
 道路の開設、維持
 地拵え
 植栽
 下刈り
 伐採
 搬出
 農薬*や肥料*の使用
 狩猟や釣り、林産物の採集
影響には例えば以下のものを含むが、これに限らない。
 動植物相の変化
 森林*構造の変化
 野生動植物の生息・生育域*の劣化
 土壌侵食
 水質劣化
 炭素貯蔵量の変化
 レクリエーション機能への影響
 文化的価値への影響</t>
  </si>
  <si>
    <t>They construct a management system for planted forests. Each operation from ground preparation to afforestation, weeding, and logging is suitable for the local situation. The natural secondary forest has no operation and the naturalness is increasing.
There is a checklist for monitoring each work such as construction of work road, which is used.
Checklists (pre, post, daily) that cover all management work are used. A common form is used among members.
At the time of internal audit, the staff in charge of each member visit the site together and use the checklist for common understanding.</t>
    <phoneticPr fontId="76"/>
  </si>
  <si>
    <t>人工林の施業体系を構築している。地拵えから造林、下刈、伐採に至る各施業は地域の実情に適合している。天然生二次林には施業を加えておらず自然度が高まっている。
作業道の作設など、作業ごとのモニタリング用チェックリストがあり、使用している。
管理作業全般をカバーするチェックリスト（事前、事後、日々）を利用している。メンバーの間で共通フォームを利用している。
内部監査時には各メンバー担当者が一緒に現場を訪問しチェックリストを使用することで共通理解を図っている。</t>
    <rPh sb="0" eb="3">
      <t>ジンコウリン</t>
    </rPh>
    <rPh sb="4" eb="6">
      <t>セギョウ</t>
    </rPh>
    <rPh sb="6" eb="8">
      <t>タイケイ</t>
    </rPh>
    <rPh sb="9" eb="11">
      <t>コウチク</t>
    </rPh>
    <rPh sb="16" eb="18">
      <t>ジゴシラ</t>
    </rPh>
    <rPh sb="21" eb="23">
      <t>ゾウリン</t>
    </rPh>
    <rPh sb="24" eb="26">
      <t>シタガリ</t>
    </rPh>
    <rPh sb="27" eb="29">
      <t>バッサイ</t>
    </rPh>
    <rPh sb="30" eb="31">
      <t>イタ</t>
    </rPh>
    <rPh sb="32" eb="33">
      <t>カク</t>
    </rPh>
    <rPh sb="33" eb="35">
      <t>セギョウ</t>
    </rPh>
    <rPh sb="36" eb="38">
      <t>チイキ</t>
    </rPh>
    <rPh sb="39" eb="41">
      <t>ジツジョウ</t>
    </rPh>
    <rPh sb="42" eb="44">
      <t>テキゴウ</t>
    </rPh>
    <rPh sb="49" eb="55">
      <t>テンネンセイニジリン</t>
    </rPh>
    <rPh sb="57" eb="59">
      <t>セギョウ</t>
    </rPh>
    <rPh sb="60" eb="61">
      <t>クワ</t>
    </rPh>
    <rPh sb="66" eb="69">
      <t>シゼンド</t>
    </rPh>
    <rPh sb="70" eb="71">
      <t>タカ</t>
    </rPh>
    <rPh sb="87" eb="89">
      <t>サギョウ</t>
    </rPh>
    <rPh sb="98" eb="99">
      <t>ヨウ</t>
    </rPh>
    <rPh sb="110" eb="112">
      <t>シヨウ</t>
    </rPh>
    <rPh sb="177" eb="179">
      <t>ナイブ</t>
    </rPh>
    <rPh sb="179" eb="181">
      <t>カンサ</t>
    </rPh>
    <rPh sb="181" eb="182">
      <t>ジ</t>
    </rPh>
    <rPh sb="184" eb="185">
      <t>カク</t>
    </rPh>
    <rPh sb="189" eb="192">
      <t>タントウシャ</t>
    </rPh>
    <rPh sb="193" eb="195">
      <t>イッショ</t>
    </rPh>
    <rPh sb="196" eb="198">
      <t>ゲンバ</t>
    </rPh>
    <rPh sb="199" eb="201">
      <t>ホウモン</t>
    </rPh>
    <rPh sb="210" eb="212">
      <t>シヨウ</t>
    </rPh>
    <rPh sb="217" eb="219">
      <t>キョウツウ</t>
    </rPh>
    <rPh sb="219" eb="221">
      <t>リカイ</t>
    </rPh>
    <rPh sb="222" eb="223">
      <t>ハカ</t>
    </rPh>
    <phoneticPr fontId="76"/>
  </si>
  <si>
    <t>They construct a management system for planted forests. Each operation from ground preparation to afforestation, weeding, and logging is suitable for the local situation. The natural secondary forest has no operation and the naturalness is increasing.
There is a checklist for monitoring each work such as construction of work road, which is used.
Checklists (pre, post, daily) that cover all management work are used. A common form is used among members.
At the time of internal audit, the staff in charge of each member visit the site together and use the checklist for common understanding.
A detailed study on the compatibility between FSC-FM and TNFD was conducted from 2022 to 2023 in cooperation with WWF Japan, and the report identified and evaluated the scale, intensity, and risks of the potential impacts again.
In addition to multiple remote meetings, a workshop with WWF was held in Minamisanriku on April 18, 2023.
The following samples were confirmed.
・Checklist (2023/8/23,24)
・Internal audit report (conducted on 2023/8/23-24)
・Disclosure Recommended by TNFD - Dependency and Impact of Companies and Nature (https://www.wwf.or.jp/activities/data/20230830forest.pdf)</t>
    <phoneticPr fontId="76"/>
  </si>
  <si>
    <t xml:space="preserve">人工林の施業体系を構築している。地拵えから造林、下刈、伐採に至る各施業は地域の実情に適合している。天然生二次林には施業を加えておらず自然度が高まっている。
作業道の作設など、作業ごとのモニタリング用チェックリストがあり、使用している。
管理作業全般をカバーするチェックリスト（事前、事後、日々）を利用している。メンバーの間で共通フォームを利用している。
内部監査時には各メンバー担当者が一緒に現場を訪問しチェックリストを使用することで共通理解を図っている。
2022年から2023年にかけてWWFジャパンと協力しFSC-FMとTNFDとの親和性に関する詳細な調査も実施されており、報告書の中で改めて想定される影響の規模 、強度、リスクの特定及び評価が整理された。
複数回のリモート会議の他、2023年4月18日には南三陸にてWWFとワークショップが実施された。
サンプルとして以下を確認した。
・チェックリスト（2023/8/23,24)
・内部監査報告書（2023/8/23-24実施）
・TNFDが推奨する開示 企業と自然の依存と影響(https://www.wwf.or.jp/activities/data/20230830forest.pdf)
</t>
    <rPh sb="0" eb="3">
      <t>ジンコウリン</t>
    </rPh>
    <rPh sb="4" eb="6">
      <t>セギョウ</t>
    </rPh>
    <rPh sb="6" eb="8">
      <t>タイケイ</t>
    </rPh>
    <rPh sb="9" eb="11">
      <t>コウチク</t>
    </rPh>
    <rPh sb="16" eb="18">
      <t>ジゴシラ</t>
    </rPh>
    <rPh sb="21" eb="23">
      <t>ゾウリン</t>
    </rPh>
    <rPh sb="24" eb="26">
      <t>シタガリ</t>
    </rPh>
    <rPh sb="27" eb="29">
      <t>バッサイ</t>
    </rPh>
    <rPh sb="30" eb="31">
      <t>イタ</t>
    </rPh>
    <rPh sb="32" eb="33">
      <t>カク</t>
    </rPh>
    <rPh sb="33" eb="35">
      <t>セギョウ</t>
    </rPh>
    <rPh sb="36" eb="38">
      <t>チイキ</t>
    </rPh>
    <rPh sb="39" eb="41">
      <t>ジツジョウ</t>
    </rPh>
    <rPh sb="42" eb="44">
      <t>テキゴウ</t>
    </rPh>
    <rPh sb="49" eb="55">
      <t>テンネンセイニジリン</t>
    </rPh>
    <rPh sb="57" eb="59">
      <t>セギョウ</t>
    </rPh>
    <rPh sb="60" eb="61">
      <t>クワ</t>
    </rPh>
    <rPh sb="66" eb="69">
      <t>シゼンド</t>
    </rPh>
    <rPh sb="70" eb="71">
      <t>タカ</t>
    </rPh>
    <rPh sb="87" eb="89">
      <t>サギョウ</t>
    </rPh>
    <rPh sb="98" eb="99">
      <t>ヨウ</t>
    </rPh>
    <rPh sb="110" eb="112">
      <t>シヨウ</t>
    </rPh>
    <rPh sb="177" eb="179">
      <t>ナイブ</t>
    </rPh>
    <rPh sb="179" eb="181">
      <t>カンサ</t>
    </rPh>
    <rPh sb="181" eb="182">
      <t>ジ</t>
    </rPh>
    <rPh sb="184" eb="185">
      <t>カク</t>
    </rPh>
    <rPh sb="189" eb="192">
      <t>タントウシャ</t>
    </rPh>
    <rPh sb="193" eb="195">
      <t>イッショ</t>
    </rPh>
    <rPh sb="196" eb="198">
      <t>ゲンバ</t>
    </rPh>
    <rPh sb="199" eb="201">
      <t>ホウモン</t>
    </rPh>
    <rPh sb="210" eb="212">
      <t>シヨウ</t>
    </rPh>
    <rPh sb="217" eb="219">
      <t>キョウツウ</t>
    </rPh>
    <rPh sb="219" eb="221">
      <t>リカイ</t>
    </rPh>
    <rPh sb="222" eb="223">
      <t>ハカ</t>
    </rPh>
    <rPh sb="233" eb="234">
      <t>ネン</t>
    </rPh>
    <rPh sb="240" eb="241">
      <t>ネン</t>
    </rPh>
    <rPh sb="253" eb="255">
      <t>キョウリョク</t>
    </rPh>
    <rPh sb="269" eb="272">
      <t>シンワセイ</t>
    </rPh>
    <rPh sb="273" eb="274">
      <t>カン</t>
    </rPh>
    <rPh sb="276" eb="278">
      <t>ショウサイ</t>
    </rPh>
    <rPh sb="279" eb="281">
      <t>チョウサ</t>
    </rPh>
    <rPh sb="282" eb="284">
      <t>ジッシ</t>
    </rPh>
    <rPh sb="290" eb="293">
      <t>ホウコクショ</t>
    </rPh>
    <rPh sb="294" eb="295">
      <t>ナカ</t>
    </rPh>
    <rPh sb="296" eb="297">
      <t>アラタ</t>
    </rPh>
    <rPh sb="299" eb="301">
      <t>ソウテイ</t>
    </rPh>
    <rPh sb="325" eb="327">
      <t>セイリ</t>
    </rPh>
    <rPh sb="388" eb="390">
      <t>イカ</t>
    </rPh>
    <rPh sb="391" eb="393">
      <t>カクニン</t>
    </rPh>
    <rPh sb="441" eb="443">
      <t>ジッシ</t>
    </rPh>
    <phoneticPr fontId="76"/>
  </si>
  <si>
    <t>6.2.2 The impact of management activities is predicted through the environmental impact assessment* (preassessment for the forest* land where management activities are planned prior to the start of the operation.</t>
  </si>
  <si>
    <t xml:space="preserve">6.2.2 環境影響評価*による管理活動の影響の予測（事前評価）は、施業の実施前に施業予定の林地を対象に行われている。 </t>
    <phoneticPr fontId="148"/>
  </si>
  <si>
    <t>Note: The vulnerable places to be identified in this pre-assessment can include for example:
• Important habitat* for animals and plants including endangered species;
• Places that are easily affected, such as vulnerable soil and riparian zones*;
• Degraded area;
• Areas affected by invasive alien species*.
Potential negative impacts can include for example:
• Habitat* degradation of wild animals and plants;
• Population decline of endangered species;
• Soil erosion;
• Water quality degradation.</t>
    <phoneticPr fontId="148"/>
  </si>
  <si>
    <t>注：この事前評価で特定すべき影響を受けやすい脆弱な場所には、例えば以下のものが挙げられる。
 絶滅危惧種*を含む、野生動植物の重要*な生息・生育場所
 脆弱な土壌や川岸地帯*などの影響を受けやすい場所
 劣化した場所
 侵略的外来種*が侵入している場所
また、考えられる悪影響には例えば、以下のものが挙げられる。
 野生動植物の生息・生育域*の劣化
 絶滅危惧種*の減少
 土壌侵食
 水質劣化</t>
  </si>
  <si>
    <t>Checklists (pre, post, daily) that cover all management work are used. Be sure to check before the operation.</t>
    <phoneticPr fontId="76"/>
  </si>
  <si>
    <t>管理作業全般をカバーするチェックリスト（事前、事後、日々）を利用している。施業の実施前に必ずチェックしている。</t>
    <rPh sb="0" eb="2">
      <t>カンリ</t>
    </rPh>
    <rPh sb="2" eb="4">
      <t>サギョウ</t>
    </rPh>
    <rPh sb="4" eb="6">
      <t>ゼンパン</t>
    </rPh>
    <rPh sb="20" eb="22">
      <t>ジゼン</t>
    </rPh>
    <rPh sb="23" eb="25">
      <t>ジゴ</t>
    </rPh>
    <rPh sb="26" eb="28">
      <t>ヒビ</t>
    </rPh>
    <rPh sb="30" eb="32">
      <t>リヨウ</t>
    </rPh>
    <rPh sb="37" eb="39">
      <t>セギョウ</t>
    </rPh>
    <rPh sb="40" eb="42">
      <t>ジッシ</t>
    </rPh>
    <rPh sb="42" eb="43">
      <t>マエ</t>
    </rPh>
    <rPh sb="44" eb="45">
      <t>カナラ</t>
    </rPh>
    <phoneticPr fontId="76"/>
  </si>
  <si>
    <t>Checklists (pre, post, daily) that cover all management work are used. Be sure to check before the operation. Rare animals and plants, turbid river water, and illegal dumping have been observed on site. The checklist used in 2023 was confirmed as a sample.</t>
    <phoneticPr fontId="76"/>
  </si>
  <si>
    <t>管理作業全般をカバーするチェックリスト（事前、事後、日々）を利用している。施業の実施前に必ずチェックしている。希少動植物、河川水の濁り、違法投棄などが現場で確認されている。2023年に使用されたチェックリストをサンプルで確認した。</t>
    <rPh sb="0" eb="2">
      <t>カンリ</t>
    </rPh>
    <rPh sb="2" eb="4">
      <t>サギョウ</t>
    </rPh>
    <rPh sb="4" eb="6">
      <t>ゼンパン</t>
    </rPh>
    <rPh sb="20" eb="22">
      <t>ジゼン</t>
    </rPh>
    <rPh sb="23" eb="25">
      <t>ジゴ</t>
    </rPh>
    <rPh sb="26" eb="28">
      <t>ヒビ</t>
    </rPh>
    <rPh sb="30" eb="32">
      <t>リヨウ</t>
    </rPh>
    <rPh sb="37" eb="39">
      <t>セギョウ</t>
    </rPh>
    <rPh sb="40" eb="42">
      <t>ジッシ</t>
    </rPh>
    <rPh sb="42" eb="43">
      <t>マエ</t>
    </rPh>
    <rPh sb="44" eb="45">
      <t>カナラ</t>
    </rPh>
    <rPh sb="55" eb="57">
      <t>キショウ</t>
    </rPh>
    <rPh sb="57" eb="60">
      <t>ドウショクブツ</t>
    </rPh>
    <rPh sb="61" eb="64">
      <t>カセンスイ</t>
    </rPh>
    <rPh sb="65" eb="66">
      <t>ニゴ</t>
    </rPh>
    <rPh sb="68" eb="72">
      <t>イホウトウキ</t>
    </rPh>
    <rPh sb="75" eb="77">
      <t>ゲンバ</t>
    </rPh>
    <rPh sb="78" eb="80">
      <t>カクニン</t>
    </rPh>
    <phoneticPr fontId="76"/>
  </si>
  <si>
    <t>The Organization* shall identify and implement effective actions to prevent negative impacts of management activities on the environmental values*, and to mitigate and repair those that occur, proportionate to the scale, intensity and risk* of these impacts.</t>
  </si>
  <si>
    <t>組織*は多面的機能*に対する悪影響を、その影響の規模*、強度*、リスク*に応じた範囲で回避し、また悪影 響がみられた際には、それを低減、改善するための効果的な手法を特定し、実施しなければならない。</t>
    <phoneticPr fontId="148"/>
  </si>
  <si>
    <t>6.3.1 Management activities are planned and implemented to prevent negative impacts and to protect environmental values*.</t>
  </si>
  <si>
    <t>6.3.1 管理活動は多面的機能*を保護*し、悪影響を回避するよう計画、実施されている。</t>
    <phoneticPr fontId="148"/>
  </si>
  <si>
    <t>For operations that have a large impact on the environment, such as the establishment of work roads and logging activities, a checklist will be used to predict the adverse effects, and if they are predicted, measures will be taken in advance to reduce them. In addition, after the operation is completed, a post-checklist is implemented to confirm that no adverse effects occurred.</t>
    <phoneticPr fontId="76"/>
  </si>
  <si>
    <t>作業道開設や伐採行為などの環境への影響が大きい施業について、チェックリストを用いて悪影響を予測し、予測される場合には事前に対応をとり減少させることとなっている。また施業実施後には事後のチェックリストが実施され、悪影響が発生しなかったかどうか確認している。</t>
    <rPh sb="0" eb="2">
      <t>サギョウ</t>
    </rPh>
    <rPh sb="2" eb="3">
      <t>ドウ</t>
    </rPh>
    <rPh sb="3" eb="5">
      <t>カイセツ</t>
    </rPh>
    <rPh sb="6" eb="8">
      <t>バッサイ</t>
    </rPh>
    <rPh sb="8" eb="10">
      <t>コウイ</t>
    </rPh>
    <rPh sb="13" eb="15">
      <t>カンキョウ</t>
    </rPh>
    <rPh sb="17" eb="19">
      <t>エイキョウ</t>
    </rPh>
    <rPh sb="20" eb="21">
      <t>オオ</t>
    </rPh>
    <rPh sb="23" eb="25">
      <t>セギョウ</t>
    </rPh>
    <rPh sb="38" eb="39">
      <t>モチ</t>
    </rPh>
    <rPh sb="41" eb="44">
      <t>アクエイキョウ</t>
    </rPh>
    <rPh sb="45" eb="47">
      <t>ヨソク</t>
    </rPh>
    <rPh sb="49" eb="51">
      <t>ヨソク</t>
    </rPh>
    <rPh sb="54" eb="56">
      <t>バアイ</t>
    </rPh>
    <rPh sb="58" eb="60">
      <t>ジゼン</t>
    </rPh>
    <rPh sb="61" eb="63">
      <t>タイオウ</t>
    </rPh>
    <rPh sb="66" eb="68">
      <t>ゲンショウ</t>
    </rPh>
    <rPh sb="82" eb="84">
      <t>セギョウ</t>
    </rPh>
    <rPh sb="84" eb="87">
      <t>ジッシゴ</t>
    </rPh>
    <rPh sb="89" eb="91">
      <t>ジゴ</t>
    </rPh>
    <rPh sb="100" eb="102">
      <t>ジッシ</t>
    </rPh>
    <rPh sb="105" eb="108">
      <t>アクエイキョウ</t>
    </rPh>
    <rPh sb="109" eb="111">
      <t>ハッセイ</t>
    </rPh>
    <rPh sb="120" eb="122">
      <t>カクニン</t>
    </rPh>
    <phoneticPr fontId="76"/>
  </si>
  <si>
    <t>For operations that have a large impact on the environment, such as the establishment of work roads and logging activities, a checklist will be used to predict the adverse effects, and if they are predicted, measures will be taken in advance to reduce them. In addition, after the operation is completed, a post-checklist is implemented to confirm that no adverse effects occurred.
A detailed study on the compatibility between FSC-FM and TNFD was also carried out in cooperation with WWF Japan from 2022 to 2023, and plans for protection of multifunctionality and avoidance of negative effects were reviewed in the report.
In addition to multiple remote meetings, a workshop with WWF was held in Minamisanriku on April 18, 2023.
"Disclosure Recommended by TNFD - Dependency and Impact of Companies and Nature" (https://www.wwf.or.jp/activities/data/20230830forest.pdf) describes the identification of risks and the actions required in the future.</t>
    <phoneticPr fontId="76"/>
  </si>
  <si>
    <t>作業道開設や伐採行為などの環境への影響が大きい施業について、チェックリストを用いて悪影響を予測し、予測される場合には事前に対応をとり減少させることとなっている。また施業実施後には事後のチェックリストが実施され、悪影響が発生しなかったかどうか確認している。
2022年から2023年にかけてWWFジャパンと協力しFSC-FMとTNFDとの親和性に関する詳細な調査も実施されており、報告書の中で改めて多面的機能の保護と悪影響回避の計画が見直された。
複数回のリモート会議の他、2023年4月18日には南三陸にてWWFとワークショップが実施された。
「TNFDが推奨する開示 企業と自然の依存と影響」(https://www.wwf.or.jp/activities/data/20230830forest.pdf)において、リスクの洗い出しとこれに対する今後求められる活動が記載されている。</t>
    <rPh sb="0" eb="2">
      <t>サギョウ</t>
    </rPh>
    <rPh sb="2" eb="3">
      <t>ドウ</t>
    </rPh>
    <rPh sb="3" eb="5">
      <t>カイセツ</t>
    </rPh>
    <rPh sb="6" eb="8">
      <t>バッサイ</t>
    </rPh>
    <rPh sb="8" eb="10">
      <t>コウイ</t>
    </rPh>
    <rPh sb="13" eb="15">
      <t>カンキョウ</t>
    </rPh>
    <rPh sb="17" eb="19">
      <t>エイキョウ</t>
    </rPh>
    <rPh sb="20" eb="21">
      <t>オオ</t>
    </rPh>
    <rPh sb="23" eb="25">
      <t>セギョウ</t>
    </rPh>
    <rPh sb="38" eb="39">
      <t>モチ</t>
    </rPh>
    <rPh sb="41" eb="44">
      <t>アクエイキョウ</t>
    </rPh>
    <rPh sb="45" eb="47">
      <t>ヨソク</t>
    </rPh>
    <rPh sb="49" eb="51">
      <t>ヨソク</t>
    </rPh>
    <rPh sb="54" eb="56">
      <t>バアイ</t>
    </rPh>
    <rPh sb="58" eb="60">
      <t>ジゼン</t>
    </rPh>
    <rPh sb="61" eb="63">
      <t>タイオウ</t>
    </rPh>
    <rPh sb="66" eb="68">
      <t>ゲンショウ</t>
    </rPh>
    <rPh sb="82" eb="84">
      <t>セギョウ</t>
    </rPh>
    <rPh sb="84" eb="87">
      <t>ジッシゴ</t>
    </rPh>
    <rPh sb="89" eb="91">
      <t>ジゴ</t>
    </rPh>
    <rPh sb="100" eb="102">
      <t>ジッシ</t>
    </rPh>
    <rPh sb="105" eb="108">
      <t>アクエイキョウ</t>
    </rPh>
    <rPh sb="109" eb="111">
      <t>ハッセイ</t>
    </rPh>
    <rPh sb="120" eb="122">
      <t>カクニン</t>
    </rPh>
    <rPh sb="199" eb="202">
      <t>タメンテキ</t>
    </rPh>
    <rPh sb="202" eb="204">
      <t>キノウ</t>
    </rPh>
    <rPh sb="205" eb="207">
      <t>ホゴ</t>
    </rPh>
    <rPh sb="208" eb="211">
      <t>アクエイキョウ</t>
    </rPh>
    <rPh sb="211" eb="213">
      <t>カイヒ</t>
    </rPh>
    <rPh sb="214" eb="216">
      <t>ケイカク</t>
    </rPh>
    <rPh sb="365" eb="366">
      <t>アラ</t>
    </rPh>
    <rPh sb="367" eb="368">
      <t>ダ</t>
    </rPh>
    <rPh sb="373" eb="374">
      <t>タイ</t>
    </rPh>
    <rPh sb="376" eb="378">
      <t>コンゴ</t>
    </rPh>
    <rPh sb="378" eb="379">
      <t>モト</t>
    </rPh>
    <rPh sb="383" eb="385">
      <t>カツドウ</t>
    </rPh>
    <rPh sb="386" eb="388">
      <t>キサイ</t>
    </rPh>
    <phoneticPr fontId="76"/>
  </si>
  <si>
    <t>6.3.2  Management activities prevent negative impacts to environmental values*.</t>
  </si>
  <si>
    <t>6.3.2 管理活動による多面的機能*への悪影響は回避されている。</t>
    <phoneticPr fontId="148"/>
  </si>
  <si>
    <t>They have been particularly aware of this because the branches and leaves that entered the river had run out in the past due to heavy rain. They check to make sure no trash is left at the work site. They laid a sheet for refueling. Through these things, adverse effects on environmental values are avoided.</t>
    <phoneticPr fontId="76"/>
  </si>
  <si>
    <t>過去に河川に入った枝葉が大雨で流出したことがあったため、そのことに対して特に意識している。作業が終わった現場にごみを残さないようチェックしている。燃料の補給にシートを敷くようにした。これらのことを通じて、多面的機能への悪影響は回避されている。</t>
    <rPh sb="0" eb="2">
      <t>カコ</t>
    </rPh>
    <rPh sb="3" eb="5">
      <t>カセン</t>
    </rPh>
    <rPh sb="6" eb="7">
      <t>ハイ</t>
    </rPh>
    <rPh sb="9" eb="11">
      <t>エダハ</t>
    </rPh>
    <rPh sb="12" eb="14">
      <t>オオアメ</t>
    </rPh>
    <rPh sb="15" eb="17">
      <t>リュウシュツ</t>
    </rPh>
    <rPh sb="33" eb="34">
      <t>タイ</t>
    </rPh>
    <rPh sb="36" eb="37">
      <t>トク</t>
    </rPh>
    <rPh sb="38" eb="40">
      <t>イシキ</t>
    </rPh>
    <rPh sb="45" eb="47">
      <t>サギョウ</t>
    </rPh>
    <rPh sb="48" eb="49">
      <t>オ</t>
    </rPh>
    <rPh sb="52" eb="54">
      <t>ゲンバ</t>
    </rPh>
    <rPh sb="58" eb="59">
      <t>ノコ</t>
    </rPh>
    <rPh sb="73" eb="75">
      <t>ネンリョウ</t>
    </rPh>
    <rPh sb="76" eb="78">
      <t>ホキュウ</t>
    </rPh>
    <rPh sb="83" eb="84">
      <t>シ</t>
    </rPh>
    <rPh sb="98" eb="99">
      <t>ツウ</t>
    </rPh>
    <rPh sb="102" eb="105">
      <t>タメンテキ</t>
    </rPh>
    <rPh sb="105" eb="107">
      <t>キノウ</t>
    </rPh>
    <rPh sb="109" eb="112">
      <t>アクエイキョウ</t>
    </rPh>
    <rPh sb="113" eb="115">
      <t>カイヒ</t>
    </rPh>
    <phoneticPr fontId="76"/>
  </si>
  <si>
    <t>They have been particularly aware of this because the branches and leaves that entered the river had run out in the past due to heavy rain. They check to make sure no trash is left at the work site. They laid a sheet for refueling. Through these things, adverse effects on environmental values are avoided.
These avoidance activities were confirmed at on-site audit and intervies in 2023 S3.
No negative effects on multifunctional functions were confirmed in the post-work checklist. There were also no particular complaints from stakeholders.</t>
    <phoneticPr fontId="76"/>
  </si>
  <si>
    <t>過去に河川に入った枝葉が大雨で流出したことがあったため、そのことに対して特に意識している。作業が終わった現場にごみを残さないようチェックしている。燃料の補給にシートを敷くようにした。これらのことを通じて、多面的機能への悪影響は回避されている。
2023年現場審査およびインタビューにおいてもこれらが実践されていることが確認された。
作業後のチェックリストでは多面的機能への悪影響は確認されなかった。また利害関係者からも特に苦情は受けていない。</t>
    <rPh sb="0" eb="2">
      <t>カコ</t>
    </rPh>
    <rPh sb="3" eb="5">
      <t>カセン</t>
    </rPh>
    <rPh sb="6" eb="7">
      <t>ハイ</t>
    </rPh>
    <rPh sb="9" eb="11">
      <t>エダハ</t>
    </rPh>
    <rPh sb="12" eb="14">
      <t>オオアメ</t>
    </rPh>
    <rPh sb="15" eb="17">
      <t>リュウシュツ</t>
    </rPh>
    <rPh sb="33" eb="34">
      <t>タイ</t>
    </rPh>
    <rPh sb="36" eb="37">
      <t>トク</t>
    </rPh>
    <rPh sb="38" eb="40">
      <t>イシキ</t>
    </rPh>
    <rPh sb="45" eb="47">
      <t>サギョウ</t>
    </rPh>
    <rPh sb="48" eb="49">
      <t>オ</t>
    </rPh>
    <rPh sb="52" eb="54">
      <t>ゲンバ</t>
    </rPh>
    <rPh sb="58" eb="59">
      <t>ノコ</t>
    </rPh>
    <rPh sb="73" eb="75">
      <t>ネンリョウ</t>
    </rPh>
    <rPh sb="76" eb="78">
      <t>ホキュウ</t>
    </rPh>
    <rPh sb="83" eb="84">
      <t>シ</t>
    </rPh>
    <rPh sb="98" eb="99">
      <t>ツウ</t>
    </rPh>
    <rPh sb="102" eb="105">
      <t>タメンテキ</t>
    </rPh>
    <rPh sb="105" eb="107">
      <t>キノウ</t>
    </rPh>
    <rPh sb="109" eb="112">
      <t>アクエイキョウ</t>
    </rPh>
    <rPh sb="113" eb="115">
      <t>カイヒ</t>
    </rPh>
    <rPh sb="126" eb="127">
      <t>ネン</t>
    </rPh>
    <rPh sb="127" eb="129">
      <t>ゲンバ</t>
    </rPh>
    <rPh sb="129" eb="131">
      <t>シンサ</t>
    </rPh>
    <rPh sb="149" eb="151">
      <t>ジッセン</t>
    </rPh>
    <rPh sb="159" eb="161">
      <t>カクニン</t>
    </rPh>
    <phoneticPr fontId="76"/>
  </si>
  <si>
    <t>6.3.3  Where negative impacts to environmental values* occur, measures are adopted to prevent further damage, and negative impacts are mitigated* and/or repaired*.</t>
  </si>
  <si>
    <t>6.3.3 多面的機能*への悪影響が発生した場合は、更なるダメージを与えないよう措置が取られ、悪影響は低減及び/または補修されている</t>
    <phoneticPr fontId="148"/>
  </si>
  <si>
    <t>For operations that have a large impact on the environment, such as the establishment of work roads and logging activities, a checklist will be used to predict the adverse effects, and if they are predicted, measures will be taken in advance to reduce them. In addition, after the operation is completed, a post-checklist is implemented to confirm that no adverse effects occurred. If there are adverse effects, it is stated in the plan that measures should be taken.</t>
    <phoneticPr fontId="76"/>
  </si>
  <si>
    <t>作業道開設や伐採行為などの環境への影響が大きい施業について、チェックリストを用いて悪影響を予測し、予測される場合には事前に対応をとり減少させることとなっている。また施業実施後には事後のチェックリストが実施され、悪影響が発生しなかったかどうか確認している。もし悪影響があった場合は、対策を講じることが計画書に記されている。</t>
    <rPh sb="0" eb="2">
      <t>サギョウ</t>
    </rPh>
    <rPh sb="2" eb="3">
      <t>ドウ</t>
    </rPh>
    <rPh sb="3" eb="5">
      <t>カイセツ</t>
    </rPh>
    <rPh sb="6" eb="8">
      <t>バッサイ</t>
    </rPh>
    <rPh sb="8" eb="10">
      <t>コウイ</t>
    </rPh>
    <rPh sb="13" eb="15">
      <t>カンキョウ</t>
    </rPh>
    <rPh sb="17" eb="19">
      <t>エイキョウ</t>
    </rPh>
    <rPh sb="20" eb="21">
      <t>オオ</t>
    </rPh>
    <rPh sb="23" eb="25">
      <t>セギョウ</t>
    </rPh>
    <rPh sb="38" eb="39">
      <t>モチ</t>
    </rPh>
    <rPh sb="41" eb="44">
      <t>アクエイキョウ</t>
    </rPh>
    <rPh sb="45" eb="47">
      <t>ヨソク</t>
    </rPh>
    <rPh sb="49" eb="51">
      <t>ヨソク</t>
    </rPh>
    <rPh sb="54" eb="56">
      <t>バアイ</t>
    </rPh>
    <rPh sb="58" eb="60">
      <t>ジゼン</t>
    </rPh>
    <rPh sb="61" eb="63">
      <t>タイオウ</t>
    </rPh>
    <rPh sb="66" eb="68">
      <t>ゲンショウ</t>
    </rPh>
    <rPh sb="82" eb="84">
      <t>セギョウ</t>
    </rPh>
    <rPh sb="84" eb="87">
      <t>ジッシゴ</t>
    </rPh>
    <rPh sb="89" eb="91">
      <t>ジゴ</t>
    </rPh>
    <rPh sb="100" eb="102">
      <t>ジッシ</t>
    </rPh>
    <rPh sb="105" eb="108">
      <t>アクエイキョウ</t>
    </rPh>
    <rPh sb="109" eb="111">
      <t>ハッセイ</t>
    </rPh>
    <rPh sb="120" eb="122">
      <t>カクニン</t>
    </rPh>
    <phoneticPr fontId="76"/>
  </si>
  <si>
    <t>For operations that have a large impact on the environment, such as the establishment of work roads and logging activities, a checklist will be used to predict the adverse effects, and if they are predicted, measures will be taken in advance to reduce them. In addition, after the operation is completed, a post-checklist is implemented to confirm that no adverse effects occurred. If there are adverse effects, it is stated in the plan that measures should be taken.
These prevention activities were confirmed at on-site audit and intervies in 2023 S3. Branches and leaves after forestry operations were collected to prevent them from being washed away, and wooden fences were installed along the mountain stream to prevent forest residue from flowing down.</t>
    <phoneticPr fontId="76"/>
  </si>
  <si>
    <t>作業道開設や伐採行為などの環境への影響が大きい施業について、チェックリストを用いて悪影響を予測し、予測される場合には事前に対応をとり減少させることとなっている。また施業実施後には事後のチェックリストが実施され、悪影響が発生しなかったかどうか確認している。もし悪影響があった場合は、対策を講じることが計画書に記されている。
2023年現場審査およびインタビューにおいてもこれらが実践されていることが確認された。施業後の枝葉は流出しないようにまとめられており、渓流には残材の流下を防ぐための木柵が設置されていた。</t>
    <rPh sb="0" eb="2">
      <t>サギョウ</t>
    </rPh>
    <rPh sb="2" eb="3">
      <t>ドウ</t>
    </rPh>
    <rPh sb="3" eb="5">
      <t>カイセツ</t>
    </rPh>
    <rPh sb="6" eb="8">
      <t>バッサイ</t>
    </rPh>
    <rPh sb="8" eb="10">
      <t>コウイ</t>
    </rPh>
    <rPh sb="13" eb="15">
      <t>カンキョウ</t>
    </rPh>
    <rPh sb="17" eb="19">
      <t>エイキョウ</t>
    </rPh>
    <rPh sb="20" eb="21">
      <t>オオ</t>
    </rPh>
    <rPh sb="23" eb="25">
      <t>セギョウ</t>
    </rPh>
    <rPh sb="38" eb="39">
      <t>モチ</t>
    </rPh>
    <rPh sb="41" eb="44">
      <t>アクエイキョウ</t>
    </rPh>
    <rPh sb="45" eb="47">
      <t>ヨソク</t>
    </rPh>
    <rPh sb="49" eb="51">
      <t>ヨソク</t>
    </rPh>
    <rPh sb="54" eb="56">
      <t>バアイ</t>
    </rPh>
    <rPh sb="58" eb="60">
      <t>ジゼン</t>
    </rPh>
    <rPh sb="61" eb="63">
      <t>タイオウ</t>
    </rPh>
    <rPh sb="66" eb="68">
      <t>ゲンショウ</t>
    </rPh>
    <rPh sb="82" eb="84">
      <t>セギョウ</t>
    </rPh>
    <rPh sb="84" eb="87">
      <t>ジッシゴ</t>
    </rPh>
    <rPh sb="89" eb="91">
      <t>ジゴ</t>
    </rPh>
    <rPh sb="100" eb="102">
      <t>ジッシ</t>
    </rPh>
    <rPh sb="105" eb="108">
      <t>アクエイキョウ</t>
    </rPh>
    <rPh sb="109" eb="111">
      <t>ハッセイ</t>
    </rPh>
    <rPh sb="120" eb="122">
      <t>カクニン</t>
    </rPh>
    <rPh sb="204" eb="207">
      <t>セギョウゴ</t>
    </rPh>
    <rPh sb="208" eb="210">
      <t>エダハ</t>
    </rPh>
    <rPh sb="211" eb="213">
      <t>リュウシュツ</t>
    </rPh>
    <rPh sb="228" eb="230">
      <t>ケイリュウ</t>
    </rPh>
    <rPh sb="232" eb="234">
      <t>ザンザイ</t>
    </rPh>
    <rPh sb="235" eb="237">
      <t>リュウカ</t>
    </rPh>
    <rPh sb="238" eb="239">
      <t>フセ</t>
    </rPh>
    <rPh sb="243" eb="244">
      <t>キ</t>
    </rPh>
    <rPh sb="244" eb="245">
      <t>サク</t>
    </rPh>
    <rPh sb="246" eb="248">
      <t>セッチ</t>
    </rPh>
    <phoneticPr fontId="76"/>
  </si>
  <si>
    <t>The Organization* shall protect rare species* and threatened species* and their habitats* in the Management Unit* through conservation zones*, protection areas*, connectivity* and/or (where necessary) other direct measures for their survival and viability. These measures shall be proportionate to the scale, intensity and risk* of management activities and to the conservation status and ecological requirements of the rare and threatened species. The Organization shall take into account the geographic range and ecological requirements of rare and threatened species beyond the boundary of the Management Unit, when determining the measures to be taken inside the Management Unit.</t>
  </si>
  <si>
    <t>組織*は、管理区画*内に存在する希少種*、絶滅危惧種*とそれらの生息・生育域*が健全に存続できるよう、 保護*しなければならない。そのため、当該地域の中に保全地帯*、保護区*を設け、接続性*を確保し、希少種*や絶滅危 惧種*の生存条件を整えなくてはならない。こうした対策を立てる際、希少種*と絶滅危惧種*の管理区画*を超えた地理 的分布と生態的必要条件を考慮しなければならない。</t>
    <phoneticPr fontId="148"/>
  </si>
  <si>
    <t>6.4.1 Rare* and threatened species*, including CITES listed species and those listed on national, regional and local lists of rare* and threatened species* and their habitats* that are present or likely to be present within and adjacent to the Management Unit* are identified.</t>
  </si>
  <si>
    <t>6.4.1 管理区画*内や隣接地に存在する、またはその可能性のある国や地域のレッドリストに記載されている希少種*、絶滅危 惧種*、ワシントン条約対象種、及びそれらの種の生息・生育域*は特定されている。</t>
    <phoneticPr fontId="148"/>
  </si>
  <si>
    <t>the conservation status of a species, preference is given to that of municipality level over prefectural level, and prefectural over the national level.
• Search System of Japanese Red Data (A site where Red Data of local governments are integrated);
http://www.jpnrdb.com/
• Japan Integrated Biodiversity Information System (including Red Data Book, National Survey on
Natural Environment, Biodiversity information Clearing-House Mechanism);
http://www.biodic.go.jp/J-IBIS.html
• Experts;
• Environmental NGOs, nature conservation groups;
• Literature including academic papers;
• Consultation with affected stakeholders* including local communities* and indigenous peoples*.</t>
  </si>
  <si>
    <t>注：評価には、以下の利用可能な最も有効な情報*源の例を参照できる。種の保護*の位置付けについては、国よりも都道府県、都道府県よりも市町村のものを優先すること。
 日本のレッドデータ検索システム（ 地方公共団体のレッドリスト情報が統合されているサイト）
http://www.jpnrdb.com/
 環境省生物多様性情報システム（レッドデータブック、自然環境保全基礎調査、生物多様性情報クリアリングハ ウスメカニズムを含む）http://www.biodic.go.jp/J-IBIS.html
 有識者
 環境保護団体、自然愛護団体
 論文などの文献
 地域社会*、先住民族*を含む影響を受ける者*への聞き取り</t>
    <phoneticPr fontId="148"/>
  </si>
  <si>
    <t>They own the Miyagi Red List. Confirmed "endangered wild flora and fauna of Miyagi prefecture (widespread version)". Rare species are also listed in the "Minamisanriku Town Basic Environment Plan". They have selected and listed the species that are particularly easy to discover.
Each member keeps an excerpted list of rare species in a folder. Staff were aware of these species. Example: A nesting site for a golden eagle has been identified, and a large clear cutting area is used to create a hunting ground (5 ha).
Each member has a marked map of the rare species. Confirmed in the forest management plan.
They have been conducting vegetation surveys every year for these 5 years. A rare species was found by identifying all herbs in the vegetation survey plot. The location of the discovery was recorded on the map.
Based on the experience so far, it is difficult for a worker to discover and identify on-site, so the manager will make a preliminary inspection and confirm, and if there is a discovery, inform the worker.
Red list 2021 of Miyagi Prefecture is about to be published. This time a user friendly handbook is not going to be made. So the group is to check the changes from current version.</t>
    <phoneticPr fontId="76"/>
  </si>
  <si>
    <t>宮城県レッドリストを所持している。「宮城県の絶滅のおそれのある野生動植物（普及版）」を確認した．「南三陸町環境基本計画」にも希少種が掲載されている。特に発見しやすい種を抜粋し、リスト化した。
抜粋された希少種のリストは各メンバーがフォルダーに入れて保管している。スタッフはこれらの種を認識していた。例：イヌワシの営巣地が特定されており、狩場を創出するために皆伐面積を大きくとっている（5ha）。
各メンバーは希少種の記された地図を持っている。森林管理計画で確認した。
この5年間毎年植生調査を行っている。植生調査プロット内の草本すべてを同定したところ希少種が発見された。発見箇所は地図に記録されていた。
これまでの経験上、作業員が現場で発見、同定するのは難しいため、管理者が事前踏査して確認し、発見した場合に作業員に周知することにしている。
宮城県のレッドリストは2021年に改定される予定であるが、今回はハンドブックにならないということなので、現行版からの変更点を把握する予定である。</t>
    <rPh sb="206" eb="208">
      <t>ネンカン</t>
    </rPh>
    <rPh sb="208" eb="210">
      <t>マイトシ</t>
    </rPh>
    <rPh sb="210" eb="212">
      <t>ショクセイ</t>
    </rPh>
    <rPh sb="212" eb="214">
      <t>チョウサ</t>
    </rPh>
    <rPh sb="215" eb="216">
      <t>イ</t>
    </rPh>
    <rPh sb="221" eb="223">
      <t>ケイオウ</t>
    </rPh>
    <rPh sb="224" eb="225">
      <t>モリ</t>
    </rPh>
    <rPh sb="238" eb="240">
      <t>ハッケン</t>
    </rPh>
    <rPh sb="244" eb="246">
      <t>ハッケン</t>
    </rPh>
    <rPh sb="246" eb="248">
      <t>カショ</t>
    </rPh>
    <rPh sb="249" eb="251">
      <t>チズ</t>
    </rPh>
    <rPh sb="252" eb="254">
      <t>ショクセイ</t>
    </rPh>
    <rPh sb="254" eb="256">
      <t>チョウサ</t>
    </rPh>
    <rPh sb="260" eb="261">
      <t>ナイ</t>
    </rPh>
    <rPh sb="262" eb="264">
      <t>ソウホン</t>
    </rPh>
    <rPh sb="268" eb="270">
      <t>ドウテイ</t>
    </rPh>
    <rPh sb="275" eb="278">
      <t>キショウシュ</t>
    </rPh>
    <rPh sb="315" eb="317">
      <t>ゲンバ</t>
    </rPh>
    <rPh sb="321" eb="323">
      <t>ドウテイ</t>
    </rPh>
    <rPh sb="371" eb="374">
      <t>ミヤギケン</t>
    </rPh>
    <rPh sb="386" eb="387">
      <t>ネン</t>
    </rPh>
    <rPh sb="388" eb="390">
      <t>カイテイ</t>
    </rPh>
    <rPh sb="393" eb="395">
      <t>ヨテイ</t>
    </rPh>
    <rPh sb="400" eb="402">
      <t>コンカイ</t>
    </rPh>
    <rPh sb="423" eb="426">
      <t>ゲンコウバン</t>
    </rPh>
    <rPh sb="429" eb="432">
      <t>ヘンコウテン</t>
    </rPh>
    <rPh sb="433" eb="435">
      <t>ハアク</t>
    </rPh>
    <rPh sb="437" eb="439">
      <t>ヨテイ</t>
    </rPh>
    <phoneticPr fontId="76"/>
  </si>
  <si>
    <t>They own the Miyagi Red List. Confirmed "endangered wild flora and fauna of Miyagi prefecture (widespread version)". Rare species are also listed in the "Minamisanriku Town Basic Environment Plan". They have selected and listed the species that are particularly easy to discover.
Each member keeps an excerpted list of rare species in a folder. Staff were aware of these species. Example: A nesting site for a golden eagle has been identified, and a large clear cutting area is used to create a hunting ground (5 ha).
Each member has a marked map of the rare species. Confirmed in the forest management plan.
They have been conducting vegetation surveys every year for these 5 years. A rare species was found by identifying all herbs in the vegetation survey plot. The location of the discovery was recorded on the map.
Based on the experience so far, it is difficult for a worker to discover and identify on-site, so the manager will make a preliminary inspection and confirm, and if there is a discovery, inform the worker.
RTE species identified in 2020 was informed to workers during the FSC training meeting in December.
Red list 2021 of Miyagi Prefecture is about to be published. This time a user friendly handbook is not going to be made. So the group is to check the changes from current version.</t>
    <phoneticPr fontId="76"/>
  </si>
  <si>
    <t>宮城県レッドリストを所持している。「宮城県の絶滅のおそれのある野生動植物（普及版）」を確認した．「南三陸町環境基本計画」にも希少種が掲載されている。特に発見しやすい種を抜粋し、リスト化した。
抜粋された希少種のリストは各メンバーがフォルダーに入れて保管している。スタッフはこれらの種を認識していた。例：イヌワシの営巣地が特定されており、狩場を創出するために皆伐面積を大きくとっている（5ha）。
各メンバーは希少種の記された地図を持っている。森林管理計画で確認した。
この5年間毎年植生調査を行っている。植生調査プロット内の草本すべてを同定したところ希少種が発見された。発見箇所は地図に記録されていた。
これまでの経験上、作業員が現場で発見、同定するのは難しいため、管理者が事前踏査して確認し、発見した場合に作業員に周知することにしている。
2020年に新たに発見された希少種は教育訓練大会で説明した。
宮城県のレッドリストは2021年に改定される予定であるが、今回はハンドブックにならないということなので、現行版からの変更点を把握する予定である。</t>
    <rPh sb="206" eb="208">
      <t>ネンカン</t>
    </rPh>
    <rPh sb="208" eb="210">
      <t>マイトシ</t>
    </rPh>
    <rPh sb="210" eb="212">
      <t>ショクセイ</t>
    </rPh>
    <rPh sb="212" eb="214">
      <t>チョウサ</t>
    </rPh>
    <rPh sb="215" eb="216">
      <t>イ</t>
    </rPh>
    <rPh sb="221" eb="223">
      <t>ケイオウ</t>
    </rPh>
    <rPh sb="224" eb="225">
      <t>モリ</t>
    </rPh>
    <rPh sb="238" eb="240">
      <t>ハッケン</t>
    </rPh>
    <rPh sb="244" eb="246">
      <t>ハッケン</t>
    </rPh>
    <rPh sb="246" eb="248">
      <t>カショ</t>
    </rPh>
    <rPh sb="249" eb="251">
      <t>チズ</t>
    </rPh>
    <rPh sb="252" eb="254">
      <t>ショクセイ</t>
    </rPh>
    <rPh sb="254" eb="256">
      <t>チョウサ</t>
    </rPh>
    <rPh sb="260" eb="261">
      <t>ナイ</t>
    </rPh>
    <rPh sb="262" eb="264">
      <t>ソウホン</t>
    </rPh>
    <rPh sb="268" eb="270">
      <t>ドウテイ</t>
    </rPh>
    <rPh sb="275" eb="278">
      <t>キショウシュ</t>
    </rPh>
    <rPh sb="315" eb="317">
      <t>ゲンバ</t>
    </rPh>
    <rPh sb="321" eb="323">
      <t>ドウテイ</t>
    </rPh>
    <rPh sb="371" eb="374">
      <t>ミヤギケン</t>
    </rPh>
    <rPh sb="386" eb="387">
      <t>ネン</t>
    </rPh>
    <rPh sb="393" eb="395">
      <t>ヨテイ</t>
    </rPh>
    <rPh sb="400" eb="402">
      <t>コンカイ</t>
    </rPh>
    <rPh sb="423" eb="426">
      <t>ゲンコウバン</t>
    </rPh>
    <rPh sb="429" eb="432">
      <t>ヘンコウテン</t>
    </rPh>
    <rPh sb="433" eb="435">
      <t>ハアク</t>
    </rPh>
    <rPh sb="437" eb="439">
      <t>ヨテイ</t>
    </rPh>
    <phoneticPr fontId="76"/>
  </si>
  <si>
    <t>They own the Miyagi Red List. Confirmed "endangered wild flora and fauna of Miyagi prefecture (widespread version)". Rare species are also listed in the "Minamisanriku Town Basic Environment Plan". They have selected and listed the species that are particularly easy to discover.
Each member keeps an excerpted list of rare species in a folder. Staff were aware of these species. Example: A nesting site for a golden eagle has been identified, and a large clear cutting area is used to create a hunting ground (5 ha).
Each member has a marked map of the rare species. Confirmed in the forest management plan.
The 2021 edition of the Miyagi Prefecture Red List was obtained and the changes were checked. The number of listed species had increased, but not the number of species that would be found in the forest.
No rare species have been found during the field visits since the last audit. Some rare plants that may be found in the forest during educational and training congresses have been picked up and made known.</t>
    <phoneticPr fontId="76"/>
  </si>
  <si>
    <t>宮城県レッドリストを所持している。「宮城県の絶滅のおそれのある野生動植物（普及版）」を確認した．「南三陸町環境基本計画」にも希少種が掲載されている。特に発見しやすい種を抜粋し、リスト化した。
抜粋された希少種のリストは各メンバーがフォルダーに入れて保管している。スタッフはこれらの種を認識していた。例：イヌワシの営巣地が特定されており、狩場を創出するために皆伐面積を大きくとっている（5ha）。
各メンバーは希少種の記された地図を持っている。森林管理計画で確認した。
宮城県のレッドリストの2021年度版を入手して、変更点を確認した。記載種が増えていたが、森林内に生息するような種は増えていなかった。
前回審査以降、現場の踏査の際に発見された希少種はない。教育訓練大会の際に林内で発見する可能性がある希少植物をいくつかピックアップして周知している。</t>
    <phoneticPr fontId="76"/>
  </si>
  <si>
    <t>They own the Miyagi Red List. Confirmed "endangered wild flora and fauna of Miyagi prefecture (widespread version)". Rare species are also listed in the "Minamisanriku Town Basic Environment Plan". They have selected and listed the species that are particularly easy to discover.
Each member keeps an excerpted list of rare species in a folder. Staff were aware of these species. Example: A nesting site for a golden eagle has been identified, and a large clear cutting area is used to create a hunting ground (5 ha).
Each member has a marked map of the rare species. Confirmed in the forest management plan.
The 2021 edition of the Miyagi Prefecture Red List was obtained and the changes were checked. The number of listed species had increased, but not the number of species that would be found in the forest.
Rare species discovered during field surveys in the past year include the Marubasankirai (Smilax stans Maxim. ) and the Benibanayamashakuyaku ( Paeonia obovata Maxim.). During the educational training conference (held on December 23, 2022), several rare plants that could be found in the forest were selected and made known. Brent geese (Branta bernicla), Japanese night-heron (Gorsachius goisagi), and Serow (Capricornis Ogilby) are also featured.
Motion sensor cameras had been set in Sakyu's mountain forests and Minamisanriku town-owned forests. Results are analyzed and shared within the group. Keio Forest has motion sensor cameras installed at all times, and Group members are currently talking with the faculty of Keio University to request that this information be provided in the future.</t>
    <phoneticPr fontId="76"/>
  </si>
  <si>
    <t>宮城県レッドリストを所持している。「宮城県の絶滅のおそれのある野生動植物（普及版）」を確認した．「南三陸町環境基本計画」にも希少種が掲載されている。特に発見しやすい種を抜粋し、リスト化した。
抜粋された希少種のリストは各メンバーがフォルダーに入れて保管している。スタッフはこれらの種を認識していた。例：イヌワシの営巣地が特定されており、狩場を創出するために皆伐面積を大きくとっている（5ha）。
各メンバーは希少種の記された地図を持っている。森林管理計画で確認した。
宮城県のレッドリストの2021年度版を入手して、変更点を確認した。記載種が増えていたが、森林内に生息するような種は増えていなかった。
直近1年で、現場の踏査の際に発見された希少種としてはマルバサンキライおよびベニバナヤマシャクヤクがある。教育訓練大会（2022年12月23日実施）の際に林内で発見する可能性がある希少植物をいくつかピックアップして周知された。コクガン、ミゾゴイ、カモシカなども取り上げられている。
これまでにモーションセンサーカメラを佐久の山林や町有林に仕掛けたことがある。結果は分析され、グループ内で共有されている。慶応の森には常時モーションセンサーカメラが設置されており、今後この情報も供給をしてもらうよう慶応義塾大学の担当教員と話をしている。</t>
    <rPh sb="301" eb="303">
      <t>チョッキン</t>
    </rPh>
    <rPh sb="304" eb="305">
      <t>ネン</t>
    </rPh>
    <rPh sb="364" eb="365">
      <t>ネン</t>
    </rPh>
    <rPh sb="367" eb="368">
      <t>ガツ</t>
    </rPh>
    <rPh sb="370" eb="371">
      <t>ニチ</t>
    </rPh>
    <rPh sb="371" eb="373">
      <t>ジッシ</t>
    </rPh>
    <rPh sb="430" eb="431">
      <t>ト</t>
    </rPh>
    <rPh sb="432" eb="433">
      <t>ア</t>
    </rPh>
    <phoneticPr fontId="76"/>
  </si>
  <si>
    <t>6.4.2 Potential impacts of management activities on rare* and threatened species* and their conservation status and habitats* are identified and management activities are modified to avoid negative impacts.</t>
  </si>
  <si>
    <t>6.4.2 希少種*や絶滅危惧種*及びそれらの保全*状態や生息・生育域*に対して、管理活動が与え得る影響が特定されており、 それらの悪影響を回避するように管理活動が工夫されている。</t>
    <phoneticPr fontId="148"/>
  </si>
  <si>
    <t>They own the Miyagi Red List. Confirmed "endangered wild flora and fauna of Miyagi prefecture (widespread version)".  They have selected and listed the species that are particularly easy to discover. Protection measure of target species is also developed.  When a rare species are found, it is reported on the oral and environmental checklist, and the location of the discovery is mapped.  When rare species are found, specific measure is to be discussed with experts on case by case basis.
Experts have reported that the rare plants found in the Keio Forest can be maintained by continuing the thinning method of FSC certified forests so far. Since the plant has just been discovered, the worker will be notified of it along with the photograph.
However, the impact of management activities on rare and endangered species and their conservation status and habitat has not been identified. Workers should be regularly trained on FSC requirements.</t>
    <phoneticPr fontId="76"/>
  </si>
  <si>
    <t>Minor 2020.6</t>
    <phoneticPr fontId="76"/>
  </si>
  <si>
    <t>宮城県レッドリストを所持している。「南三陸町環境基本計画」にも希少種が掲載されている。特に発見しやすい種を抜粋し、リスト化した。貴重種を発見した際には口頭及び環境チェックリストで報告し、発見場所を地図化する。保護対象となる動植物の保護手順を作成している。発見した際に、専門家などに相談しながら、都度検討することとなっている。
慶応の森で発見された希少植物について、専門家からこれまでのFSC認証林の間伐方法を継続することで維持ができると報告された。当該植物については発見されたばかりなので写真とともに作業員に周知をした。
しかし希少種や絶滅危惧種及びそれらの保全状態や生息・成育域に関して、管理活動が与えうる影響が特定されていない。作業員には定期的にFSCの要求事項について研修すべきである。</t>
    <rPh sb="224" eb="226">
      <t>トウガイ</t>
    </rPh>
    <rPh sb="226" eb="228">
      <t>ショクブツ</t>
    </rPh>
    <rPh sb="233" eb="235">
      <t>ハッケン</t>
    </rPh>
    <rPh sb="244" eb="246">
      <t>シャシン</t>
    </rPh>
    <rPh sb="250" eb="253">
      <t>サギョウイン</t>
    </rPh>
    <rPh sb="254" eb="256">
      <t>シュウチ</t>
    </rPh>
    <rPh sb="316" eb="319">
      <t>サギョウイン</t>
    </rPh>
    <rPh sb="321" eb="324">
      <t>テイキテキ</t>
    </rPh>
    <rPh sb="329" eb="331">
      <t>ヨウキュウ</t>
    </rPh>
    <rPh sb="331" eb="333">
      <t>ジコウ</t>
    </rPh>
    <rPh sb="337" eb="339">
      <t>ケンシュウ</t>
    </rPh>
    <phoneticPr fontId="76"/>
  </si>
  <si>
    <t>軽微な不適合2020.6</t>
    <rPh sb="0" eb="2">
      <t>ケイビ</t>
    </rPh>
    <rPh sb="3" eb="6">
      <t>フテキゴウ</t>
    </rPh>
    <phoneticPr fontId="76"/>
  </si>
  <si>
    <t>Workers were trained during the annual training meeting in December 2020.  Any additionally identified rare plants are shared within the FM grop member using "Plant report" to share with their workers.  On 24.05.2021, FM member magazine No.1 was issued to inform workers with the rare species.  Forest Management Plan was amended to ver.2021. Now the plant survey included in the monitoring program is accompanied by sharing the results with workers during annual training meeting.
Regarding rare plants identified, the group consulted a plant expert who is also an employee of Sakyu and found that forestry activities are not likely to negatively affect them.</t>
    <phoneticPr fontId="76"/>
  </si>
  <si>
    <t>2020年12月の教育安全大会にて希少種や絶滅危惧種およびそれらの保全状態や生息・生育域に関して、管理活動が与え得る影響を共有した。また、追加情報は「植物レポート」としてFM部会内で共有し、作業班に周知をお願いしている。2021年5月24日FM部会No.1を発行周知を強化した。
あわせて「森林管理計画書　2021年改定版」P74「モニタリング実施要領」（２）山林管理責任者が行うモニタリングに、植生調査で発見された希少種情報を作業員も含めて教育訓練の中で周知する旨が追記された。
発見された希少植物については、林業活動が与える影響について佐久従業員である植物専門家に確認をしており、林業活動が与える悪影響が少ないことが確認された。</t>
    <phoneticPr fontId="76"/>
  </si>
  <si>
    <t>There have been no cases of rare plants or animals being found since the last audit. If a rare plant species is discovered during the preliminary site visit, Sakyu employee plant specialist will determine how to deal with it and instruct the work team.</t>
    <phoneticPr fontId="76"/>
  </si>
  <si>
    <t>前回審査以降、希少な動植物が発見された事例はなかった。事前踏査の際に希少種な植物が発見された場合は佐久従業員の植物専門家が対応方法を判断して、作業班に指示する。</t>
    <rPh sb="0" eb="6">
      <t>ゼンカイシンサイコウ</t>
    </rPh>
    <rPh sb="7" eb="9">
      <t>キショウ</t>
    </rPh>
    <rPh sb="10" eb="13">
      <t>ドウショクブツ</t>
    </rPh>
    <rPh sb="14" eb="16">
      <t>ハッケン</t>
    </rPh>
    <rPh sb="19" eb="21">
      <t>ジレイ</t>
    </rPh>
    <rPh sb="27" eb="31">
      <t>ジゼントウサ</t>
    </rPh>
    <rPh sb="32" eb="33">
      <t>サイ</t>
    </rPh>
    <rPh sb="34" eb="37">
      <t>キショウシュ</t>
    </rPh>
    <rPh sb="38" eb="40">
      <t>ショクブツ</t>
    </rPh>
    <rPh sb="41" eb="43">
      <t>ハッケン</t>
    </rPh>
    <rPh sb="46" eb="48">
      <t>バアイ</t>
    </rPh>
    <rPh sb="49" eb="50">
      <t>サ</t>
    </rPh>
    <rPh sb="50" eb="51">
      <t>キュウ</t>
    </rPh>
    <rPh sb="51" eb="54">
      <t>ジュウギョウイン</t>
    </rPh>
    <rPh sb="55" eb="60">
      <t>ショクブツセンモンカ</t>
    </rPh>
    <rPh sb="61" eb="63">
      <t>タイオウ</t>
    </rPh>
    <rPh sb="63" eb="65">
      <t>ホウホウ</t>
    </rPh>
    <rPh sb="66" eb="68">
      <t>ハンダン</t>
    </rPh>
    <phoneticPr fontId="76"/>
  </si>
  <si>
    <t>If a rare plant species is discovered during the preliminary site visit, Sakyu employee plant specialist will determine how to deal with it and instruct the work team. Rare species discovered during field surveys in the past year include the Marubasankirai (Smilax stans Maxim. ) and the Benibanayamashakuyaku ( Paeonia obovata Maxim.). The site of the discovery was marked and the operation staff were informed. The information is not made public to prevent grave theft. During the educational training conference (held on December 23, 2022), several rare plants that could be found in the forest were selected and made known. Brent geese (Branta bernicla), Japanese night-heron (Gorsachius goisagi), and Serow (Capricornis Ogilby) are also featured.</t>
    <phoneticPr fontId="76"/>
  </si>
  <si>
    <t xml:space="preserve">事前踏査の際に希少種な植物が発見された場合は佐久従業員の植物専門家が対応方法を判断して、作業班に指示する。直近1年で、現場の踏査の際に発見された希少種としてはマルバサンキライおよびベニバナヤマシャクヤクがある。発見現場にはマーキングがしてあり、施業関係者へ周知された。なお盗掘防止のため情報公開はされていない。
教育訓練大会（2022年12月23日実施）の際に林内で発見する可能性がある希少植物をいくつかピックアップして周知された。コクガン、ミゾゴイ、カモシカなども取り上げられている。
</t>
    <rPh sb="105" eb="109">
      <t>ハッケンゲンバ</t>
    </rPh>
    <rPh sb="122" eb="127">
      <t>セギョウカンケイシャ</t>
    </rPh>
    <rPh sb="128" eb="130">
      <t>シュウチ</t>
    </rPh>
    <rPh sb="136" eb="140">
      <t>トウクツボウシ</t>
    </rPh>
    <rPh sb="143" eb="147">
      <t>ジョウホウコウカイ</t>
    </rPh>
    <phoneticPr fontId="76"/>
  </si>
  <si>
    <t>6.4.3  Identified rare* and threatened species* and their habitats are protected, including through the provision of conservation zones*, protection areas* and species’ recovery programs.</t>
  </si>
  <si>
    <t>6.4.3 生息・生育域*の保全地帯*や保護区*の設置、個体数回復プログラムなどの取り組みを通じて特定された希少種*や絶滅 危惧種*およびその生育・生息域が守られている。</t>
    <phoneticPr fontId="148"/>
  </si>
  <si>
    <t xml:space="preserve">Broadleaf forests, which are thought to be important from a viewpoint of biodiversity, have been selected as protected areas. The forest manager will not conduct commercial cutting in such areas. The protected areas have already been mapped.
Golden eagle areas have been assessed and management is being aimed at extending eagle feeding grounds by creating larger (5 ha) clearcuts. Survey project in cooperation with Nature Conservation Office and with state forests. </t>
    <phoneticPr fontId="76"/>
  </si>
  <si>
    <t>生物多様性の観点から重要な広葉樹林が保護区として選ばれている。ここでは商業的な伐採を行わない。保護区については地図化されている。
イヌワシの営巣地が特定されており、狩場を創出するために皆伐面積を大きくとっている（5ha）。自然保護協会および国有林と協力して調査をしている。</t>
    <phoneticPr fontId="76"/>
  </si>
  <si>
    <t>Broadleaf forests, which are thought to be important from a viewpoint of biodiversity, have been selected as protected areas. The forest manager will not conduct commercial cutting in such areas. The protected areas have already been mapped.
Golden eagle areas have been identified and management is being aimed at extending eagle feeding grounds by creating and replanting larger (5 ha) clearcuts. Survey project in cooperation with Nature Conservation Office and with state forests. The group is monitoring the re-planted area for any reactions from animals.
The group is also a core member of "Minamisanriku Area Golden Eagle Habitat Restoration Project" committee.
For any newly identified RTE species, the group consult experts for its protection measures.</t>
    <phoneticPr fontId="76"/>
  </si>
  <si>
    <t>生物多様性の観点から重要な広葉樹林が保護区として選ばれている。ここでは商業的な伐採を行わない。保護区については地図化されている。
イヌワシの営巣地が特定されており、狩場を創出するために皆伐・再造林面積を大きくとっている（5ha）。自然保護協会および国有林と協力して調査をしている。再造林地における動物の反応などをモニタリングしている。
南三陸地域イヌワシ生育環境再生プロジェクト協議会にもコアメンバーとしてグループで参加している。
新しく見つかった植物については専門家と協議して保護方法を検討している。</t>
    <rPh sb="140" eb="143">
      <t>サイゾウリン</t>
    </rPh>
    <phoneticPr fontId="76"/>
  </si>
  <si>
    <t>Broadleaf forests, which are thought to be important from a viewpoint of biodiversity, have been selected as protected areas. The forest manager will not conduct commercial cutting in such areas. The protected areas have already been mapped.
Golden eagle areas have been identified and management is being aimed at extending eagle feeding grounds by creating and replanting larger (5 ha) clearcuts. Survey project in cooperation with Nature Conservation Office and with state forests. The group is monitoring the re-planted area for any reactions from animals.
The group is also a core member of "Minamisanriku Area Golden Eagle Habitat Restoration Project" committee.
Discussions are proceeded regarding future population growth programs for golden eagles.
For newly discovered plants, conservation methods are considered in consultation with experts.
Rare species discovered during field surveys in the past year include the Marubasankirai (Smilax stans Maxim. ) and the Benibanayamashakuyaku ( Paeonia obovata Maxim.). During the educational training conference (held on December 23, 2022), several rare plants that could be found in the forest were selected and made known. Brent geese (Branta bernicla), Japanese night-heron (Gorsachius goisagi), and Serow (Capricornis Ogilby) are also featured.</t>
    <phoneticPr fontId="76"/>
  </si>
  <si>
    <t>生物多様性の観点から重要な広葉樹林が保護区として選ばれている。ここでは商業的な伐採を行わない。保護区については地図化されている。
イヌワシの営巣地が特定されており、狩場を創出するために皆伐・再造林面積を大きくとっている（5ha）。自然保護協会および国有林と協力して調査をしている。再造林地における動物の反応などをモニタリングしている。
南三陸地域イヌワシ生育環境再生プロジェクト協議会にもコアメンバーとしてグループで参加している。イヌワシについては将来的な個体数の増加プログラムについて協議が進められている。
新しく見つかった植物については専門家と協議して保護方法が検討されている。
直近1年で、現場の踏査の際に発見された希少種としてはマルバサンキライおよびベニバナヤマシャクヤクがある。発見現場にはマーキングがしてあり、施業関係者へ周知された。なお盗掘防止のため情報公開はされていない。教育訓練大会（2022年12月23日実施）の際に林内で発見する可能性がある希少植物をいくつかピックアップして周知された。コクガン、ミゾゴイ、カモシカなども取り上げられている。</t>
    <rPh sb="140" eb="143">
      <t>サイゾウリン</t>
    </rPh>
    <rPh sb="224" eb="227">
      <t>ショウライテキ</t>
    </rPh>
    <rPh sb="228" eb="231">
      <t>コタイスウ</t>
    </rPh>
    <rPh sb="232" eb="234">
      <t>ゾウカ</t>
    </rPh>
    <rPh sb="243" eb="245">
      <t>キョウギ</t>
    </rPh>
    <rPh sb="246" eb="247">
      <t>スス</t>
    </rPh>
    <phoneticPr fontId="76"/>
  </si>
  <si>
    <t>6.4.4 Hunting, fishing, trapping and collection of rare* or threatened species* is prevented.</t>
  </si>
  <si>
    <t>6.4.4 希少種*と絶滅危惧種*の狩猟、釣り、罠、採取は阻止されている。</t>
    <phoneticPr fontId="148"/>
  </si>
  <si>
    <t>Information about the rare plants found is not made public as there is a concern about illegal collection of them once the information is made public.
Hunting is done only through associations, and number of sika deers are showing signs of increase. The group is planning population survey of deers in town.  Illegal hunting has not been reported in the area.
There is no river suitable for fishing,  Areshima has tourists who enjoy fishing.  Sea fishing is not restricted.  When a group of people enters Areshima, they ask the group to report.</t>
    <phoneticPr fontId="76"/>
  </si>
  <si>
    <t>発見された希少な植物は盗掘の恐れがあるので、情報は公開しないこととしている。
狩猟は猟友会を通じてのみ可能である。シカの頭数は増えてきている兆候がある。これからシカの個体数調査を開始する予定である。本地域において違法な狩猟は報告されていない。
釣りがなされる沢はない。荒島には海釣り客がいる。海釣りは個人の自由であり、制限はしない。
荒島に団体で入る際には事前に予約することになっている。</t>
    <rPh sb="63" eb="64">
      <t>フ</t>
    </rPh>
    <rPh sb="70" eb="72">
      <t>チョウコウ</t>
    </rPh>
    <rPh sb="83" eb="86">
      <t>コタイスウ</t>
    </rPh>
    <rPh sb="86" eb="88">
      <t>チョウサ</t>
    </rPh>
    <rPh sb="89" eb="91">
      <t>カイシ</t>
    </rPh>
    <rPh sb="93" eb="95">
      <t>ヨテイ</t>
    </rPh>
    <rPh sb="178" eb="180">
      <t>ジゼン</t>
    </rPh>
    <rPh sb="181" eb="183">
      <t>ヨヤク</t>
    </rPh>
    <phoneticPr fontId="76"/>
  </si>
  <si>
    <t>Information about the rare plants found is not made public as there is a concern about illegal collection of them once the information is made public.
Hunting is done only through associations, and number of sika deers are showing signs of increase. Deer population survey is conducted since 2019 in the town.  Illegal hunting has not been reported in the area.
There is no river suitable for fishing,  Areshima has tourists who enjoy fishing.  Sea fishing is not restricted.  When a group of people enters Areshima, they ask the group to report.</t>
    <phoneticPr fontId="76"/>
  </si>
  <si>
    <t>発見された希少な植物は盗掘の恐れがあるので、情報は公開しないこととしている。
狩猟は猟友会を通じてのみ可能である。シカの頭数は増えてきている兆候がある。南三陸町では2019年からシカの個体数調査を行っている。本地域において違法な狩猟は報告されていない。
釣りがなされる沢はない。荒島には海釣り客がいる。海釣りは個人の自由であり、制限はしない。
荒島に団体で入る際には事前に予約することになっている。</t>
    <rPh sb="63" eb="64">
      <t>フ</t>
    </rPh>
    <rPh sb="70" eb="72">
      <t>チョウコウ</t>
    </rPh>
    <rPh sb="76" eb="80">
      <t>ミナミサンリクチョウ</t>
    </rPh>
    <rPh sb="86" eb="87">
      <t>ネン</t>
    </rPh>
    <rPh sb="92" eb="97">
      <t>コタイスウチョウサ</t>
    </rPh>
    <rPh sb="98" eb="99">
      <t>オコナ</t>
    </rPh>
    <rPh sb="183" eb="185">
      <t>ジゼン</t>
    </rPh>
    <rPh sb="186" eb="188">
      <t>ヨヤク</t>
    </rPh>
    <phoneticPr fontId="76"/>
  </si>
  <si>
    <t>Information about the rare plants found is not made public as there is a concern about illegal collection of them once the information is made public.
Hunting is done only through associations. No specific illegal activities against rare plants or animals have been reported.</t>
    <phoneticPr fontId="76"/>
  </si>
  <si>
    <t>発見された希少な植物は盗掘の恐れがあるので、情報は公開しないこととしている。
狩猟は猟友会を通じてのみ可能である。希少な動植物に対する違法行為は特に報告されていない。</t>
    <rPh sb="57" eb="59">
      <t>キショウ</t>
    </rPh>
    <rPh sb="60" eb="63">
      <t>ドウショクブツ</t>
    </rPh>
    <rPh sb="64" eb="65">
      <t>タイ</t>
    </rPh>
    <rPh sb="67" eb="71">
      <t>イホウコウイ</t>
    </rPh>
    <rPh sb="72" eb="73">
      <t>トク</t>
    </rPh>
    <rPh sb="74" eb="76">
      <t>ホウコク</t>
    </rPh>
    <phoneticPr fontId="76"/>
  </si>
  <si>
    <t>The Organization* shall identify and protect representative sample areas of native ecosystems and/or restore them to more natural conditions. Where representative sample areas do not exist or are insufficient, The Organization shall restore a proportion of the Management Unit* to more natural conditions. The size of the areas and the measures taken for their protection or restoration, including within plantations, shall be proportionate to the conservation status and value of the ecosystems at the landscape level, and the scale, intensity and risk* of management activities.</t>
  </si>
  <si>
    <t>組織*は、当該地域を代表する本来の自然生態系*を有する地域*を特定し、保護*しなければならない。自然生 態系地域が未発達の場合は管理区画の一定割合をより自然に近い状態*へと復元*しなければならない。保護*・復元*す る面積や措置は、人工林*内も含め、全体の景観*レベルでの生態系*の価値と保全*状態、および管理活動の規模*、強度 *、リスク*に見合っていなければならない。</t>
    <phoneticPr fontId="148"/>
  </si>
  <si>
    <t>6.5.1  Best Available Information* is used to identify native ecosystems* that exist, or would exist under natural conditions*, within the Management Unit* *.</t>
  </si>
  <si>
    <t>6.5.1 利用可能な最も有効な情報*に基づき、管理区画*内に実在する自然生態系*または自然状況*下で安定して存続するであろう自然生態系*が特定されている。</t>
    <phoneticPr fontId="148"/>
  </si>
  <si>
    <t>Note: For the identification, difference in environmental conditions, including topography, geology, hydrology, and biota shall be taken into consideration.</t>
  </si>
  <si>
    <t>注：特定作業には、管理区画*内の地形、地質、水環境、生物相等の環境条件の違いを考慮すること。</t>
  </si>
  <si>
    <t>Arashima is not sacred and has not been cut down, so it has a natural ecosystem and is designated as HCV3 for conservation.</t>
    <phoneticPr fontId="76"/>
  </si>
  <si>
    <t>荒島は神聖な場所として伐採がされていないため、自然生態系が残されており、HCV3に指定して保全している。</t>
    <rPh sb="0" eb="2">
      <t>アラシマ</t>
    </rPh>
    <rPh sb="3" eb="5">
      <t>シンセイ</t>
    </rPh>
    <rPh sb="6" eb="8">
      <t>バショ</t>
    </rPh>
    <rPh sb="11" eb="13">
      <t>バッサイ</t>
    </rPh>
    <rPh sb="23" eb="25">
      <t>シゼン</t>
    </rPh>
    <rPh sb="25" eb="28">
      <t>セイタイケイ</t>
    </rPh>
    <rPh sb="29" eb="30">
      <t>ノコ</t>
    </rPh>
    <rPh sb="41" eb="43">
      <t>シテイ</t>
    </rPh>
    <rPh sb="45" eb="47">
      <t>ホゼン</t>
    </rPh>
    <phoneticPr fontId="76"/>
  </si>
  <si>
    <t>6.5.2 Representative Sample Areas* of native ecosystems* are protected, where they exist.</t>
  </si>
  <si>
    <t>6.5.2 本来の自然生態系*が存在する場合は、その代表的地域が保護*されている。</t>
    <phoneticPr fontId="148"/>
  </si>
  <si>
    <t>6.5.3  Where Representative Sample Areas* do not exist, or where existing sample areas inadequately represent native ecosystems*, or are otherwise insufficient, a proportion of the Management Unit* is restored* to more natural conditions*.</t>
  </si>
  <si>
    <t>6.5.3 代表的な自然生態系地域*が存在しない場合や十分に存在しない場合、または設定された代表的な生態系が本来の自然生態系*として不適切あるいは不十分な場合、管理区画*の一定割合がより自然に近い状態*へ復元*されている。</t>
    <phoneticPr fontId="148"/>
  </si>
  <si>
    <t>Note: This includes leaving certain forest* areas, such as plantations* that have been established in area unsuitable for forestry and are developing native species* composition and forest* structure and immature plant communities that are very likely to develop into natural forest*, to the natural succession to restore* the natural condition*.</t>
  </si>
  <si>
    <t>注：これには造林不適地に造林された人工林*で、時間の経過とともにその土地本来の種構成、林分構造を形成しつつあるものや、未発達だが時間の経過とともに自然林*になることが確実視される植物群落等を、そのまま自然の遷移に 任せて自然状態*へと戻すことも含まれる。</t>
    <phoneticPr fontId="148"/>
  </si>
  <si>
    <t>A buffer is set up in the mountain stream in the planted forest to ensure that it is in a state close to nature. Rivers with running water are always shown on the map. In addition, conservation zones and protected areas are taking measures to induce natural broadleaf forests in the future.</t>
    <phoneticPr fontId="76"/>
  </si>
  <si>
    <t>人工林内の渓流にバッファを設置するなど、自然に近い状態になるよう配慮している。常に流水のある河川は地図に提示されている。また保全地帯、保護区は将来的に自然の広葉樹林に誘導する対策を取っている。</t>
    <rPh sb="0" eb="3">
      <t>ジンコウリン</t>
    </rPh>
    <rPh sb="3" eb="4">
      <t>ナイ</t>
    </rPh>
    <rPh sb="5" eb="7">
      <t>ケイリュウ</t>
    </rPh>
    <rPh sb="13" eb="15">
      <t>セッチ</t>
    </rPh>
    <rPh sb="20" eb="22">
      <t>シゼン</t>
    </rPh>
    <rPh sb="23" eb="24">
      <t>チカ</t>
    </rPh>
    <rPh sb="25" eb="27">
      <t>ジョウタイ</t>
    </rPh>
    <rPh sb="32" eb="34">
      <t>ハイリョ</t>
    </rPh>
    <rPh sb="39" eb="40">
      <t>ツネ</t>
    </rPh>
    <rPh sb="41" eb="43">
      <t>リュウスイ</t>
    </rPh>
    <rPh sb="46" eb="48">
      <t>カセン</t>
    </rPh>
    <rPh sb="49" eb="51">
      <t>チズ</t>
    </rPh>
    <rPh sb="52" eb="54">
      <t>テイジ</t>
    </rPh>
    <rPh sb="62" eb="64">
      <t>ホゼン</t>
    </rPh>
    <rPh sb="64" eb="66">
      <t>チタイ</t>
    </rPh>
    <rPh sb="67" eb="70">
      <t>ホゴク</t>
    </rPh>
    <rPh sb="71" eb="74">
      <t>ショウライテキ</t>
    </rPh>
    <rPh sb="75" eb="77">
      <t>シゼン</t>
    </rPh>
    <rPh sb="78" eb="80">
      <t>コウヨウ</t>
    </rPh>
    <rPh sb="80" eb="82">
      <t>ジュリン</t>
    </rPh>
    <rPh sb="83" eb="85">
      <t>ユウドウ</t>
    </rPh>
    <rPh sb="87" eb="89">
      <t>タイサク</t>
    </rPh>
    <rPh sb="90" eb="91">
      <t>ト</t>
    </rPh>
    <phoneticPr fontId="76"/>
  </si>
  <si>
    <t>A buffer is set up in the mountain stream in the planted forest to ensure that it is in a state close to nature. Rivers with running water are always shown on the map. In addition, conservation zones and protected areas are taking measures to induce natural broadleaf forests in the future. The buffer zone along the mountain stream is set at 5m, and when clear-cutting, riparian vegetation is not cut down in a 5m-wide area, and no new seeding is planted in a 5m-wide area during afforestation.</t>
    <phoneticPr fontId="76"/>
  </si>
  <si>
    <t>人工林内の渓流にバッファを設置するなど、自然に近い状態になるよう配慮している。常に流水のある河川は地図に提示されている。また保全地帯、保護区は将来的に自然の広葉樹林に誘導する対策を取っている。
渓流沿いのバッファゾーンは5mと設定されており皆伐の際は5m幅は河畔植生を伐採せず、植林時も5m幅は新たな植栽はされていない。</t>
    <rPh sb="0" eb="3">
      <t>ジンコウリン</t>
    </rPh>
    <rPh sb="3" eb="4">
      <t>ナイ</t>
    </rPh>
    <rPh sb="5" eb="7">
      <t>ケイリュウ</t>
    </rPh>
    <rPh sb="13" eb="15">
      <t>セッチ</t>
    </rPh>
    <rPh sb="20" eb="22">
      <t>シゼン</t>
    </rPh>
    <rPh sb="23" eb="24">
      <t>チカ</t>
    </rPh>
    <rPh sb="25" eb="27">
      <t>ジョウタイ</t>
    </rPh>
    <rPh sb="32" eb="34">
      <t>ハイリョ</t>
    </rPh>
    <rPh sb="39" eb="40">
      <t>ツネ</t>
    </rPh>
    <rPh sb="41" eb="43">
      <t>リュウスイ</t>
    </rPh>
    <rPh sb="46" eb="48">
      <t>カセン</t>
    </rPh>
    <rPh sb="49" eb="51">
      <t>チズ</t>
    </rPh>
    <rPh sb="52" eb="54">
      <t>テイジ</t>
    </rPh>
    <rPh sb="62" eb="64">
      <t>ホゼン</t>
    </rPh>
    <rPh sb="64" eb="66">
      <t>チタイ</t>
    </rPh>
    <rPh sb="67" eb="70">
      <t>ホゴク</t>
    </rPh>
    <rPh sb="71" eb="74">
      <t>ショウライテキ</t>
    </rPh>
    <rPh sb="75" eb="77">
      <t>シゼン</t>
    </rPh>
    <rPh sb="78" eb="80">
      <t>コウヨウ</t>
    </rPh>
    <rPh sb="80" eb="82">
      <t>ジュリン</t>
    </rPh>
    <rPh sb="83" eb="85">
      <t>ユウドウ</t>
    </rPh>
    <rPh sb="87" eb="89">
      <t>タイサク</t>
    </rPh>
    <rPh sb="90" eb="91">
      <t>ト</t>
    </rPh>
    <rPh sb="97" eb="100">
      <t>ケイリュウゾ</t>
    </rPh>
    <rPh sb="113" eb="115">
      <t>セッテイ</t>
    </rPh>
    <rPh sb="120" eb="122">
      <t>カイバツ</t>
    </rPh>
    <rPh sb="123" eb="124">
      <t>サイ</t>
    </rPh>
    <rPh sb="127" eb="128">
      <t>ハバ</t>
    </rPh>
    <rPh sb="129" eb="133">
      <t>カハンショクセイ</t>
    </rPh>
    <rPh sb="134" eb="136">
      <t>バッサイ</t>
    </rPh>
    <rPh sb="139" eb="141">
      <t>ショクリン</t>
    </rPh>
    <rPh sb="141" eb="142">
      <t>ジ</t>
    </rPh>
    <rPh sb="145" eb="146">
      <t>ハバ</t>
    </rPh>
    <rPh sb="147" eb="148">
      <t>アラ</t>
    </rPh>
    <rPh sb="150" eb="152">
      <t>ショクサイ</t>
    </rPh>
    <phoneticPr fontId="76"/>
  </si>
  <si>
    <t>6.5.4 The size of the Representative Sample Areas* and/or restoration* areas is proportionate to the conservation* status and value of the ecosystems* at the landscape* level, the size of the Management Unit* and the intensity* of forest* management.</t>
  </si>
  <si>
    <t>6.5.4 代表的な自然生態系地域*及び/または復元*地の面積は、景観*レベルでの生態系*の価値と保全*状態、管理区画*の面積 及び森林*管理の強度*に見合っている。</t>
    <phoneticPr fontId="148"/>
  </si>
  <si>
    <t>They reviewed the conservation area and secured more than 10% of the management area for each member.</t>
    <phoneticPr fontId="76"/>
  </si>
  <si>
    <t>保全地域を見直し、メンバーごとの管理面積の10％以上を確保した。</t>
    <rPh sb="0" eb="2">
      <t>ホゼン</t>
    </rPh>
    <rPh sb="2" eb="4">
      <t>チイキ</t>
    </rPh>
    <rPh sb="5" eb="7">
      <t>ミナオ</t>
    </rPh>
    <rPh sb="16" eb="18">
      <t>カンリ</t>
    </rPh>
    <rPh sb="18" eb="20">
      <t>メンセキ</t>
    </rPh>
    <rPh sb="24" eb="26">
      <t>イジョウ</t>
    </rPh>
    <rPh sb="27" eb="29">
      <t>カクホ</t>
    </rPh>
    <phoneticPr fontId="76"/>
  </si>
  <si>
    <t>6.5.5 The conservation areas network* (including the representative Sample Areas* and/or restoration* areas identified in 6.5.1 to 6.5.3, conservation zones*, protection areas*, connectivity* areas and High Conservation Value Areas*) in total comprise a minimum 10% area of the Management Unit*.</t>
  </si>
  <si>
    <t>6.5.5 保全地域網*（指標*6.5.1～6.5.3 で特定された代表的な自然生態系地域*及び/または復元*地、保全地帯*、保護区*、接続 *地域、高い保護価値(HCV)*の維持地域）の合計は管理区画*全体の10%以上を占めている。</t>
    <phoneticPr fontId="148"/>
  </si>
  <si>
    <t>Note: As provided in the glossary definition, "Conservation" does not necessarily mean that logging is forbidden. In group certifications, SLIMF* FMUs do not have to have 10% conservation area each, as long as conservation area occupies at least 10% of the total certified area at the group entity level.</t>
    <phoneticPr fontId="148"/>
  </si>
  <si>
    <t>注：「用語と定義」で示されている通り、「保全*」とは、必ずしも禁伐を意味しない。また、グループ認証の場合、 グループ体レベルで保全地域網*が認証林の総面積の10%以上を占めていれば、SLIMF*の管理区画*は区画ごとに10% の保全地域網*を設ける必要はない。</t>
  </si>
  <si>
    <t>The total area of conservation zones of the whole group is 365.80ha which exceeds 10% of the total certified area. Conservation area size of each member is shown below.  Each member has CZ size of larger than 10% of certified area.
Sakyu Co., Ltd. owned forest: 34.79ha.
Daicho Ringyo owned forest: .17.45ha
Keio University owned forest (Keio-no-Mori): 12.56ha
Minamisanriku Town Forest: 214.61ha.
Iriya Production Forestry Association: 86.39ha
As of last year, the conservation area of the Iriya Production Forestry Association Forest was less than 10% of the management area, but this review has ensured that each member has a conservation area of more than 10%.</t>
    <phoneticPr fontId="76"/>
  </si>
  <si>
    <t xml:space="preserve">グループ全体で365.80haの保全地帯を設定しており、これは認証総面積の10%を超えている。メンバーごとの保全地帯面積は以下の通りであり、それぞれの管理面積の10%を超えている。
佐久山林：34.79ha
大長林業山林：17,45 ha
慶應の森： 12.56ha
南三陸町有林：214.61 ha
入谷生産森林組合山林：86.39 ha。
昨年の時点で入谷生産森林組合山林の保全地帯は管理面積の10％を下回っていたが、今回の見直しにより、各メンバーごとに10％を超える保全地帯の面積を確保した。
</t>
    <rPh sb="4" eb="6">
      <t>ゼンタイ</t>
    </rPh>
    <rPh sb="16" eb="18">
      <t>ホゼン</t>
    </rPh>
    <rPh sb="18" eb="20">
      <t>チタイ</t>
    </rPh>
    <rPh sb="21" eb="23">
      <t>セッテイ</t>
    </rPh>
    <rPh sb="31" eb="33">
      <t>ニンショウ</t>
    </rPh>
    <rPh sb="33" eb="36">
      <t>ソウメンセキ</t>
    </rPh>
    <rPh sb="41" eb="42">
      <t>コ</t>
    </rPh>
    <rPh sb="54" eb="56">
      <t>ホゼン</t>
    </rPh>
    <rPh sb="56" eb="58">
      <t>チタイ</t>
    </rPh>
    <rPh sb="58" eb="60">
      <t>メンセキ</t>
    </rPh>
    <rPh sb="61" eb="63">
      <t>イカ</t>
    </rPh>
    <rPh sb="64" eb="65">
      <t>トオ</t>
    </rPh>
    <rPh sb="75" eb="77">
      <t>カンリ</t>
    </rPh>
    <rPh sb="77" eb="79">
      <t>メンセキ</t>
    </rPh>
    <rPh sb="84" eb="85">
      <t>コ</t>
    </rPh>
    <rPh sb="172" eb="174">
      <t>サクネン</t>
    </rPh>
    <rPh sb="175" eb="177">
      <t>ジテン</t>
    </rPh>
    <rPh sb="178" eb="180">
      <t>イリヤ</t>
    </rPh>
    <rPh sb="180" eb="182">
      <t>セイサン</t>
    </rPh>
    <rPh sb="182" eb="184">
      <t>シンリン</t>
    </rPh>
    <rPh sb="184" eb="186">
      <t>クミアイ</t>
    </rPh>
    <rPh sb="186" eb="188">
      <t>サンリン</t>
    </rPh>
    <rPh sb="189" eb="191">
      <t>ホゼン</t>
    </rPh>
    <rPh sb="191" eb="193">
      <t>チタイ</t>
    </rPh>
    <rPh sb="194" eb="196">
      <t>カンリ</t>
    </rPh>
    <rPh sb="196" eb="198">
      <t>メンセキ</t>
    </rPh>
    <rPh sb="203" eb="205">
      <t>シタマワ</t>
    </rPh>
    <rPh sb="211" eb="213">
      <t>コンカイ</t>
    </rPh>
    <rPh sb="214" eb="216">
      <t>ミナオ</t>
    </rPh>
    <rPh sb="221" eb="222">
      <t>カク</t>
    </rPh>
    <rPh sb="233" eb="234">
      <t>コ</t>
    </rPh>
    <rPh sb="236" eb="238">
      <t>ホゼン</t>
    </rPh>
    <rPh sb="238" eb="240">
      <t>チタイ</t>
    </rPh>
    <rPh sb="241" eb="243">
      <t>メンセキ</t>
    </rPh>
    <rPh sb="244" eb="246">
      <t>カクホ</t>
    </rPh>
    <phoneticPr fontId="76"/>
  </si>
  <si>
    <t xml:space="preserve">The total area of conservation zones of the whole group is 365.80ha which exceeds 10% of the total certified area. Conservation area size of each member is shown below.  Each member has CZ size of larger than 10% of certified area.
Sakyu Co., Ltd. owned forest: 34.79ha.
Daicho Ringyo owned forest: .17.45ha
Keio University owned forest (Keio-no-Mori): 12.56ha
Minamisanriku Town Forest: 214.61ha.
Iriya Production Forestry Association: 86.39ha
</t>
    <phoneticPr fontId="76"/>
  </si>
  <si>
    <t xml:space="preserve">グループ全体で365.80haの保全地帯を設定しており、これは認証総面積の10%を超えている。メンバーごとの保全地帯面積は以下の通りであり、それぞれの管理面積の10%を超えている。
佐久山林：34.79ha
大長林業山林：17,45 ha
慶應の森： 12.56ha
南三陸町有林：214.61 ha
入谷生産森林組合山林：86.39 ha。
</t>
    <rPh sb="4" eb="6">
      <t>ゼンタイ</t>
    </rPh>
    <rPh sb="16" eb="18">
      <t>ホゼン</t>
    </rPh>
    <rPh sb="18" eb="20">
      <t>チタイ</t>
    </rPh>
    <rPh sb="21" eb="23">
      <t>セッテイ</t>
    </rPh>
    <rPh sb="31" eb="33">
      <t>ニンショウ</t>
    </rPh>
    <rPh sb="33" eb="36">
      <t>ソウメンセキ</t>
    </rPh>
    <rPh sb="41" eb="42">
      <t>コ</t>
    </rPh>
    <rPh sb="54" eb="56">
      <t>ホゼン</t>
    </rPh>
    <rPh sb="56" eb="58">
      <t>チタイ</t>
    </rPh>
    <rPh sb="58" eb="60">
      <t>メンセキ</t>
    </rPh>
    <rPh sb="61" eb="63">
      <t>イカ</t>
    </rPh>
    <rPh sb="64" eb="65">
      <t>トオ</t>
    </rPh>
    <rPh sb="75" eb="77">
      <t>カンリ</t>
    </rPh>
    <rPh sb="77" eb="79">
      <t>メンセキ</t>
    </rPh>
    <rPh sb="84" eb="85">
      <t>コ</t>
    </rPh>
    <phoneticPr fontId="76"/>
  </si>
  <si>
    <t>The Organization* shall effectively maintain the continued existence of naturally occurring native species and genotypes, and prevent losses of biological diversity*, especially through habitat management in the Management Unit*. The Organization shall demonstrate that effective measures are in place to manage and control hunting, fishing, trapping and collecting.</t>
  </si>
  <si>
    <t>組織*は、特に生息・生育域*の管理を通し、管理区画*内で生存する在来種*と遺伝子型*の存続を効果的に維 持しなくてはならない。また、狩猟、釣り、罠猟、採集等を効果的に管理・制御し、生物多様性*の消失を防がなけれ ばならない。</t>
    <phoneticPr fontId="148"/>
  </si>
  <si>
    <t>6.6.1 Management activities maintain the plant communities and habitat features* found within native ecosystems* in which the Management Unit* is located.</t>
  </si>
  <si>
    <t>6.6.1 管理活動は、管理区画*が所在する本来の自然生態系*に見られる植物群落等の生息・生育域の特徴*を維持している。</t>
    <phoneticPr fontId="148"/>
  </si>
  <si>
    <t>Almost all harvesting has been done through thinning so far, and did not affect the landscape. 
Thinning takes up to 25% of the stock, which enable undergrow such as shrubs grow relatively well. That applies also to natural regeneration - abundant local vegetation, creepers and wines are on each lighter place.
As a part of project to restore habitat of golden eagle, Sakyu conducted clear cut and re-planting of 5ha of forest once in every 5 years.  Next clear cut area will be decided after analysing the reaction of golden eagles and other animals</t>
    <phoneticPr fontId="76"/>
  </si>
  <si>
    <t>認証林における伐採活動はほぼ間伐によるものであり、景観への影響はなかった。
間伐では材積の25％を伐ることで下草や灌木の繁茂を促している。これは天然更新にも適用される。豊富な在来植生、つる植物は明るい場所に存在する。
佐久ではイヌワシの狩場創造事業として、5年に1度5ha程度の皆伐・再造林を行った。次回皆伐地の配置は，今後の動物やイヌワシの反応を見て決定する予定である．</t>
    <rPh sb="142" eb="145">
      <t>サイゾウリン</t>
    </rPh>
    <rPh sb="146" eb="147">
      <t>オコナ</t>
    </rPh>
    <phoneticPr fontId="76"/>
  </si>
  <si>
    <t>Almost all harvesting has been done through thinning so far, and did not affect the landscape. 
Thinning takes up to 20 to 30% of the stock, which enable undergrow such as shrubs grow relatively well. That applies also to natural regeneration - abundant local vegetation, creepers and wines are on each lighter place.
As a part of project to restore habitat of golden eagle, Sakyu conducted clear cut and re-planting of 5ha of forest once in every 5 years.  The group is monitoring this site. Next clear cut area will be decided after analysing the reaction of golden eagles and other animals</t>
    <phoneticPr fontId="76"/>
  </si>
  <si>
    <t>認証林における伐採活動はほぼ間伐によるものが多く、景観への影響はなかった。
間伐では材積の20～30％を伐ることで下草や灌木の繁茂を促している。これは天然更新にも適用される。豊富な在来植生、つる植物は明るい場所に存在する。
佐久ではイヌワシの狩場創造事業として、5年に1度5ha程度の皆伐・再造林を行った。この箇所ではモニタリングを開始している。次回皆伐地の配置は，今後の動物やイヌワシの反応を見て決定する予定である．</t>
    <rPh sb="145" eb="148">
      <t>サイゾウリン</t>
    </rPh>
    <rPh sb="149" eb="150">
      <t>オコナ</t>
    </rPh>
    <phoneticPr fontId="76"/>
  </si>
  <si>
    <t>Almost all harvesting has been done through thinning so far, and did not affect the landscape. 
Thinning takes up to 20 to 30% of the stock, which enable undergrow such as shrubs grow relatively well. That applies also to natural regeneration - abundant local vegetation, creepers and wines are on each lighter place.
As a part of project to restore habitat of golden eagle, Sakyu conducted clear cut and re-planting of 5ha of forest once in every 5 years.  The group is monitoring this site. Next clear cut area will be decided after analysing the reaction of golden eagles and other animals. The next clear-cutting site for the Sakyu site will be included in the next forest management plan and candidate sites have been identified.</t>
    <phoneticPr fontId="76"/>
  </si>
  <si>
    <t>認証林における伐採活動はほぼ間伐によるものが多く、景観への影響はなかった。
間伐では材積の20～30％を伐ることで下草や灌木の繁茂を促している。これは天然更新にも適用される。豊富な在来植生、つる植物は明るい場所に存在する。
佐久ではイヌワシの狩場創造事業として、5年に1度5ha程度の皆伐・再造林を行った。この箇所ではモニタリングを開始している。次回皆伐地の配置は，今後の動物やイヌワシの反応を見て決定する予定である．佐久サイトの次回の皆伐地は次回森林経営計画に含める予定であり、候補地は決まっている。</t>
    <rPh sb="145" eb="148">
      <t>サイゾウリン</t>
    </rPh>
    <rPh sb="149" eb="150">
      <t>オコナ</t>
    </rPh>
    <phoneticPr fontId="76"/>
  </si>
  <si>
    <t>Almost all harvesting has been done through thinning so far, and did not affect the landscape. 
Thinning takes up to 20 to 30% of the stock, which enable undergrow such as shrubs grow relatively well. That applies also to natural regeneration - abundant local vegetation, creepers and wines are on each lighter place.
As a part of project to restore habitat of golden eagle, Sakyu conducted clear cut and re-planting of 5ha of forest once in every 5 years.  The group is monitoring this site. Next clear cut area will be decided after analysing the reaction of golden eagles and other animals. The next clear-cutting site for the Sakyu site will be included in the next forest management plan (to be updated in 2024 Feb.) and candidate sites have been identified.
Clear-cutting of 1.8 ha was also carried out in Daicho in 2022.
Furthermore, according to Miyagi Prefecture's ``Miyagi Prefecture Environmentally Friendly Clear-Cutting Operations Guidelines'', the area of clear-cutting is, in principle, 5 hectares or less. It is possible to clear-cut 5 hectares consecutively from year to year, but mosaic-patterned cutting is encouraged in certified forests.</t>
    <phoneticPr fontId="76"/>
  </si>
  <si>
    <t>認証林における伐採活動はほぼ間伐によるものが多く、景観への影響はなかった。
間伐では材積の20～30％を伐ることで下草や灌木の繁茂を促している。これは天然更新にも適用される。豊富な在来植生、つる植物は明るい場所に存在する。
佐久ではイヌワシの狩場創造事業として、5年に1度5ha程度の皆伐・再造林を行った。この箇所ではモニタリングを開始している。次回皆伐地の配置は，今後の動物やイヌワシの反応を見て決定する予定である．佐久サイトの次回の皆伐地は次回森林経営計画（2024年2月更新予定）に含める予定であり、候補地は決まっている。
2022年度に大長でも1.8haの皆伐が実施された。
なお宮城県の「宮城県環境配慮型皆伐施業ガイドライン」においては、皆伐面積は原則として５ha以下とされている。年度が変われば連続して5haの皆伐は可能であるが、認証林ではモザイク状の施業が奨励されている。</t>
    <rPh sb="145" eb="148">
      <t>サイゾウリン</t>
    </rPh>
    <rPh sb="149" eb="150">
      <t>オコナ</t>
    </rPh>
    <rPh sb="235" eb="236">
      <t>ネン</t>
    </rPh>
    <rPh sb="237" eb="238">
      <t>ガツ</t>
    </rPh>
    <rPh sb="238" eb="242">
      <t>コウシンヨテイ</t>
    </rPh>
    <rPh sb="269" eb="271">
      <t>ネンド</t>
    </rPh>
    <rPh sb="272" eb="274">
      <t>ダイチョウ</t>
    </rPh>
    <rPh sb="282" eb="284">
      <t>カイバツ</t>
    </rPh>
    <rPh sb="285" eb="287">
      <t>ジッシ</t>
    </rPh>
    <rPh sb="294" eb="297">
      <t>ミヤギケン</t>
    </rPh>
    <rPh sb="346" eb="348">
      <t>ネンド</t>
    </rPh>
    <rPh sb="349" eb="350">
      <t>カ</t>
    </rPh>
    <rPh sb="353" eb="355">
      <t>レンゾク</t>
    </rPh>
    <rPh sb="361" eb="363">
      <t>カイバツ</t>
    </rPh>
    <rPh sb="364" eb="366">
      <t>カノウ</t>
    </rPh>
    <rPh sb="371" eb="374">
      <t>ニンショウリン</t>
    </rPh>
    <rPh sb="380" eb="381">
      <t>ジョウ</t>
    </rPh>
    <rPh sb="382" eb="384">
      <t>セギョウ</t>
    </rPh>
    <rPh sb="385" eb="387">
      <t>ショウレイ</t>
    </rPh>
    <phoneticPr fontId="76"/>
  </si>
  <si>
    <t>6.6.2 Where past management has eliminated plant communities or habitat features*, management activities aimed at re-establishing such habitats* are implemented.</t>
  </si>
  <si>
    <t>6.6.2 過去の施業により植物群落または生育域の特徴*が失われてしまっている場合は、それらを復元*することを目的とした管理活動が実施されている。</t>
    <phoneticPr fontId="148"/>
  </si>
  <si>
    <t>Minamisanriku Town has started developing zoning plan including a zone where plantation with low productivity is to be turned into hardwood species forests as a part of revision of the Minamisanriku Town Forest Management Plan.
In areas where red pine wilt disease damage is significant, thinnig of pine or clearcutting to convert to natural forest is implemented to promote natural emergence of hardwood species.</t>
    <phoneticPr fontId="76"/>
  </si>
  <si>
    <t>南三陸町の森林整備計画において、不成績造林地を広葉樹林に戻す地域を含めたゾーニングの検討を始めた。
マツ枯れ被害が大きいところでは、残ったマツの間伐や樹種転換のための皆伐を行い、広葉樹の自然導入を促している。</t>
    <rPh sb="0" eb="4">
      <t>ミナミサンリクチョウ</t>
    </rPh>
    <rPh sb="5" eb="7">
      <t>シンリン</t>
    </rPh>
    <rPh sb="7" eb="9">
      <t>セイビ</t>
    </rPh>
    <rPh sb="9" eb="11">
      <t>ケイカク</t>
    </rPh>
    <rPh sb="16" eb="17">
      <t>フ</t>
    </rPh>
    <rPh sb="17" eb="19">
      <t>セイセキ</t>
    </rPh>
    <rPh sb="19" eb="22">
      <t>ゾウリンチ</t>
    </rPh>
    <rPh sb="23" eb="25">
      <t>コウヨウ</t>
    </rPh>
    <rPh sb="25" eb="27">
      <t>ジュリン</t>
    </rPh>
    <rPh sb="28" eb="29">
      <t>モド</t>
    </rPh>
    <rPh sb="30" eb="32">
      <t>チイキ</t>
    </rPh>
    <rPh sb="33" eb="34">
      <t>フク</t>
    </rPh>
    <rPh sb="42" eb="44">
      <t>ケントウ</t>
    </rPh>
    <rPh sb="45" eb="46">
      <t>ハジ</t>
    </rPh>
    <rPh sb="52" eb="53">
      <t>ガ</t>
    </rPh>
    <rPh sb="54" eb="56">
      <t>ヒガイ</t>
    </rPh>
    <rPh sb="57" eb="58">
      <t>オオ</t>
    </rPh>
    <rPh sb="66" eb="67">
      <t>ノコ</t>
    </rPh>
    <rPh sb="72" eb="74">
      <t>カンバツ</t>
    </rPh>
    <rPh sb="75" eb="77">
      <t>ジュシュ</t>
    </rPh>
    <rPh sb="77" eb="79">
      <t>テンカン</t>
    </rPh>
    <rPh sb="83" eb="85">
      <t>カイバツ</t>
    </rPh>
    <rPh sb="86" eb="87">
      <t>オコナ</t>
    </rPh>
    <rPh sb="89" eb="92">
      <t>コウヨウジュ</t>
    </rPh>
    <rPh sb="93" eb="95">
      <t>シゼン</t>
    </rPh>
    <rPh sb="95" eb="97">
      <t>ドウニュウ</t>
    </rPh>
    <rPh sb="98" eb="99">
      <t>ウナガ</t>
    </rPh>
    <phoneticPr fontId="76"/>
  </si>
  <si>
    <t>Minamisanriku Town is considering developing zoning plan including a zone where plantation with low productivity or poor access plantation are to be turned into hardwood species forests as a part of revision of the Minamisanriku Town Forest Management Plan.
In areas where red pine wilt disease damage is significant, thinnig of pine or clearcutting to convert to natural forest is implemented to promote natural emergence of hardwood species.</t>
    <phoneticPr fontId="76"/>
  </si>
  <si>
    <t>南三陸町の森林整備計画において、不成績造林地やアクセスの悪い場所をを広葉樹林に戻す地域を含めたゾーニングの検討を行っている。
マツ枯れ被害が大きいところでは、残ったマツの間伐や樹種転換のための皆伐を行い、広葉樹の自然導入を促している。</t>
    <rPh sb="0" eb="4">
      <t>ミナミサンリクチョウ</t>
    </rPh>
    <rPh sb="5" eb="7">
      <t>シンリン</t>
    </rPh>
    <rPh sb="7" eb="9">
      <t>セイビ</t>
    </rPh>
    <rPh sb="9" eb="11">
      <t>ケイカク</t>
    </rPh>
    <rPh sb="16" eb="17">
      <t>フ</t>
    </rPh>
    <rPh sb="17" eb="19">
      <t>セイセキ</t>
    </rPh>
    <rPh sb="19" eb="22">
      <t>ゾウリンチ</t>
    </rPh>
    <rPh sb="28" eb="29">
      <t>ワル</t>
    </rPh>
    <rPh sb="30" eb="32">
      <t>バショ</t>
    </rPh>
    <rPh sb="34" eb="36">
      <t>コウヨウ</t>
    </rPh>
    <rPh sb="36" eb="38">
      <t>ジュリン</t>
    </rPh>
    <rPh sb="39" eb="40">
      <t>モド</t>
    </rPh>
    <rPh sb="41" eb="43">
      <t>チイキ</t>
    </rPh>
    <rPh sb="44" eb="45">
      <t>フク</t>
    </rPh>
    <rPh sb="53" eb="55">
      <t>ケントウ</t>
    </rPh>
    <rPh sb="56" eb="57">
      <t>オコナ</t>
    </rPh>
    <rPh sb="65" eb="66">
      <t>ガ</t>
    </rPh>
    <rPh sb="67" eb="69">
      <t>ヒガイ</t>
    </rPh>
    <rPh sb="70" eb="71">
      <t>オオ</t>
    </rPh>
    <rPh sb="79" eb="80">
      <t>ノコ</t>
    </rPh>
    <rPh sb="85" eb="87">
      <t>カンバツ</t>
    </rPh>
    <rPh sb="88" eb="90">
      <t>ジュシュ</t>
    </rPh>
    <rPh sb="90" eb="92">
      <t>テンカン</t>
    </rPh>
    <rPh sb="96" eb="98">
      <t>カイバツ</t>
    </rPh>
    <rPh sb="99" eb="100">
      <t>オコナ</t>
    </rPh>
    <rPh sb="102" eb="105">
      <t>コウヨウジュ</t>
    </rPh>
    <rPh sb="106" eb="108">
      <t>シゼン</t>
    </rPh>
    <rPh sb="108" eb="110">
      <t>ドウニュウ</t>
    </rPh>
    <rPh sb="111" eb="112">
      <t>ウナガ</t>
    </rPh>
    <phoneticPr fontId="76"/>
  </si>
  <si>
    <t>There are no examples of plant communities or habitat features that have been lost due to past practices. Where pine wilt disease damage has been severe, the remaining pine trees have been thinned and clear-cut for species conversion to encourage the natural introduction of broadleaved trees. Zoning discussions are continuing within Minami Sanriku Town  Forest Management plan, including areas where ungraded afforested land and inaccessible areas are to be returned to broadleaved forests. Zoning within the forest management plan is still expected to take time.
The Town has implemented a survey to consult forest owners in the Town about if they want to manage or outsource management of their own forests by themselves or if they want to give up the management rights all together and let the Town has management rights of their forests (based on a new Forest Management system introduced in 2019) and commissioned Saku to analyse the results.
Based on the results, the town wants to consolidate the results and zoning of areas that can be managed as production forests in currently neglected planted forests with a forest management plan.</t>
    <phoneticPr fontId="76"/>
  </si>
  <si>
    <t>過去の施業により植物群落または生育域の特徴が失われてしまっている事例はない。マツ枯れ被害が大きいところでは、残ったマツの間伐や樹種転換のための皆伐を行い、広葉樹の自然導入を促している。
南三陸町の森林整備計画において、不成績造林地やアクセスの悪い場所をを広葉樹林に戻す地域を含めたゾーニングの検討を続けている。森林整備計画内のゾーニングにはまだ時間がかかることが見込まれている。
森林経営管理制度における所有者の意向調査を町が実施し、結果の分析を佐久に委託した。この結果を基に集約化して、現在放置されている人工林において森林経営計画を立てた上で生産林として管理できる場所のゾーニングをしたいと考えている。</t>
    <rPh sb="0" eb="2">
      <t>カコ</t>
    </rPh>
    <rPh sb="3" eb="5">
      <t>セギョウ</t>
    </rPh>
    <rPh sb="32" eb="34">
      <t>ジレイ</t>
    </rPh>
    <rPh sb="155" eb="161">
      <t>シンリンセイビケイカク</t>
    </rPh>
    <rPh sb="161" eb="162">
      <t>ナイ</t>
    </rPh>
    <rPh sb="172" eb="174">
      <t>ジカン</t>
    </rPh>
    <rPh sb="181" eb="183">
      <t>ミコ</t>
    </rPh>
    <rPh sb="202" eb="205">
      <t>ショユウシャ</t>
    </rPh>
    <rPh sb="211" eb="212">
      <t>マチ</t>
    </rPh>
    <rPh sb="213" eb="215">
      <t>ジッシ</t>
    </rPh>
    <rPh sb="223" eb="225">
      <t>サク</t>
    </rPh>
    <rPh sb="244" eb="248">
      <t>ゲンザイホウチ</t>
    </rPh>
    <rPh sb="253" eb="256">
      <t>ジンコウリン</t>
    </rPh>
    <rPh sb="260" eb="266">
      <t>シンリンケイエイケイカク</t>
    </rPh>
    <rPh sb="267" eb="268">
      <t>タ</t>
    </rPh>
    <rPh sb="270" eb="271">
      <t>ウエ</t>
    </rPh>
    <rPh sb="272" eb="275">
      <t>セイサンリン</t>
    </rPh>
    <rPh sb="278" eb="280">
      <t>カンリ</t>
    </rPh>
    <rPh sb="296" eb="297">
      <t>カンガ</t>
    </rPh>
    <phoneticPr fontId="76"/>
  </si>
  <si>
    <t>There are no examples of plant communities or habitat features that have been lost due to past practices. No new expansion silviculture (forest land conversion) has been carried out since the previous appraisal. Where pine wilt disease damage has been severe, the remaining pine trees have been thinned and clear-cut for species conversion to encourage the natural introduction of broadleaved trees. Zoning discussions are continuing within Minami Sanriku Town  Forest Management plan, including areas where ungraded afforested land and inaccessible areas are to be returned to broadleaved forests. Zoning within the forest management plan is still expected to take time.
The Town has implemented a survey to consult forest owners in the Town about if they want to manage or outsource management of their own forests by themselves or if they want to give up the management rights all together and let the Town has management rights of their forests (based on a new Forest Management system introduced in 2019) and commissioned Saku to analyse the results.
There is an opinion that forest operations would be outsourced. The results of this analysis is consolidated and a forest management plan will be created for the currently neglected artificial forests. Based on this plan, zoning of areas that can be managed as production forests will be proceeded. Improvement cutting in neglected forests is planned to be carried out using environmental transfer tax as a financial resource.</t>
    <phoneticPr fontId="76"/>
  </si>
  <si>
    <t xml:space="preserve">過去の施業により植物群落または生育域の特徴が失われてしまっている事例はない。前回審査以降、新規の拡大造林（林地転換）は行われていない。マツ枯れ被害が大きいところでは、残ったマツの間伐や樹種転換のための皆伐を行い、広葉樹の自然導入を促している。
南三陸町の森林整備計画において、不成績造林地やアクセスの悪い場所をを広葉樹林に戻す地域を含めたゾーニングの検討を続けている。森林整備計画内のゾーニングにはまだ時間がかかることが見込まれている。
森林経営管理制度における所有者の意向調査を町が実施し、結果の分析を佐久に委託した。森林の施業を委託したいという意見があり、この結果を基に集約化して、現在放置されている人工林において森林経営計画を立てる。その上で生産林として管理できる場所のゾーニングが進められる予定である。また、このためにまずは環境譲与税を財源に放置されている森林の除伐を進めていく計画である。
</t>
    <rPh sb="0" eb="2">
      <t>カコ</t>
    </rPh>
    <rPh sb="3" eb="5">
      <t>セギョウ</t>
    </rPh>
    <rPh sb="32" eb="34">
      <t>ジレイ</t>
    </rPh>
    <rPh sb="184" eb="190">
      <t>シンリンセイビケイカク</t>
    </rPh>
    <rPh sb="190" eb="191">
      <t>ナイ</t>
    </rPh>
    <rPh sb="201" eb="203">
      <t>ジカン</t>
    </rPh>
    <rPh sb="210" eb="212">
      <t>ミコ</t>
    </rPh>
    <rPh sb="231" eb="234">
      <t>ショユウシャ</t>
    </rPh>
    <rPh sb="240" eb="241">
      <t>マチ</t>
    </rPh>
    <rPh sb="242" eb="244">
      <t>ジッシ</t>
    </rPh>
    <rPh sb="252" eb="254">
      <t>サク</t>
    </rPh>
    <rPh sb="260" eb="262">
      <t>シンリン</t>
    </rPh>
    <rPh sb="263" eb="265">
      <t>セギョウ</t>
    </rPh>
    <rPh sb="266" eb="268">
      <t>イタク</t>
    </rPh>
    <rPh sb="274" eb="276">
      <t>イケン</t>
    </rPh>
    <rPh sb="293" eb="297">
      <t>ゲンザイホウチ</t>
    </rPh>
    <rPh sb="302" eb="305">
      <t>ジンコウリン</t>
    </rPh>
    <rPh sb="309" eb="315">
      <t>シンリンケイエイケイカク</t>
    </rPh>
    <rPh sb="316" eb="317">
      <t>タ</t>
    </rPh>
    <rPh sb="322" eb="323">
      <t>ウエ</t>
    </rPh>
    <rPh sb="324" eb="327">
      <t>セイサンリン</t>
    </rPh>
    <rPh sb="330" eb="332">
      <t>カンリ</t>
    </rPh>
    <rPh sb="344" eb="345">
      <t>スス</t>
    </rPh>
    <rPh sb="349" eb="351">
      <t>ヨテイ</t>
    </rPh>
    <phoneticPr fontId="76"/>
  </si>
  <si>
    <t>6.6.3 Management maintains, enhances, or restores* habitat features* associated with native ecosystems*, to support the diversity of naturally occurring species and their genetic diversity.</t>
  </si>
  <si>
    <t>6.6.3 その土地本来の種の多様性や遺伝的多様性が保たれるよう、管理活動により自然生態系*で見られる生息・生育域の特徴*は維持、向上または復元*されている。</t>
    <phoneticPr fontId="148"/>
  </si>
  <si>
    <t>Note: This Indicator* does not necessarily require quantitative monitoring of biological diversity*.</t>
  </si>
  <si>
    <t>注：この指標*は必ずしも生物多様性*の定量的モニタリングを求めるものではない。</t>
  </si>
  <si>
    <t>No expantion of plantation is occuring.
Almost all harvesting has been done through thinning so far, as seen on all visited sites. Thinning takes up to 25% of the stock, which enable undergrow such as shrubs grow relatively well. That applies also to natural regeneration - abundant local vegetation, creepers and wines are on each lighter place.
Sugi - Using local seedlings for plantation, so genotype does not seem to be impacted
Hinoki - planted in accordance with national regulation, so diversity is not impacted in large extent. Matsu is mostly harvested dry or dying, or in thinning, and so the genotypic diversity  is not impacted either.
Seedlings used for plantation are locally procured.</t>
    <phoneticPr fontId="76"/>
  </si>
  <si>
    <t>拡大造林は行われていない。
認証林における伐採活動はほぼ間伐によるものであり、景観への影響はなかった。間伐では材積の25％を伐ることで下草や灌木の繁茂を促している。これは天然更新にも適用される。豊富な在来植生、つる植物は明るい場所に存在する。
スギは地元産の苗を植栽するため、遺伝子型の多様性に影響はない。
ヒノキ は国の規制に則って植栽するため、大規模に見れば遺伝子型の多様性に影響はない。マツは枯れ木の伐採または間伐による伐採が主であり、遺伝子型の多様性に影響はない。
新植に用いる苗は地元の苗を用いる。</t>
    <phoneticPr fontId="76"/>
  </si>
  <si>
    <t>No expantion of plantation is occuring.
Almost all harvesting has been done through thinning so far, as seen on all visited sites. Thinning takes up to 20 to 30% of the stock, which enable undergrow such as shrubs grow relatively well. That applies also to natural regeneration - abundant local vegetation, creepers and wines are on each lighter place.
Sugi - Using local seedlings for plantation, so genotype does not seem to be impacted.  Sugi seedlings are not clones.
Hinoki - planted in accordance with national regulation, so diversity is not impacted in large extent. In this region Hinoki is not planted recently. Matsu is mostly harvested dry or dying, or in thinning, and so the genotypic diversity  is not impacted either.
Seedlings used for plantation are locally procured. The group may plant Japanese larch in the future. They will source seedlings from local companies.</t>
    <phoneticPr fontId="76"/>
  </si>
  <si>
    <t>拡大造林は行われていない。
認証林における伐採活動はほぼ間伐によるものであり、景観への影響はなかった。間伐では材積の20～30％を伐ることで下草や灌木の繁茂を促している。これは天然更新にも適用される。豊富な在来植生、つる植物は明るい場所に存在する。
スギは県内産の苗を植栽するため、遺伝子型の多様性に影響はない。現在使用しているスギの苗は種から育てているものである。
ヒノキ はほとんど植栽していないため、大規模に見れば遺伝子型の多様性に影響はない。マツは枯れ木の伐採または間伐による伐採が主であり、遺伝子型の多様性に影響はない。
新植に用いる苗は地元の苗を用いる。今後カラマツの植栽を行う場合も近隣の苗木業者から購入する。</t>
    <rPh sb="128" eb="129">
      <t>ケン</t>
    </rPh>
    <rPh sb="156" eb="160">
      <t>ゲンザイシヨウ</t>
    </rPh>
    <rPh sb="167" eb="168">
      <t>ナエ</t>
    </rPh>
    <rPh sb="169" eb="170">
      <t>タネ</t>
    </rPh>
    <rPh sb="172" eb="173">
      <t>ソダ</t>
    </rPh>
    <rPh sb="298" eb="300">
      <t>キンリン</t>
    </rPh>
    <rPh sb="301" eb="305">
      <t>ナエギギョウシャ</t>
    </rPh>
    <rPh sb="307" eb="309">
      <t>コウニュウ</t>
    </rPh>
    <phoneticPr fontId="76"/>
  </si>
  <si>
    <t>No expantion of plantation is occuring.
Almost all harvesting has been done through thinning so far, as seen on all visited sites. Thinning takes up to 20 to 30% of the stock, which enable undergrow such as shrubs grow relatively well. That applies also to natural regeneration - abundant local vegetation, creepers and wines are on each lighter place.
Sugi - Using local seedlings for plantation, so genotype does not seem to be impacted.  Sugi seedlings are not clones.
Hinoki - planted in accordance with national regulation, so diversity is not impacted in large extent. In this region Hinoki is not planted recently. Matsu is mostly harvested dry or dying, or in thinning, and so the genotypic diversity  is not impacted either.
Seedlings used for plantation are locally procured. Japanese larch seedlings are sourced from Iwate Prefecture.</t>
    <phoneticPr fontId="76"/>
  </si>
  <si>
    <t>拡大造林は行われていない。
認証林における伐採活動はほぼ間伐によるものであり、景観への影響はなかった。間伐では材積の20～30％を伐ることで下草や灌木の繁茂を促している。これは天然更新にも適用される。豊富な在来植生、つる植物は明るい場所に存在する。
スギは県内産の苗を植栽するため、遺伝子型の多様性に影響はない。現在使用しているスギの苗は種から育てているものである。
ヒノキ はほとんど植栽していないため、大規模に見れば遺伝子型の多様性に影響はない。マツは枯れ木の伐採または間伐による伐採が主であり、遺伝子型の多様性に影響はない。
新植に用いる苗は地元の苗を用いる。カラマツの苗は岩手県から調達する。</t>
    <rPh sb="288" eb="289">
      <t>ナエ</t>
    </rPh>
    <rPh sb="290" eb="293">
      <t>イワテケン</t>
    </rPh>
    <rPh sb="295" eb="297">
      <t>チョウタツ</t>
    </rPh>
    <phoneticPr fontId="76"/>
  </si>
  <si>
    <t>No expantion of plantation is occuring.
Almost all harvesting has been done through thinning so far, as seen on all visited sites. Thinning takes up to 20 to 30% of the stock, which enable undergrow such as shrubs grow relatively well. That applies also to natural regeneration - abundant local vegetation, creepers and wines are on each lighter place.
Sugi - Using local seedlings for plantation, so genotype does not seem to be impacted.  Sugi seedlings are not clones.
Hinoki - planted in accordance with national regulation, so diversity is not impacted in large extent. In this region Hinoki is not planted recently. Matsu is mostly harvested dry or dying, or in thinning, and so the genotypic diversity  is not impacted either.
Japanese larch seedlings are difficult to procure within the Miyagi prefecture, so they are procured from neighboring Iwate Prefecture. Seedlings used for plantation are locally procured.</t>
    <phoneticPr fontId="76"/>
  </si>
  <si>
    <t>拡大造林は行われていない。
認証林における伐採活動はほぼ間伐によるものであり、景観への影響はなかった。間伐では材積の20～30％を伐ることで下草や灌木の繁茂を促している。これは天然更新にも適用される。豊富な在来植生、つる植物は明るい場所に存在する。
スギは県内産の苗を植栽するため、遺伝子型の多様性に影響はない。現在使用しているスギの苗は種から育てているものである。
ヒノキ はほとんど植栽していないため、大規模に見れば遺伝子型の多様性に影響はない。マツは枯れ木の伐採または間伐による伐採が主であり、遺伝子型の多様性に影響はない。カラマツの苗は県内産の調達が困難であり隣県である岩手県から調達されている。
新植に用いる苗は地元の苗を用いる。</t>
    <rPh sb="270" eb="271">
      <t>ナエ</t>
    </rPh>
    <rPh sb="272" eb="275">
      <t>ケンナイサン</t>
    </rPh>
    <rPh sb="276" eb="278">
      <t>チョウタツ</t>
    </rPh>
    <rPh sb="279" eb="281">
      <t>コンナン</t>
    </rPh>
    <rPh sb="284" eb="286">
      <t>リンケン</t>
    </rPh>
    <rPh sb="289" eb="292">
      <t>イワテケン</t>
    </rPh>
    <rPh sb="294" eb="296">
      <t>チョウタツ</t>
    </rPh>
    <phoneticPr fontId="76"/>
  </si>
  <si>
    <t>6.6.4 Hunting, fishing, trapping and collecting activities are managed in cooperation with the authority and the local communities* to ensure that naturally occurring native species*, their diversity within species and their natural distribution are maintained.</t>
  </si>
  <si>
    <t>6.6.4 在来種*とその地域個体群、及びその自然分布が維持されるよう、狩猟、釣り、罠猟、採取は行政や地域社会*との協力 の下、管理されている。</t>
    <phoneticPr fontId="148"/>
  </si>
  <si>
    <t>Note: Measures include control of hunting for wildlife conservation as well as promotion of hunting to
control overpopulated pest animals.</t>
  </si>
  <si>
    <t>注：これには野生動物保護*を目的とした狩猟の規制のほか、増えすぎた害獣の狩猟促進も含む。</t>
  </si>
  <si>
    <t>Information about the rare plants found is not made public as there is a concern about illegal collection of them once the information is made public.
Hunting is done only through associations, and number of sika deers are showing signs of increase. The group is planning population survey of deers in town.  Illegal hunting has not been reported in the area.
Main pest anima;l control is against birds in farms.  In the town there has been no hunting of deers so far.  Minamisanriku Town organizes Pest Damage Prevention Council and Pest Control Team.  The group is starting to take actions to control pests.</t>
    <phoneticPr fontId="76"/>
  </si>
  <si>
    <t>発見された希少な植物は盗掘の恐れがあるので、情報は公開しないこととしている。
狩猟は猟友会を通じてのみ可能である。シカの頭数は増えてきている傾向が見られる。本地域において違法な狩猟は報告されていない。
有害鳥獣駆除としては、畑の鳥類などが主で、ニホンジカについてはまだ町内では狩猟した実績がない。南三陸町では病害虫防除協議会および駆除隊を組織している。グループとしてもこれから獣害対策に力を入れていく予定である。</t>
    <rPh sb="63" eb="64">
      <t>フ</t>
    </rPh>
    <rPh sb="70" eb="72">
      <t>ケイコウ</t>
    </rPh>
    <rPh sb="73" eb="74">
      <t>ミ</t>
    </rPh>
    <rPh sb="148" eb="152">
      <t>ミナミサンリクチョウ</t>
    </rPh>
    <rPh sb="154" eb="157">
      <t>ビョウガイチュウ</t>
    </rPh>
    <rPh sb="157" eb="159">
      <t>ボウジョ</t>
    </rPh>
    <rPh sb="159" eb="162">
      <t>キョウギカイ</t>
    </rPh>
    <rPh sb="165" eb="167">
      <t>クジョ</t>
    </rPh>
    <rPh sb="167" eb="168">
      <t>タイ</t>
    </rPh>
    <rPh sb="169" eb="171">
      <t>ソシキ</t>
    </rPh>
    <rPh sb="188" eb="190">
      <t>ジュウガイ</t>
    </rPh>
    <rPh sb="190" eb="192">
      <t>タイサク</t>
    </rPh>
    <rPh sb="193" eb="194">
      <t>チカラ</t>
    </rPh>
    <rPh sb="195" eb="196">
      <t>イ</t>
    </rPh>
    <rPh sb="200" eb="202">
      <t>ヨテイ</t>
    </rPh>
    <phoneticPr fontId="76"/>
  </si>
  <si>
    <t>Information about the rare plants found is not made public as there is a concern about illegal collection of them once the information is made public.
Hunting is done only through associations, and number of sika deers are showing signs of increase. Illegal hunting has not been reported in the area.
Main pest anima;l control is against birds in farms.  In the town 80 deers were hunted last year.  Minamisanriku Town organizes Pest Damage Prevention Council and Pest Control Team.  The group is considering about thier pest management strategy.</t>
    <phoneticPr fontId="76"/>
  </si>
  <si>
    <t>発見された希少な植物は盗掘の恐れがあるので、情報は公開しないこととしている。
狩猟は猟友会を通じてのみ可能である。シカの頭数は増えてきている傾向が見られる。本地域において違法な狩猟は報告されていない。
有害鳥獣駆除としては、畑の鳥類などが主で、ニホンジカについてはまだ町内で2020年度に80頭ほど駆除されている。南三陸町では病害虫防除協議会および駆除隊を組織している。グループとしても今後の獣害対策を検討している。</t>
    <rPh sb="63" eb="64">
      <t>フ</t>
    </rPh>
    <rPh sb="70" eb="72">
      <t>ケイコウ</t>
    </rPh>
    <rPh sb="73" eb="74">
      <t>ミ</t>
    </rPh>
    <rPh sb="141" eb="142">
      <t>ネン</t>
    </rPh>
    <rPh sb="142" eb="143">
      <t>ド</t>
    </rPh>
    <rPh sb="146" eb="147">
      <t>トウ</t>
    </rPh>
    <rPh sb="149" eb="151">
      <t>クジョ</t>
    </rPh>
    <rPh sb="157" eb="161">
      <t>ミナミサンリクチョウ</t>
    </rPh>
    <rPh sb="163" eb="166">
      <t>ビョウガイチュウ</t>
    </rPh>
    <rPh sb="166" eb="168">
      <t>ボウジョ</t>
    </rPh>
    <rPh sb="168" eb="171">
      <t>キョウギカイ</t>
    </rPh>
    <rPh sb="174" eb="176">
      <t>クジョ</t>
    </rPh>
    <rPh sb="176" eb="177">
      <t>タイ</t>
    </rPh>
    <rPh sb="178" eb="180">
      <t>ソシキ</t>
    </rPh>
    <rPh sb="193" eb="195">
      <t>コンゴ</t>
    </rPh>
    <rPh sb="196" eb="198">
      <t>ジュウガイ</t>
    </rPh>
    <rPh sb="198" eb="200">
      <t>タイサク</t>
    </rPh>
    <rPh sb="201" eb="203">
      <t>ケントウ</t>
    </rPh>
    <phoneticPr fontId="76"/>
  </si>
  <si>
    <t>In Minami Sanriku, some 110 Japanese deer were eradicated in FY2021 by bird and animal control enforcement teams and hunting teams. Confirmed that they plan to document comprehensive disease and pest control measures as a group in the future.</t>
    <phoneticPr fontId="76"/>
  </si>
  <si>
    <t>南三陸町では鳥獣駆除実施隊や猟友会によって、2021年度はニホンジカが110頭ほど駆除されている。今後、グループとして総合的な病虫獣害対策を文書化する予定であることを確認した。</t>
    <rPh sb="0" eb="4">
      <t>ミナミサンリクチョウ</t>
    </rPh>
    <rPh sb="14" eb="17">
      <t>リョウユウカイ</t>
    </rPh>
    <rPh sb="26" eb="28">
      <t>ネンド</t>
    </rPh>
    <rPh sb="38" eb="39">
      <t>トウ</t>
    </rPh>
    <rPh sb="41" eb="43">
      <t>クジョ</t>
    </rPh>
    <phoneticPr fontId="76"/>
  </si>
  <si>
    <t>In Minamisanriku Town, 131 Japanese deer (Cervus nippon) and 41 wild boars (Sus scrofa) were captured in 2022 by the wildlife control enforcement team and the hunting club. As of September 2023, the hunting club has 13 members registered, and two new members are scheduled to join.
It was confirmed that comprehensive measures against pests and animals damage have been documented as a group (FSC-FM manual ver.2021-3, updated on September 15, 2023, Section 8-7 "Measures against pests and animals during diseases") ).</t>
    <phoneticPr fontId="76"/>
  </si>
  <si>
    <t>南三陸町では鳥獣駆除実施隊や猟友会によって、2022年度はニホンジカが131頭、イノシシが41頭捕獲されている。猟友会は2023年9月時点で13名の登録があり、新規で2名が加わる予定である。
グループとして総合的な病虫獣害対策を文書化されていることが確認された（FSC-FM マニュアル ver.2021-3, 2023/9/15更新 8-7項　「病中獣害の対策」）。</t>
    <rPh sb="0" eb="4">
      <t>ミナミサンリクチョウ</t>
    </rPh>
    <rPh sb="14" eb="17">
      <t>リョウユウカイ</t>
    </rPh>
    <rPh sb="26" eb="28">
      <t>ネンド</t>
    </rPh>
    <rPh sb="38" eb="39">
      <t>トウ</t>
    </rPh>
    <rPh sb="47" eb="48">
      <t>アタマ</t>
    </rPh>
    <rPh sb="48" eb="50">
      <t>ホカク</t>
    </rPh>
    <rPh sb="56" eb="59">
      <t>リョウユウカイ</t>
    </rPh>
    <rPh sb="64" eb="65">
      <t>ネン</t>
    </rPh>
    <rPh sb="66" eb="67">
      <t>ガツ</t>
    </rPh>
    <rPh sb="67" eb="69">
      <t>ジテン</t>
    </rPh>
    <rPh sb="72" eb="73">
      <t>メイ</t>
    </rPh>
    <rPh sb="74" eb="76">
      <t>トウロク</t>
    </rPh>
    <rPh sb="80" eb="82">
      <t>シンキ</t>
    </rPh>
    <rPh sb="84" eb="85">
      <t>メイ</t>
    </rPh>
    <rPh sb="86" eb="87">
      <t>クワ</t>
    </rPh>
    <rPh sb="89" eb="91">
      <t>ヨテイ</t>
    </rPh>
    <rPh sb="165" eb="167">
      <t>コウシン</t>
    </rPh>
    <rPh sb="171" eb="172">
      <t>コウ</t>
    </rPh>
    <rPh sb="174" eb="176">
      <t>ビョウチュウ</t>
    </rPh>
    <rPh sb="176" eb="178">
      <t>ジュウガイ</t>
    </rPh>
    <rPh sb="179" eb="181">
      <t>タイサク</t>
    </rPh>
    <phoneticPr fontId="76"/>
  </si>
  <si>
    <t>The Organization* shall protect or restore natural water courses, water bodies, riparian zones and their connectivity. The Organization shall avoid negative impacts on water quality and quantity and mitigate and remedy those that occur.</t>
  </si>
  <si>
    <t>組織*は、自然な河川や渓流*、湖沼*と川岸地帯*、およびそれらの接続性*を保護*または復元*しなければなら  ない。また、事業活動による水質と水量への悪影響を回避し、悪影響があった場合は、これを低減及び改善しなければ ならない。</t>
    <phoneticPr fontId="148"/>
  </si>
  <si>
    <t>6.7.1 Environmental values* associated with natural watercourses*, water bodies*, riparian zones* and their connectivity* are identified and measures are implemented to protect them.</t>
  </si>
  <si>
    <t>6.7.1 自然の水域*と川岸地帯*やそれらの接続性*がもつ多面的機能*を特定し、それを保護*する措置が実施されている。</t>
    <phoneticPr fontId="148"/>
  </si>
  <si>
    <t>Note: Protection* measures can include the following measures for example:
• Establishing buffer zones along the both sides of permanent water courses depicted in the map of 1:25,000 and around waterbodies*. The buffer zones should be identified in maps;
• Preventing slash from entering into valleys and streams after forestry operation;
• Vehicles and heavy machinery do not cross streams without establishing a proper crossing;
• Not disturbing the natural water flow by road construction;
• Not washing machinery with water from streams;
• Not applying pesticides* or fertilizers* around streams and waterbodies*;
• Restricting handing of fuel and oil in the buffer zones;
• Transporting fuel or oil with secure containers and measures to prepare for the leakage in storing.</t>
    <phoneticPr fontId="148"/>
  </si>
  <si>
    <t>注：保護*措置には、例として以下のものを含むことができる：
 2 万5 千分の1 の地図上で示された恒常的な河川・渓流*の両側及び湖沼*周囲のバッファーゾーンの設置。これは 地図で示されていることが望ましい。
 施業後の残材が谷や沢に流れ込まないよう配慮する。
 適切な*道路や橋の設置なしに車や大型作業機械が沢や渓流を横断しない。
 道路の設置などにより自然な水の流れを妨げない。
 作業機械を沢の水で洗わない。
 農薬*や肥料*を水辺周辺で使用しない。
 バッファーゾーンでの燃料やオイルの扱いの規制。
 燃料やオイルの漏れにくい容器での輸送や保管時の漏れ対策。</t>
  </si>
  <si>
    <t>The buffer zone is defined, and 5m on one side is given special consideration as a buffer zone based on the definition. The rivers are shown in the Minamisanriku town jurisdiction map. A buffer zone is set up as soon as a small stream not shown on the map is discovered. Seats are laid when refueling, not just around the water. Care is taken to prevent the branches and leaves after operation from falling into the valley.</t>
    <phoneticPr fontId="76"/>
  </si>
  <si>
    <t>バッファーゾーンの定義がなされ、その定義を基に片側5ｍがバッファーゾーンとして特別な配慮がなされている。河川は南三陸町管内図で示されている。地図に記載されない小さな沢についても発見され次第バッファーゾーンを設定している。水辺周辺に限らず給油する際はシートを敷くようにしている。施業後の枝葉が谷に落ちないように配慮している。</t>
    <rPh sb="9" eb="11">
      <t>テイギ</t>
    </rPh>
    <rPh sb="18" eb="20">
      <t>テイギ</t>
    </rPh>
    <rPh sb="21" eb="22">
      <t>モト</t>
    </rPh>
    <rPh sb="23" eb="25">
      <t>カタガワ</t>
    </rPh>
    <rPh sb="39" eb="41">
      <t>トクベツ</t>
    </rPh>
    <rPh sb="42" eb="44">
      <t>ハイリョ</t>
    </rPh>
    <rPh sb="52" eb="54">
      <t>カセン</t>
    </rPh>
    <rPh sb="55" eb="59">
      <t>ミナミサンリクチョウ</t>
    </rPh>
    <rPh sb="59" eb="62">
      <t>カンナイズ</t>
    </rPh>
    <rPh sb="63" eb="64">
      <t>シメ</t>
    </rPh>
    <rPh sb="70" eb="72">
      <t>チズ</t>
    </rPh>
    <rPh sb="103" eb="105">
      <t>セッテイ</t>
    </rPh>
    <rPh sb="110" eb="112">
      <t>ミズベ</t>
    </rPh>
    <rPh sb="112" eb="114">
      <t>シュウヘン</t>
    </rPh>
    <rPh sb="115" eb="116">
      <t>カギ</t>
    </rPh>
    <rPh sb="118" eb="120">
      <t>キュウユ</t>
    </rPh>
    <rPh sb="122" eb="123">
      <t>サイ</t>
    </rPh>
    <rPh sb="128" eb="129">
      <t>シ</t>
    </rPh>
    <rPh sb="138" eb="140">
      <t>セギョウ</t>
    </rPh>
    <rPh sb="140" eb="141">
      <t>ゴ</t>
    </rPh>
    <rPh sb="142" eb="144">
      <t>エダハ</t>
    </rPh>
    <rPh sb="145" eb="146">
      <t>タニ</t>
    </rPh>
    <rPh sb="147" eb="148">
      <t>オ</t>
    </rPh>
    <rPh sb="154" eb="156">
      <t>ハイリョ</t>
    </rPh>
    <phoneticPr fontId="76"/>
  </si>
  <si>
    <t>The buffer zone is defined, and 5m on one side is given special consideration as a buffer zone based on the definition. The rivers are shown in the Minamisanriku town jurisdiction map. A buffer zone is set up as soon as a small stream not shown on the map is discovered. Seats are laid when refueling, not just around the water. Care is taken to prevent the branches and leaves after operation from falling into the valley. The buffer zone along the mountain stream is set at 5m, and when clear-cutting, riparian vegetation is not cut down in a 5m-wide area, and no new seeding is planted in a 5m-wide area during afforestation.
Confirmed by site audit and iterviews.</t>
    <phoneticPr fontId="76"/>
  </si>
  <si>
    <t>バッファーゾーンの定義がなされ、その定義を基に片側5ｍがバッファーゾーンとして特別な配慮がなされている。河川は南三陸町管内図で示されている。地図に記載されない小さな沢についても発見され次第バッファーゾーンを設定している。水辺周辺に限らず給油する際はシートを敷くようにしている。施業後の枝葉が谷に落ちないように配慮している。渓流沿いのバッファゾーンは5mと設定されており皆伐の際は5m幅は河畔植生を伐採せず、植林時も5m幅は新たな植栽はされていない。
以上を現地審査およびインタビューにて確認した。</t>
    <rPh sb="9" eb="11">
      <t>テイギ</t>
    </rPh>
    <rPh sb="18" eb="20">
      <t>テイギ</t>
    </rPh>
    <rPh sb="21" eb="22">
      <t>モト</t>
    </rPh>
    <rPh sb="23" eb="25">
      <t>カタガワ</t>
    </rPh>
    <rPh sb="39" eb="41">
      <t>トクベツ</t>
    </rPh>
    <rPh sb="42" eb="44">
      <t>ハイリョ</t>
    </rPh>
    <rPh sb="52" eb="54">
      <t>カセン</t>
    </rPh>
    <rPh sb="55" eb="59">
      <t>ミナミサンリクチョウ</t>
    </rPh>
    <rPh sb="59" eb="62">
      <t>カンナイズ</t>
    </rPh>
    <rPh sb="63" eb="64">
      <t>シメ</t>
    </rPh>
    <rPh sb="70" eb="72">
      <t>チズ</t>
    </rPh>
    <rPh sb="103" eb="105">
      <t>セッテイ</t>
    </rPh>
    <rPh sb="110" eb="112">
      <t>ミズベ</t>
    </rPh>
    <rPh sb="112" eb="114">
      <t>シュウヘン</t>
    </rPh>
    <rPh sb="115" eb="116">
      <t>カギ</t>
    </rPh>
    <rPh sb="118" eb="120">
      <t>キュウユ</t>
    </rPh>
    <rPh sb="122" eb="123">
      <t>サイ</t>
    </rPh>
    <rPh sb="128" eb="129">
      <t>シ</t>
    </rPh>
    <rPh sb="138" eb="140">
      <t>セギョウ</t>
    </rPh>
    <rPh sb="140" eb="141">
      <t>ゴ</t>
    </rPh>
    <rPh sb="142" eb="144">
      <t>エダハ</t>
    </rPh>
    <rPh sb="145" eb="146">
      <t>タニ</t>
    </rPh>
    <rPh sb="147" eb="148">
      <t>オ</t>
    </rPh>
    <rPh sb="154" eb="156">
      <t>ハイリョ</t>
    </rPh>
    <rPh sb="225" eb="227">
      <t>イジョウ</t>
    </rPh>
    <rPh sb="228" eb="232">
      <t>ゲンチシンサ</t>
    </rPh>
    <rPh sb="243" eb="245">
      <t>カクニン</t>
    </rPh>
    <phoneticPr fontId="76"/>
  </si>
  <si>
    <t>6.7.2 Where watercourses*, water bodies*, riparian zones* and their connectivity*, water quantity or water quality are degraded or damaged, restoration* activities are implemented and if necessary, additional protection* measures are conducted.</t>
  </si>
  <si>
    <t>6.7.2 管理区画*内の、水域*と川岸地帯*との接続性*、水質及び水量に劣化または損害が認められる場合、復元*するための活動が実施され、必要に応じてそれ以上被害を拡大させないための措置がとられている。</t>
    <phoneticPr fontId="148"/>
  </si>
  <si>
    <t>Degradation of connectivity, water quantity or water quality has not been confirmed.</t>
    <phoneticPr fontId="76"/>
  </si>
  <si>
    <t>これまでは接続性、水質、水量に劣化は確認されていない。</t>
    <rPh sb="5" eb="8">
      <t>セツゾクセイ</t>
    </rPh>
    <rPh sb="9" eb="11">
      <t>スイシツ</t>
    </rPh>
    <rPh sb="12" eb="14">
      <t>スイリョウ</t>
    </rPh>
    <rPh sb="15" eb="17">
      <t>レッカ</t>
    </rPh>
    <rPh sb="18" eb="20">
      <t>カクニン</t>
    </rPh>
    <phoneticPr fontId="76"/>
  </si>
  <si>
    <t>6.7.3 Where continued degradation exists to watercourses*, water bodies*, water quantity and water quality caused by previous managers and the activities of third parties, measures are implemented that prevent or mitigate this degradation.</t>
  </si>
  <si>
    <t>6.7.3 以前の管理者や第三者の行為によってもたらされた、湖沼、水域*、水質や水量の劣化が継続している場合は、この劣化を回避または低減する措置が実施されている。</t>
    <phoneticPr fontId="148"/>
  </si>
  <si>
    <t xml:space="preserve">In the area, planted forests and secondary natural forests are arranged in a mosaic pattern, which is suitable for landscape.
The maximum clear cutting area is set at 20 ha by the town's forest management plan.Furthermore, according to Miyagi Prefecture's ``Miyagi Prefecture Environmentally Friendly Clear-Cutting Operations Guidelines'', the area of clear-cutting is, in principle, 5 hectares or less. It is possible to clear-cut 5 hectares consecutively from year to year, but mosaic-patterned cutting is encouraged in certified forests.
</t>
    <phoneticPr fontId="76"/>
  </si>
  <si>
    <t>地域では人工林と天然生二次林がモザイク状に配置され、景観的にも適切である。
皆伐面積の上限が町の森林整備計画により20haと定められている。
なお宮城県の「宮城県環境配慮型皆伐施業ガイドライン」においては、皆伐面積は原則として５ha以下とされている。年度が変われば連続して5haの皆伐は可能であるが、認証林ではモザイク状の施業が奨励されている。</t>
    <rPh sb="0" eb="2">
      <t>チイキ</t>
    </rPh>
    <rPh sb="4" eb="7">
      <t>ジンコウリン</t>
    </rPh>
    <rPh sb="8" eb="11">
      <t>テンネンセイ</t>
    </rPh>
    <rPh sb="11" eb="14">
      <t>ニジリン</t>
    </rPh>
    <rPh sb="19" eb="20">
      <t>ジョウ</t>
    </rPh>
    <rPh sb="21" eb="23">
      <t>ハイチ</t>
    </rPh>
    <rPh sb="26" eb="28">
      <t>ケイカン</t>
    </rPh>
    <rPh sb="28" eb="29">
      <t>テキ</t>
    </rPh>
    <rPh sb="31" eb="33">
      <t>テキセツ</t>
    </rPh>
    <rPh sb="38" eb="40">
      <t>カイバツ</t>
    </rPh>
    <rPh sb="40" eb="42">
      <t>メンセキ</t>
    </rPh>
    <rPh sb="43" eb="45">
      <t>ジョウゲン</t>
    </rPh>
    <rPh sb="46" eb="47">
      <t>マチ</t>
    </rPh>
    <rPh sb="48" eb="50">
      <t>シンリン</t>
    </rPh>
    <rPh sb="50" eb="52">
      <t>セイビ</t>
    </rPh>
    <rPh sb="52" eb="54">
      <t>ケイカク</t>
    </rPh>
    <rPh sb="62" eb="63">
      <t>サダ</t>
    </rPh>
    <phoneticPr fontId="76"/>
  </si>
  <si>
    <t>The Organization* shall manage the landscape* in the Management Unit* to maintain and/or restore a varying mosaic of species, sizes, ages, spatial scales and regeneration cycles appropriate for the landscape values* in that region, and for enhancing environmental and economic resilience*.</t>
  </si>
  <si>
    <t>組織*は、管理区画*全体の景観*を管理し、多様な樹種、面積、樹齢、空間規模*、伐期等様々な林分の配置が モザイク状に維持及び/または復元*されるようにしなければならない。これは、地域の景観的な価値*や、かつ環境、経 済上の回復力*を向上させるための方策である。</t>
    <phoneticPr fontId="148"/>
  </si>
  <si>
    <t>6.8.1  A varying mosaic of species, sizes, ages, spatial scales*, and regeneration cycles is maintained appropriate to the landscape*. The size of clearcutting is appropriate considering the impact on the landscape*, the environment, disaster prevention, and the society.</t>
  </si>
  <si>
    <t>6.8.1 異なる樹種、面積、樹齢、空間規模*、伐期のモザイクが景観*に適切に維持されている。皆伐面積は、景観*や環境、防 災、社会的な影響を考え、配慮されている。</t>
    <phoneticPr fontId="148"/>
  </si>
  <si>
    <t>Note: The upper limit of clearcutting Hoan-rin (meaning forest* reserve in Japanese, a designated forest* area based on the Forest Act), which in general is considered as the limit not to damage the function of forest* reserve, can be used as a guideline to determine appropriate size of clearcutting.</t>
  </si>
  <si>
    <t>注：皆伐面積は、保安林機能が損なわれないと一般的に判断されている、森林法に基づき指定される保安林の皆伐上限 面積を目安としてもよい。</t>
  </si>
  <si>
    <t>In the area, planted forests and secondary natural forests are arranged in a mosaic pattern, which is suitable for landscape.
The maximum clear cutting area is set at 20 ha by the town's forest management plan.</t>
    <phoneticPr fontId="76"/>
  </si>
  <si>
    <t>地域では人工林と天然生二次林がモザイク状に配置され、景観的にも適切である。
皆伐面積の上限が町の森林整備計画により20haと定められている。</t>
    <rPh sb="0" eb="2">
      <t>チイキ</t>
    </rPh>
    <rPh sb="4" eb="7">
      <t>ジンコウリン</t>
    </rPh>
    <rPh sb="8" eb="11">
      <t>テンネンセイ</t>
    </rPh>
    <rPh sb="11" eb="14">
      <t>ニジリン</t>
    </rPh>
    <rPh sb="19" eb="20">
      <t>ジョウ</t>
    </rPh>
    <rPh sb="21" eb="23">
      <t>ハイチ</t>
    </rPh>
    <rPh sb="26" eb="28">
      <t>ケイカン</t>
    </rPh>
    <rPh sb="28" eb="29">
      <t>テキ</t>
    </rPh>
    <rPh sb="31" eb="33">
      <t>テキセツ</t>
    </rPh>
    <rPh sb="38" eb="40">
      <t>カイバツ</t>
    </rPh>
    <rPh sb="40" eb="42">
      <t>メンセキ</t>
    </rPh>
    <rPh sb="43" eb="45">
      <t>ジョウゲン</t>
    </rPh>
    <rPh sb="46" eb="47">
      <t>マチ</t>
    </rPh>
    <rPh sb="48" eb="50">
      <t>シンリン</t>
    </rPh>
    <rPh sb="50" eb="52">
      <t>セイビ</t>
    </rPh>
    <rPh sb="52" eb="54">
      <t>ケイカク</t>
    </rPh>
    <rPh sb="62" eb="63">
      <t>サダ</t>
    </rPh>
    <phoneticPr fontId="76"/>
  </si>
  <si>
    <t xml:space="preserve">In the area, planted forests and secondary natural forests are arranged in a mosaic pattern, which is suitable for landscape.
The maximum clear cutting area is set at 20 ha by the town's forest management plan.Furthermore, according to Miyagi Prefecture's ``Miyagi Prefecture Environmentally Friendly Clear-Cutting Operations Guidelines'', the area of clear-cutting is, in principle, 5 hectares or less. It is possible to clear-cut 5 hectares consecutively from year to year, but mosaic-patterned cutting is encouraged in certified forests.
Sakyu and Daicho forestry has been planning 1ha celar-cut in every year.
</t>
    <phoneticPr fontId="76"/>
  </si>
  <si>
    <t>地域では人工林と天然生二次林がモザイク状に配置され、景観的にも適切である。
皆伐面積の上限が町の森林整備計画により20haと定められている。
なお宮城県の「宮城県環境配慮型皆伐施業ガイドライン」においては、皆伐面積は原則として５ha以下とされている。年度が変われば連続して5haの皆伐は可能であるが、認証林ではモザイク状の施業が奨励されている。
大長林業、佐久では毎年1ha程度の皆伐を計画している。</t>
    <rPh sb="0" eb="2">
      <t>チイキ</t>
    </rPh>
    <rPh sb="4" eb="7">
      <t>ジンコウリン</t>
    </rPh>
    <rPh sb="8" eb="11">
      <t>テンネンセイ</t>
    </rPh>
    <rPh sb="11" eb="14">
      <t>ニジリン</t>
    </rPh>
    <rPh sb="19" eb="20">
      <t>ジョウ</t>
    </rPh>
    <rPh sb="21" eb="23">
      <t>ハイチ</t>
    </rPh>
    <rPh sb="26" eb="28">
      <t>ケイカン</t>
    </rPh>
    <rPh sb="28" eb="29">
      <t>テキ</t>
    </rPh>
    <rPh sb="31" eb="33">
      <t>テキセツ</t>
    </rPh>
    <rPh sb="38" eb="40">
      <t>カイバツ</t>
    </rPh>
    <rPh sb="40" eb="42">
      <t>メンセキ</t>
    </rPh>
    <rPh sb="43" eb="45">
      <t>ジョウゲン</t>
    </rPh>
    <rPh sb="46" eb="47">
      <t>マチ</t>
    </rPh>
    <rPh sb="48" eb="50">
      <t>シンリン</t>
    </rPh>
    <rPh sb="50" eb="52">
      <t>セイビ</t>
    </rPh>
    <rPh sb="52" eb="54">
      <t>ケイカク</t>
    </rPh>
    <rPh sb="62" eb="63">
      <t>サダ</t>
    </rPh>
    <phoneticPr fontId="76"/>
  </si>
  <si>
    <t>6.8.2 Where the mosaic of species, sizes, ages, spatial scales*, and regeneration cycles have not been maintained appropriate to the landscape*, measures for restoration* are implemented relevant to each case, ensuring that the restoration* is achieved in due time.</t>
  </si>
  <si>
    <t>6.8.2 異なる樹種、面積、樹齢、空間規模*、伐期のモザイクが景観*に適切に維持されていない場合、復元*に向けた取り組み が、個別の妥当性に応じて実施され、将来的な復元*が見込まれている。</t>
    <phoneticPr fontId="148"/>
  </si>
  <si>
    <t>Not applicable as it is maintained appropriately.</t>
  </si>
  <si>
    <t>適切に維持されているため該当しない。</t>
    <rPh sb="0" eb="2">
      <t>テキセツ</t>
    </rPh>
    <rPh sb="3" eb="5">
      <t>イジ</t>
    </rPh>
    <rPh sb="12" eb="14">
      <t>ガイトウ</t>
    </rPh>
    <phoneticPr fontId="76"/>
  </si>
  <si>
    <t>The Organization* shall not convert natural forest* to plantations*, nor natural forests or plantations on sites directly converted from natural forest to non-forest land use, except when the conversion:
a) affects a very limited portion of the area of the Management Unit*, and
b) will produce clear, substantial, additional, secure long-term conservation benefits in the Management Unit, and
c) does not damage or threaten High Conservation Values*, nor any sites or resources necessary to maintain or enhance those High Conservation Values.</t>
  </si>
  <si>
    <t>組織*は自然林*を人工林*や森林*以外の土地利用へ転換させてはならない。また自然林*を直接転換して造られた人工林*を森林*以外の土地利用へ転換させてはならない。ただし以下をすべて満たす場合を除く：
a) 管理区画*の面積のごく限られた割合*のみに影響する場合。
b) 転換によって、管理区画*において明確かつ大きく、安定した、長期*的な自然環境保全*の公益がもたらされる場 合。
c) 高い保護価値(HCV) *を維持または向上するために必要な資源や場所を損なったり、脅かしたりしない場合。</t>
    <phoneticPr fontId="148"/>
  </si>
  <si>
    <t>6.9.1 There is no conversion of natural forest* to plantations*, nor conversion of natural forests* to non-forest* land use, nor conversion of plantations* on sites directly converted from natural forest* to non-forest* land use, except when the conversion:
1) Affects a very limited portion* of the Management Unit*, and
2) The conversion will produce clear, substantial, additional, secure, long-term* conservation* benefits
in the Management Unit*; and 
Does not damage or threaten High Conservation Values*, nor any sites or resources necessary to maintain or enhance those High Conservation Values*.</t>
  </si>
  <si>
    <t>6.9.1 自然林*から人工林*への転換、自然林*から森林*以外の土地利用への転換、自然林*を直接転換して造られた人工林*から森林*以外の土地利用への転換は行なわれていない。ただし以下をすべて満たす場合は除く：
1) 管理区画*のごく限られた割合*のみに影響する場合。
2) 転換によって、管理区画*において明確かつ大きく、安定した、長期*的な自然環境保全*の公益がもたらされる場合。
3) HCV*や、HCV*を維持または向上するために必要な資源や場所を損なったり、脅かしたりしない場合。</t>
    <phoneticPr fontId="148"/>
  </si>
  <si>
    <t>Note: When implementing this indicator*, it is important that precise definitions of ‘Natural Forest*’ and ‘Plantation*’ specified in the Glossary of Terms of this standard, are used.</t>
  </si>
  <si>
    <t>注：本指標*の適用に際しては、用語と定義に記されている「自然林*」及び「人工林*」の定義を参照することが重要で ある。</t>
  </si>
  <si>
    <t>Any converted forests were not found during site visit. Also by the policy of the certificate holder, forests will not be converted.</t>
    <phoneticPr fontId="76"/>
  </si>
  <si>
    <t>現場審査では転換された森林は見られなかった。認証取得者の方針としても転換はしない。</t>
    <rPh sb="0" eb="4">
      <t>ゲンバシンサ</t>
    </rPh>
    <rPh sb="6" eb="8">
      <t>テンカン</t>
    </rPh>
    <rPh sb="11" eb="13">
      <t>シンリン</t>
    </rPh>
    <rPh sb="14" eb="15">
      <t>ミ</t>
    </rPh>
    <rPh sb="22" eb="26">
      <t>ニンショウシュトク</t>
    </rPh>
    <rPh sb="26" eb="27">
      <t>シャ</t>
    </rPh>
    <rPh sb="28" eb="30">
      <t>ホウシン</t>
    </rPh>
    <rPh sb="34" eb="36">
      <t>テンカン</t>
    </rPh>
    <phoneticPr fontId="76"/>
  </si>
  <si>
    <t>Management Units* containing plantations* that were established on areas converted from natural forest* after November 1994 shall not qualify for certification, except where:
a) clear and sufficient evidence is provided that The Organization* was not directly or
indirectly responsible for the conversion, or
b) the conversion affected a very limited portion of the area of the Management Unit and is producing clear, substantial, additional, secure long term conservation benefits in the Management Unit.</t>
  </si>
  <si>
    <t>1994 年11月以降に自然林*を転換して造られた人工林*を含む管理区画*は、通常、認証の対象とはならな い。ただし以下のいずれかを満たす場合を除く：
a) 組織*はその転換に責任がないという明確かつ十分な証拠がある場合。
b) 管理区画*の面積のごく限られた部分*のみに影響し、転換によって、管理区画*において明確かつ大きく、安定した 長期*的な自然環境保全*の公益がもたらされている場合。</t>
    <phoneticPr fontId="148"/>
  </si>
  <si>
    <t>6.10.1 Based on Best Available Information*, accurate data is compiled on all conversions since 1994.</t>
  </si>
  <si>
    <t>6.10.1 利用可能な最も有効な情報*に基づき、1994 年以降の土地利用の転換についての正確な情報が収集されている。</t>
    <phoneticPr fontId="148"/>
  </si>
  <si>
    <t>After November 1994 enlarged reforestation is not done.  It can be confirmed by operation records.</t>
    <phoneticPr fontId="76"/>
  </si>
  <si>
    <t>1994年11月以降の拡大造林は行われていない。施業記録簿で確認できる。</t>
    <rPh sb="24" eb="26">
      <t>セギョウ</t>
    </rPh>
    <rPh sb="26" eb="28">
      <t>キロク</t>
    </rPh>
    <rPh sb="28" eb="29">
      <t>ボ</t>
    </rPh>
    <rPh sb="30" eb="32">
      <t>カクニン</t>
    </rPh>
    <phoneticPr fontId="76"/>
  </si>
  <si>
    <t>6.10.2 Areas converted from natural forest* to plantation* since November 1994 are not certified, except where:
1) The Organization* provides clear and sufficient evidence that it was not directly or indirectly responsible for the conversion; or
2) The conversion is producing clear, substantial, additional, secure, long-term* conservation* benefits
in the Management Unit*; and
3) The total area of plantation* on sites converted from natural forest* since November 1994 is less than 5% of the total area of the Management Unit*.</t>
  </si>
  <si>
    <t>6.10.2 以下の1)を満たす場合、または2)及び3)を満たす場合を除き、1994年11月以降に自然林*から人工林*に転換された土 地は認証されていない：
1) 組織*が、自身は直接的または間接的にその転換に責任がないという明確かつ十分な証拠を示した場合。
2) 転換によって、管理区画*における明確かつ大きな長期的保全*の公益がもたらされている場合。
1994 年11 月以降に自然林*を転換して造られた人工林*の面積の合計が現在の管理区画*面積の5%を超えない場合。</t>
    <phoneticPr fontId="148"/>
  </si>
  <si>
    <t xml:space="preserve">After November 1994 enlarged reforestation is not done. </t>
    <phoneticPr fontId="76"/>
  </si>
  <si>
    <t>1994年11月以降の拡大造林は行われていない。</t>
    <phoneticPr fontId="76"/>
  </si>
  <si>
    <t>Management Units* shall not qualify for certification if they contain natural forests* or HighConservation Value* areas converted after 31 December 2020, except where the conversion:
a) affected a very limited portion* of the Management Unit, and
b) is producing clear, substantial, additional, secure long-term conservation* and social benefits in theManagement Unit, and
c) did not threaten High Conservation Values, nor any sites or resources necessary to maintain or enhancethose High Conservation Values.</t>
    <phoneticPr fontId="148"/>
  </si>
  <si>
    <t>基準* 6.11 2020 年 12 月 31 日より後に自然林または高い保護価値（HCV）をもつ地域から転換された人工林を含む管理区画は、認証の対象とはならない。ただし以下を満たす場合を除く：
a) 管理区画の面積に対してごく限られた割合のみに影響する場合。
b) 転換によって、管理区画において明確かつ大きく、安定した、長期的な自然環境保全及び社会的な公益がもたらされる場合。
c) 高い保護価値(HCV)や、高い保護価値(HCV)を維持または向上するために必要な資源や場所を脅かさない場合。</t>
    <phoneticPr fontId="148"/>
  </si>
  <si>
    <t>6.11.1 Based on Best Available Information, accurate data is compiled on all conversions of natural forestsand High Conservation Value Areas after 31 December 2020 within the Management Unit.</t>
    <phoneticPr fontId="148"/>
  </si>
  <si>
    <t>指標* 6.11.1 利用可能な最も有効な情報に基づき、管理区画における2020年12月31日より後のすべての自然林及び高い保護価値（HCV）をもつ地域の転換についての正確なデータがまとめられている。</t>
    <phoneticPr fontId="148"/>
  </si>
  <si>
    <t>It was evaluated that there are no forests with HCV in this area.</t>
    <phoneticPr fontId="147"/>
  </si>
  <si>
    <t>N/A</t>
    <phoneticPr fontId="147"/>
  </si>
  <si>
    <t>高い保護価値を有する森林はないと評価されている。</t>
    <rPh sb="0" eb="1">
      <t>タカ</t>
    </rPh>
    <rPh sb="2" eb="4">
      <t>ホゴ</t>
    </rPh>
    <rPh sb="4" eb="6">
      <t>カチ</t>
    </rPh>
    <rPh sb="7" eb="8">
      <t>ユウ</t>
    </rPh>
    <rPh sb="10" eb="12">
      <t>シンリン</t>
    </rPh>
    <rPh sb="16" eb="18">
      <t>ヒョウカ</t>
    </rPh>
    <phoneticPr fontId="147"/>
  </si>
  <si>
    <t>6.11.2 Areas where natural forests or High Conservation Value Areas have been converted after 31December 2020 are not certified, except where the conversion:
1) Affected a very limited portion of the Management Unit, and
2) Is producing clear, substantial, additional, secure long-term conservation and social benefits in theManagement Unit, and
3) Did not threaten High Conservation Values, nor any sites or resources necessary to maintain or enhancethose High Conservation Values.</t>
    <phoneticPr fontId="148"/>
  </si>
  <si>
    <t>指標* 6.11.2 以下を満たす場合を除き、2020年12月31日より後に自然林または高い保護価値（HCV）をもつ地域から人工林に転換された土地は認証されていない：
1) 管理区画の面積に対してごく限られた割合のみに影響する場合。
2) 転換によって、管理区画において明確かつ大きく、追加的で安定した、長期的な自然環境保全及び社会的な公益がもたらされる場合。
3) 高い保護価値(HCV)や、高い保護価値(HCV)を維持または向上するために必要な資源や場所を脅かさない場合。</t>
    <phoneticPr fontId="148"/>
  </si>
  <si>
    <t>Principle 7: Management Planning
The Organization* shall have a management plan* consistent with its policies and objectives* and proportionate to scale, intensity and risks* of its management activities. The management plan shall be implemented and kept up to date based on monitoring information in order to promote adaptive management*. The associated planning and procedural documentation shall be sufficient to guide staff, inform affected stakeholders* and interested stakeholders* and to justify management decisions.</t>
  </si>
  <si>
    <t>原則 7: 管理計画*
組織*は、管理活動の規模*、強度*とリスク*に応じ、管理の方針と目的*に沿った管理計画*を持たなければならない。 管理計画*は、モニタリング情報を基に最新情報に更新され、永続的な順応的管理*として実施されなければならない。 関連する計画文書や手順書は、従業員への指針として、また利害関係者*への情報として、そして管理の意思決定の根 拠として十分なものでなければならない。</t>
    <phoneticPr fontId="148"/>
  </si>
  <si>
    <t>The Organization* shall, proportionate to scale, intensity and risk* of its management activities, set policies (visions and values) and objectives* for management, which are environmentally sound, socially beneficial and economically viable. Summaries of these policies and objectives shall be incorporated into the management plan*, and publicized.</t>
    <phoneticPr fontId="148"/>
  </si>
  <si>
    <t>組織*は、管理活動の規模*、強度*とリスク*に応じ、環境的に適切で、社会的な利益にかない、経済的にも継 続可能な管理の方針(ビジョンと理念)と目的*を設定しなければならない。管理の方針と目的*の概要は管理計画*書に組み込まれ、公開*されなければならない。</t>
    <phoneticPr fontId="148"/>
  </si>
  <si>
    <t>7.1.1 Policies (vision and values) in line with FSC principles* and criteria* are defined.</t>
  </si>
  <si>
    <t>7.1.1 FSC の原則*と基準*に沿う方針（ビジョンと理念）が定められている。</t>
    <phoneticPr fontId="148"/>
  </si>
  <si>
    <t>The management plan and forest management policy of the forest management manual advocate forest management in accordance with FSC principles and standards.</t>
    <phoneticPr fontId="76"/>
  </si>
  <si>
    <t>森林管理マニュアルの管理計画書、森林管理方針にFSCの原則と基準に沿った森林管理をすることが謳われている。</t>
    <rPh sb="0" eb="2">
      <t>シンリン</t>
    </rPh>
    <rPh sb="2" eb="4">
      <t>カンリ</t>
    </rPh>
    <rPh sb="10" eb="12">
      <t>カンリ</t>
    </rPh>
    <rPh sb="12" eb="15">
      <t>ケイカクショ</t>
    </rPh>
    <rPh sb="16" eb="18">
      <t>シンリン</t>
    </rPh>
    <rPh sb="18" eb="20">
      <t>カンリ</t>
    </rPh>
    <rPh sb="20" eb="22">
      <t>ホウシン</t>
    </rPh>
    <rPh sb="27" eb="29">
      <t>ゲンソク</t>
    </rPh>
    <rPh sb="30" eb="32">
      <t>キジュン</t>
    </rPh>
    <rPh sb="33" eb="34">
      <t>ソ</t>
    </rPh>
    <rPh sb="36" eb="38">
      <t>シンリン</t>
    </rPh>
    <rPh sb="38" eb="40">
      <t>カンリ</t>
    </rPh>
    <rPh sb="46" eb="47">
      <t>ウタ</t>
    </rPh>
    <phoneticPr fontId="76"/>
  </si>
  <si>
    <t>7.1.2 Specific, operational management objectives* that are in line with the established policies mentioned in Indicator* 7.1.1 are defined.</t>
  </si>
  <si>
    <t>7.1.2 7.1.1 で定められた方針に沿う具体的な管理目的*が定められている。</t>
    <phoneticPr fontId="148"/>
  </si>
  <si>
    <t>Although the management plan of the forest management manual describes the policy, it does not explicitly describe the specific management purpose in accordance with the policy. It is required to show the policy, management purpose, and the hierarchy of its outline.</t>
  </si>
  <si>
    <t>Minor 2020.7</t>
    <phoneticPr fontId="76"/>
  </si>
  <si>
    <t>森林管理マニュアルの管理計画書には方針が書かれているが、その方針に沿った具体的な管理目的が明示的に記されていない。方針、管理目的、管理目的を達成するための方策という階層を意識して示すことが求められる。</t>
    <rPh sb="0" eb="2">
      <t>シンリン</t>
    </rPh>
    <rPh sb="2" eb="4">
      <t>カンリ</t>
    </rPh>
    <rPh sb="10" eb="12">
      <t>カンリ</t>
    </rPh>
    <rPh sb="12" eb="14">
      <t>ケイカク</t>
    </rPh>
    <rPh sb="14" eb="15">
      <t>ショ</t>
    </rPh>
    <rPh sb="17" eb="19">
      <t>ホウシン</t>
    </rPh>
    <rPh sb="20" eb="21">
      <t>カ</t>
    </rPh>
    <rPh sb="30" eb="32">
      <t>ホウシン</t>
    </rPh>
    <rPh sb="33" eb="34">
      <t>ソ</t>
    </rPh>
    <rPh sb="36" eb="39">
      <t>グタイテキ</t>
    </rPh>
    <rPh sb="40" eb="42">
      <t>カンリ</t>
    </rPh>
    <rPh sb="42" eb="44">
      <t>モクテキ</t>
    </rPh>
    <rPh sb="45" eb="48">
      <t>メイジテキ</t>
    </rPh>
    <rPh sb="49" eb="50">
      <t>シル</t>
    </rPh>
    <rPh sb="57" eb="59">
      <t>ホウシン</t>
    </rPh>
    <rPh sb="60" eb="62">
      <t>カンリ</t>
    </rPh>
    <rPh sb="62" eb="64">
      <t>モクテキ</t>
    </rPh>
    <rPh sb="82" eb="84">
      <t>カイソウ</t>
    </rPh>
    <rPh sb="85" eb="87">
      <t>イシキ</t>
    </rPh>
    <rPh sb="89" eb="90">
      <t>シメ</t>
    </rPh>
    <rPh sb="94" eb="95">
      <t>モト</t>
    </rPh>
    <phoneticPr fontId="76"/>
  </si>
  <si>
    <t>軽微な不適合2020.7</t>
    <rPh sb="0" eb="2">
      <t>ケイビ</t>
    </rPh>
    <rPh sb="3" eb="6">
      <t>フテキゴウ</t>
    </rPh>
    <phoneticPr fontId="76"/>
  </si>
  <si>
    <t>Forest Management Plan was amended to ver.2021. Now they have 2-1 Fundamental philosophy, 2-2 Forest Management Objectives and 2-3 Forest Management Policies.</t>
    <phoneticPr fontId="76"/>
  </si>
  <si>
    <t>「森林管理計画書2021 年改定版」P19にて、2-1基本理念、2-2森林管理の目的、2-3森林管理の方針という構成とした。</t>
    <phoneticPr fontId="76"/>
  </si>
  <si>
    <t>7.1.3 Summaries of the defined policies and management objectives* are included in the management plan* and publicized*.</t>
  </si>
  <si>
    <t>7.1.3 定められた方針と管理目的*の概要が管理計画*に含まれており、公開*されている。</t>
    <phoneticPr fontId="148"/>
  </si>
  <si>
    <t>Forest management manuals including policies and management objectives can be published upon request. It will also be posted on the town's website.</t>
    <phoneticPr fontId="76"/>
  </si>
  <si>
    <t>方針と管理目的を含む森林管理マニュアルは要望に応じ公開可能である。また町のホームページに掲載する予定である。</t>
    <rPh sb="8" eb="9">
      <t>フク</t>
    </rPh>
    <rPh sb="10" eb="12">
      <t>シンリン</t>
    </rPh>
    <rPh sb="12" eb="14">
      <t>カンリ</t>
    </rPh>
    <rPh sb="20" eb="22">
      <t>ヨウボウ</t>
    </rPh>
    <rPh sb="23" eb="24">
      <t>オウ</t>
    </rPh>
    <rPh sb="25" eb="27">
      <t>コウカイ</t>
    </rPh>
    <rPh sb="27" eb="29">
      <t>カノウ</t>
    </rPh>
    <rPh sb="35" eb="36">
      <t>マチ</t>
    </rPh>
    <rPh sb="44" eb="46">
      <t>ケイサイ</t>
    </rPh>
    <rPh sb="48" eb="50">
      <t>ヨテイ</t>
    </rPh>
    <phoneticPr fontId="76"/>
  </si>
  <si>
    <t>Forest management manuals including policies and management objectives can be published upon request. This year, the Minami Sanriku Forest Stewardship Council plans to launch its website, where it will publish management plans, monitoring survey results and other information.</t>
    <phoneticPr fontId="76"/>
  </si>
  <si>
    <t>方針と管理目的を含む森林管理マニュアルは要望に応じ公開可能である。今年度、南三陸森林管理協議会のホームページを公開する予定であり、管理計画書やモニタリング調査結果等を公開する予定である。</t>
    <rPh sb="33" eb="36">
      <t>コンネンド</t>
    </rPh>
    <rPh sb="37" eb="40">
      <t>ミナミサンリク</t>
    </rPh>
    <rPh sb="40" eb="44">
      <t>シンリンカンリ</t>
    </rPh>
    <rPh sb="44" eb="47">
      <t>キョウギカイ</t>
    </rPh>
    <rPh sb="55" eb="57">
      <t>コウカイ</t>
    </rPh>
    <rPh sb="59" eb="61">
      <t>ヨテイ</t>
    </rPh>
    <rPh sb="65" eb="70">
      <t>カンリケイカクショ</t>
    </rPh>
    <rPh sb="77" eb="81">
      <t>チョウサケッカ</t>
    </rPh>
    <rPh sb="81" eb="82">
      <t>トウ</t>
    </rPh>
    <rPh sb="83" eb="85">
      <t>コウカイ</t>
    </rPh>
    <rPh sb="87" eb="89">
      <t>ヨテイ</t>
    </rPh>
    <phoneticPr fontId="76"/>
  </si>
  <si>
    <t>The Organization* shall have and implement a management plan* for the Management Unit* which is fully consistent with the policies and objectives* as established according to Criterion 7.1. The management plan shall describe the natural resources that exist in the Management Unit and explain how the plan will meet the FSC certification requirements. The management plan shall cover forest management planning and social management planning proportionate to scale, intensity and risk* of the planned activities.</t>
  </si>
  <si>
    <t>組織*は、基準*7.1 に則り制定した管理目的*と方針に基づいた管理計画*を有し、これを実行しなければなら ない。管理計画*には管理区画*内に存在する自然の状況が記載されており、どのように計画がFSC認証要求事項を満た すか説明されていなければならない。管理計画*には活動の規模*、強度*とリスク*に応じ、森林*管理面と社会管理面が 含まれていなければならない。</t>
    <phoneticPr fontId="148"/>
  </si>
  <si>
    <t>7.2.1 The management plan* includes management actions, procedures, strategies and measures to achieve the management objectives*.</t>
  </si>
  <si>
    <t>7.2.1 管理計画*には管理目的*を達成するための方策、管理活動、対策及び手順が含まれている。</t>
    <phoneticPr fontId="148"/>
  </si>
  <si>
    <t>The FM certification subcommittee manual describes specific work procedures and monitoring methods.</t>
    <phoneticPr fontId="76"/>
  </si>
  <si>
    <t>FM認証部会マニュアルに具体的な作業手順やモニタリングの方法などが記されている。</t>
    <rPh sb="2" eb="4">
      <t>ニンショウ</t>
    </rPh>
    <rPh sb="4" eb="6">
      <t>ブカイ</t>
    </rPh>
    <rPh sb="12" eb="15">
      <t>グタイテキ</t>
    </rPh>
    <rPh sb="16" eb="18">
      <t>サギョウ</t>
    </rPh>
    <rPh sb="18" eb="20">
      <t>テジュン</t>
    </rPh>
    <rPh sb="28" eb="30">
      <t>ホウホウ</t>
    </rPh>
    <rPh sb="33" eb="34">
      <t>シル</t>
    </rPh>
    <phoneticPr fontId="76"/>
  </si>
  <si>
    <t>7.2.2 Responsible personnel for managing FSC certification is appointed. There is a procedure in place for the handover of this responsibility when the relevant personnel changes.</t>
  </si>
  <si>
    <t>7.2.2 FSC 認証の管理責任者が任命されており、責任担当者の変更の際は確実な引き継ぎを行う手順がある。</t>
    <phoneticPr fontId="148"/>
  </si>
  <si>
    <t>There is an organization chart of the Minamisanriku Forest Stewardship Alliance, and the person in charge is appointed. The manager (chairperson) of the FM Committee of the Council is the head of the Minamisanriku Forestry Association. The person in charge of the town may be replaced by a relocation, but in addition to taking over between the persons in charge, explanations can be received by the alliance, so there is no particular problem with taking over.</t>
    <phoneticPr fontId="76"/>
  </si>
  <si>
    <t>南三陸森林管理協議会の組織図があり、責任者が任命されている。協議会FM部会の管理責任者（会長）は南三陸森林組合長である。町の担当者は配置換えで交替することがあるが、担当者間での引継ぎに加え、協議会の中でも説明を受けられるため、引き継ぎなどで特に問題はない。</t>
    <rPh sb="0" eb="3">
      <t>ミナミサンリク</t>
    </rPh>
    <rPh sb="3" eb="5">
      <t>シンリン</t>
    </rPh>
    <rPh sb="5" eb="7">
      <t>カンリ</t>
    </rPh>
    <rPh sb="7" eb="10">
      <t>キョウギカイ</t>
    </rPh>
    <rPh sb="11" eb="14">
      <t>ソシキズ</t>
    </rPh>
    <rPh sb="18" eb="21">
      <t>セキニンシャ</t>
    </rPh>
    <rPh sb="22" eb="24">
      <t>ニンメイ</t>
    </rPh>
    <rPh sb="48" eb="51">
      <t>ミナミサンリク</t>
    </rPh>
    <rPh sb="60" eb="61">
      <t>マチ</t>
    </rPh>
    <rPh sb="62" eb="65">
      <t>タントウシャ</t>
    </rPh>
    <rPh sb="66" eb="69">
      <t>ハイチガ</t>
    </rPh>
    <rPh sb="71" eb="73">
      <t>コウタイ</t>
    </rPh>
    <rPh sb="82" eb="85">
      <t>タントウシャ</t>
    </rPh>
    <rPh sb="85" eb="86">
      <t>カン</t>
    </rPh>
    <rPh sb="88" eb="90">
      <t>ヒキツ</t>
    </rPh>
    <rPh sb="92" eb="93">
      <t>クワ</t>
    </rPh>
    <rPh sb="95" eb="98">
      <t>キョウギカイ</t>
    </rPh>
    <rPh sb="99" eb="100">
      <t>ナカ</t>
    </rPh>
    <rPh sb="102" eb="104">
      <t>セツメイ</t>
    </rPh>
    <rPh sb="105" eb="106">
      <t>ウ</t>
    </rPh>
    <rPh sb="113" eb="114">
      <t>ヒ</t>
    </rPh>
    <rPh sb="115" eb="116">
      <t>ツ</t>
    </rPh>
    <rPh sb="120" eb="121">
      <t>トク</t>
    </rPh>
    <rPh sb="122" eb="124">
      <t>モンダイ</t>
    </rPh>
    <phoneticPr fontId="76"/>
  </si>
  <si>
    <t>There is an organization chart of the Minamisanriku Forest Stewardship Alliance, and the person in charge is appointed. The manager (chairperson) of the FM Committee of the Council is the head of the Minamisanriku Forestry Association. The person in charge of the town may be replaced by a relocation, but in addition to taking over between the persons in charge, explanations can be received by the alliance, so there is no particular problem with taking over. The person in charge in Minami Sanriku has changed this year. Confirmed that the handover was ensured by a handover letter.</t>
    <phoneticPr fontId="76"/>
  </si>
  <si>
    <t>南三陸森林管理協議会の組織図があり、責任者が任命されている。協議会FM部会の管理責任者（会長）は南三陸森林組合長である。町の担当者は配置換えで交替することがあるが、担当者間での引継ぎに加え、協議会の中でも説明を受けられるため、引き継ぎなどで特に問題はない。
今年度から南三陸町の担当者が変更となった。引継書によって確実に引き継がれたことを確認した。</t>
    <rPh sb="0" eb="3">
      <t>ミナミサンリク</t>
    </rPh>
    <rPh sb="3" eb="5">
      <t>シンリン</t>
    </rPh>
    <rPh sb="5" eb="7">
      <t>カンリ</t>
    </rPh>
    <rPh sb="7" eb="10">
      <t>キョウギカイ</t>
    </rPh>
    <rPh sb="11" eb="14">
      <t>ソシキズ</t>
    </rPh>
    <rPh sb="18" eb="21">
      <t>セキニンシャ</t>
    </rPh>
    <rPh sb="22" eb="24">
      <t>ニンメイ</t>
    </rPh>
    <rPh sb="48" eb="51">
      <t>ミナミサンリク</t>
    </rPh>
    <rPh sb="60" eb="61">
      <t>マチ</t>
    </rPh>
    <rPh sb="62" eb="65">
      <t>タントウシャ</t>
    </rPh>
    <rPh sb="66" eb="69">
      <t>ハイチガ</t>
    </rPh>
    <rPh sb="71" eb="73">
      <t>コウタイ</t>
    </rPh>
    <rPh sb="82" eb="85">
      <t>タントウシャ</t>
    </rPh>
    <rPh sb="85" eb="86">
      <t>カン</t>
    </rPh>
    <rPh sb="88" eb="90">
      <t>ヒキツ</t>
    </rPh>
    <rPh sb="92" eb="93">
      <t>クワ</t>
    </rPh>
    <rPh sb="95" eb="98">
      <t>キョウギカイ</t>
    </rPh>
    <rPh sb="99" eb="100">
      <t>ナカ</t>
    </rPh>
    <rPh sb="102" eb="104">
      <t>セツメイ</t>
    </rPh>
    <rPh sb="105" eb="106">
      <t>ウ</t>
    </rPh>
    <rPh sb="113" eb="114">
      <t>ヒ</t>
    </rPh>
    <rPh sb="115" eb="116">
      <t>ツ</t>
    </rPh>
    <rPh sb="120" eb="121">
      <t>トク</t>
    </rPh>
    <rPh sb="122" eb="124">
      <t>モンダイ</t>
    </rPh>
    <rPh sb="129" eb="132">
      <t>コンネンド</t>
    </rPh>
    <rPh sb="157" eb="159">
      <t>カクジツ</t>
    </rPh>
    <rPh sb="160" eb="161">
      <t>ヒ</t>
    </rPh>
    <rPh sb="162" eb="163">
      <t>ツ</t>
    </rPh>
    <rPh sb="169" eb="171">
      <t>カクニン</t>
    </rPh>
    <phoneticPr fontId="76"/>
  </si>
  <si>
    <t>7.2.3 The management plan* addresses the elements listed in Annex B, and is implemented.</t>
  </si>
  <si>
    <t>7.2.3 管理計画*は附則Bに記載されている要素を含んでおり、実施されている。</t>
    <phoneticPr fontId="148"/>
  </si>
  <si>
    <t>They are included in the management plan.</t>
    <phoneticPr fontId="76"/>
  </si>
  <si>
    <t>管理計画の中に含まれている。</t>
    <rPh sb="0" eb="2">
      <t>カンリ</t>
    </rPh>
    <rPh sb="2" eb="4">
      <t>ケイカク</t>
    </rPh>
    <rPh sb="5" eb="6">
      <t>ナカ</t>
    </rPh>
    <rPh sb="7" eb="8">
      <t>フク</t>
    </rPh>
    <phoneticPr fontId="76"/>
  </si>
  <si>
    <t>The management plan* shall include verifiable targets by which progress towards each of the prescribed management objectives* can be assessed.</t>
  </si>
  <si>
    <t>管理計画*には、各管理目的*の進捗を評価するための検証可能な達成目標*が含まれていなければならない。</t>
    <phoneticPr fontId="148"/>
  </si>
  <si>
    <t>7.3.1 Verifiable targets*, and the frequency that they are assessed, are established for monitoring the implementation of the management plan* and progress towards each management objective*.</t>
  </si>
  <si>
    <t>7.3.1 管理計画*の実施状況と各管理目的*の達成への進捗状況をモニタリングするために、検証可能な達成目標*とそれらが評価される頻度が定められている。</t>
    <phoneticPr fontId="148"/>
  </si>
  <si>
    <t>Note: Verifiable targets* can include for example:
• Volume of harvested wood and NTFP*;
• Forest* inventory (regeneration, growth etc.);
• Environmental conservation activities (Impact assessment on biological diversity*, soil, and water,
restoration* of degraded sites etc.);
• Implementation of forestry operations;
• Efficiency and productivity of the operations;
• Engagement* with affected stakeholders*;
• CSR programs (environmental education, activities involving the local communities*);
• Work environment and occupational health and safety;
• Financial conditions and budget.
• Area of Intact Forest Landscape* protected* as Core Areas*</t>
  </si>
  <si>
    <t>注：検証可能な達成目標*には例として以下の項目を含むことができる：
 木材及び非木材林産物*の収穫量
 林分調査（更新状況、成長量等）
 環境保全活動（生物多様性*、土壌、水への影響評価、劣化した場所の復元*等）
 施業の実施
 施業の効率性・生産性
 影響を受ける者*との協議*
 社会貢献プログラム（環境教育や地域との活動等）
 労働環境や安全衛生
 財務状況と予算
 核心地域*として保護される原生林景観の面積</t>
  </si>
  <si>
    <t>They are considering setting the productivity of materials, the number of occupational safety accidents, and the amount of materials production as KPI. However, in order to achieve each management purpose and monitor the progress of the management plan including them, verifiable achievement targets have not been established. The evaluation frequency of them is also not decided.</t>
  </si>
  <si>
    <t>Minor 2020.8</t>
    <phoneticPr fontId="76"/>
  </si>
  <si>
    <t>素材生産の生産性、労働安全の災害数、素材生産量をKPIに定めることを検討している。しかしそれらを含め、各管理目的の達成と管理計画の進捗のモニタリングのため、検証可能な達成目標が定められていない。それらの評価頻度も決められていない。</t>
    <phoneticPr fontId="76"/>
  </si>
  <si>
    <t>軽微な不適合2020.8</t>
    <rPh sb="0" eb="2">
      <t>ケイビ</t>
    </rPh>
    <rPh sb="3" eb="6">
      <t>フテキゴウ</t>
    </rPh>
    <phoneticPr fontId="76"/>
  </si>
  <si>
    <t>As the group's KPI to assess their progress towards their objectives, number of accidents and their severity, volume of timber produced, certified forest area size are defined.  Forest Management Plan was amended to ver.2021 to include, on page 75 Monitoring Implementation, quantified target values for each KPI and a procedure to check the progress every year.  The group also started monitoring productivity of each member.</t>
    <phoneticPr fontId="76"/>
  </si>
  <si>
    <t>KPIとして、労働災害数と強度率、素材生産量、森林認証面積を掲げ、進捗管理をすることとした。「森林管理計画書2021 年改定版」P75 「モニタリング実施 」において、それぞれの数値目標が定められ、毎年実績を確認する手順となった。また合わせて生産性についてもモニタリングをすることとした。</t>
    <phoneticPr fontId="76"/>
  </si>
  <si>
    <t>As the group's KPI to assess their progress towards their objectives, number of accidents and their severity, volume of timber produced, certified forest area size are defined. In the 'Minami Sanriku Forest Management Council FM Certification Monitoring Implementation Guidelines', respective numerical targets are set and summarised in an annual internal monitoring report to check performance.</t>
    <phoneticPr fontId="76"/>
  </si>
  <si>
    <t>KPIとして、労働災害数と強度率、素材生産量、森林認証面積を掲げ、進捗管理をすることとした。「南三陸森林管理協議会FM認証部会 モニタリング実施要領」において、それぞれの数値目標が定められ、毎年内部モニタリングレポートにまとめ、実績を確認している。</t>
    <rPh sb="47" eb="50">
      <t>ミナミサンリク</t>
    </rPh>
    <rPh sb="50" eb="57">
      <t>シンリンカンリキョウギカイ</t>
    </rPh>
    <rPh sb="59" eb="63">
      <t>ニンショウブカイ</t>
    </rPh>
    <rPh sb="70" eb="74">
      <t>ジッシヨウリョウ</t>
    </rPh>
    <rPh sb="97" eb="99">
      <t>ナイブ</t>
    </rPh>
    <phoneticPr fontId="76"/>
  </si>
  <si>
    <t>The Organization shall update and revise periodically the management planning and procedural documentation to incorporate the results of monitoring and evaluation, stakeholder engagement* or new scientific and technical information, as well as to respond to changing environmental, social and economic circumstances.</t>
  </si>
  <si>
    <t>組織*は、モニタリングや評価の結果、利害関係者*との協議内容、新たな科学的知見や技術革新の情報に基 づき、また環境の変化や社会経済状況の変化に応じて、管理計画*文書と手順書を定期的に見直し、更新しなければな らない。</t>
    <phoneticPr fontId="148"/>
  </si>
  <si>
    <t>7.4.1 The management plan* is revised and updated periodically consistent with Annex C to incorporate:
1) Monitoring results, including results of certification audits;
2) Evaluation results;
3) Stakeholder engagement* results;
4) New scientific and technical information, and
5) Changing environmental, social, or economic circumstances.</t>
  </si>
  <si>
    <t>7.4.1 管理計画*は以下を反映させるために附則Dのように見直され、定期的に更新されている：
1) モニタリング結果。これには、認証機関による監査の結果を含む。 
2) 分析評価。
3) 利害関係者*との協議*の結果。
4) 新たな科学的知見や技術革新の情報。
5) 環境や社会経済状況の変化。</t>
    <phoneticPr fontId="148"/>
  </si>
  <si>
    <t>Note: See Principle* 8 for the content of the monitoring.</t>
  </si>
  <si>
    <t>注：モニタリング内容については原則*8 参照のこと。</t>
  </si>
  <si>
    <t>The FM subcommittee management manual is updated every 5 years. At the time of renewal of certificate, a mechanism has been established to review various aspects of management activities and reflect them in the management plan.</t>
    <phoneticPr fontId="76"/>
  </si>
  <si>
    <t>FM部会管理マニュアルは5年ごとに更新される。認証更新の際に管理活動の様々な局面を見直して管理計画に反映させる仕組みは構築されている。</t>
    <rPh sb="2" eb="4">
      <t>ブカイ</t>
    </rPh>
    <rPh sb="4" eb="6">
      <t>カンリ</t>
    </rPh>
    <rPh sb="13" eb="14">
      <t>ネン</t>
    </rPh>
    <rPh sb="17" eb="19">
      <t>コウシン</t>
    </rPh>
    <rPh sb="23" eb="25">
      <t>ニンショウ</t>
    </rPh>
    <rPh sb="25" eb="27">
      <t>コウシン</t>
    </rPh>
    <rPh sb="28" eb="29">
      <t>サイ</t>
    </rPh>
    <rPh sb="30" eb="32">
      <t>カンリ</t>
    </rPh>
    <rPh sb="32" eb="34">
      <t>カツドウ</t>
    </rPh>
    <rPh sb="35" eb="37">
      <t>サマザマ</t>
    </rPh>
    <rPh sb="38" eb="40">
      <t>キョクメン</t>
    </rPh>
    <rPh sb="41" eb="43">
      <t>ミナオ</t>
    </rPh>
    <rPh sb="45" eb="47">
      <t>カンリ</t>
    </rPh>
    <rPh sb="47" eb="49">
      <t>ケイカク</t>
    </rPh>
    <rPh sb="50" eb="52">
      <t>ハンエイ</t>
    </rPh>
    <rPh sb="55" eb="57">
      <t>シク</t>
    </rPh>
    <rPh sb="59" eb="61">
      <t>コウチク</t>
    </rPh>
    <phoneticPr fontId="76"/>
  </si>
  <si>
    <t>The FM subcommittee management manual is updated every 5 years. At the time of renewal of certificate, a mechanism has been established to review various aspects of management activities and reflect them in the management plan. There have been no instances yet where the monitoring results have been reflected in the management plan, but so far the management plan and annexes have been amended to address the findings of the annual audits by Amita.</t>
    <phoneticPr fontId="76"/>
  </si>
  <si>
    <t>FM部会管理マニュアルは5年ごとに更新される。認証更新の際に管理活動の様々な局面を見直して管理計画に反映させる仕組みは構築されている。
モニタリング結果を管理計画書に反映した事例はまだないが、これまでは毎年アミタによる監査での指摘事項に対応するための管理計画書や付属資料の修正を行っている。</t>
    <rPh sb="2" eb="4">
      <t>ブカイ</t>
    </rPh>
    <rPh sb="4" eb="6">
      <t>カンリ</t>
    </rPh>
    <rPh sb="13" eb="14">
      <t>ネン</t>
    </rPh>
    <rPh sb="17" eb="19">
      <t>コウシン</t>
    </rPh>
    <rPh sb="23" eb="25">
      <t>ニンショウ</t>
    </rPh>
    <rPh sb="25" eb="27">
      <t>コウシン</t>
    </rPh>
    <rPh sb="28" eb="29">
      <t>サイ</t>
    </rPh>
    <rPh sb="30" eb="32">
      <t>カンリ</t>
    </rPh>
    <rPh sb="32" eb="34">
      <t>カツドウ</t>
    </rPh>
    <rPh sb="35" eb="37">
      <t>サマザマ</t>
    </rPh>
    <rPh sb="38" eb="40">
      <t>キョクメン</t>
    </rPh>
    <rPh sb="41" eb="43">
      <t>ミナオ</t>
    </rPh>
    <rPh sb="45" eb="47">
      <t>カンリ</t>
    </rPh>
    <rPh sb="47" eb="49">
      <t>ケイカク</t>
    </rPh>
    <rPh sb="50" eb="52">
      <t>ハンエイ</t>
    </rPh>
    <rPh sb="55" eb="57">
      <t>シク</t>
    </rPh>
    <rPh sb="59" eb="61">
      <t>コウチク</t>
    </rPh>
    <rPh sb="74" eb="76">
      <t>ケッカ</t>
    </rPh>
    <rPh sb="77" eb="82">
      <t>カンリケイカクショ</t>
    </rPh>
    <rPh sb="83" eb="85">
      <t>ハンエイ</t>
    </rPh>
    <rPh sb="87" eb="89">
      <t>ジレイ</t>
    </rPh>
    <rPh sb="101" eb="103">
      <t>マイトシ</t>
    </rPh>
    <rPh sb="109" eb="111">
      <t>カンサ</t>
    </rPh>
    <rPh sb="113" eb="117">
      <t>シテキジコウ</t>
    </rPh>
    <rPh sb="118" eb="120">
      <t>タイオウ</t>
    </rPh>
    <rPh sb="131" eb="135">
      <t>フゾクシリョウ</t>
    </rPh>
    <rPh sb="136" eb="138">
      <t>シュウセイ</t>
    </rPh>
    <rPh sb="139" eb="140">
      <t>オコナ</t>
    </rPh>
    <phoneticPr fontId="76"/>
  </si>
  <si>
    <t>The Organization* shall make publicly available* a summary of the management plan* free of charge. Excluding confidential information, other relevant components of the management plan shall be made available to affected stakeholders* on request, and at cost of reproduction and handling.</t>
  </si>
  <si>
    <t>組織*は、管理計画*の概要を作成し、誰もが無償で入手可能*なようにしておかなければならない。計画及び 関連する部分についても、機密情報*を除いて、影響を受ける者*からの要望に応じ提供しなければならない。この場合は、複製作成費用及び処理費用については実費を請求することができる。</t>
    <phoneticPr fontId="148"/>
  </si>
  <si>
    <t>7.5.1 A summary of the management plan* in a format comprehensible to stakeholders including maps and excluding confidential information* is made publicly available* at no cost.</t>
  </si>
  <si>
    <t>7.5.1 利害関係者*にとって分かりやすい形式で、地図を含み、機密情報*を除いた管理計画*の概要が無償で入手可能*であ る。</t>
    <phoneticPr fontId="148"/>
  </si>
  <si>
    <t>They are considering creating a new website for the alliance, and they are thinking of posting a summary version of the management plan there. At the moment, the forest management manual can be published if requested. They are also considering posting it on the town's website.</t>
    <phoneticPr fontId="76"/>
  </si>
  <si>
    <t>協議会のホームページを新たに作成することを検討しており、そこに管理計画の概要版を掲載することを考えている。また、現時点で森林管理マニュアルは要望があれば公開は可能である。町のホームページに掲載することも検討している。</t>
    <rPh sb="0" eb="3">
      <t>キョウギカイ</t>
    </rPh>
    <rPh sb="11" eb="12">
      <t>アラ</t>
    </rPh>
    <rPh sb="14" eb="16">
      <t>サクセイ</t>
    </rPh>
    <rPh sb="21" eb="23">
      <t>ケントウ</t>
    </rPh>
    <rPh sb="31" eb="33">
      <t>カンリ</t>
    </rPh>
    <rPh sb="33" eb="35">
      <t>ケイカク</t>
    </rPh>
    <rPh sb="36" eb="38">
      <t>ガイヨウ</t>
    </rPh>
    <rPh sb="38" eb="39">
      <t>バン</t>
    </rPh>
    <rPh sb="40" eb="42">
      <t>ケイサイ</t>
    </rPh>
    <rPh sb="47" eb="48">
      <t>カンガ</t>
    </rPh>
    <rPh sb="56" eb="59">
      <t>ゲンジテン</t>
    </rPh>
    <rPh sb="60" eb="62">
      <t>シンリン</t>
    </rPh>
    <rPh sb="62" eb="64">
      <t>カンリ</t>
    </rPh>
    <rPh sb="70" eb="72">
      <t>ヨウボウ</t>
    </rPh>
    <rPh sb="76" eb="78">
      <t>コウカイ</t>
    </rPh>
    <rPh sb="79" eb="81">
      <t>カノウ</t>
    </rPh>
    <rPh sb="85" eb="86">
      <t>チョウ</t>
    </rPh>
    <rPh sb="94" eb="96">
      <t>ケイサイ</t>
    </rPh>
    <rPh sb="101" eb="103">
      <t>ケントウ</t>
    </rPh>
    <phoneticPr fontId="76"/>
  </si>
  <si>
    <t>Forest management manuals are available on request. This year, the Minami Sanriku Forest Management Council is planning to release its website to the public, where management plans and monitoring survey results will be made available.</t>
    <phoneticPr fontId="76"/>
  </si>
  <si>
    <t>森林管理マニュアルは要望に応じ公開可能である。今年度、南三陸森林管理協議会のホームページを公開する予定であり、管理計画書やモニタリング調査結果等を公開する予定である。</t>
    <rPh sb="23" eb="26">
      <t>コンネンド</t>
    </rPh>
    <rPh sb="27" eb="30">
      <t>ミナミサンリク</t>
    </rPh>
    <rPh sb="30" eb="34">
      <t>シンリンカンリ</t>
    </rPh>
    <rPh sb="34" eb="37">
      <t>キョウギカイ</t>
    </rPh>
    <rPh sb="45" eb="47">
      <t>コウカイ</t>
    </rPh>
    <rPh sb="49" eb="51">
      <t>ヨテイ</t>
    </rPh>
    <rPh sb="55" eb="60">
      <t>カンリケイカクショ</t>
    </rPh>
    <rPh sb="67" eb="71">
      <t>チョウサケッカ</t>
    </rPh>
    <rPh sb="71" eb="72">
      <t>トウ</t>
    </rPh>
    <rPh sb="73" eb="75">
      <t>コウカイ</t>
    </rPh>
    <rPh sb="77" eb="79">
      <t>ヨテイ</t>
    </rPh>
    <phoneticPr fontId="76"/>
  </si>
  <si>
    <t>7.5.2 Relevant components of the management plan*, excluding confidential information*, are available to affected stakeholders* on request at the actual costs of reproduction and handling.</t>
  </si>
  <si>
    <t>7.5.2 影響を受ける者*からの要望に応じて機密情報*を除く管理計画*の関連箇所が複製作成及び対応にかかる費用の実費にて提供可能である。</t>
    <phoneticPr fontId="148"/>
  </si>
  <si>
    <t xml:space="preserve">The forest management manual can be published if requested. </t>
    <phoneticPr fontId="76"/>
  </si>
  <si>
    <t>森林管理マニュアルは要望があれば対応可能である。</t>
    <rPh sb="0" eb="2">
      <t>シンリン</t>
    </rPh>
    <rPh sb="2" eb="4">
      <t>カンリ</t>
    </rPh>
    <rPh sb="10" eb="12">
      <t>ヨウボウ</t>
    </rPh>
    <rPh sb="16" eb="18">
      <t>タイオウ</t>
    </rPh>
    <rPh sb="18" eb="20">
      <t>カノウ</t>
    </rPh>
    <phoneticPr fontId="76"/>
  </si>
  <si>
    <t>The Organization* shall, proportionate to scale, intensity and risk* of management activities, proactively and transparently engage affected stakeholders* in its management planning and monitoring processes, and shall engage interested stakeholders* on request.</t>
  </si>
  <si>
    <t>組織*は、規模*、強度*、リスク*に応じ、積極的にかつ透明性の高いやり方で、管理計画*の策定及びモニタ リング過程について影響を受ける者*と協議*し、また他の関心の高い者*についても要求に応じて関与*させなければな らない。</t>
    <phoneticPr fontId="148"/>
  </si>
  <si>
    <t>7.6.1 Culturally appropriate* engagement* is used to ensure that affected stakeholders* are proactively and transparently involved in the following processes:
1) Dispute* resolution processes (Criterion* 1.6, Criterion* 2.6, Criterion* 4.6);
2) Determining working condition of workers* (Principle* 2);
3) Identification of indigenous peoples*’ and local communities*’ rights (Criterion* 3.1, Criterion*
4.1), Indigenous Cultural Landscapes* (Criterion* 3.1), significant* sites for them (Criterion* 3.5,
Criterion* 4.7) and impacts of management activities on them (Criterion* 4.5);
4) Local communities’* socio-economic development activities (Criterion* 4.4); and
5) High Conservation Value* assessment, management and monitoring (Criterion* 9.1, Criterion*
9.2, Criterion* 9.4).</t>
  </si>
  <si>
    <t>7.6.1 慣習に合った方法での*協議*により、影響を受ける者*が積極的及び透明性をもって以下の過程に関与*している：
1) 紛争*解決プロセス(基準*1.6、2.6、4.6)
2) 労働者*の労働条件の決定(原則*2)
3) 先住民族*や地域社会*がもつ権利(基準*3.1、4.1)、先住民族の文化的景観*(基準*3.1)、重要な*場所(基準*3.5、
4.7)、及び先住民族*や地域社会*に管理活動が与える影響(基準*4.5)の特定
4) 地域社会*の社会経済的発展に貢献する活動(基準*4.4)
5) 高い保護価値*の評価、管理及びモニタリング(基準*9.1、9.2、9.4)</t>
    <phoneticPr fontId="148"/>
  </si>
  <si>
    <t>1) The dispute resolution process is included in the forest management manual. The manual can be published upon request, allowing stakeholders to submit their views on the dispute resolution process.
2) As described in 2.1.3, working conditions are discussed at meetings and daily exchange of opinions.
3) They are working together with the fishery cooperative to promote cooperation between the mountains and the sea. They are working with Nature Center Tomo no Kai. Participating in the forum for exchanging opinions at Areshima Shrine.
4) They have a forest and forestry delivery class at an elementary school. Participating in the industrial festival. Widely participates in activities to spread and enlighten the FSC's efforts.
5) They interviewed Nature Center Tomo no Kai and set up HCV. After that, they continue to exchange opinions.</t>
    <phoneticPr fontId="76"/>
  </si>
  <si>
    <t>1) 紛争解決プロセスは森林管理マニュアルに含まれている。マニュアルは要望に応じ公開可能であるため、利害関係者は紛争解決プロセスに対し意見を提出することができる。
2) 2.1.3の通り、労働条件については会議の場や日々の意見交換で話し合われている。
3) 漁協と共同で山と海の連携を図る活動をしている。ネイチャーセンター友の会とともに活動している。荒島の神社の意見交換の場に参加している。
4) 小学校に森林・林業の出前授業をしている。産業まつりに参加している。FSCの取り組みを普及啓蒙する活動に広く参加している。
5) ネイチャーセンター友の会などに聞き取りを行いHCVを設定した。その後も意見交換を継続している。</t>
    <rPh sb="3" eb="5">
      <t>フンソウ</t>
    </rPh>
    <rPh sb="5" eb="7">
      <t>カイケツ</t>
    </rPh>
    <rPh sb="12" eb="14">
      <t>シンリン</t>
    </rPh>
    <rPh sb="14" eb="16">
      <t>カンリ</t>
    </rPh>
    <rPh sb="22" eb="23">
      <t>フク</t>
    </rPh>
    <rPh sb="35" eb="37">
      <t>ヨウボウ</t>
    </rPh>
    <rPh sb="38" eb="39">
      <t>オウ</t>
    </rPh>
    <rPh sb="40" eb="42">
      <t>コウカイ</t>
    </rPh>
    <rPh sb="42" eb="44">
      <t>カノウ</t>
    </rPh>
    <rPh sb="50" eb="52">
      <t>リガイ</t>
    </rPh>
    <rPh sb="52" eb="54">
      <t>カンケイ</t>
    </rPh>
    <rPh sb="54" eb="55">
      <t>シャ</t>
    </rPh>
    <rPh sb="56" eb="58">
      <t>フンソウ</t>
    </rPh>
    <rPh sb="58" eb="60">
      <t>カイケツ</t>
    </rPh>
    <rPh sb="65" eb="66">
      <t>タイ</t>
    </rPh>
    <rPh sb="67" eb="69">
      <t>イケン</t>
    </rPh>
    <rPh sb="70" eb="72">
      <t>テイシュツ</t>
    </rPh>
    <rPh sb="91" eb="92">
      <t>トオ</t>
    </rPh>
    <rPh sb="94" eb="96">
      <t>ロウドウ</t>
    </rPh>
    <rPh sb="96" eb="98">
      <t>ジョウケン</t>
    </rPh>
    <rPh sb="103" eb="105">
      <t>カイギ</t>
    </rPh>
    <rPh sb="106" eb="107">
      <t>バ</t>
    </rPh>
    <rPh sb="108" eb="110">
      <t>ヒビ</t>
    </rPh>
    <rPh sb="111" eb="113">
      <t>イケン</t>
    </rPh>
    <rPh sb="113" eb="115">
      <t>コウカン</t>
    </rPh>
    <rPh sb="116" eb="117">
      <t>ハナ</t>
    </rPh>
    <rPh sb="118" eb="119">
      <t>ア</t>
    </rPh>
    <rPh sb="129" eb="131">
      <t>ギョキョウ</t>
    </rPh>
    <rPh sb="132" eb="134">
      <t>キョウドウ</t>
    </rPh>
    <rPh sb="135" eb="136">
      <t>ヤマ</t>
    </rPh>
    <rPh sb="137" eb="138">
      <t>ウミ</t>
    </rPh>
    <rPh sb="139" eb="141">
      <t>レンケイ</t>
    </rPh>
    <rPh sb="142" eb="143">
      <t>ハカ</t>
    </rPh>
    <rPh sb="144" eb="146">
      <t>カツドウ</t>
    </rPh>
    <rPh sb="161" eb="162">
      <t>トモ</t>
    </rPh>
    <rPh sb="163" eb="164">
      <t>カイ</t>
    </rPh>
    <rPh sb="168" eb="170">
      <t>カツドウ</t>
    </rPh>
    <rPh sb="175" eb="176">
      <t>ア</t>
    </rPh>
    <rPh sb="176" eb="177">
      <t>シマ</t>
    </rPh>
    <rPh sb="178" eb="180">
      <t>ジンジャ</t>
    </rPh>
    <rPh sb="181" eb="185">
      <t>イケンコウカン</t>
    </rPh>
    <rPh sb="186" eb="187">
      <t>バ</t>
    </rPh>
    <rPh sb="188" eb="190">
      <t>サンカ</t>
    </rPh>
    <rPh sb="199" eb="202">
      <t>ショウガッコウ</t>
    </rPh>
    <rPh sb="203" eb="205">
      <t>シンリン</t>
    </rPh>
    <rPh sb="206" eb="208">
      <t>リンギョウ</t>
    </rPh>
    <rPh sb="209" eb="211">
      <t>デマエ</t>
    </rPh>
    <rPh sb="211" eb="213">
      <t>ジュギョウ</t>
    </rPh>
    <rPh sb="219" eb="221">
      <t>サンギョウ</t>
    </rPh>
    <rPh sb="225" eb="227">
      <t>サンカ</t>
    </rPh>
    <rPh sb="236" eb="237">
      <t>ト</t>
    </rPh>
    <rPh sb="238" eb="239">
      <t>ク</t>
    </rPh>
    <rPh sb="241" eb="243">
      <t>フキュウ</t>
    </rPh>
    <rPh sb="243" eb="245">
      <t>ケイモウ</t>
    </rPh>
    <rPh sb="247" eb="249">
      <t>カツドウ</t>
    </rPh>
    <rPh sb="250" eb="251">
      <t>ヒロ</t>
    </rPh>
    <rPh sb="252" eb="254">
      <t>サンカ</t>
    </rPh>
    <rPh sb="272" eb="273">
      <t>トモ</t>
    </rPh>
    <rPh sb="274" eb="275">
      <t>カイ</t>
    </rPh>
    <rPh sb="278" eb="279">
      <t>キ</t>
    </rPh>
    <rPh sb="280" eb="281">
      <t>ト</t>
    </rPh>
    <rPh sb="283" eb="284">
      <t>オコナ</t>
    </rPh>
    <rPh sb="289" eb="291">
      <t>セッテイ</t>
    </rPh>
    <rPh sb="296" eb="297">
      <t>ゴ</t>
    </rPh>
    <rPh sb="298" eb="300">
      <t>イケン</t>
    </rPh>
    <rPh sb="300" eb="302">
      <t>コウカン</t>
    </rPh>
    <rPh sb="303" eb="305">
      <t>ケイゾク</t>
    </rPh>
    <phoneticPr fontId="76"/>
  </si>
  <si>
    <t>1) The dispute resolution process is included in the forest management manual. The manual can be published upon request, allowing stakeholders to submit their views on the dispute resolution process.
2) As described in 2.1.3, working conditions are discussed at meetings and daily exchange of opinions. In Daicho Ringyo, contractors' working conditions are discussed verbally and agreed upon.
3) They are working together with the fishery cooperative to promote cooperation between the mountains and the sea. They are working with Nature Center Tomo no Kai. Participating in the forum for exchanging opinions at Areshima Shrine.
4) They have a forest and forestry delivery class at an elementary school. Participating in the industrial festival. Widely participates in activities to spread and enlighten the FSC's efforts.
5) They interviewed Nature Center Tomo no Kai and set up HCV. After that, they continue to exchange opinions.</t>
    <phoneticPr fontId="76"/>
  </si>
  <si>
    <t>1) 紛争解決プロセスは森林管理マニュアルに含まれている。マニュアルは要望に応じ公開可能であるため、利害関係者は紛争解決プロセスに対し意見を提出することができる。
2) 2.1.3の通り、労働条件については会議の場や日々の意見交換で話し合われている。大長林業では、請負業者の労働条件は、口頭で話し合われ同意の上で作業してもらっている。
3) 漁協と共同で山と海の連携を図る活動をしている。ネイチャーセンター友の会とともに活動している。荒島の神社の意見交換の場に参加している。
4) 小学校に森林・林業の出前授業をしている。産業まつりに参加している。FSCの取り組みを普及啓蒙する活動に広く参加している。
5) ネイチャーセンター友の会などに聞き取りを行いHCVを設定した。その後も意見交換を継続している。</t>
    <rPh sb="3" eb="5">
      <t>フンソウ</t>
    </rPh>
    <rPh sb="5" eb="7">
      <t>カイケツ</t>
    </rPh>
    <rPh sb="12" eb="14">
      <t>シンリン</t>
    </rPh>
    <rPh sb="14" eb="16">
      <t>カンリ</t>
    </rPh>
    <rPh sb="22" eb="23">
      <t>フク</t>
    </rPh>
    <rPh sb="35" eb="37">
      <t>ヨウボウ</t>
    </rPh>
    <rPh sb="38" eb="39">
      <t>オウ</t>
    </rPh>
    <rPh sb="40" eb="42">
      <t>コウカイ</t>
    </rPh>
    <rPh sb="42" eb="44">
      <t>カノウ</t>
    </rPh>
    <rPh sb="50" eb="52">
      <t>リガイ</t>
    </rPh>
    <rPh sb="52" eb="54">
      <t>カンケイ</t>
    </rPh>
    <rPh sb="54" eb="55">
      <t>シャ</t>
    </rPh>
    <rPh sb="56" eb="58">
      <t>フンソウ</t>
    </rPh>
    <rPh sb="58" eb="60">
      <t>カイケツ</t>
    </rPh>
    <rPh sb="65" eb="66">
      <t>タイ</t>
    </rPh>
    <rPh sb="67" eb="69">
      <t>イケン</t>
    </rPh>
    <rPh sb="70" eb="72">
      <t>テイシュツ</t>
    </rPh>
    <rPh sb="91" eb="92">
      <t>トオ</t>
    </rPh>
    <rPh sb="94" eb="96">
      <t>ロウドウ</t>
    </rPh>
    <rPh sb="96" eb="98">
      <t>ジョウケン</t>
    </rPh>
    <rPh sb="103" eb="105">
      <t>カイギ</t>
    </rPh>
    <rPh sb="106" eb="107">
      <t>バ</t>
    </rPh>
    <rPh sb="108" eb="110">
      <t>ヒビ</t>
    </rPh>
    <rPh sb="111" eb="113">
      <t>イケン</t>
    </rPh>
    <rPh sb="113" eb="115">
      <t>コウカン</t>
    </rPh>
    <rPh sb="116" eb="117">
      <t>ハナ</t>
    </rPh>
    <rPh sb="118" eb="119">
      <t>ア</t>
    </rPh>
    <rPh sb="146" eb="147">
      <t>ハナ</t>
    </rPh>
    <rPh sb="148" eb="149">
      <t>ア</t>
    </rPh>
    <rPh sb="154" eb="155">
      <t>ウエ</t>
    </rPh>
    <rPh sb="171" eb="173">
      <t>ギョキョウ</t>
    </rPh>
    <rPh sb="174" eb="176">
      <t>キョウドウ</t>
    </rPh>
    <rPh sb="177" eb="178">
      <t>ヤマ</t>
    </rPh>
    <rPh sb="179" eb="180">
      <t>ウミ</t>
    </rPh>
    <rPh sb="181" eb="183">
      <t>レンケイ</t>
    </rPh>
    <rPh sb="184" eb="185">
      <t>ハカ</t>
    </rPh>
    <rPh sb="186" eb="188">
      <t>カツドウ</t>
    </rPh>
    <rPh sb="203" eb="204">
      <t>トモ</t>
    </rPh>
    <rPh sb="205" eb="206">
      <t>カイ</t>
    </rPh>
    <rPh sb="210" eb="212">
      <t>カツドウ</t>
    </rPh>
    <rPh sb="217" eb="218">
      <t>ア</t>
    </rPh>
    <rPh sb="218" eb="219">
      <t>シマ</t>
    </rPh>
    <rPh sb="220" eb="222">
      <t>ジンジャ</t>
    </rPh>
    <rPh sb="223" eb="227">
      <t>イケンコウカン</t>
    </rPh>
    <rPh sb="228" eb="229">
      <t>バ</t>
    </rPh>
    <rPh sb="230" eb="232">
      <t>サンカ</t>
    </rPh>
    <rPh sb="241" eb="244">
      <t>ショウガッコウ</t>
    </rPh>
    <rPh sb="245" eb="247">
      <t>シンリン</t>
    </rPh>
    <rPh sb="248" eb="250">
      <t>リンギョウ</t>
    </rPh>
    <rPh sb="251" eb="253">
      <t>デマエ</t>
    </rPh>
    <rPh sb="253" eb="255">
      <t>ジュギョウ</t>
    </rPh>
    <rPh sb="261" eb="263">
      <t>サンギョウ</t>
    </rPh>
    <rPh sb="267" eb="269">
      <t>サンカ</t>
    </rPh>
    <rPh sb="278" eb="279">
      <t>ト</t>
    </rPh>
    <rPh sb="280" eb="281">
      <t>ク</t>
    </rPh>
    <rPh sb="283" eb="285">
      <t>フキュウ</t>
    </rPh>
    <rPh sb="285" eb="287">
      <t>ケイモウ</t>
    </rPh>
    <rPh sb="289" eb="291">
      <t>カツドウ</t>
    </rPh>
    <rPh sb="292" eb="293">
      <t>ヒロ</t>
    </rPh>
    <rPh sb="294" eb="296">
      <t>サンカ</t>
    </rPh>
    <rPh sb="314" eb="315">
      <t>トモ</t>
    </rPh>
    <rPh sb="316" eb="317">
      <t>カイ</t>
    </rPh>
    <rPh sb="320" eb="321">
      <t>キ</t>
    </rPh>
    <rPh sb="322" eb="323">
      <t>ト</t>
    </rPh>
    <rPh sb="325" eb="326">
      <t>オコナ</t>
    </rPh>
    <rPh sb="331" eb="333">
      <t>セッテイ</t>
    </rPh>
    <rPh sb="338" eb="339">
      <t>ゴ</t>
    </rPh>
    <rPh sb="340" eb="342">
      <t>イケン</t>
    </rPh>
    <rPh sb="342" eb="344">
      <t>コウカン</t>
    </rPh>
    <rPh sb="345" eb="347">
      <t>ケイゾク</t>
    </rPh>
    <phoneticPr fontId="76"/>
  </si>
  <si>
    <t>7.6.2 Culturally appropriate* engagement* is used to:
1) Determine appropriate representatives and contact points (including where appropriate, local institutions, organizations, and authorities);
2) Determine mutually agreed communication channels allowing for information to flow in both directions;
3) Ensure all actors (women, youth, elderly, minorities) are represented and engaged equitably;
4) Ensure all meetings, all points discussed and all agreements reached are recorded;
5) Ensure the content of meeting records is approved; and
6) Ensure the results of all culturally appropriate* engagement* activities are shared with those involved.</t>
  </si>
  <si>
    <t>7.6.2 以下の事柄は、慣習に合った*方法での協議*を経て行う：
1) 適切な*代表者との連絡窓口の決定 (適当な場合、地域の機関、組織、行政を含む)。
2) 双方向に情報が伝達できるような、互いに合意された連絡方法の確立。
3) すべての関係者(女性、若者、高齢者、少数派層)が公平に協議*に参与することの保証。
4) すべての会議、協議内容、合意された事項が記録されることの保証。
5) 会議議事録の内容が承認されることの確保。
6) 慣習に合った*方法での協議*の結果が関係者と共有されることの保証。</t>
    <phoneticPr fontId="148"/>
  </si>
  <si>
    <t>1) The contact point is published in the forest management manual. Forestry association and Sakyu are the contact points.
2) The contact is always open and anyone can contact them by face-to-face contact, telephone, email, etc.
3) Opinions from anyone can be accepted. 
4) Meetings and agreements, if any, are recorded.
5) Minutes are shared between the parties if they exist.
6) The results of the discussion will be shared between the parties through verbal and minutes.</t>
    <phoneticPr fontId="76"/>
  </si>
  <si>
    <t>1) 連絡窓口は森林管理マニュアルで公開されている。森林組合や佐久が窓口となる。
2) いつでも窓口を開いており、対面、電話、メールなどで連絡ができる。
3) 誰でも意見を受け付けている。
4) 会議や合意事項があれば記録されている。
5) 議事録があれば当事者間で共有される。
6) 協議結果は口頭や議事録により当事者間で共有される。</t>
    <rPh sb="8" eb="12">
      <t>シンリンカンリ</t>
    </rPh>
    <rPh sb="26" eb="28">
      <t>シンリン</t>
    </rPh>
    <rPh sb="28" eb="30">
      <t>クミアイ</t>
    </rPh>
    <rPh sb="31" eb="32">
      <t>サ</t>
    </rPh>
    <rPh sb="32" eb="33">
      <t>キュウ</t>
    </rPh>
    <rPh sb="34" eb="36">
      <t>マドグチ</t>
    </rPh>
    <rPh sb="57" eb="59">
      <t>タイメン</t>
    </rPh>
    <rPh sb="60" eb="62">
      <t>デンワ</t>
    </rPh>
    <rPh sb="69" eb="71">
      <t>レンラク</t>
    </rPh>
    <rPh sb="128" eb="131">
      <t>トウジシャ</t>
    </rPh>
    <rPh sb="131" eb="132">
      <t>カン</t>
    </rPh>
    <rPh sb="133" eb="135">
      <t>キョウユウ</t>
    </rPh>
    <rPh sb="143" eb="145">
      <t>キョウギ</t>
    </rPh>
    <rPh sb="145" eb="147">
      <t>ケッカ</t>
    </rPh>
    <rPh sb="148" eb="150">
      <t>コウトウ</t>
    </rPh>
    <rPh sb="157" eb="160">
      <t>トウジシャ</t>
    </rPh>
    <rPh sb="160" eb="161">
      <t>カン</t>
    </rPh>
    <rPh sb="162" eb="164">
      <t>キョウユウ</t>
    </rPh>
    <phoneticPr fontId="76"/>
  </si>
  <si>
    <t>7.6.3 Affected rights holders* and affected stakeholders* are provided with an opportunity for culturally appropriate* engagement* in monitoring and planning processes of management activities that affect their interests.</t>
  </si>
  <si>
    <t>7.6.3 影響を受ける権利者*及び影響を受ける者*の利害に関わる管理活動の計画策定及びモニタリングについて、慣習に合った*方法で協議*の機会が設けられている。</t>
    <phoneticPr fontId="148"/>
  </si>
  <si>
    <t>The forest management manual can be published upon request, and opinions can be received on management plans and monitoring at any time. Plans have been prepared and monitored in consultation with stakeholders regarding securing of the feeding ground for golden eagles and identification of HCV.</t>
    <phoneticPr fontId="76"/>
  </si>
  <si>
    <t xml:space="preserve">森林管理マニュアルは要望に応じ公開可能であり、管理計画やモニタリングについてはいつでも意見を受け付けることができる。イヌワシの採餌地確保、HCVの特定などは利害関係者との協議の下で計画が作成され、モニタリングされている。
</t>
    <rPh sb="0" eb="2">
      <t>シンリン</t>
    </rPh>
    <rPh sb="2" eb="4">
      <t>カンリ</t>
    </rPh>
    <rPh sb="10" eb="12">
      <t>ヨウボウ</t>
    </rPh>
    <rPh sb="13" eb="14">
      <t>オウ</t>
    </rPh>
    <rPh sb="15" eb="17">
      <t>コウカイ</t>
    </rPh>
    <rPh sb="17" eb="19">
      <t>カノウ</t>
    </rPh>
    <rPh sb="23" eb="25">
      <t>カンリ</t>
    </rPh>
    <rPh sb="25" eb="27">
      <t>ケイカク</t>
    </rPh>
    <rPh sb="43" eb="45">
      <t>イケン</t>
    </rPh>
    <rPh sb="46" eb="47">
      <t>ウ</t>
    </rPh>
    <rPh sb="48" eb="49">
      <t>ツ</t>
    </rPh>
    <rPh sb="63" eb="65">
      <t>サイジ</t>
    </rPh>
    <rPh sb="65" eb="66">
      <t>チ</t>
    </rPh>
    <rPh sb="66" eb="68">
      <t>カクホ</t>
    </rPh>
    <rPh sb="73" eb="75">
      <t>トクテイ</t>
    </rPh>
    <rPh sb="78" eb="80">
      <t>リガイ</t>
    </rPh>
    <rPh sb="80" eb="82">
      <t>カンケイ</t>
    </rPh>
    <rPh sb="82" eb="83">
      <t>シャ</t>
    </rPh>
    <rPh sb="85" eb="87">
      <t>キョウギ</t>
    </rPh>
    <rPh sb="88" eb="89">
      <t>モト</t>
    </rPh>
    <rPh sb="90" eb="92">
      <t>ケイカク</t>
    </rPh>
    <rPh sb="93" eb="95">
      <t>サクセイ</t>
    </rPh>
    <phoneticPr fontId="76"/>
  </si>
  <si>
    <t>Forest management manuals are available on request. A Minami Sanriku Forest Management Council website is planned to be launched this year and a contact point will be set up on the website.</t>
    <phoneticPr fontId="76"/>
  </si>
  <si>
    <t>森林管理マニュアルは要望に応じ公開可能である。今年度、南三陸森林管理協議会のホームページを公開する予定であり、ホームページ上にも窓口を設置する予定である。</t>
    <rPh sb="23" eb="26">
      <t>コンネンド</t>
    </rPh>
    <rPh sb="27" eb="30">
      <t>ミナミサンリク</t>
    </rPh>
    <rPh sb="30" eb="34">
      <t>シンリンカンリ</t>
    </rPh>
    <rPh sb="34" eb="37">
      <t>キョウギカイ</t>
    </rPh>
    <rPh sb="45" eb="47">
      <t>コウカイ</t>
    </rPh>
    <rPh sb="49" eb="51">
      <t>ヨテイ</t>
    </rPh>
    <rPh sb="61" eb="62">
      <t>ジョウ</t>
    </rPh>
    <rPh sb="64" eb="66">
      <t>マドグチ</t>
    </rPh>
    <rPh sb="67" eb="69">
      <t>セッチ</t>
    </rPh>
    <rPh sb="71" eb="73">
      <t>ヨテイ</t>
    </rPh>
    <phoneticPr fontId="76"/>
  </si>
  <si>
    <t>7.6.4 Upon request, interested stakeholders* are provided with opportunities for engagement* on monitoring and planning processes of management activities that affect their interests, if there is no conflict of interest and considering confidentiality of the information.</t>
  </si>
  <si>
    <t>7.6.4 関心の高い者*には要望に応じて、利害関係や機密情報*を考慮の上で差し支えない範囲で、彼らの関心を引くであろう 森林*管理活動の計画策定及びモニタリングについて関与*する機会が与えられている。</t>
    <phoneticPr fontId="148"/>
  </si>
  <si>
    <t>The forest management manual can be published upon request, and opinions can be received on management plans and monitoring at any time. The same is true for those who are interested. They are ready to provide information on request.</t>
    <phoneticPr fontId="76"/>
  </si>
  <si>
    <t>森林管理マニュアルは要望に応じ公開可能であり、管理計画やモニタリングについてはいつでも意見を受け付けることができる。関心の高い者についても同様である。要望に応じて情報を提供する用意がある。</t>
    <rPh sb="58" eb="60">
      <t>カンシン</t>
    </rPh>
    <rPh sb="61" eb="62">
      <t>タカ</t>
    </rPh>
    <rPh sb="63" eb="64">
      <t>モノ</t>
    </rPh>
    <rPh sb="69" eb="71">
      <t>ドウヨウ</t>
    </rPh>
    <rPh sb="75" eb="77">
      <t>ヨウボウ</t>
    </rPh>
    <rPh sb="78" eb="79">
      <t>オウ</t>
    </rPh>
    <rPh sb="81" eb="83">
      <t>ジョウホウ</t>
    </rPh>
    <rPh sb="84" eb="86">
      <t>テイキョウ</t>
    </rPh>
    <rPh sb="88" eb="90">
      <t>ヨウイ</t>
    </rPh>
    <phoneticPr fontId="76"/>
  </si>
  <si>
    <t>The forest management manual can be published upon request, and opinions can be received on management plans and monitoring at any time. The same is true for those who are interested. They are ready to provide information on request. A Minami Sanriku Forest Management Council website is planned to be launched this year and a contact point will be set up on the website.</t>
    <phoneticPr fontId="76"/>
  </si>
  <si>
    <t>森林管理マニュアルは要望に応じ公開可能であり、管理計画やモニタリングについてはいつでも意見を受け付けることができる。関心の高い者についても同様である。要望に応じて情報を提供する用意がある。今年度、南三陸森林管理協議会のホームページを公開する予定であり、ホームページ上にも窓口を設置する予定である。</t>
    <rPh sb="58" eb="60">
      <t>カンシン</t>
    </rPh>
    <rPh sb="61" eb="62">
      <t>タカ</t>
    </rPh>
    <rPh sb="63" eb="64">
      <t>モノ</t>
    </rPh>
    <rPh sb="69" eb="71">
      <t>ドウヨウ</t>
    </rPh>
    <rPh sb="75" eb="77">
      <t>ヨウボウ</t>
    </rPh>
    <rPh sb="78" eb="79">
      <t>オウ</t>
    </rPh>
    <rPh sb="81" eb="83">
      <t>ジョウホウ</t>
    </rPh>
    <rPh sb="84" eb="86">
      <t>テイキョウ</t>
    </rPh>
    <rPh sb="88" eb="90">
      <t>ヨウイ</t>
    </rPh>
    <phoneticPr fontId="76"/>
  </si>
  <si>
    <t>Principle 8: Monitoring and Assessment
The Organization* shall demonstrate that, progress towards achieving the management objectives*, the impacts of management activities and the condition of the Management Unit*, are monitored and evaluated proportionate to the scale, intensity and risk* of management activities, in order to implement adaptive management*.</t>
  </si>
  <si>
    <t>原則 8:モニタリングと評価
組織*は、管理区画*の状態、活動の影響及び、管理目的*の達成に向けた進捗状況について、管理活動の規模*、強度*、リスク*に見合ったモニタリングと評価を行われなければならない。そして、モニタリングの結果を見ながら進める現場順応型管理*を実施しなければならない。</t>
    <phoneticPr fontId="148"/>
  </si>
  <si>
    <t>The Organization* shall monitor the implementation of its management plan*, including its policies and objectives*, its progress with the activities planned, and the achievement of its verifiable targets.</t>
  </si>
  <si>
    <t>組織*は、管理計画*の方針と管理目的*、検証可能な達成目標*の達成度を含め、活動の進捗状況を基に計画が 実施されていることを、モニタリングしなければならない。</t>
    <phoneticPr fontId="148"/>
  </si>
  <si>
    <t>8.1.1 Procedures are documented and executed for monitoring the implementation of the management plan*, including progress of activities written in the management plan* and achievement of verifiable targets* established in the Indicator* 7.3.1 for each management objective*.</t>
    <phoneticPr fontId="76"/>
  </si>
  <si>
    <t>8.1.1 管理計画*の実施をモニタリングするための手順が文書化され、実行されている。これには、管理計画*に記載されている活動の進捗状況そして指標*7.3.1で特定された、管理目的*ごとに立てられた検証可能な達成目標*の達成度を含む。</t>
    <phoneticPr fontId="148"/>
  </si>
  <si>
    <t>A monitoring guideline has been created and monitoring is being carried out. Vegetation surveys, work site inspections, etc. Internal audits are shared and works are standardised among members. The status of compliance with all principles and standards for the renewal assessment was confirmed .</t>
    <phoneticPr fontId="76"/>
  </si>
  <si>
    <t>モニタリング実施要領が作られ、モニタリングが実施されている。植生調査、作業現場の巡視など。メンバー相互に内部監査で共有化、共通化を図っている。更新審査に向けてすべての原則、基準の遵守状況について確認した。</t>
    <rPh sb="6" eb="8">
      <t>ジッシ</t>
    </rPh>
    <rPh sb="8" eb="10">
      <t>ヨウリョウ</t>
    </rPh>
    <rPh sb="11" eb="12">
      <t>ツク</t>
    </rPh>
    <rPh sb="22" eb="24">
      <t>ジッシ</t>
    </rPh>
    <rPh sb="30" eb="32">
      <t>ショクセイ</t>
    </rPh>
    <rPh sb="32" eb="34">
      <t>チョウサ</t>
    </rPh>
    <rPh sb="35" eb="37">
      <t>サギョウ</t>
    </rPh>
    <rPh sb="37" eb="39">
      <t>ゲンバ</t>
    </rPh>
    <rPh sb="40" eb="42">
      <t>ジュンシ</t>
    </rPh>
    <rPh sb="49" eb="51">
      <t>ソウゴ</t>
    </rPh>
    <rPh sb="52" eb="54">
      <t>ナイブ</t>
    </rPh>
    <rPh sb="54" eb="56">
      <t>カンサ</t>
    </rPh>
    <rPh sb="57" eb="60">
      <t>キョウユウカ</t>
    </rPh>
    <rPh sb="61" eb="64">
      <t>キョウツウカ</t>
    </rPh>
    <rPh sb="65" eb="66">
      <t>ハカ</t>
    </rPh>
    <rPh sb="71" eb="73">
      <t>コウシン</t>
    </rPh>
    <rPh sb="73" eb="75">
      <t>シンサ</t>
    </rPh>
    <rPh sb="76" eb="77">
      <t>ム</t>
    </rPh>
    <rPh sb="83" eb="85">
      <t>ゲンソク</t>
    </rPh>
    <rPh sb="86" eb="88">
      <t>キジュン</t>
    </rPh>
    <rPh sb="89" eb="91">
      <t>ジュンシュ</t>
    </rPh>
    <rPh sb="91" eb="93">
      <t>ジョウキョウ</t>
    </rPh>
    <rPh sb="97" eb="99">
      <t>カクニン</t>
    </rPh>
    <phoneticPr fontId="76"/>
  </si>
  <si>
    <t>A monitoring guideline has been created and monitoring is being carried out. Vegetation surveys, work site inspections, etc. Internal audits are shared and works are standardised among members. The achievement of verifiable achievement targets is identified within internal monitoring reports.
All group: Confirmed that workers of the group member Sakyu and Forestry cooperatives use the "Work and Safety Instructions (Confirmation) Form" to conduct checks before and after operations. The Monitoring Guidelines clearly stipulate the procedures for annual monitoring, fixed-point observation and patrols of the operation site by the forest manager, but do not document the procedures for workers to carry out monitoring using the "Work and Safety Instructions (Confirmation) Form". In addition, the procedures for conducting environmental impact assessments before and after work when contractors carry out the work are also unclear as to who and how they are to be carried out.</t>
    <phoneticPr fontId="76"/>
  </si>
  <si>
    <t>2022.2 Minor condition</t>
    <phoneticPr fontId="76"/>
  </si>
  <si>
    <t>モニタリング実施要領が作られ、モニタリングが実施されている。植生調査、作業現場の巡視など。メンバー相互に内部監査で共有化、共通化を図っている。
検証可能な達成目標の達成度は内部モニタリングレポート内で確認されている。
グループ：グループメンバーの佐久・森林組合の作業員は作業・安全指示(確認)書を用いて、施業前後のチェックを行う運用であることを確認した。「モニタリング実施要領」には森林管理者が行う年に1回の施業現場のモニタリング、定点観測、巡視等の手順が明確に規定されているが、作業員が作業・安全指示(確認)書を用いてモニタリングを実施する際の手順が文書化されていない。また、請負業者が作業を行う場合の作業前後の環境影響評価実施手順も誰がどのように実施するかが不明瞭である。</t>
    <rPh sb="72" eb="76">
      <t>ケンショウカノウ</t>
    </rPh>
    <rPh sb="77" eb="79">
      <t>タッセイ</t>
    </rPh>
    <rPh sb="79" eb="81">
      <t>モクヒョウ</t>
    </rPh>
    <rPh sb="82" eb="85">
      <t>タッセイド</t>
    </rPh>
    <rPh sb="86" eb="88">
      <t>ナイブ</t>
    </rPh>
    <rPh sb="98" eb="99">
      <t>ナイ</t>
    </rPh>
    <rPh sb="100" eb="102">
      <t>カクニン</t>
    </rPh>
    <phoneticPr fontId="76"/>
  </si>
  <si>
    <t>軽微な不適合　2022.2</t>
    <rPh sb="0" eb="2">
      <t>ケイビ</t>
    </rPh>
    <rPh sb="3" eb="6">
      <t>フテキゴウ</t>
    </rPh>
    <phoneticPr fontId="76"/>
  </si>
  <si>
    <t>It was confirmed that the procedures for monitoring the implementation of the management plan have been documented as the policy for Forest Management Plan ver2021-3 (2)-④ "Environmental impact assessment in daily operations." A similar statement is also included in 2 "Environmental impact assessment at each work site" of the Common Specifications for Forest Work. However, when contractors carry out work, procedures for conducting environmental impact assessments before and after work were not developed, nor were records of their operation recorded. The Minor condition was upgraded to Major nonconformity.</t>
    <phoneticPr fontId="76"/>
  </si>
  <si>
    <t>2022.2 Major condition</t>
    <phoneticPr fontId="76"/>
  </si>
  <si>
    <t>管理計画の実施をモニタリングするための手順が、森林管理計画書ver2021-3（2）－④「毎日の作業での環境影響評価」の方針として文書化されていることを確認した。また、森林作業共通仕様書の2「各作業現場における環境影響評価」にも同様の記載がされている。しかし、請負業者が作業を行う場合の作業前後の環境影響評価実施手順の整備およびその運用記録への対応はされていなかった。重大な不適合への格上げとする。</t>
    <phoneticPr fontId="76"/>
  </si>
  <si>
    <t>重大な不適合　2022.2</t>
    <rPh sb="0" eb="2">
      <t>ジュウダイ</t>
    </rPh>
    <rPh sb="3" eb="6">
      <t>フテキゴウ</t>
    </rPh>
    <phoneticPr fontId="76"/>
  </si>
  <si>
    <t>8.1.2 Monitoring procedures and tools are sufficiently practical for implementation in the field, replicable, and appropriate to monitor changes over time.</t>
  </si>
  <si>
    <t>8.1.2 モニタリングの手順・ツールは現場で十分に実行できるものであり、反復可能かつ経年変化を調べるのに適切である。</t>
    <phoneticPr fontId="148"/>
  </si>
  <si>
    <t>The monitoring procedure has been reviewed and can be carried out on site with the same procedure.</t>
    <phoneticPr fontId="76"/>
  </si>
  <si>
    <t>モニタリングの手順は見直され、現場で同じ手順で実行できるものとなっている。</t>
    <rPh sb="7" eb="9">
      <t>テジュン</t>
    </rPh>
    <rPh sb="10" eb="12">
      <t>ミナオ</t>
    </rPh>
    <rPh sb="15" eb="17">
      <t>ゲンバ</t>
    </rPh>
    <rPh sb="18" eb="19">
      <t>オナ</t>
    </rPh>
    <rPh sb="20" eb="22">
      <t>テジュン</t>
    </rPh>
    <rPh sb="23" eb="25">
      <t>ジッコウ</t>
    </rPh>
    <phoneticPr fontId="76"/>
  </si>
  <si>
    <t>The Organization* shall monitor and evaluate the environmental and social impacts of the activities carried out in the Management Unit*, and changes in its environmental condition.</t>
  </si>
  <si>
    <t>組織*は、環境状態の変化、及び管理区画*内で実施されている活動が環境や社会に与える影響を、モニタリ ングし、評価しなければならない。</t>
    <phoneticPr fontId="148"/>
  </si>
  <si>
    <t>8.2.1 The social and environmental impacts of management activities are monitored* consistent with Annex C.</t>
    <phoneticPr fontId="76"/>
  </si>
  <si>
    <t>8.2.1 附則Cに従って管理活動が環境と社会に与える影響がモニタリングされている。</t>
    <phoneticPr fontId="148"/>
  </si>
  <si>
    <t>According to Annex D, it was checked during the internal audit whether the monitoring contents were covered. Regarding management activities, a system is in place to check whether there is an impact on the environment or society through a checklist before and after. Regarding occupational safety, they made a mutual inspection through patrols to ensure that safety equipment was used properly and that epipen was brought.</t>
    <phoneticPr fontId="76"/>
  </si>
  <si>
    <t>附則Dに従い、内部監査時にモニタリング内容が網羅されているかチェックした。管理活動については事前、事後のチェックリストで環境や社会への影響がないか確認する体制が取られている。労働安全についても安全装備が適切に使われているか、エピペンを持参しているかなど巡視を通して相互に確認した。</t>
    <rPh sb="19" eb="21">
      <t>ナイヨウ</t>
    </rPh>
    <rPh sb="22" eb="24">
      <t>モウラ</t>
    </rPh>
    <rPh sb="37" eb="39">
      <t>カンリ</t>
    </rPh>
    <rPh sb="39" eb="41">
      <t>カツドウ</t>
    </rPh>
    <rPh sb="46" eb="48">
      <t>ジゼン</t>
    </rPh>
    <rPh sb="49" eb="51">
      <t>ジゴ</t>
    </rPh>
    <rPh sb="60" eb="62">
      <t>カンキョウ</t>
    </rPh>
    <rPh sb="63" eb="65">
      <t>シャカイ</t>
    </rPh>
    <rPh sb="67" eb="69">
      <t>エイキョウ</t>
    </rPh>
    <rPh sb="73" eb="75">
      <t>カクニン</t>
    </rPh>
    <rPh sb="77" eb="79">
      <t>タイセイ</t>
    </rPh>
    <rPh sb="80" eb="81">
      <t>ト</t>
    </rPh>
    <rPh sb="87" eb="89">
      <t>ロウドウ</t>
    </rPh>
    <rPh sb="89" eb="91">
      <t>アンゼン</t>
    </rPh>
    <rPh sb="96" eb="98">
      <t>アンゼン</t>
    </rPh>
    <rPh sb="98" eb="100">
      <t>ソウビ</t>
    </rPh>
    <rPh sb="101" eb="103">
      <t>テキセツ</t>
    </rPh>
    <rPh sb="104" eb="105">
      <t>ツカ</t>
    </rPh>
    <rPh sb="117" eb="119">
      <t>ジサン</t>
    </rPh>
    <rPh sb="126" eb="128">
      <t>ジュンシ</t>
    </rPh>
    <rPh sb="129" eb="130">
      <t>トオ</t>
    </rPh>
    <rPh sb="132" eb="134">
      <t>ソウゴ</t>
    </rPh>
    <rPh sb="135" eb="137">
      <t>カクニン</t>
    </rPh>
    <phoneticPr fontId="76"/>
  </si>
  <si>
    <t>According to Annex C, it was checked during the internal audit whether the monitoring contents were covered. Regarding management activities, a system is in place to check whether there is an impact on the environment or society through a checklist before and after.
Confirmed the following records.
Forestry cooperative: "Work and Safety Instructions (Confirmation) Form" dated 27.12.2021; patrol checklist dated 01.08.2022.
Sakyu: Confirmed that workers in Sakyu use "Work and Safety Instruction (Confirmation) Form" to carry out pre- and post-operational checks. However, some of the records confirmed during the audit showed that pre- and post-operation checks were not carried out.</t>
    <phoneticPr fontId="76"/>
  </si>
  <si>
    <t>2022.3 Minor condition</t>
    <phoneticPr fontId="76"/>
  </si>
  <si>
    <t>附則Cに従い、内部監査時にモニタリング内容が網羅されているかチェックした。管理活動については事前、事後のチェックリストで環境や社会への影響がないか確認する体制が取られている。以下の記録を確認した。
森林組合：2021年12月27日付け作業・安全指示(確認書)、2022年8月1日付けパトロールチェック票
佐久：佐久の作業員は作業・安全指示(確認)書を用いて、施業前後のチェックを行う運用であることを確認した。しかし、審査時に確認した記録では、作業前・作業後のチェックが実施されていないものがあった。</t>
    <rPh sb="87" eb="89">
      <t>イカ</t>
    </rPh>
    <rPh sb="90" eb="92">
      <t>キロク</t>
    </rPh>
    <rPh sb="93" eb="95">
      <t>カクニン</t>
    </rPh>
    <rPh sb="99" eb="103">
      <t>シンリンクミアイ</t>
    </rPh>
    <rPh sb="108" eb="109">
      <t>ネン</t>
    </rPh>
    <rPh sb="111" eb="112">
      <t>ガツ</t>
    </rPh>
    <rPh sb="114" eb="115">
      <t>ニチ</t>
    </rPh>
    <rPh sb="115" eb="116">
      <t>ヅ</t>
    </rPh>
    <rPh sb="117" eb="119">
      <t>サギョウ</t>
    </rPh>
    <rPh sb="120" eb="122">
      <t>アンゼン</t>
    </rPh>
    <rPh sb="122" eb="124">
      <t>シジ</t>
    </rPh>
    <rPh sb="125" eb="128">
      <t>カクニンショ</t>
    </rPh>
    <rPh sb="134" eb="135">
      <t>ネン</t>
    </rPh>
    <rPh sb="136" eb="137">
      <t>ガツ</t>
    </rPh>
    <rPh sb="138" eb="139">
      <t>ニチ</t>
    </rPh>
    <rPh sb="139" eb="140">
      <t>ヅ</t>
    </rPh>
    <phoneticPr fontId="76"/>
  </si>
  <si>
    <t>軽微な不適合 2022.3</t>
    <rPh sb="0" eb="2">
      <t>ケイビ</t>
    </rPh>
    <rPh sb="3" eb="6">
      <t>フテキゴウ</t>
    </rPh>
    <phoneticPr fontId="76"/>
  </si>
  <si>
    <t xml:space="preserve">According to Annex C, it was checked during the internal audit whether the monitoring contents were covered. Regarding management activities, a system is in place to check whether there is an impact on the environment or society through a checklist before and after.
Confirmed the following records.
Forestry Cooperatives: Work/Safety Instructions (Confirmation) Form dated September 11, 2023, Patrol Check Sheet dated July 14, 2023
Sakyu: Record of work/safety instructions (confirmation) dated September 19, 2023
Forestry cooperatives and Sakyu workers used work and safety instructions (confirmation) documents to check before and after all work, and confirmed that they were recording daily. Minor nonconformities is closed.
</t>
    <phoneticPr fontId="76"/>
  </si>
  <si>
    <t>附則Cに従い、内部監査時にモニタリング内容が網羅されているかチェックした。管理活動については事前、事後のチェックリストで環境や社会への影響がないか確認する体制が取られている。以下の記録を確認した。
森林組合：2023年9月11日付け作業・安全指示(確認)書、2023年7月14日付けパトロールチェック票
佐久：2023年9月19日付け作業・安全指示(確認)書　記載記録
森林組合および佐久の作業員は作業・安全指示(確認)書を用いて、全ての作業において施業前後のチェックを行い、毎日記録していることを確認した。軽微な不適合を解除とする。</t>
    <rPh sb="87" eb="89">
      <t>イカ</t>
    </rPh>
    <rPh sb="90" eb="92">
      <t>キロク</t>
    </rPh>
    <rPh sb="93" eb="95">
      <t>カクニン</t>
    </rPh>
    <rPh sb="100" eb="104">
      <t>シンリンクミアイ</t>
    </rPh>
    <rPh sb="109" eb="110">
      <t>ネン</t>
    </rPh>
    <rPh sb="111" eb="112">
      <t>ガツ</t>
    </rPh>
    <rPh sb="114" eb="115">
      <t>ニチ</t>
    </rPh>
    <rPh sb="115" eb="116">
      <t>ヅ</t>
    </rPh>
    <rPh sb="117" eb="119">
      <t>サギョウ</t>
    </rPh>
    <rPh sb="120" eb="122">
      <t>アンゼン</t>
    </rPh>
    <rPh sb="122" eb="124">
      <t>シジ</t>
    </rPh>
    <rPh sb="128" eb="129">
      <t>ショ</t>
    </rPh>
    <rPh sb="134" eb="135">
      <t>ネン</t>
    </rPh>
    <rPh sb="136" eb="137">
      <t>ガツ</t>
    </rPh>
    <rPh sb="139" eb="140">
      <t>ニチ</t>
    </rPh>
    <rPh sb="140" eb="141">
      <t>ヅ</t>
    </rPh>
    <rPh sb="160" eb="161">
      <t>ネン</t>
    </rPh>
    <rPh sb="162" eb="163">
      <t>ガツ</t>
    </rPh>
    <rPh sb="165" eb="166">
      <t>ニチ</t>
    </rPh>
    <rPh sb="166" eb="167">
      <t>ヅケ</t>
    </rPh>
    <rPh sb="181" eb="185">
      <t>キサイキロク</t>
    </rPh>
    <rPh sb="187" eb="191">
      <t>シンリンクミアイ</t>
    </rPh>
    <rPh sb="256" eb="258">
      <t>ケイビ</t>
    </rPh>
    <rPh sb="259" eb="262">
      <t>フテキゴウ</t>
    </rPh>
    <phoneticPr fontId="76"/>
  </si>
  <si>
    <t>8.2.2 Changes in environmental conditions are monitored* consistent with Annex C.</t>
  </si>
  <si>
    <t>8.2.2 附則Cに従って環境状態の変化がモニタリングされている。</t>
    <phoneticPr fontId="148"/>
  </si>
  <si>
    <t>Monitoring has been conducted in accordance with Annex D, and so far no changes in environmental conditions have been observed.</t>
    <phoneticPr fontId="76"/>
  </si>
  <si>
    <t>附則Dに従いモニタリングはなされており、今のところ環境状態の変化は認められない。</t>
    <rPh sb="0" eb="2">
      <t>フソク</t>
    </rPh>
    <rPh sb="4" eb="5">
      <t>シタガ</t>
    </rPh>
    <rPh sb="20" eb="21">
      <t>イマ</t>
    </rPh>
    <rPh sb="25" eb="27">
      <t>カンキョウ</t>
    </rPh>
    <rPh sb="27" eb="29">
      <t>ジョウタイ</t>
    </rPh>
    <rPh sb="30" eb="32">
      <t>ヘンカ</t>
    </rPh>
    <rPh sb="33" eb="34">
      <t>ミト</t>
    </rPh>
    <phoneticPr fontId="76"/>
  </si>
  <si>
    <t>Changes in environmental conditions are confirmed by annual vegetation surveys, patrols, fixed-point observations and work and safety instructions (confirmation).</t>
    <phoneticPr fontId="76"/>
  </si>
  <si>
    <t>環境状態の変化は毎年の植生調査、巡視、定点観測、作業・安全指示(確認)書などで確認されている。</t>
    <rPh sb="0" eb="2">
      <t>カンキョウ</t>
    </rPh>
    <rPh sb="2" eb="4">
      <t>ジョウタイ</t>
    </rPh>
    <rPh sb="5" eb="7">
      <t>ヘンカ</t>
    </rPh>
    <rPh sb="8" eb="10">
      <t>マイトシ</t>
    </rPh>
    <rPh sb="11" eb="15">
      <t>ショクセイチョウサ</t>
    </rPh>
    <rPh sb="16" eb="18">
      <t>ジュンシ</t>
    </rPh>
    <rPh sb="19" eb="21">
      <t>テイテン</t>
    </rPh>
    <rPh sb="21" eb="23">
      <t>カンソク</t>
    </rPh>
    <rPh sb="39" eb="41">
      <t>カクニン</t>
    </rPh>
    <phoneticPr fontId="76"/>
  </si>
  <si>
    <t>The Organization* shall analyze the results of monitoring and evaluation and feed the outcomes of this analysis back into the planning process.</t>
  </si>
  <si>
    <t>基準* 8.3 組織*は、モニタリングと評価の結果を分析し、この分析結果を順次計画過程に反映させなければならない。</t>
  </si>
  <si>
    <t>8.3.1 Through implementation of adaptive management* procedures, monitoring results are analyzed regularly, considered and reflected in the management planning*.</t>
  </si>
  <si>
    <t>指標* 8.3.1 順応的管理*手順の実施によりモニタリング結果は定期的に分析され、管理計画*作成の際に考慮、反映されている。 注：分析に十分な結果がまだ集まっていない場合は、追加で十分な結果を得た上で分析を行うための計画がある。</t>
  </si>
  <si>
    <t>Note: When data are not sufficient, a plan is in place to collect additional data (to the satisfactory level) and then to complete the analysis.</t>
  </si>
  <si>
    <t>The monitoring results are confirmed during the internal audit. No unwanted changes were observed. Therefore, there was nothing to reflect in the management plan.
In order to deepen the understanding among the group members, it is desirable to add a descriptive description of adaptive management to the forest management manual.</t>
    <phoneticPr fontId="76"/>
  </si>
  <si>
    <t>Obs 2020.9</t>
    <phoneticPr fontId="76"/>
  </si>
  <si>
    <t>モニタリング結果は内部監査の際に確認されている。望ましくない変化は認められていない。そのため管理計画に反映させるべき内容はなかった。
グループメンバーの間でより理解を深めるため、順応的管理に関する説明的記述を森林管理マニュアルに書き足しておくことが望ましい。</t>
    <rPh sb="6" eb="8">
      <t>ケッカ</t>
    </rPh>
    <rPh sb="9" eb="11">
      <t>ナイブ</t>
    </rPh>
    <rPh sb="11" eb="13">
      <t>カンサ</t>
    </rPh>
    <rPh sb="14" eb="15">
      <t>サイ</t>
    </rPh>
    <rPh sb="16" eb="18">
      <t>カクニン</t>
    </rPh>
    <rPh sb="24" eb="25">
      <t>ノゾ</t>
    </rPh>
    <rPh sb="30" eb="32">
      <t>ヘンカ</t>
    </rPh>
    <rPh sb="33" eb="34">
      <t>ミト</t>
    </rPh>
    <rPh sb="46" eb="48">
      <t>カンリ</t>
    </rPh>
    <rPh sb="48" eb="50">
      <t>ケイカク</t>
    </rPh>
    <rPh sb="51" eb="53">
      <t>ハンエイ</t>
    </rPh>
    <rPh sb="58" eb="60">
      <t>ナイヨウ</t>
    </rPh>
    <rPh sb="76" eb="77">
      <t>アイダ</t>
    </rPh>
    <rPh sb="80" eb="82">
      <t>リカイ</t>
    </rPh>
    <rPh sb="83" eb="84">
      <t>フカ</t>
    </rPh>
    <rPh sb="98" eb="101">
      <t>セツメイテキ</t>
    </rPh>
    <rPh sb="101" eb="103">
      <t>キジュツ</t>
    </rPh>
    <rPh sb="104" eb="106">
      <t>シンリン</t>
    </rPh>
    <rPh sb="106" eb="108">
      <t>カンリ</t>
    </rPh>
    <rPh sb="114" eb="115">
      <t>カ</t>
    </rPh>
    <rPh sb="116" eb="117">
      <t>タ</t>
    </rPh>
    <rPh sb="124" eb="125">
      <t>ノゾ</t>
    </rPh>
    <phoneticPr fontId="76"/>
  </si>
  <si>
    <t>観察事項2020.9</t>
    <rPh sb="0" eb="2">
      <t>カンサツ</t>
    </rPh>
    <rPh sb="2" eb="4">
      <t>ジコウ</t>
    </rPh>
    <phoneticPr fontId="76"/>
  </si>
  <si>
    <t>Forest Management Plan was amended to ver.2021 to include concept of PDCA cycle reflected into their own activities in section  2-3 Forest Management Policies.</t>
    <phoneticPr fontId="76"/>
  </si>
  <si>
    <t>「森林管理計画書2021 年改定版」P19 2-3森林管理の方針にPDCAサイクルの考え方を、当グループの活動に落とし込み記載した。</t>
    <phoneticPr fontId="76"/>
  </si>
  <si>
    <t>The monitoring results are confirmed during the internal audit. No unwanted changes were observed. Therefore, there was nothing to reflect in the management plan.</t>
    <phoneticPr fontId="76"/>
  </si>
  <si>
    <t>モニタリング結果は内部監査の際に確認されている。望ましくない変化は認められていない。そのため管理計画に反映させるべき内容はなかった。</t>
    <rPh sb="6" eb="8">
      <t>ケッカ</t>
    </rPh>
    <rPh sb="9" eb="11">
      <t>ナイブ</t>
    </rPh>
    <rPh sb="11" eb="13">
      <t>カンサ</t>
    </rPh>
    <rPh sb="14" eb="15">
      <t>サイ</t>
    </rPh>
    <rPh sb="16" eb="18">
      <t>カクニン</t>
    </rPh>
    <rPh sb="24" eb="25">
      <t>ノゾ</t>
    </rPh>
    <rPh sb="30" eb="32">
      <t>ヘンカ</t>
    </rPh>
    <rPh sb="33" eb="34">
      <t>ミト</t>
    </rPh>
    <rPh sb="46" eb="48">
      <t>カンリ</t>
    </rPh>
    <rPh sb="48" eb="50">
      <t>ケイカク</t>
    </rPh>
    <rPh sb="51" eb="53">
      <t>ハンエイ</t>
    </rPh>
    <rPh sb="58" eb="60">
      <t>ナイヨウ</t>
    </rPh>
    <phoneticPr fontId="76"/>
  </si>
  <si>
    <t>8.3.2 Non-conformities with the FSC Standard identified through monitoring are properly addressed; the management plan*, including the verifiable targets*, as well as management objectives* as necessary, are revised to reflect the monitoring results.</t>
  </si>
  <si>
    <t>8.3.2 モニタリングにより特定されたFSCの要求事項に対する不適合は適切に対処されており、モニタリング結果を反映させて、検証可能な達成目標*を含む管理計画*や必要であれば管理目的*を修正している。</t>
    <phoneticPr fontId="148"/>
  </si>
  <si>
    <t>If there is a nonconformity in the internal audit, the improvement instruction is to be issued. There were no nonconformities in this year's internal audit. Therefore, there was no need to revise the management plan or management purpose that received the monitoring results.</t>
    <phoneticPr fontId="76"/>
  </si>
  <si>
    <t>内部監査で不適合があれば改善指示書を出すこととなっている。今年の内部監査では不適合はなかった。そのためモニタリング結果を受けた管理計画や管理目的の修正の必要性もなかった。</t>
    <rPh sb="0" eb="2">
      <t>ナイブ</t>
    </rPh>
    <rPh sb="2" eb="4">
      <t>カンサ</t>
    </rPh>
    <rPh sb="5" eb="8">
      <t>フテキゴウ</t>
    </rPh>
    <rPh sb="12" eb="14">
      <t>カイゼン</t>
    </rPh>
    <rPh sb="14" eb="17">
      <t>シジショ</t>
    </rPh>
    <rPh sb="18" eb="19">
      <t>ダ</t>
    </rPh>
    <rPh sb="29" eb="31">
      <t>コトシ</t>
    </rPh>
    <rPh sb="32" eb="34">
      <t>ナイブ</t>
    </rPh>
    <rPh sb="34" eb="36">
      <t>カンサ</t>
    </rPh>
    <rPh sb="38" eb="41">
      <t>フテキゴウ</t>
    </rPh>
    <rPh sb="57" eb="59">
      <t>ケッカ</t>
    </rPh>
    <rPh sb="60" eb="61">
      <t>ウ</t>
    </rPh>
    <rPh sb="63" eb="65">
      <t>カンリ</t>
    </rPh>
    <rPh sb="65" eb="67">
      <t>ケイカク</t>
    </rPh>
    <rPh sb="68" eb="70">
      <t>カンリ</t>
    </rPh>
    <rPh sb="70" eb="72">
      <t>モクテキ</t>
    </rPh>
    <rPh sb="73" eb="75">
      <t>シュウセイ</t>
    </rPh>
    <rPh sb="76" eb="79">
      <t>ヒツヨウセイ</t>
    </rPh>
    <phoneticPr fontId="76"/>
  </si>
  <si>
    <t>The Organization* shall make publicly available* a summary of the results of monitoring free of charge, excluding confidential information.</t>
  </si>
  <si>
    <t>組織*は、機密情報*を除くモニタリング結果の概要を作成し、無償で入手可能*なようにしておかなければな らない。</t>
    <phoneticPr fontId="148"/>
  </si>
  <si>
    <t>8.4.1 A summary of the monitoring results consistent with Annex C, in a format comprehensible to stakeholders* including maps and excluding confidential information* is made publicly available* at no cost.</t>
  </si>
  <si>
    <t>8.4.1 機密情報*を除き、利害関係者*にとってわかりやすいようにまとめた、附則Dの要求事項を網羅するモニタリング結果の概要（地図を含む）が無償で入手可能*なようになっている。</t>
    <phoneticPr fontId="148"/>
  </si>
  <si>
    <t>Note: Confidential information* includes information of rare*, threatened and endangered or valuable species* that may be threatened by the publication of the information.</t>
  </si>
  <si>
    <t>注：機密情報*には、公開*されると支障があると考えられる希少種*、貴重種の情報も含まれる。</t>
  </si>
  <si>
    <t>The outline of monitoring is summarised. They are ready to provide on request.</t>
    <phoneticPr fontId="76"/>
  </si>
  <si>
    <t>モニタリングの概要がまとめられている。要望に応じて提供する用意がある。</t>
    <rPh sb="7" eb="9">
      <t>ガイヨウ</t>
    </rPh>
    <rPh sb="19" eb="21">
      <t>ヨウボウ</t>
    </rPh>
    <rPh sb="22" eb="23">
      <t>オウ</t>
    </rPh>
    <rPh sb="25" eb="27">
      <t>テイキョウ</t>
    </rPh>
    <rPh sb="29" eb="31">
      <t>ヨウイ</t>
    </rPh>
    <phoneticPr fontId="76"/>
  </si>
  <si>
    <t>A summary of the monitoring has been compiled and can be provided on request. A website is being prepared for the Council and the results of the monitoring will also be made available.</t>
    <phoneticPr fontId="76"/>
  </si>
  <si>
    <t>モニタリングの概要がまとめられており、要望に応じて提供することが可能である。協議会としてのホームページの準備が進められており、モニタリング結果についても公開する予定である。</t>
    <rPh sb="7" eb="9">
      <t>ガイヨウ</t>
    </rPh>
    <rPh sb="19" eb="21">
      <t>ヨウボウ</t>
    </rPh>
    <rPh sb="22" eb="23">
      <t>オウ</t>
    </rPh>
    <rPh sb="25" eb="27">
      <t>テイキョウ</t>
    </rPh>
    <rPh sb="32" eb="34">
      <t>カノウ</t>
    </rPh>
    <rPh sb="38" eb="41">
      <t>キョウギカイ</t>
    </rPh>
    <rPh sb="52" eb="54">
      <t>ジュンビ</t>
    </rPh>
    <rPh sb="55" eb="56">
      <t>スス</t>
    </rPh>
    <rPh sb="69" eb="71">
      <t>ケッカ</t>
    </rPh>
    <rPh sb="76" eb="78">
      <t>コウカイ</t>
    </rPh>
    <rPh sb="80" eb="82">
      <t>ヨテイ</t>
    </rPh>
    <phoneticPr fontId="76"/>
  </si>
  <si>
    <t xml:space="preserve">The Organization* shall have and implement a tracking and tracing system proportionate to scale, intensity and risk* of its management activities, for demonstrating the source and volume in proportion to projected output for each year, of all products from the Management Unit* that are marketed as FSC certified. </t>
  </si>
  <si>
    <t>組織*は、管理区画*から生産された全ての林産物のうち、管理活動の規模*、強度*、リスク*に応じてFSC 認 証製品として市販されるものについては、生産場所と生産量を追跡しなければならない。</t>
    <phoneticPr fontId="148"/>
  </si>
  <si>
    <t>8.5.1 All forest* products that are sold or given as FSC certified can be tracked and traced from certified forest* until the ownership of the product is transferred. As part of that:
1) Transaction verification* is supported by providing FSC transaction* data, as requested by the
certification body;
2) Fibre testing* is supported by surrendering samples and specimens of materials and information
about species composition for verification, as requested by the certification body.</t>
  </si>
  <si>
    <t>8.5.1 FSC 認証製品として販売・譲渡するすべての林産物について、収穫されたFSC 認証林から所有権が移るまでのトレー サビリティーが確保されている。その一環として：
1）認証機関からの要求に応じて、FSC 取引*データを提供することにより、取引情報の照合*を支持している。
2）認証機関からの要求に応じて、検証のために原材料のサンプルや標本、及び種の構成に関する情報を提出すること によりファイバーテスト*を支持している。</t>
    <phoneticPr fontId="148"/>
  </si>
  <si>
    <t>There are procedures for selling certified products. All forest products have document management that goes back to the stand where they are produced. The name of the forest in the production area is written on the shipping statement. The logs are to be marked with chalk, and the color distinguishes the producers. They have submitted the felling notification according to the law and since forest management plans are approved, they have submitted it within one year after implementation.</t>
    <phoneticPr fontId="76"/>
  </si>
  <si>
    <t>認証製品の販売に関する手順がある。すべての林産物はそれが生産された林分まで遡れる文書管理を行っている。出荷明細書に産地の山林名が記載される。丸太にチョークで印を付けることになっており、その色によって生産者の区別がつく。伐採届を法律通り提出しており、森林経営計画の認定を受けているので実行後1年以内に提出している。</t>
    <rPh sb="21" eb="24">
      <t>リンサンブツ</t>
    </rPh>
    <rPh sb="28" eb="30">
      <t>セイサン</t>
    </rPh>
    <rPh sb="33" eb="35">
      <t>リンブン</t>
    </rPh>
    <rPh sb="37" eb="38">
      <t>サカノボ</t>
    </rPh>
    <rPh sb="40" eb="42">
      <t>ブンショ</t>
    </rPh>
    <rPh sb="42" eb="44">
      <t>カンリ</t>
    </rPh>
    <rPh sb="45" eb="46">
      <t>オコナ</t>
    </rPh>
    <rPh sb="60" eb="62">
      <t>サンリン</t>
    </rPh>
    <rPh sb="62" eb="63">
      <t>メイ</t>
    </rPh>
    <rPh sb="70" eb="72">
      <t>マルタ</t>
    </rPh>
    <rPh sb="78" eb="79">
      <t>シルシ</t>
    </rPh>
    <rPh sb="80" eb="81">
      <t>ツ</t>
    </rPh>
    <rPh sb="94" eb="95">
      <t>イロ</t>
    </rPh>
    <rPh sb="99" eb="102">
      <t>セイサンシャ</t>
    </rPh>
    <rPh sb="103" eb="105">
      <t>クベツ</t>
    </rPh>
    <rPh sb="109" eb="111">
      <t>バッサイ</t>
    </rPh>
    <rPh sb="111" eb="112">
      <t>トドケ</t>
    </rPh>
    <rPh sb="113" eb="115">
      <t>ホウリツ</t>
    </rPh>
    <rPh sb="115" eb="116">
      <t>ドオ</t>
    </rPh>
    <rPh sb="117" eb="119">
      <t>テイシュツ</t>
    </rPh>
    <rPh sb="124" eb="126">
      <t>シンリン</t>
    </rPh>
    <rPh sb="126" eb="128">
      <t>ケイエイ</t>
    </rPh>
    <rPh sb="128" eb="130">
      <t>ケイカク</t>
    </rPh>
    <rPh sb="131" eb="133">
      <t>ニンテイ</t>
    </rPh>
    <rPh sb="134" eb="135">
      <t>ウ</t>
    </rPh>
    <rPh sb="141" eb="144">
      <t>ジッコウゴ</t>
    </rPh>
    <rPh sb="145" eb="146">
      <t>ネン</t>
    </rPh>
    <rPh sb="146" eb="148">
      <t>イナイ</t>
    </rPh>
    <rPh sb="149" eb="151">
      <t>テイシュツ</t>
    </rPh>
    <phoneticPr fontId="76"/>
  </si>
  <si>
    <t>8.5.2 Information about all products sold or given is compiled and documented, including:
1) Japanese name of the species, and in case of international sales scientific species name;
2) Product name or description;
3) Volume (or quantity) of product;
4) Information to trace the material to the source of origin logging block;
5) Logging date/ period;
6) If basic processing activities take place in the forest*, the date/period and volume produced; and
7) Whether or not the material was sold as FSC certified.</t>
  </si>
  <si>
    <t>8.5.2 販売・譲渡されたすべての林産物について、以下の情報を含む書類が残されている：
1) 種の和名（例：マツではなく、アカマツ、クロマツなど）。海外への販売の場合は樹種の学名も。
2) 製品名または製品の記述
3) 製品の材積(または数量)
4) 収穫区画まで木材を追跡するための情報
5) 収穫日/ 期間
6) 林内で簡単な加工が行なわれる場合は、加工日/期間と加工量
7) FSC 認証製品として販売されたか否か</t>
    <phoneticPr fontId="148"/>
  </si>
  <si>
    <t>Note: When various tree species are harvested and it is difficult to document species and volume of each log in case of pulpwood harvesting, The Organization* may document the main species and their approximate proportion.</t>
    <phoneticPr fontId="148"/>
  </si>
  <si>
    <t>注：パルプ用材収穫のように多くの樹種が収穫され、一本毎の樹種の判定や材積の記載が難しい場合、主要樹種とその 凡その割合を記載すればよい。</t>
  </si>
  <si>
    <t>All the information is included if they match the felling notification, shipping statement, and invoice with common specifications of the alliance.</t>
    <phoneticPr fontId="76"/>
  </si>
  <si>
    <t>伐採届、出荷明細書、協議会の共通仕様の納品書を突き合わせればそれらのすべての情報が含まれている。</t>
    <rPh sb="0" eb="2">
      <t>バッサイ</t>
    </rPh>
    <rPh sb="2" eb="3">
      <t>トドケ</t>
    </rPh>
    <rPh sb="4" eb="6">
      <t>シュッカ</t>
    </rPh>
    <rPh sb="6" eb="9">
      <t>メイサイショ</t>
    </rPh>
    <rPh sb="10" eb="13">
      <t>キョウギカイ</t>
    </rPh>
    <rPh sb="14" eb="16">
      <t>キョウツウ</t>
    </rPh>
    <rPh sb="16" eb="18">
      <t>シヨウ</t>
    </rPh>
    <rPh sb="19" eb="22">
      <t>ノウヒンショ</t>
    </rPh>
    <rPh sb="23" eb="24">
      <t>ツ</t>
    </rPh>
    <rPh sb="25" eb="26">
      <t>ア</t>
    </rPh>
    <rPh sb="38" eb="40">
      <t>ジョウホウ</t>
    </rPh>
    <rPh sb="41" eb="42">
      <t>フク</t>
    </rPh>
    <phoneticPr fontId="76"/>
  </si>
  <si>
    <t>8.5.3 Sales invoices or similar documentation are kept for a minimum of five years for all timber products sold with an FSC claim, which identify at a minimum, the following information:
1) Name and identifier such as address of purchaser;
2) The date of sale;
3) Japanese name(s) of main species, and in case of international sales scientific species name;
4) Product description;
5) The volume (or quantity) sold;
6) Certificate code; and
7) The FSC Claim “FSC 100%” identifying products sold as FSC certified.</t>
    <phoneticPr fontId="148"/>
  </si>
  <si>
    <t>8.5.3 FSC表示を伴って販売されたすべての製品について、少なくとも以下の情報を含む請求書または類似書類が5年以上保管されている：
1) 購入者の名前及び所在地等の購入者を特定できる情報
2) 販売日
3) 主要種の和名。海外への販売の場合は種の学名も。
4) 製品の記述
5) 販売された製品の体積(または数量)
6) 認証番号
7) FSC 製品として販売されたことを示す「FSC 100%」というFSC 表示</t>
    <phoneticPr fontId="148"/>
  </si>
  <si>
    <t>Stores sales documents (shipping statements, invoices) for certified timber after the 2015 certification. Confirmed the sales slip for the past year.</t>
    <phoneticPr fontId="76"/>
  </si>
  <si>
    <t>2015年の認証取得以降の認証木材の販売伝票（出荷明細書、請求書）が保存されている。この1年間の販売伝票を確認した。</t>
    <rPh sb="4" eb="5">
      <t>ネン</t>
    </rPh>
    <rPh sb="6" eb="8">
      <t>ニンショウ</t>
    </rPh>
    <rPh sb="8" eb="10">
      <t>シュトク</t>
    </rPh>
    <rPh sb="10" eb="12">
      <t>イコウ</t>
    </rPh>
    <rPh sb="13" eb="17">
      <t>ニンショウモクザイ</t>
    </rPh>
    <rPh sb="18" eb="22">
      <t>ハンバイデンピョウ</t>
    </rPh>
    <rPh sb="23" eb="25">
      <t>シュッカ</t>
    </rPh>
    <rPh sb="25" eb="28">
      <t>メイサイショ</t>
    </rPh>
    <rPh sb="29" eb="32">
      <t>セイキュウショ</t>
    </rPh>
    <rPh sb="34" eb="36">
      <t>ホゾン</t>
    </rPh>
    <rPh sb="45" eb="47">
      <t>ネンカン</t>
    </rPh>
    <rPh sb="48" eb="50">
      <t>ハンバイ</t>
    </rPh>
    <rPh sb="50" eb="52">
      <t>デンピョウ</t>
    </rPh>
    <rPh sb="53" eb="55">
      <t>カクニン</t>
    </rPh>
    <phoneticPr fontId="76"/>
  </si>
  <si>
    <t>Delivery slips and invoices for products sold as FSC certified products have been kept for at least five years. It was confirmed that those forms contain the information in 8.5.3 1)-7).</t>
    <phoneticPr fontId="76"/>
  </si>
  <si>
    <t>FSC認証製品として販売された製品の納品書や請求書は5年以上保管されている。それらの帳票には8.5.3 1)-7)の情報が含まれていることを確認した。</t>
    <rPh sb="3" eb="7">
      <t>ニンショウセイヒン</t>
    </rPh>
    <rPh sb="10" eb="12">
      <t>ハンバイ</t>
    </rPh>
    <rPh sb="15" eb="17">
      <t>セイヒン</t>
    </rPh>
    <rPh sb="18" eb="21">
      <t>ノウヒンショ</t>
    </rPh>
    <rPh sb="22" eb="25">
      <t>セイキュウショ</t>
    </rPh>
    <rPh sb="27" eb="30">
      <t>ネンイジョウ</t>
    </rPh>
    <rPh sb="30" eb="32">
      <t>ホカン</t>
    </rPh>
    <rPh sb="42" eb="44">
      <t>チョウヒョウ</t>
    </rPh>
    <rPh sb="58" eb="60">
      <t>ジョウホウ</t>
    </rPh>
    <rPh sb="61" eb="62">
      <t>フク</t>
    </rPh>
    <rPh sb="70" eb="72">
      <t>カクニン</t>
    </rPh>
    <phoneticPr fontId="76"/>
  </si>
  <si>
    <t>8.5.4 FSC trademark use follows the most up-to-date version of the trademark standard FSC-STD-50-001.</t>
  </si>
  <si>
    <t>8.5.4 FSC 商標の使用は商標使用に関するFSC 規格(FSC-STD-50-001)の最新版に従っている。</t>
    <phoneticPr fontId="148"/>
  </si>
  <si>
    <t>No trademark is used on the wood that is shipped as a product. The logo marks used in pamphlets etc. comply with the latest standards.</t>
    <phoneticPr fontId="76"/>
  </si>
  <si>
    <t>製品として出荷している木材には商標を使用していない。パンフレット等に使用するロゴマークは最新の規格に従っている。</t>
    <rPh sb="0" eb="2">
      <t>セイヒン</t>
    </rPh>
    <rPh sb="5" eb="7">
      <t>シュッカ</t>
    </rPh>
    <rPh sb="11" eb="13">
      <t>モクザイ</t>
    </rPh>
    <rPh sb="15" eb="17">
      <t>ショウヒョウ</t>
    </rPh>
    <rPh sb="18" eb="20">
      <t>シヨウ</t>
    </rPh>
    <rPh sb="32" eb="33">
      <t>ナド</t>
    </rPh>
    <rPh sb="34" eb="36">
      <t>シヨウ</t>
    </rPh>
    <rPh sb="44" eb="46">
      <t>サイシン</t>
    </rPh>
    <rPh sb="47" eb="49">
      <t>キカク</t>
    </rPh>
    <rPh sb="50" eb="51">
      <t>シタガ</t>
    </rPh>
    <phoneticPr fontId="76"/>
  </si>
  <si>
    <t>There was evidence of the use of the FSC trademark for promotional use. Confirmed that prior application for use of the trademark had been made to the review body and that the latest version of the SC standard (FSC-STD-50-001) for use of the trademark had been followed.</t>
    <phoneticPr fontId="76"/>
  </si>
  <si>
    <t>広告宣伝用FSC商標使用の実績があった。商標使用の際は事前に審査機関へ申請されており、商標使用に関するSC規格(FSC-STD-50-001)の最新版に従っていることを確認した。</t>
    <rPh sb="0" eb="5">
      <t>コウコクセンデンヨウ</t>
    </rPh>
    <rPh sb="8" eb="10">
      <t>ショウヒョウ</t>
    </rPh>
    <rPh sb="10" eb="12">
      <t>シヨウ</t>
    </rPh>
    <rPh sb="13" eb="15">
      <t>ジッセキ</t>
    </rPh>
    <rPh sb="20" eb="24">
      <t>ショウヒョウシヨウ</t>
    </rPh>
    <rPh sb="25" eb="26">
      <t>サイ</t>
    </rPh>
    <rPh sb="27" eb="29">
      <t>ジゼン</t>
    </rPh>
    <rPh sb="30" eb="34">
      <t>シンサキカン</t>
    </rPh>
    <rPh sb="35" eb="37">
      <t>シンセイ</t>
    </rPh>
    <rPh sb="43" eb="47">
      <t>ショウヒョウシヨウ</t>
    </rPh>
    <rPh sb="48" eb="49">
      <t>カン</t>
    </rPh>
    <rPh sb="53" eb="55">
      <t>キカク</t>
    </rPh>
    <rPh sb="72" eb="75">
      <t>サイシンバン</t>
    </rPh>
    <rPh sb="76" eb="77">
      <t>シタガ</t>
    </rPh>
    <rPh sb="84" eb="86">
      <t>カクニン</t>
    </rPh>
    <phoneticPr fontId="76"/>
  </si>
  <si>
    <t>8.5.5 Based on the best available latest information*, The Organization* ensures that the forest* products it sells or supplies has low risk* of radioactive contamination.</t>
  </si>
  <si>
    <t>8.5.5 販売・譲渡された林産物については、入手可能*な最も有効な最新情報*に基づき、放射能汚染リスクが低いことが確保 されている。</t>
    <phoneticPr fontId="148"/>
  </si>
  <si>
    <t>Note: Sale or transfer of forest* products originated in areas suspected of high risk* of radioactive contamination* is avoided.</t>
  </si>
  <si>
    <t>注：放射能汚染の危険性が高いと疑われる地域*に由来する木材の販売・譲渡は避ける。</t>
  </si>
  <si>
    <t>The local air dose is monitored and its value is sufficiently low that the risk of contamination of the wood itself is considered low.</t>
    <phoneticPr fontId="76"/>
  </si>
  <si>
    <t>地域の空間線量をモニタリングしており、その値が十分に低いので木材自体の汚染リスクは低いと見なされる。</t>
    <rPh sb="0" eb="2">
      <t>チイキ</t>
    </rPh>
    <rPh sb="3" eb="5">
      <t>クウカン</t>
    </rPh>
    <rPh sb="5" eb="7">
      <t>センリョウ</t>
    </rPh>
    <rPh sb="21" eb="22">
      <t>アタイ</t>
    </rPh>
    <rPh sb="23" eb="25">
      <t>ジュウブン</t>
    </rPh>
    <rPh sb="26" eb="27">
      <t>ヒク</t>
    </rPh>
    <rPh sb="30" eb="32">
      <t>モクザイ</t>
    </rPh>
    <rPh sb="32" eb="34">
      <t>ジタイ</t>
    </rPh>
    <rPh sb="35" eb="37">
      <t>オセン</t>
    </rPh>
    <rPh sb="41" eb="42">
      <t>ヒク</t>
    </rPh>
    <rPh sb="44" eb="45">
      <t>ミ</t>
    </rPh>
    <phoneticPr fontId="76"/>
  </si>
  <si>
    <t>During internal audits, the local air dose is monitored and its value is sufficiently low that the risk of contamination of the wood itself is considered low.</t>
    <phoneticPr fontId="76"/>
  </si>
  <si>
    <t>内部監査の際に地域の空間線量をモニタリングしており、その値が十分に低いので木材自体の汚染リスクは低いと見なされる。</t>
    <rPh sb="0" eb="4">
      <t>ナイブカンサ</t>
    </rPh>
    <rPh sb="5" eb="6">
      <t>サイ</t>
    </rPh>
    <rPh sb="7" eb="9">
      <t>チイキ</t>
    </rPh>
    <rPh sb="10" eb="12">
      <t>クウカン</t>
    </rPh>
    <rPh sb="12" eb="14">
      <t>センリョウ</t>
    </rPh>
    <rPh sb="28" eb="29">
      <t>アタイ</t>
    </rPh>
    <rPh sb="30" eb="32">
      <t>ジュウブン</t>
    </rPh>
    <rPh sb="33" eb="34">
      <t>ヒク</t>
    </rPh>
    <rPh sb="37" eb="39">
      <t>モクザイ</t>
    </rPh>
    <rPh sb="39" eb="41">
      <t>ジタイ</t>
    </rPh>
    <rPh sb="42" eb="44">
      <t>オセン</t>
    </rPh>
    <rPh sb="48" eb="49">
      <t>ヒク</t>
    </rPh>
    <rPh sb="51" eb="52">
      <t>ミ</t>
    </rPh>
    <phoneticPr fontId="76"/>
  </si>
  <si>
    <t>Principle 9: High Conservation Values
The Organization* shall maintain and/or enhance the High Conservation Values* in the Management Unit* through applying the precautionary approach*.</t>
  </si>
  <si>
    <t>原則 9: 高い保護価値*
組織*は、予防手段*を用いて、管理区画*内の高い保護価値(HCV)*を特定し、それらを維持及び/または向上しなければ ならない。</t>
    <phoneticPr fontId="148"/>
  </si>
  <si>
    <t>The Organization*, through engagement* with affected stakeholders*, interested stakeholders* and other means and sources, shall assess and record the presence and status of the following High Conservation Values* in the Management Unit*, proportionate to the scale, intensity and risk* of impacts of management activities, and likelihood of the occurrence of the High Conservation Values:
HCV 1 - Species diversity. Concentrations of biological diversity* including endemic species, and rare, threatened or endangered* species, that are significant at global, regional or national levels.
HCV 2 - Landscape-level ecosystems and mosaics. Intact forest landscapes and large landscape-level ecosystems* and ecosystem mosaics that are significant at global, regional or national levels, and that contain viable populations of the great majority of the naturally occurring species in natural patterns of distribution and abundance.
HCV 3 - Ecosystems and habitats. Rare, threatened, or endangered ecosystems, habitats* or refugia*.
HCV 4 - Critical ecosystem services. Basic ecosystem services* in critical situations, including protection of water catchments and control of erosion of vulnerable soils and slopes.
HCV 5 - Community needs. Sites and resources fundamental for satisfying the basic necessities of local communities* or Indigenous Peoples* (for livelihoods, health, nutrition, water, etc.), identified through engagement with these communities or Indigenous Peoples.
HCV 6 - Cultural values. Sites, resources, habitats and landscapes* of global or national cultural, archaeological or historical significance, and/or of critical cultural, ecological, economic or religious/sacred importance for the traditional cultures of local communities or Indigenous Peoples, identified through engagement with these local communities or Indigenous Peoples.</t>
    <phoneticPr fontId="148"/>
  </si>
  <si>
    <t>基準* 9.1. 組織*は、管理区画*内における以下に挙げる高い保護価値(HCV)*の存在及び状態を評価、特定し、記録しな ければならない。この場合、利害関係者*との協議*や、他の方法や情報源を通し、管理活動の規模*、強度*、リスク*、 及び高い保護価値*が存在する可能性に応じて行うこととする。
HCV 1 – 種の多様性: 全世界、地域あるいは国家的に重要*とされる固有種、希少種*または絶滅危惧種*を含む生物多様 性*が集中して認められる地域。
HCV 2 – 景観*レベルでの生態系*とモザイク:自然発生種のほとんどが豊富にあり、本来の分布域存在している。世界 的、地域あるいは国家的に重要*とされる原生林景観*、大規模な景観*レベルの生態系*と生態系のモザイク。
HCV 3 – 生態系*及び生息・生育域*: 希少*または危急*、絶滅の危機に瀕している生態系*、生息・生育域*もしくはレフ ュジア(退避地)*が認められる地域。
HCV 4 –不可欠な*生態系サービス*: 脆弱な土壌や斜面の浸食の防止集水域の保護*など危機的状況において重要*な基礎 的な生態系サービス*。
HCV 5 – 地域社会*の基本ニーズ:地域社会*あるいは先住民族*の基本的需要(生活、健康、食料、水など)に欠かせない場 所と資源。
HCV 6 – 文化的価値: 文化的、精神的、生態学的、経済的に地域社会*あるいは先住民族*にとり非常に重要*として認め られ、これらの地域社会*あるいは先住民族*との協議*により特定された、世界的もしくは国家的に重要*な場所、資 源、生息・生育域*や景観*。</t>
  </si>
  <si>
    <t>9.1.1 Consistent with the National HCV Framework of Japan, an assessment is completed using Best Available Information* that records the location and status of high Conservation Value* Categories 1-6, as defined in Criterion* 9.1; the High Conservation Value Areas* they rely upon, and their condition.</t>
  </si>
  <si>
    <t>9.1.1 日本国内HCV 枠組み文書に沿って、基準*9.1で定義されているHCV1～HCV6の高い保護価値(HCV)*の場所と状態、 またその価値が依存する高い保護価値(HCV) *の維持地域*とその状態を記録した利用可能な最も有効な情報*を用い、評価が完了している。</t>
    <phoneticPr fontId="148"/>
  </si>
  <si>
    <t>They selected four target sites (Tatsugane-san (HCV6), Asahidate (HCV6), Areshima (HCV3, 6), Horowasan Seikoku-no-mori (HCV6)) and completed the evaluation for conservation as HCV.</t>
    <phoneticPr fontId="76"/>
  </si>
  <si>
    <t>4箇所の対象地（田束山（HCV6)、朝日館（HCV6)、荒島（HCV3, 6)、保呂羽山正鵠の森（HCV6)）を選定し、HCVとして保全するための評価を完了した。</t>
    <rPh sb="1" eb="3">
      <t>カショ</t>
    </rPh>
    <rPh sb="4" eb="6">
      <t>タイショウ</t>
    </rPh>
    <rPh sb="6" eb="7">
      <t>チ</t>
    </rPh>
    <rPh sb="20" eb="21">
      <t>タテ</t>
    </rPh>
    <rPh sb="56" eb="58">
      <t>センテイ</t>
    </rPh>
    <rPh sb="66" eb="68">
      <t>ホゼン</t>
    </rPh>
    <rPh sb="73" eb="75">
      <t>ヒョウカ</t>
    </rPh>
    <rPh sb="76" eb="78">
      <t>カンリョウ</t>
    </rPh>
    <phoneticPr fontId="76"/>
  </si>
  <si>
    <t>4箇所の対象地（田束山（HCV6)、朝日館（HCV6)、荒島（HCV3, 6)、保呂羽山正鵠の森（HCV6)）を選定し、HCVとして保全するための評価を完了している。</t>
    <rPh sb="1" eb="3">
      <t>カショ</t>
    </rPh>
    <rPh sb="4" eb="6">
      <t>タイショウ</t>
    </rPh>
    <rPh sb="6" eb="7">
      <t>チ</t>
    </rPh>
    <rPh sb="20" eb="21">
      <t>タテ</t>
    </rPh>
    <rPh sb="56" eb="58">
      <t>センテイ</t>
    </rPh>
    <rPh sb="66" eb="68">
      <t>ホゼン</t>
    </rPh>
    <rPh sb="73" eb="75">
      <t>ヒョウカ</t>
    </rPh>
    <rPh sb="76" eb="78">
      <t>カンリョウ</t>
    </rPh>
    <phoneticPr fontId="76"/>
  </si>
  <si>
    <t>9.1.2 This assessment includes identification of Intact Forest Landscapes*, as of January 1, 2017.</t>
  </si>
  <si>
    <t>9.1.2 評価には、2017年1月1日以降の原生林景観の特定が含まれている。</t>
    <phoneticPr fontId="148"/>
  </si>
  <si>
    <t>IFL assessed.  Global Forest Watch IFL maps (www.globalforestwatch.org) identifies two ILFs in Japan. They are located in Yamagata and Hokkaido prefecture. Niether are in the certified area of this certificate holder.</t>
    <phoneticPr fontId="76"/>
  </si>
  <si>
    <t>評価した。Global Forest Watch IFL maps （www.globalforestwatch.org）によると、山形県と北海道に原生林景観が存在するが、これらの地域は当認証地域には含まれない。</t>
    <rPh sb="0" eb="2">
      <t>ヒョウカ</t>
    </rPh>
    <phoneticPr fontId="76"/>
  </si>
  <si>
    <t>9.1.3 The assessment uses results from culturally appropriate* engagement* with affected rights holders* and affected* and interested stakeholders* with an interest in the conservation* of the High Conservation Values*.</t>
  </si>
  <si>
    <t>9.1.3 HCV*の特定に際しては、影響を受ける権利者*、影響を受ける者*、*及びHCV*の保全*に関心の高い者*との慣習に合った*方法での協議*から得られた結果が用いられている。</t>
    <phoneticPr fontId="148"/>
  </si>
  <si>
    <t>They extracted HCV candidates through surveys such as questionnaires to experts and people who are familiar with local history and cultural properties, and asked them about their value and conservation methods.</t>
    <phoneticPr fontId="76"/>
  </si>
  <si>
    <t>地域の歴史や文化財に詳しい専門家、関係者へのアンケート等の調査を通じてHCV候補を抽出し、その価値や保全の方法などを聞き取りした。</t>
    <rPh sb="0" eb="2">
      <t>チイキ</t>
    </rPh>
    <rPh sb="3" eb="5">
      <t>レキシ</t>
    </rPh>
    <rPh sb="6" eb="9">
      <t>ブンカザイ</t>
    </rPh>
    <rPh sb="10" eb="11">
      <t>クワ</t>
    </rPh>
    <rPh sb="13" eb="16">
      <t>センモンカ</t>
    </rPh>
    <rPh sb="17" eb="20">
      <t>カンケイシャ</t>
    </rPh>
    <rPh sb="27" eb="28">
      <t>ナド</t>
    </rPh>
    <rPh sb="29" eb="31">
      <t>チョウサ</t>
    </rPh>
    <rPh sb="32" eb="33">
      <t>ツウ</t>
    </rPh>
    <rPh sb="38" eb="40">
      <t>コウホ</t>
    </rPh>
    <rPh sb="41" eb="43">
      <t>チュウシュツ</t>
    </rPh>
    <rPh sb="47" eb="49">
      <t>カチ</t>
    </rPh>
    <rPh sb="50" eb="52">
      <t>ホゼン</t>
    </rPh>
    <rPh sb="53" eb="55">
      <t>ホウホウ</t>
    </rPh>
    <rPh sb="58" eb="59">
      <t>キ</t>
    </rPh>
    <rPh sb="60" eb="61">
      <t>ト</t>
    </rPh>
    <phoneticPr fontId="76"/>
  </si>
  <si>
    <t>They extracted HCV candidates (not only within the certified area but within the region) through surveys such as questionnaires to experts and people who are familiar with local history and cultural properties, and asked them about their value and conservation methods in 2016. The questionnair asked for any HCVs within and outside the certified area.</t>
    <phoneticPr fontId="76"/>
  </si>
  <si>
    <t>認証林内に限らず地域の歴史や文化財に詳しい専門家、関係者へのアンケート（2016年）等の調査を通じて認証林に限らない地域のHCV候補を抽出し、その価値や保全の方法などを聞き取りした結果が用いられている。</t>
    <rPh sb="0" eb="2">
      <t>チイキ</t>
    </rPh>
    <rPh sb="3" eb="5">
      <t>レキシ</t>
    </rPh>
    <rPh sb="6" eb="9">
      <t>ブンカザイ</t>
    </rPh>
    <rPh sb="10" eb="11">
      <t>クワ</t>
    </rPh>
    <rPh sb="13" eb="16">
      <t>センモンカ</t>
    </rPh>
    <rPh sb="17" eb="20">
      <t>カンケイシャ</t>
    </rPh>
    <rPh sb="27" eb="28">
      <t>ナド</t>
    </rPh>
    <rPh sb="29" eb="31">
      <t>チョウサ</t>
    </rPh>
    <rPh sb="32" eb="33">
      <t>ツウ</t>
    </rPh>
    <rPh sb="42" eb="45">
      <t>ニンショウリン</t>
    </rPh>
    <rPh sb="46" eb="47">
      <t>カギ</t>
    </rPh>
    <rPh sb="50" eb="52">
      <t>チイキ</t>
    </rPh>
    <rPh sb="56" eb="58">
      <t>コウホ</t>
    </rPh>
    <rPh sb="59" eb="61">
      <t>チュウシュツ</t>
    </rPh>
    <rPh sb="65" eb="67">
      <t>カチ</t>
    </rPh>
    <rPh sb="68" eb="70">
      <t>ホゼン</t>
    </rPh>
    <rPh sb="71" eb="73">
      <t>ホウホウ</t>
    </rPh>
    <rPh sb="76" eb="77">
      <t>キ</t>
    </rPh>
    <rPh sb="78" eb="79">
      <t>ト</t>
    </rPh>
    <phoneticPr fontId="76"/>
  </si>
  <si>
    <t>9.1.4 The locations and/or areas of the identified HCV* are mapped.</t>
  </si>
  <si>
    <t>9.1.4 特定されたHCV*の場所や地域は地図に明記されている。</t>
    <phoneticPr fontId="148"/>
  </si>
  <si>
    <t>Four sites of HCV are mapped.</t>
    <phoneticPr fontId="76"/>
  </si>
  <si>
    <t>４箇所のHCVは地図上に示されている。</t>
    <rPh sb="1" eb="3">
      <t>カショ</t>
    </rPh>
    <rPh sb="8" eb="11">
      <t>チズジョウ</t>
    </rPh>
    <rPh sb="12" eb="13">
      <t>シメ</t>
    </rPh>
    <phoneticPr fontId="76"/>
  </si>
  <si>
    <t>9.1.5 The assessment for HCV* identification is reviewed as necessary on the basis of every five years as appropriate based on environmental changes etc. even when no HCV* is identified as a result of the assessment according to 9.1.1 and 9.1.2.</t>
  </si>
  <si>
    <t>9.1.5 9.1.1及び9.1.2 に従い評価した結果HCV*が特定されなかった場合でも、HCV*特定のためのアセスメントは、環境変化 等を踏まえ、5年を基本として適宜見直されている。</t>
    <phoneticPr fontId="148"/>
  </si>
  <si>
    <t>The Forest Management Manual states that the review will be conducted within the five-year period when the renewal assessment is conducted. Re-evaluation was carried out at the time of this renewal assessment, and Tatsugane-san (HCV6) and Horowasan Seikoku-no-mori (HCV6) were added.</t>
    <phoneticPr fontId="76"/>
  </si>
  <si>
    <t>更新審査の行われる5年を目途に見直しを行うことが森林管理マニュアルに書かれている。今回の更新審査に当たり再評価し、田束山（HCV6)、保呂羽山正鵠の森（HCV6)を追加した。</t>
    <rPh sb="0" eb="2">
      <t>コウシン</t>
    </rPh>
    <rPh sb="2" eb="4">
      <t>シンサ</t>
    </rPh>
    <rPh sb="5" eb="6">
      <t>オコナ</t>
    </rPh>
    <rPh sb="10" eb="11">
      <t>ネン</t>
    </rPh>
    <rPh sb="12" eb="14">
      <t>モクト</t>
    </rPh>
    <rPh sb="15" eb="17">
      <t>ミナオ</t>
    </rPh>
    <rPh sb="19" eb="20">
      <t>オコナ</t>
    </rPh>
    <rPh sb="24" eb="26">
      <t>シンリン</t>
    </rPh>
    <rPh sb="26" eb="28">
      <t>カンリ</t>
    </rPh>
    <rPh sb="34" eb="35">
      <t>カ</t>
    </rPh>
    <rPh sb="41" eb="43">
      <t>コンカイ</t>
    </rPh>
    <rPh sb="44" eb="46">
      <t>コウシン</t>
    </rPh>
    <rPh sb="46" eb="48">
      <t>シンサ</t>
    </rPh>
    <rPh sb="49" eb="50">
      <t>ア</t>
    </rPh>
    <phoneticPr fontId="76"/>
  </si>
  <si>
    <t>The Forest Management Manual states that the review will be conducted within the five-year period when the renewal assessment is conducted. Re-evaluation was carried out at the time of 2020 renewal assessment, and Tatsugane-san (HCV6) and Horowasan Seikoku-no-mori (HCV6) were added.</t>
    <phoneticPr fontId="76"/>
  </si>
  <si>
    <t>更新審査の行われる5年を目途に見直しを行うことが森林管理マニュアルに書かれている。昨年の更新審査に当たり再評価し、田束山（HCV6)、保呂羽山正鵠の森（HCV6)が追加された。</t>
    <rPh sb="0" eb="2">
      <t>コウシン</t>
    </rPh>
    <rPh sb="2" eb="4">
      <t>シンサ</t>
    </rPh>
    <rPh sb="5" eb="6">
      <t>オコナ</t>
    </rPh>
    <rPh sb="10" eb="11">
      <t>ネン</t>
    </rPh>
    <rPh sb="12" eb="14">
      <t>モクト</t>
    </rPh>
    <rPh sb="15" eb="17">
      <t>ミナオ</t>
    </rPh>
    <rPh sb="19" eb="20">
      <t>オコナ</t>
    </rPh>
    <rPh sb="24" eb="26">
      <t>シンリン</t>
    </rPh>
    <rPh sb="26" eb="28">
      <t>カンリ</t>
    </rPh>
    <rPh sb="34" eb="35">
      <t>カ</t>
    </rPh>
    <rPh sb="44" eb="46">
      <t>コウシン</t>
    </rPh>
    <rPh sb="46" eb="48">
      <t>シンサ</t>
    </rPh>
    <rPh sb="49" eb="50">
      <t>ア</t>
    </rPh>
    <phoneticPr fontId="76"/>
  </si>
  <si>
    <t>The Organization* shall develop effective strategies that maintain and/or enhance the identified High Conservation Values*, through engagement* with affected stakeholders*, interested stakeholders* and experts.</t>
  </si>
  <si>
    <t>9.2. 組織*は、利害関係者*や専門家との協議*により特定された高い保護価値(HCV)*の維持及び/または向上させ る効果的な方策を策定しなければならない。</t>
    <phoneticPr fontId="148"/>
  </si>
  <si>
    <t>9.2.1 Threats* to High Conservation Values* are identified using Best Available Information*.</t>
  </si>
  <si>
    <t>9.2.1 利用可能な最も有効な情報*を用い、HCV*への脅威*が特定されている。</t>
    <phoneticPr fontId="148"/>
  </si>
  <si>
    <t>New HCVs were added during this re-assessment, but the threats to each HCV, including existing HCVs, have not been identified.</t>
  </si>
  <si>
    <t>Minor 2020.10</t>
    <phoneticPr fontId="76"/>
  </si>
  <si>
    <t>今回の更新審査の際に新たなHCVが追加されたが、既存のHCVも含めそれぞれのHCVへの脅威が特定されていない。</t>
    <rPh sb="0" eb="2">
      <t>コンカイ</t>
    </rPh>
    <rPh sb="3" eb="5">
      <t>コウシン</t>
    </rPh>
    <rPh sb="5" eb="7">
      <t>シンサ</t>
    </rPh>
    <rPh sb="8" eb="9">
      <t>サイ</t>
    </rPh>
    <rPh sb="10" eb="11">
      <t>アラ</t>
    </rPh>
    <rPh sb="17" eb="19">
      <t>ツイカ</t>
    </rPh>
    <rPh sb="24" eb="26">
      <t>キゾン</t>
    </rPh>
    <rPh sb="31" eb="32">
      <t>フク</t>
    </rPh>
    <rPh sb="43" eb="45">
      <t>キョウイ</t>
    </rPh>
    <rPh sb="46" eb="48">
      <t>トクテイ</t>
    </rPh>
    <phoneticPr fontId="76"/>
  </si>
  <si>
    <t>軽微な不適合2020.10</t>
    <rPh sb="0" eb="2">
      <t>ケイビ</t>
    </rPh>
    <rPh sb="3" eb="6">
      <t>フテキゴウ</t>
    </rPh>
    <phoneticPr fontId="76"/>
  </si>
  <si>
    <t>Forest Management Plan was amended to ver.2021 to include expected threats to each HCV on page 90.  Human intervention, Wind and Water Hazards, Pest damages are specified.  Measures to prevent damages from the threats are added on page 91.</t>
    <phoneticPr fontId="76"/>
  </si>
  <si>
    <t>「森林管理計画書2021 年改定版」P90に各HCVの想定される脅威を明記した。人為的変形、風水害、病虫獣害などが特定されている。対策はP91の保全方法に記載した。</t>
    <phoneticPr fontId="76"/>
  </si>
  <si>
    <t>9.2.2 Management strategies and actions are developed through engagement* with affected and interested stakeholders*, experts, and other relevant parties to maintain and/or enhance the identified High Conservation Values* and to maintain associated High Conservation Value Areas* prior to implementing potentially harmful management activities.</t>
  </si>
  <si>
    <t>9.2.2 特定されたHCV*を維持及び/または向上させ、高い保護価値(HCV)*をもつ地域*を支えるため、利害関係者*、有識者、及びその他関係者との協議*により、価値を損なう可能性のある管理活動が行われる前に、管理方策と活動計画が策定されている。</t>
    <phoneticPr fontId="148"/>
  </si>
  <si>
    <t>Asahidate and Tatsugane-san are cultural properties designated by the prefecture and are protected by the Cultural Property Conservation Law, Areshima by the National Park Law, and Seikoku-no-mori by the Town Ordinance. As a general rule, they comply with those laws and aim to take management measures to maintain and enhance the value of HCV.</t>
    <phoneticPr fontId="76"/>
  </si>
  <si>
    <t>朝日館と田束山は県指定文化財であり文化財保護法、荒島は国立公園法、正鵠の森は町条例で保護されている。原則としてそれらの法律を遵守することを原則として、HCVの価値を維持し高めるための管理方策をとることを目指している。</t>
    <rPh sb="8" eb="9">
      <t>ケン</t>
    </rPh>
    <rPh sb="9" eb="11">
      <t>シテイ</t>
    </rPh>
    <rPh sb="11" eb="14">
      <t>ブンカザイ</t>
    </rPh>
    <rPh sb="17" eb="20">
      <t>ブンカザイ</t>
    </rPh>
    <rPh sb="20" eb="23">
      <t>ホゴホウ</t>
    </rPh>
    <rPh sb="24" eb="25">
      <t>ア</t>
    </rPh>
    <rPh sb="25" eb="26">
      <t>シマ</t>
    </rPh>
    <rPh sb="27" eb="29">
      <t>コクリツ</t>
    </rPh>
    <rPh sb="29" eb="32">
      <t>コウエンホウ</t>
    </rPh>
    <rPh sb="33" eb="35">
      <t>セイコク</t>
    </rPh>
    <rPh sb="36" eb="37">
      <t>モリ</t>
    </rPh>
    <rPh sb="38" eb="39">
      <t>マチ</t>
    </rPh>
    <rPh sb="39" eb="41">
      <t>ジョウレイ</t>
    </rPh>
    <rPh sb="42" eb="44">
      <t>ホゴ</t>
    </rPh>
    <rPh sb="50" eb="52">
      <t>ゲンソク</t>
    </rPh>
    <rPh sb="59" eb="61">
      <t>ホウリツ</t>
    </rPh>
    <rPh sb="62" eb="64">
      <t>ジュンシュ</t>
    </rPh>
    <rPh sb="69" eb="71">
      <t>ゲンソク</t>
    </rPh>
    <rPh sb="79" eb="81">
      <t>カチ</t>
    </rPh>
    <rPh sb="82" eb="84">
      <t>イジ</t>
    </rPh>
    <rPh sb="85" eb="86">
      <t>タカ</t>
    </rPh>
    <rPh sb="91" eb="93">
      <t>カンリ</t>
    </rPh>
    <rPh sb="93" eb="95">
      <t>ホウサク</t>
    </rPh>
    <rPh sb="101" eb="103">
      <t>メザ</t>
    </rPh>
    <phoneticPr fontId="76"/>
  </si>
  <si>
    <t>Asahidate and Tatsugane-san are cultural properties designated by the prefecture and are protected by the Cultural Property Conservation Law, Areshima by the National Park Law, and Seikoku-no-mori by the Town Ordinance. The procedure in the manual specifies that they comply with those laws and aim to take management measures to maintain and enhance the value of HCV.</t>
    <phoneticPr fontId="76"/>
  </si>
  <si>
    <t>朝日館と田束山は県指定文化財であり文化財保護法、荒島は国立公園法、正鵠の森は町条例で保護されている。原則としてそれらの法律を遵守することを原則として、HCVの価値を維持し高めるための管理方策をとることが文書化されている。</t>
    <rPh sb="8" eb="9">
      <t>ケン</t>
    </rPh>
    <rPh sb="9" eb="11">
      <t>シテイ</t>
    </rPh>
    <rPh sb="11" eb="14">
      <t>ブンカザイ</t>
    </rPh>
    <rPh sb="17" eb="20">
      <t>ブンカザイ</t>
    </rPh>
    <rPh sb="20" eb="23">
      <t>ホゴホウ</t>
    </rPh>
    <rPh sb="24" eb="25">
      <t>ア</t>
    </rPh>
    <rPh sb="25" eb="26">
      <t>シマ</t>
    </rPh>
    <rPh sb="27" eb="29">
      <t>コクリツ</t>
    </rPh>
    <rPh sb="29" eb="32">
      <t>コウエンホウ</t>
    </rPh>
    <rPh sb="33" eb="35">
      <t>セイコク</t>
    </rPh>
    <rPh sb="36" eb="37">
      <t>モリ</t>
    </rPh>
    <rPh sb="38" eb="39">
      <t>マチ</t>
    </rPh>
    <rPh sb="39" eb="41">
      <t>ジョウレイ</t>
    </rPh>
    <rPh sb="42" eb="44">
      <t>ホゴ</t>
    </rPh>
    <rPh sb="50" eb="52">
      <t>ゲンソク</t>
    </rPh>
    <rPh sb="59" eb="61">
      <t>ホウリツ</t>
    </rPh>
    <rPh sb="62" eb="64">
      <t>ジュンシュ</t>
    </rPh>
    <rPh sb="69" eb="71">
      <t>ゲンソク</t>
    </rPh>
    <rPh sb="79" eb="81">
      <t>カチ</t>
    </rPh>
    <rPh sb="82" eb="84">
      <t>イジ</t>
    </rPh>
    <rPh sb="85" eb="86">
      <t>タカ</t>
    </rPh>
    <rPh sb="91" eb="93">
      <t>カンリ</t>
    </rPh>
    <rPh sb="93" eb="95">
      <t>ホウサク</t>
    </rPh>
    <rPh sb="101" eb="104">
      <t>ブンショカ</t>
    </rPh>
    <phoneticPr fontId="76"/>
  </si>
  <si>
    <t>9.2.3 Affected rights holders*, affected* and interested stakeholders* and experts are engaged in the development of management strategies and actions to maintain and/or enhance the identified High Conservation Values*.</t>
  </si>
  <si>
    <t>9.2.3 特定されたHCV*を維持及び/または向上させるための管理方策と活動計画の策定は、影響を受ける権利者*、利害関係者*、及び専門家との協議*により行われている。</t>
    <phoneticPr fontId="148"/>
  </si>
  <si>
    <t>They extracted HCV candidates (not only within the certified area but within the region) through surveys such as questionnaires to experts and people who are familiar with local history and cultural properties, and asked them about their value and conservation methods.</t>
    <phoneticPr fontId="76"/>
  </si>
  <si>
    <t>地域の歴史や文化財に詳しい専門家、関係者へのアンケート等の調査を通じて認証林に限らない地域のHCV候補を抽出し、その価値や保全の方法などを聞き取りした結果が用いられている。</t>
    <rPh sb="0" eb="2">
      <t>チイキ</t>
    </rPh>
    <rPh sb="3" eb="5">
      <t>レキシ</t>
    </rPh>
    <rPh sb="6" eb="9">
      <t>ブンカザイ</t>
    </rPh>
    <rPh sb="10" eb="11">
      <t>クワ</t>
    </rPh>
    <rPh sb="13" eb="16">
      <t>センモンカ</t>
    </rPh>
    <rPh sb="17" eb="20">
      <t>カンケイシャ</t>
    </rPh>
    <rPh sb="27" eb="28">
      <t>ナド</t>
    </rPh>
    <rPh sb="29" eb="31">
      <t>チョウサ</t>
    </rPh>
    <rPh sb="32" eb="33">
      <t>ツウ</t>
    </rPh>
    <rPh sb="35" eb="38">
      <t>ニンショウリン</t>
    </rPh>
    <rPh sb="39" eb="40">
      <t>カギ</t>
    </rPh>
    <rPh sb="43" eb="45">
      <t>チイキ</t>
    </rPh>
    <rPh sb="49" eb="51">
      <t>コウホ</t>
    </rPh>
    <rPh sb="52" eb="54">
      <t>チュウシュツ</t>
    </rPh>
    <rPh sb="58" eb="60">
      <t>カチ</t>
    </rPh>
    <rPh sb="61" eb="63">
      <t>ホゼン</t>
    </rPh>
    <rPh sb="64" eb="66">
      <t>ホウホウ</t>
    </rPh>
    <rPh sb="69" eb="70">
      <t>キ</t>
    </rPh>
    <rPh sb="71" eb="72">
      <t>ト</t>
    </rPh>
    <phoneticPr fontId="76"/>
  </si>
  <si>
    <t>9.2.4 Management strategies are developed to protect* core areas*.</t>
  </si>
  <si>
    <t>9.2.4 管理方策は、核心地域*を保護*するよう策定されている。</t>
    <phoneticPr fontId="148"/>
  </si>
  <si>
    <t>Global Forest Watch IFL maps (www.globalforestwatch.org) identifies two ILFs in Japan. They are located in Yamagata and Hokkaido prefecture. Niether are in the certified area of this certificate holder.</t>
    <phoneticPr fontId="76"/>
  </si>
  <si>
    <t>Global Forest Watch IFL maps （www.globalforestwatch.org）によると、山形県と北海道に原生林景観が存在するが、これらの地域は当認証地域には含まれない。</t>
    <phoneticPr fontId="76"/>
  </si>
  <si>
    <t>9.2.5 The vast majority* (at least 80%) of each Intact Forest Landscape* is designated as core area*.</t>
  </si>
  <si>
    <t>9.2.5 各原生林景観*の大部分*（80%以上）が核心地域*として指定されている。</t>
    <phoneticPr fontId="148"/>
  </si>
  <si>
    <t>9.2.6 The strategies developed are effective to maintain and/or enhance the High Conservation Values*.</t>
  </si>
  <si>
    <t>9.2.6 策定された管理方策はHCV*の維持及び/または向上に効果的である。</t>
    <phoneticPr fontId="148"/>
  </si>
  <si>
    <t>The management policies for the four HCVs are stipulated in the Cultural Property Conservation Law, National Park Law, and Town Ordinance. These laws are effective in maintaining and improving the value of HCV.</t>
    <phoneticPr fontId="76"/>
  </si>
  <si>
    <t>４箇所のHCVは、文化財保護法、国立公園法、町条例で管理方針が明記されている。これらの法律はHCVの価値の維持、向上に有効である。</t>
    <rPh sb="1" eb="3">
      <t>カショ</t>
    </rPh>
    <rPh sb="9" eb="15">
      <t>ブンカザイホゴホウ</t>
    </rPh>
    <rPh sb="16" eb="18">
      <t>コクリツ</t>
    </rPh>
    <rPh sb="18" eb="21">
      <t>コウエンホウ</t>
    </rPh>
    <rPh sb="22" eb="23">
      <t>マチ</t>
    </rPh>
    <rPh sb="23" eb="25">
      <t>ジョウレイ</t>
    </rPh>
    <rPh sb="26" eb="28">
      <t>カンリ</t>
    </rPh>
    <rPh sb="28" eb="30">
      <t>ホウシン</t>
    </rPh>
    <rPh sb="31" eb="33">
      <t>メイキ</t>
    </rPh>
    <rPh sb="43" eb="45">
      <t>ホウリツ</t>
    </rPh>
    <rPh sb="50" eb="52">
      <t>カチ</t>
    </rPh>
    <rPh sb="53" eb="55">
      <t>イジ</t>
    </rPh>
    <rPh sb="56" eb="58">
      <t>コウジョウ</t>
    </rPh>
    <rPh sb="59" eb="61">
      <t>ユウコウ</t>
    </rPh>
    <phoneticPr fontId="76"/>
  </si>
  <si>
    <t>9.2.7 Management strategies allow limited industrial activity* within core areas* only if all effects of industrial activity* including fragmentation*:
1) Are restricted to a very limited portion of the core area*;
2) Do not reduce the core area* below 50,000 ha, and
3) Will produce clear, substantial, additional, long-term conservation and social benefits.</t>
  </si>
  <si>
    <t>9.2.7 管理方策は、分断化*を含む、産業活動*のすべての影響が以下をすべて満たす場合にのみ、核心地域*内での限られた産業活動*を認めている：
1）核心地域*のごく限られた部分*に限定される。
2）核心地域*の面積が5 万ヘクタール未満とならない。
3）明確かつ大きく、追加的で長期的な保全及び社会的な公益をもたらす。</t>
    <phoneticPr fontId="148"/>
  </si>
  <si>
    <t>The Organization* shall implement strategies and actions that maintain and/or enhance the identified High Conservation Values*. These strategies and actions shall implement the precautionary approach* and be proportionate to the scale, intensity and risk* of management activities.</t>
  </si>
  <si>
    <t>組織*は、特定された高い保護価値(HCV)*を維持及び/または向上させるための方策と活動計画を実施しなければならない。これらの方策と取り組みは予防手段*も含め、活動の規模*・強度*・リスク*に応じて実施しなければな らない。</t>
    <phoneticPr fontId="148"/>
  </si>
  <si>
    <t>9.3.1 The High Conservation Values* and the High Conservation Value Areas* on which they depend are maintained and/or enhanced, including by implementing the strategies developed.</t>
  </si>
  <si>
    <t>9.3.1 策定された方策の実施の効果も勘案し、HCV*とそれらが依存するHCVをもつ地域*は維持されている及び/または向上 している。</t>
    <phoneticPr fontId="148"/>
  </si>
  <si>
    <t>There are no imminent threats, and controls are chosen that do not compromise value. Basically, the policy is to maintain the status quo.</t>
    <phoneticPr fontId="76"/>
  </si>
  <si>
    <t>差し迫った脅威はなく、価値を損なわない管理が選択されている。基本的に現状維持の方針がとられている。</t>
    <rPh sb="0" eb="1">
      <t>サ</t>
    </rPh>
    <rPh sb="2" eb="3">
      <t>セマ</t>
    </rPh>
    <rPh sb="5" eb="7">
      <t>キョウイ</t>
    </rPh>
    <rPh sb="11" eb="13">
      <t>カチ</t>
    </rPh>
    <rPh sb="14" eb="15">
      <t>ソコ</t>
    </rPh>
    <rPh sb="19" eb="21">
      <t>カンリ</t>
    </rPh>
    <rPh sb="22" eb="24">
      <t>センタク</t>
    </rPh>
    <rPh sb="30" eb="33">
      <t>キホンテキ</t>
    </rPh>
    <rPh sb="34" eb="36">
      <t>ゲンジョウ</t>
    </rPh>
    <rPh sb="36" eb="38">
      <t>イジ</t>
    </rPh>
    <rPh sb="39" eb="41">
      <t>ホウシン</t>
    </rPh>
    <phoneticPr fontId="76"/>
  </si>
  <si>
    <t>9.3.2 The strategies and actions prevent damage and avoid risks* to High Conservation Values*, even when the scientific information is incomplete or inconclusive, and when the vulnerability and sensitivity of High Conservation Values* are uncertain.</t>
  </si>
  <si>
    <t>9.3.2 科学的な情報が不十分もしくは確実でない場合や、HCV*の脆弱性や繊細さが不明な場合においても、策定された方策 と活動がHCV*が損なわれることを防ぎ、リスク*を回避している。</t>
    <phoneticPr fontId="148"/>
  </si>
  <si>
    <t>HCV is basically managed according to the policy of maintaining the status quo. This reduces the risk that the value of HCV will be compromised.</t>
    <phoneticPr fontId="76"/>
  </si>
  <si>
    <t>HCVは基本的に現状維持の方針で管理されている。このことによりHCVの価値が損なわれるリスクは小さい。</t>
    <rPh sb="4" eb="7">
      <t>キホンテキ</t>
    </rPh>
    <rPh sb="8" eb="10">
      <t>ゲンジョウ</t>
    </rPh>
    <rPh sb="10" eb="12">
      <t>イジ</t>
    </rPh>
    <rPh sb="13" eb="15">
      <t>ホウシン</t>
    </rPh>
    <rPh sb="16" eb="18">
      <t>カンリ</t>
    </rPh>
    <rPh sb="35" eb="37">
      <t>カチ</t>
    </rPh>
    <rPh sb="38" eb="39">
      <t>ソコ</t>
    </rPh>
    <rPh sb="47" eb="48">
      <t>チイ</t>
    </rPh>
    <phoneticPr fontId="76"/>
  </si>
  <si>
    <t>9.3.3 Core areas* are protected* consistent with Criterion* 9.2.</t>
  </si>
  <si>
    <t>9.3.3 核心地域*は、基準*9.2に沿って保護*されている。</t>
    <rPh sb="6" eb="8">
      <t>カクシン</t>
    </rPh>
    <rPh sb="8" eb="10">
      <t>チイキ</t>
    </rPh>
    <phoneticPr fontId="148"/>
  </si>
  <si>
    <t>9.3.4 Limited industrial activity* in core areas* is consistent with Indicator 9.2.7.</t>
  </si>
  <si>
    <t>9.3.4 核心地域*内での限られた産業活動*は、指標9.2.7 に沿っている。</t>
    <phoneticPr fontId="148"/>
  </si>
  <si>
    <t>9.3.5 Activities that harm High Conservation Values* cease immediately and actions are taken to restore* and protect the High Conservation Values*.</t>
  </si>
  <si>
    <t>9.3.5 HCV*を損なう活動は即時中止され、HCV*を復元*、保護*する措置が取られている。</t>
    <phoneticPr fontId="148"/>
  </si>
  <si>
    <t>HCV is basically managed according to the policy of maintaining the status quo. Activities that undermine the value of HCV are regulated by law. If the value is lost, measures are taken to restore and protect it.</t>
    <phoneticPr fontId="76"/>
  </si>
  <si>
    <t>HCVは基本的に現状維持の方針で管理されている。HCVの価値が損なわれる活動は法律によって規制されている。価値が損なわれた場合は復元、保護する措置が取られる。</t>
    <rPh sb="4" eb="7">
      <t>キホンテキ</t>
    </rPh>
    <rPh sb="8" eb="10">
      <t>ゲンジョウ</t>
    </rPh>
    <rPh sb="10" eb="12">
      <t>イジ</t>
    </rPh>
    <rPh sb="13" eb="15">
      <t>ホウシン</t>
    </rPh>
    <rPh sb="16" eb="18">
      <t>カンリ</t>
    </rPh>
    <rPh sb="28" eb="30">
      <t>カチ</t>
    </rPh>
    <rPh sb="31" eb="32">
      <t>ソコ</t>
    </rPh>
    <rPh sb="36" eb="38">
      <t>カツドウ</t>
    </rPh>
    <rPh sb="39" eb="41">
      <t>ホウリツ</t>
    </rPh>
    <rPh sb="45" eb="47">
      <t>キセイ</t>
    </rPh>
    <rPh sb="53" eb="55">
      <t>カチ</t>
    </rPh>
    <rPh sb="56" eb="57">
      <t>ソコ</t>
    </rPh>
    <rPh sb="61" eb="63">
      <t>バアイ</t>
    </rPh>
    <rPh sb="64" eb="66">
      <t>フクゲン</t>
    </rPh>
    <rPh sb="67" eb="69">
      <t>ホゴ</t>
    </rPh>
    <rPh sb="71" eb="73">
      <t>ソチ</t>
    </rPh>
    <rPh sb="74" eb="75">
      <t>ト</t>
    </rPh>
    <phoneticPr fontId="76"/>
  </si>
  <si>
    <t>HCV is basically managed according to the policy of maintaining the status quo. Activities that undermine the value of HCV are regulated by laws listed in 9.2.6. If the value is lost, measures are taken to restore and protect it.</t>
    <phoneticPr fontId="76"/>
  </si>
  <si>
    <t>HCVは基本的に現状維持の方針で管理されている。HCVの価値が損なわれる活動は9.2.6に列挙した法律等によって規制されている。価値が損なわれた場合は復元、保護する措置が取られる。</t>
    <rPh sb="4" eb="7">
      <t>キホンテキ</t>
    </rPh>
    <rPh sb="8" eb="10">
      <t>ゲンジョウ</t>
    </rPh>
    <rPh sb="10" eb="12">
      <t>イジ</t>
    </rPh>
    <rPh sb="13" eb="15">
      <t>ホウシン</t>
    </rPh>
    <rPh sb="16" eb="18">
      <t>カンリ</t>
    </rPh>
    <rPh sb="28" eb="30">
      <t>カチ</t>
    </rPh>
    <rPh sb="31" eb="32">
      <t>ソコ</t>
    </rPh>
    <rPh sb="36" eb="38">
      <t>カツドウ</t>
    </rPh>
    <rPh sb="49" eb="51">
      <t>ホウリツ</t>
    </rPh>
    <rPh sb="56" eb="58">
      <t>キセイ</t>
    </rPh>
    <rPh sb="64" eb="66">
      <t>カチ</t>
    </rPh>
    <rPh sb="67" eb="68">
      <t>ソコ</t>
    </rPh>
    <rPh sb="72" eb="74">
      <t>バアイ</t>
    </rPh>
    <rPh sb="75" eb="77">
      <t>フクゲン</t>
    </rPh>
    <rPh sb="78" eb="80">
      <t>ホゴ</t>
    </rPh>
    <rPh sb="82" eb="84">
      <t>ソチ</t>
    </rPh>
    <rPh sb="85" eb="86">
      <t>ト</t>
    </rPh>
    <phoneticPr fontId="76"/>
  </si>
  <si>
    <t>The Organization* shall demonstrate that periodic monitoring is carried out to assess changes in the status of High Conservation Values*, and shall adapt its management strategies to ensure their effective protection. The monitoring shall be proportionate to the scale, intensity and risk* of management activities, and shall include engagement* with affected stakeholders*, interested stakeholders* and experts.</t>
  </si>
  <si>
    <t>組織*は、高い保護価値(HCV)*が効果的に保護*されるよう、その状態の変化を評価するための定期的なモニタリングを行い、管理方策に反映していかなければならない。また、モニタリングは、規模*、強度*、リスク*に見合い、利害関係者*、及び専門家との協議*により推進しなければならない。</t>
    <phoneticPr fontId="148"/>
  </si>
  <si>
    <t>9.4.1 A program of periodic monitoring assesses:
1) Implementation of strategies;
2) The status of High Conservation Values*, including High Conservation Value Areas* on which
they depend; and
3) The effectiveness of the management strategies and actions for the protection* of High Conservation Values*, to fully maintain and/or enhance the High Conservation Values*.</t>
  </si>
  <si>
    <t>指標* 9.4.1 定期的なモニタリングプログラムには以下の評価が含まれている：
1) 方策の実施。
2) HCV*とそれらが依存するHCV*を支える地域*の状態。
3) HCV*を完全に維持及び/または向上させるための管理方策と保護*の取り組みの効果。</t>
  </si>
  <si>
    <t>HCV: Monitoring is conducted from September to October every year and is scheduled for 2020. It is included in fixed-point observation points and monitored once a year. The monitoring method of the protected area is applied.
Areshima: 2.42ha (Sakyu)  A typhoon in 2019 caused the branches of Tabunoki to fall, and it was observed that renewal trees were growing underneath. Checked the monitoring checklist for Areshima on 1st October 2019.
Asahidate: 4.69ha (Daicho) + 1.17ha (Sakyu)  Confirmed the monitoring record of Asahidate on 10th September 2019.
Tatsugane-san and Horowa-san Seikooku-no-mori: 42.16ha (Town)</t>
    <phoneticPr fontId="76"/>
  </si>
  <si>
    <t xml:space="preserve">HCV: モニタリングは毎年9月から10月頃に実施しており、2020年も予定されている。定点観測地点に含まれており、年に1度モニタリングを行う。保護区のモニタリング方式を適用している。
荒島：2.42ha(佐久）　2019年の台風によりタブノキの枝が落下し、その下に更新樹が成長しているのが認められた。2019年10月1日に行われた荒島のモニタリングチェックリストを確認した．
朝日館：4.69ha（大長）+1.17ha(佐久）　2019年9月10日に行われた朝日舘のモニタリング記録を確認した．
田束山および保呂羽山正鵠の森：42.16ha（町）
</t>
    <rPh sb="12" eb="14">
      <t>マイトシ</t>
    </rPh>
    <rPh sb="15" eb="16">
      <t>ガツ</t>
    </rPh>
    <rPh sb="20" eb="21">
      <t>ガツ</t>
    </rPh>
    <rPh sb="21" eb="22">
      <t>ゴロ</t>
    </rPh>
    <rPh sb="23" eb="25">
      <t>ジッシ</t>
    </rPh>
    <rPh sb="34" eb="35">
      <t>ネン</t>
    </rPh>
    <rPh sb="36" eb="38">
      <t>ヨテイ</t>
    </rPh>
    <rPh sb="72" eb="75">
      <t>ホゴク</t>
    </rPh>
    <rPh sb="82" eb="84">
      <t>ホウシキ</t>
    </rPh>
    <rPh sb="85" eb="87">
      <t>テキヨウ</t>
    </rPh>
    <rPh sb="111" eb="112">
      <t>ネン</t>
    </rPh>
    <rPh sb="113" eb="115">
      <t>タイフウ</t>
    </rPh>
    <rPh sb="123" eb="124">
      <t>エダ</t>
    </rPh>
    <rPh sb="125" eb="127">
      <t>ラッカ</t>
    </rPh>
    <rPh sb="131" eb="132">
      <t>シタ</t>
    </rPh>
    <rPh sb="133" eb="135">
      <t>コウシン</t>
    </rPh>
    <rPh sb="135" eb="136">
      <t>ジュ</t>
    </rPh>
    <rPh sb="137" eb="139">
      <t>セイチョウ</t>
    </rPh>
    <rPh sb="145" eb="146">
      <t>ミト</t>
    </rPh>
    <rPh sb="249" eb="252">
      <t>タツガネサン</t>
    </rPh>
    <rPh sb="272" eb="273">
      <t>マチ</t>
    </rPh>
    <phoneticPr fontId="76"/>
  </si>
  <si>
    <t>HCV: Monitoring has been conducted from September to October during plant survey every year and from 2021, the monitoring season is to be changed from June to July. It is included in fixed-point observation points and monitored once a year. The monitoring method of the protected area is applied.
In 2020, monitoring was conducted on 6 days from 22 Oct to 26 Nov.  Monitoring checklists were confirmed.
A new method of aerial photography using UAV has become possible, but actual shooting has not been done yet.</t>
    <phoneticPr fontId="76"/>
  </si>
  <si>
    <t>HCV: モニタリングは毎年9月から10月頃の植生調査時に実施しており、2021年からは時期を変えて6月から7月に実施する。定点観測地点に含まれており、年に1度モニタリングを行う。保護区のモニタリング方式を適用している。
2020年のモニタリングは10月22日から11月26日までの内の合計6日間かけて行われた。モニタリングチェックリストを確認した。
新たにUAVによる空撮の手法が可能となったが、撮影はこれからである。</t>
    <rPh sb="12" eb="14">
      <t>マイトシ</t>
    </rPh>
    <rPh sb="15" eb="16">
      <t>ガツ</t>
    </rPh>
    <rPh sb="20" eb="21">
      <t>ガツ</t>
    </rPh>
    <rPh sb="21" eb="22">
      <t>ゴロ</t>
    </rPh>
    <rPh sb="23" eb="25">
      <t>ジッシ</t>
    </rPh>
    <rPh sb="34" eb="35">
      <t>ネン</t>
    </rPh>
    <rPh sb="38" eb="40">
      <t>ジキ</t>
    </rPh>
    <rPh sb="41" eb="42">
      <t>カ</t>
    </rPh>
    <rPh sb="45" eb="46">
      <t>ガツ</t>
    </rPh>
    <rPh sb="49" eb="50">
      <t>ガツ</t>
    </rPh>
    <rPh sb="51" eb="53">
      <t>ジッシ</t>
    </rPh>
    <rPh sb="84" eb="87">
      <t>ホゴク</t>
    </rPh>
    <rPh sb="94" eb="96">
      <t>ホウシキ</t>
    </rPh>
    <rPh sb="97" eb="99">
      <t>テキヨウ</t>
    </rPh>
    <rPh sb="105" eb="107">
      <t>サクネン</t>
    </rPh>
    <rPh sb="128" eb="129">
      <t>ガツ</t>
    </rPh>
    <rPh sb="131" eb="132">
      <t>ニチ</t>
    </rPh>
    <rPh sb="134" eb="136">
      <t>ゴウケイ</t>
    </rPh>
    <rPh sb="137" eb="139">
      <t>カカン</t>
    </rPh>
    <rPh sb="145" eb="146">
      <t>オコナ</t>
    </rPh>
    <rPh sb="164" eb="166">
      <t>カクニン</t>
    </rPh>
    <phoneticPr fontId="76"/>
  </si>
  <si>
    <t>Monitoring is carried out once a year. Although it was planned to change the timing of the monitoring, it was carried out at the same time as in previous years. Monitoring in 2021 was carried out over a total of nine days from 3 September to 8 November, and the following monitoring checklist was confirmed.
Tatsugane-san: 21.09.2021.
Areshima: 23.10.2021.
Asahidate: 02.11.2021.
Seikooku-no-mori: 08.11.2021.
UAV monitoring photography has not yet started.</t>
    <phoneticPr fontId="76"/>
  </si>
  <si>
    <t>年に1度モニタリングが実施されている。モニタリング実施時期を変更する予定であったが、例年通りの時期に実施された。2021年度のモニタリングは9月3日から11月8日までの合計9日間で実施され、以下のモニタリング用チェックリストを確認した。
田束山：2021年9月21日
荒島：2021年10月23日
朝日館山林：2021年11月2日
正鵠の森：2021年11月8日
UAVによるモニタリング撮影はまだ開始されていない。</t>
    <rPh sb="0" eb="1">
      <t>ネン</t>
    </rPh>
    <rPh sb="3" eb="4">
      <t>ド</t>
    </rPh>
    <rPh sb="11" eb="13">
      <t>ジッシ</t>
    </rPh>
    <rPh sb="25" eb="29">
      <t>ジッシジキ</t>
    </rPh>
    <rPh sb="30" eb="32">
      <t>ヘンコウ</t>
    </rPh>
    <rPh sb="34" eb="36">
      <t>ヨテイ</t>
    </rPh>
    <rPh sb="42" eb="45">
      <t>レイネンドオ</t>
    </rPh>
    <rPh sb="47" eb="49">
      <t>ジキ</t>
    </rPh>
    <rPh sb="50" eb="52">
      <t>ジッシ</t>
    </rPh>
    <rPh sb="60" eb="61">
      <t>ネン</t>
    </rPh>
    <rPh sb="61" eb="62">
      <t>ド</t>
    </rPh>
    <rPh sb="71" eb="72">
      <t>ガツ</t>
    </rPh>
    <rPh sb="73" eb="74">
      <t>ニチ</t>
    </rPh>
    <rPh sb="78" eb="79">
      <t>ガツ</t>
    </rPh>
    <rPh sb="80" eb="81">
      <t>ニチ</t>
    </rPh>
    <rPh sb="84" eb="86">
      <t>ゴウケイ</t>
    </rPh>
    <rPh sb="87" eb="89">
      <t>ニチカン</t>
    </rPh>
    <rPh sb="90" eb="92">
      <t>ジッシ</t>
    </rPh>
    <rPh sb="95" eb="97">
      <t>イカ</t>
    </rPh>
    <rPh sb="104" eb="105">
      <t>ヨウ</t>
    </rPh>
    <rPh sb="134" eb="136">
      <t>アラシマ</t>
    </rPh>
    <rPh sb="166" eb="167">
      <t>セイ</t>
    </rPh>
    <rPh sb="167" eb="168">
      <t>コク</t>
    </rPh>
    <rPh sb="169" eb="170">
      <t>モリ</t>
    </rPh>
    <rPh sb="194" eb="196">
      <t>サツエイ</t>
    </rPh>
    <rPh sb="199" eb="201">
      <t>カイシ</t>
    </rPh>
    <phoneticPr fontId="76"/>
  </si>
  <si>
    <t>Monitoring is conducted once a year. Monitoring in fiscal 2022 was conducted from October to November, and the following monitoring checklist and fixed-point photos were confirmed.
Tatsugane-san: November 15, 2022
Areshima　　　　　：　October 5, 2022　(Feeding marks and sounds of deer were confirmed. The branches of the maze were being eaten by deer.)
Asahidate: November 25, 2022 (animal trail confirmed)
Seikoku-no-mori: November 18, 2022
A rare species, the Marubasankirei (November 18, 2022), was also confirmed.
There were no notable changes associated with HCV.
The 2023 monitoring was conducted on September 13, 14, 15, and 19, 2023.
Tatsugane-san: September 19, 2023
Areshima: September 19, 2023
Asahidate: September 13, 2023
Seikoku-no-mori: September 14, 2023
No major changes were observed compared to the 2022 survey.
Monitoring filming by UAV has not yet started. We are currently considering whether or not to implement it, including its frequency.
There were no notable changes associated with HCV.</t>
    <phoneticPr fontId="76"/>
  </si>
  <si>
    <t xml:space="preserve">年に1度モニタリングが実施されている。2022年度のモニタリングは10月からら11月にかけて実施され、以下のモニタリング用チェックリストおよび定点写真を確認した。
田束山　　　：　2022年11月15日
荒島　　　　　：　2022年10月　5日　（シカの食痕および鳴き声が確認された。マサキ等が食べられていた。）
朝日館山林：2022年11月25日　（獣道が確認された）
正鵠の森　　：2022年11月18日
希少種であるマルバサンキレイ（2022年11月18日）も確認された。
HCVでの異常はなかった。
2023年度のモニタリングは2023年9月13、14、15、19日に実施された。
田束山　　　：　2023年9月19日
荒島　　　　　：　2023年9月19日　
朝日館山林：2023年9月13日
正鵠の森　　：2023年9月14日
2022年度調査と比較して大きな変化はみられなかった。
UAVによるモニタリング撮影はまだ開始されていない。実施するかどうか、頻度も含めて検討中である。
HCVでの異常はなかった。
</t>
    <rPh sb="0" eb="1">
      <t>ネン</t>
    </rPh>
    <rPh sb="3" eb="4">
      <t>ド</t>
    </rPh>
    <rPh sb="11" eb="13">
      <t>ジッシ</t>
    </rPh>
    <rPh sb="23" eb="24">
      <t>ネン</t>
    </rPh>
    <rPh sb="24" eb="25">
      <t>ド</t>
    </rPh>
    <rPh sb="35" eb="36">
      <t>ガツ</t>
    </rPh>
    <rPh sb="41" eb="42">
      <t>ガツ</t>
    </rPh>
    <rPh sb="46" eb="48">
      <t>ジッシ</t>
    </rPh>
    <rPh sb="51" eb="53">
      <t>イカ</t>
    </rPh>
    <rPh sb="60" eb="61">
      <t>ヨウ</t>
    </rPh>
    <rPh sb="71" eb="73">
      <t>テイテン</t>
    </rPh>
    <rPh sb="73" eb="75">
      <t>シャシン</t>
    </rPh>
    <rPh sb="103" eb="105">
      <t>アラシマ</t>
    </rPh>
    <rPh sb="128" eb="129">
      <t>ショク</t>
    </rPh>
    <rPh sb="133" eb="134">
      <t>ナ</t>
    </rPh>
    <rPh sb="135" eb="136">
      <t>ゴエ</t>
    </rPh>
    <rPh sb="137" eb="139">
      <t>カクニン</t>
    </rPh>
    <rPh sb="146" eb="147">
      <t>ナド</t>
    </rPh>
    <rPh sb="148" eb="149">
      <t>タ</t>
    </rPh>
    <rPh sb="177" eb="178">
      <t>ケモノ</t>
    </rPh>
    <rPh sb="178" eb="179">
      <t>ミチ</t>
    </rPh>
    <rPh sb="180" eb="182">
      <t>カクニン</t>
    </rPh>
    <rPh sb="187" eb="188">
      <t>セイ</t>
    </rPh>
    <rPh sb="188" eb="189">
      <t>コク</t>
    </rPh>
    <rPh sb="190" eb="191">
      <t>モリ</t>
    </rPh>
    <rPh sb="206" eb="209">
      <t>キショウシュ</t>
    </rPh>
    <rPh sb="225" eb="226">
      <t>ネン</t>
    </rPh>
    <rPh sb="228" eb="229">
      <t>ガツ</t>
    </rPh>
    <rPh sb="231" eb="232">
      <t>ニチ</t>
    </rPh>
    <rPh sb="234" eb="236">
      <t>カクニン</t>
    </rPh>
    <rPh sb="260" eb="262">
      <t>ネンド</t>
    </rPh>
    <rPh sb="274" eb="275">
      <t>ネン</t>
    </rPh>
    <rPh sb="276" eb="277">
      <t>ガツ</t>
    </rPh>
    <rPh sb="288" eb="289">
      <t>ニチ</t>
    </rPh>
    <rPh sb="290" eb="292">
      <t>ジッシ</t>
    </rPh>
    <rPh sb="376" eb="378">
      <t>ネンド</t>
    </rPh>
    <rPh sb="378" eb="380">
      <t>チョウサ</t>
    </rPh>
    <rPh sb="381" eb="383">
      <t>ヒカク</t>
    </rPh>
    <rPh sb="385" eb="386">
      <t>オオ</t>
    </rPh>
    <rPh sb="388" eb="390">
      <t>ヘンカ</t>
    </rPh>
    <phoneticPr fontId="76"/>
  </si>
  <si>
    <t>9.4.2 The monitoring program includes engagement* with affected* rights holders, affected* and interested stakeholders* and experts.</t>
  </si>
  <si>
    <t>9.4.2 モニタリングプログラムは、影響を受ける権利者*、利害関係者*、及び専門家との協議*を含む。</t>
    <phoneticPr fontId="148"/>
  </si>
  <si>
    <t>Stakeholders are consulted and management policy is decided using precautionary approach.
Stakeholders and experts consulted at the time of initial identification of HCVs are continuously consulted.  Recently the fishery association was consulted.  The expert who was highly interested was now employed by Sakyu and is carrying out monitoring. A new method of aerial photography using UAV has become possible.</t>
    <phoneticPr fontId="76"/>
  </si>
  <si>
    <r>
      <t xml:space="preserve">事前に関係者に意見を聞きながら、予防手段に基づき管理方針を決めている。
HCVの指定時に聞き取りを行った利害関係者や専門家とは継続的に話し合いをしている。具体的には漁協との話し合いを行った．関心を高く持っていた専門家が佐久に入社し，モニタリングを担当している．新たにUAVによる空撮の手法が可能となった。
</t>
    </r>
    <r>
      <rPr>
        <sz val="10"/>
        <rFont val="游ゴシック Medium"/>
        <family val="3"/>
        <charset val="128"/>
      </rPr>
      <t/>
    </r>
  </si>
  <si>
    <t>Stakeholders are consulted and management policy is decided using precautionary approach.
Stakeholders and experts consulted at the time of initial identification of HCVs are continuously consulted.  Recently the fishery association was consulted.  The expert who was highly interested was now employed by Sakyu and is carrying out monitoring. 
The group asked stakeholders who may possibly enter the HCVs to participate in the annual FSC training meeting in Dec 2020 and consultation about HCVs was conducted.</t>
    <phoneticPr fontId="76"/>
  </si>
  <si>
    <t>事前に関係者に意見を聞きながら、予防手段に基づき管理方針を決めている。
HCVの指定時に聞き取りを行った利害関係者や専門家とは継続的に話し合いをしている。具体的には漁協との話し合いを行った．関心を高く持っていた専門家が佐久に入社し，モニタリングを担当している．
2020年のFSC教育訓練にはHCVに立ち入る可能性がある利害関係者にも参加してもらい、HCVについての聞き取りも行った。</t>
    <rPh sb="135" eb="136">
      <t>ネン</t>
    </rPh>
    <rPh sb="140" eb="144">
      <t>キョウイククンレン</t>
    </rPh>
    <rPh sb="150" eb="151">
      <t>タ</t>
    </rPh>
    <rPh sb="152" eb="153">
      <t>イ</t>
    </rPh>
    <rPh sb="154" eb="157">
      <t>カノウセイ</t>
    </rPh>
    <rPh sb="160" eb="165">
      <t>リガイカンケイシャ</t>
    </rPh>
    <rPh sb="167" eb="169">
      <t>サンカ</t>
    </rPh>
    <rPh sb="183" eb="184">
      <t>キ</t>
    </rPh>
    <rPh sb="185" eb="186">
      <t>ト</t>
    </rPh>
    <rPh sb="188" eb="189">
      <t>オコナ</t>
    </rPh>
    <phoneticPr fontId="76"/>
  </si>
  <si>
    <t>The management policy is based on preventive measures, with input from stakeholders in advance; the HCV assessment and monitoring programme is reviewed every five years at the time of certification renewal.</t>
    <phoneticPr fontId="76"/>
  </si>
  <si>
    <t>事前に関係者に意見を聞きながら、予防手段に基づき管理方針を決めている。HCVの評価やモニタリングプログラムは5年に1度認証更新のタイミングで見直されている。</t>
    <rPh sb="39" eb="41">
      <t>ヒョウカ</t>
    </rPh>
    <rPh sb="55" eb="56">
      <t>ネン</t>
    </rPh>
    <rPh sb="58" eb="59">
      <t>ド</t>
    </rPh>
    <rPh sb="59" eb="63">
      <t>ニンショウコウシン</t>
    </rPh>
    <rPh sb="70" eb="72">
      <t>ミナオ</t>
    </rPh>
    <phoneticPr fontId="76"/>
  </si>
  <si>
    <t>The organization continues to consult with stakeholders, including experts and landowners, to determine management policies based on preventive measures. HCV evaluation and monitoring programs are reviewed once every five years at the time of Re-certification.</t>
    <phoneticPr fontId="76"/>
  </si>
  <si>
    <t>引き続き、専門家および土地所有者などを含む関係者の意見を事前に聞きながら、予防手段に基づき管理方針を決めている。HCVの評価やモニタリングプログラムは5年に1度認証更新のタイミングで見直されている。</t>
    <rPh sb="0" eb="1">
      <t>ヒ</t>
    </rPh>
    <rPh sb="2" eb="3">
      <t>ツヅ</t>
    </rPh>
    <rPh sb="5" eb="8">
      <t>センモンカ</t>
    </rPh>
    <rPh sb="11" eb="16">
      <t>トチショユウシャ</t>
    </rPh>
    <rPh sb="19" eb="20">
      <t>フク</t>
    </rPh>
    <rPh sb="28" eb="30">
      <t>ジゼン</t>
    </rPh>
    <rPh sb="60" eb="62">
      <t>ヒョウカ</t>
    </rPh>
    <rPh sb="76" eb="77">
      <t>ネン</t>
    </rPh>
    <rPh sb="79" eb="80">
      <t>ド</t>
    </rPh>
    <rPh sb="80" eb="84">
      <t>ニンショウコウシン</t>
    </rPh>
    <rPh sb="91" eb="93">
      <t>ミナオ</t>
    </rPh>
    <phoneticPr fontId="76"/>
  </si>
  <si>
    <t>9.4.3 The monitoring program has sufficient scope, detail and frequency to detect changes in High Conservation Values*, relative to the initial assessment and status identified for each High Conservation Value*.</t>
  </si>
  <si>
    <t>9.4.3 モニタリングプログラムは、初回の評価とそれぞれのHCV*の特定された状態と比較し、HCV*の変化を発見するのに十分な範囲、詳細さ、頻度で行われている。</t>
    <phoneticPr fontId="148"/>
  </si>
  <si>
    <t>Annual monitoring of HCVs are very detailed, sufficient to identify any changes.  So far vegetataion survey has been conducted every year for 5 years. It was confirmed that changes are not significant, so the group is considering to reduce the frequency of vegetation survey.
Stakeholders and experts consulted at the time of initial identification of HCVs are continuously consulted.</t>
    <phoneticPr fontId="76"/>
  </si>
  <si>
    <t>毎年のモニタリングは非常に詳細であり、変化を発見するために十分である。これまで5年間は毎年植生調査を実施しているが、変化があまりないことがわかったので、今後植生調査の頻度は下げる予定である。
HCVの指定時に聞き取りを行った利害関係者や専門家とは継続的に話し合いをしている。</t>
    <rPh sb="0" eb="2">
      <t>マイトシ</t>
    </rPh>
    <rPh sb="10" eb="12">
      <t>ヒジョウ</t>
    </rPh>
    <rPh sb="13" eb="15">
      <t>ショウサイ</t>
    </rPh>
    <rPh sb="19" eb="21">
      <t>ヘンカ</t>
    </rPh>
    <rPh sb="22" eb="24">
      <t>ハッケン</t>
    </rPh>
    <rPh sb="29" eb="31">
      <t>ジュウブン</t>
    </rPh>
    <phoneticPr fontId="76"/>
  </si>
  <si>
    <t>Annual monitoring of HCVs are very detailed, sufficient to identify any changes.  So far vegetataion survey has been conducted every year for 5 years. It was confirmed that changes are not significant.  The group is planning to change the monitoring season to June to July.
Stakeholders and experts are invited to annual FSC training meeting and consulted repeatedly.</t>
    <phoneticPr fontId="76"/>
  </si>
  <si>
    <t>毎年のモニタリングは非常に詳細であり、変化を発見するために十分である。これまで5年間は毎年植生調査を実施しているが、変化があまりないことがわかったので、今年から植生調査の時期を6月～7月に変更する予定である。
HCVの指定時に聞き取りを行った利害関係者や専門家は教育訓練大会に招き、継続的に話し合いをしている。</t>
    <rPh sb="0" eb="2">
      <t>マイトシ</t>
    </rPh>
    <rPh sb="10" eb="12">
      <t>ヒジョウ</t>
    </rPh>
    <rPh sb="13" eb="15">
      <t>ショウサイ</t>
    </rPh>
    <rPh sb="19" eb="21">
      <t>ヘンカ</t>
    </rPh>
    <rPh sb="22" eb="24">
      <t>ハッケン</t>
    </rPh>
    <rPh sb="29" eb="31">
      <t>ジュウブン</t>
    </rPh>
    <rPh sb="76" eb="78">
      <t>コトシ</t>
    </rPh>
    <rPh sb="85" eb="87">
      <t>ジキ</t>
    </rPh>
    <rPh sb="89" eb="90">
      <t>ガツ</t>
    </rPh>
    <rPh sb="92" eb="93">
      <t>ガツ</t>
    </rPh>
    <rPh sb="94" eb="96">
      <t>ヘンコウ</t>
    </rPh>
    <rPh sb="98" eb="100">
      <t>ヨテイ</t>
    </rPh>
    <phoneticPr fontId="76"/>
  </si>
  <si>
    <t>Annual monitoring is very detailed and sufficient to detect changes.</t>
    <phoneticPr fontId="76"/>
  </si>
  <si>
    <t>毎年のモニタリングは非常に詳細であり、変化を発見するために十分である。</t>
    <rPh sb="0" eb="2">
      <t>マイトシ</t>
    </rPh>
    <rPh sb="10" eb="12">
      <t>ヒジョウ</t>
    </rPh>
    <rPh sb="13" eb="15">
      <t>ショウサイ</t>
    </rPh>
    <rPh sb="19" eb="21">
      <t>ヘンカ</t>
    </rPh>
    <rPh sb="22" eb="24">
      <t>ハッケン</t>
    </rPh>
    <rPh sb="29" eb="31">
      <t>ジュウブン</t>
    </rPh>
    <phoneticPr fontId="76"/>
  </si>
  <si>
    <t>Monitoring is carried out by fixed-point photography and exploration survery.
The monitoring survey results for FY2022 and FY2023 were confirmed.</t>
    <phoneticPr fontId="76"/>
  </si>
  <si>
    <t>毎年のモニタリングは非常に詳細であり、変化を発見するために十分である。モニタリングは定点写真と踏査にて行っている。
2022年度および2023年度のモニタリング調査結果を確認した。</t>
    <rPh sb="0" eb="2">
      <t>マイトシ</t>
    </rPh>
    <rPh sb="10" eb="12">
      <t>ヒジョウ</t>
    </rPh>
    <rPh sb="13" eb="15">
      <t>ショウサイ</t>
    </rPh>
    <rPh sb="19" eb="21">
      <t>ヘンカ</t>
    </rPh>
    <rPh sb="22" eb="24">
      <t>ハッケン</t>
    </rPh>
    <rPh sb="29" eb="31">
      <t>ジュウブン</t>
    </rPh>
    <rPh sb="62" eb="64">
      <t>ネンド</t>
    </rPh>
    <rPh sb="71" eb="73">
      <t>ネンド</t>
    </rPh>
    <rPh sb="80" eb="84">
      <t>チョウサケッカ</t>
    </rPh>
    <rPh sb="85" eb="87">
      <t>カクニン</t>
    </rPh>
    <phoneticPr fontId="76"/>
  </si>
  <si>
    <t xml:space="preserve"> </t>
    <phoneticPr fontId="76"/>
  </si>
  <si>
    <t>9.4.4 Management strategies and actions are adapted when monitoring or other new information show that these strategies and actions are insufficient to ensure the maintenance and/or enhancement of High Conservation Values*.</t>
  </si>
  <si>
    <t>9.4.4 モニタリングまたはその他の新たな情報により、HCV*の維持及び/または向上のために、管理方策と活動は十分でないと示された場合、これらの方策と活動計画は修正されている。</t>
    <phoneticPr fontId="148"/>
  </si>
  <si>
    <t>The group has confirmed via monitoring that HCVs are maintained.</t>
    <phoneticPr fontId="76"/>
  </si>
  <si>
    <t>HCVは維持されていることが確認されている。</t>
    <rPh sb="4" eb="6">
      <t>イジ</t>
    </rPh>
    <rPh sb="14" eb="16">
      <t>カクニン</t>
    </rPh>
    <phoneticPr fontId="76"/>
  </si>
  <si>
    <t>The group has confirmed via monitoring that HCVs are maintained.  The procedure specify reviewing of management strategy and activities every 5 years.</t>
    <phoneticPr fontId="76"/>
  </si>
  <si>
    <t>HCVは維持されていることが確認されている。方策と活動計画は5年ごとに見直すようになっている。</t>
    <rPh sb="4" eb="6">
      <t>イジ</t>
    </rPh>
    <rPh sb="14" eb="16">
      <t>カクニン</t>
    </rPh>
    <phoneticPr fontId="76"/>
  </si>
  <si>
    <t>The group has confirmed via monitoring that HCVs are maintained.  The procedure specify reviewing of management strategy and activities every 5 years. During monitoring in 2022, deer feeding marks and sounds of deer were observed in Areshima, so Areshima is being carefully observed, but no particularly noticeable increase in damage was observed during monitoring in 2023.
Monitoring points that have become difficult to explore by humans (ex. thick understory vegetation) are being considered for re-location.</t>
    <phoneticPr fontId="76"/>
  </si>
  <si>
    <t>HCVは維持されていることが確認されている。方策と活動計画は5年ごとに見直すようになっている。2022年のモニタリング時に荒島でシカの食痕と鳴き声が確認されたため、注意してみるようにしているが、2023年のモニタリング時には特に目立った被害の増加は見られなかった。
下層植生が繁茂するなど、人間による踏査が困難となってきたモニタリング地点は再設定が検討されている。</t>
    <rPh sb="4" eb="6">
      <t>イジ</t>
    </rPh>
    <rPh sb="14" eb="16">
      <t>カクニン</t>
    </rPh>
    <rPh sb="133" eb="137">
      <t>カソウショクセイ</t>
    </rPh>
    <rPh sb="138" eb="140">
      <t>ハンモ</t>
    </rPh>
    <rPh sb="145" eb="147">
      <t>ニンゲン</t>
    </rPh>
    <rPh sb="150" eb="152">
      <t>トウサ</t>
    </rPh>
    <rPh sb="153" eb="155">
      <t>コンナン</t>
    </rPh>
    <rPh sb="167" eb="169">
      <t>チテン</t>
    </rPh>
    <rPh sb="170" eb="173">
      <t>サイセッテイ</t>
    </rPh>
    <rPh sb="174" eb="176">
      <t>ケントウ</t>
    </rPh>
    <phoneticPr fontId="76"/>
  </si>
  <si>
    <t>9.4.5 Monitoring records are kept.</t>
  </si>
  <si>
    <t>9.4.5 モニタリング記録は保管されている。</t>
    <phoneticPr fontId="148"/>
  </si>
  <si>
    <t>An employee of Sakyu visited Asahidate on 10th Sep 2019 and Areshima on 1st Oct 2019 and used monitoring checklist to monitor the sites.  Photos are also taken. Vegetation survery is also conducted. It is summarised in the report. These were carried out before last year's annual audit and this year's monitoring has not yet been carried out.</t>
    <phoneticPr fontId="76"/>
  </si>
  <si>
    <t>朝日館は2019年9月10日、荒島は2019年10月1日に現地に行き、モニタリングチェックリストを用いて確認をしていた。写真も撮っている。同時に植生調査を実施している。報告書にまとめられている。これらは昨年の年次監査前に実施され、今年のモニタリングは現時点で未だ実施されていない。</t>
    <rPh sb="0" eb="2">
      <t>アサヒ</t>
    </rPh>
    <rPh sb="2" eb="3">
      <t>カン</t>
    </rPh>
    <rPh sb="8" eb="9">
      <t>ネン</t>
    </rPh>
    <rPh sb="10" eb="11">
      <t>ガツ</t>
    </rPh>
    <rPh sb="13" eb="14">
      <t>ニチ</t>
    </rPh>
    <rPh sb="15" eb="16">
      <t>ア</t>
    </rPh>
    <rPh sb="16" eb="17">
      <t>シマ</t>
    </rPh>
    <rPh sb="22" eb="23">
      <t>ネン</t>
    </rPh>
    <rPh sb="25" eb="26">
      <t>ガツ</t>
    </rPh>
    <rPh sb="27" eb="28">
      <t>ニチ</t>
    </rPh>
    <rPh sb="29" eb="31">
      <t>ゲンチ</t>
    </rPh>
    <rPh sb="32" eb="33">
      <t>イ</t>
    </rPh>
    <rPh sb="49" eb="50">
      <t>モチ</t>
    </rPh>
    <rPh sb="52" eb="54">
      <t>カクニン</t>
    </rPh>
    <rPh sb="60" eb="62">
      <t>シャシン</t>
    </rPh>
    <rPh sb="63" eb="64">
      <t>ト</t>
    </rPh>
    <rPh sb="69" eb="71">
      <t>ドウジ</t>
    </rPh>
    <rPh sb="72" eb="74">
      <t>ショクセイ</t>
    </rPh>
    <rPh sb="74" eb="76">
      <t>チョウサ</t>
    </rPh>
    <rPh sb="77" eb="79">
      <t>ジッシ</t>
    </rPh>
    <rPh sb="84" eb="87">
      <t>ホウコクショ</t>
    </rPh>
    <rPh sb="101" eb="103">
      <t>サクネン</t>
    </rPh>
    <rPh sb="104" eb="106">
      <t>ネンジ</t>
    </rPh>
    <rPh sb="106" eb="108">
      <t>カンサ</t>
    </rPh>
    <rPh sb="108" eb="109">
      <t>マエ</t>
    </rPh>
    <rPh sb="110" eb="112">
      <t>ジッシ</t>
    </rPh>
    <rPh sb="115" eb="117">
      <t>コトシ</t>
    </rPh>
    <rPh sb="125" eb="128">
      <t>ゲンジテン</t>
    </rPh>
    <rPh sb="129" eb="130">
      <t>イマ</t>
    </rPh>
    <rPh sb="131" eb="133">
      <t>ジッシ</t>
    </rPh>
    <phoneticPr fontId="76"/>
  </si>
  <si>
    <t xml:space="preserve">In 2020, monitoring was conducted on 6 days from 22 Oct to 26 Nov.  Monitoring checklists were confirmed. Monitoring checklists were confirmed.  Photos are also taken. Vegetation survery is also conducted. It is summarised in the report. </t>
    <phoneticPr fontId="76"/>
  </si>
  <si>
    <t>2020年のモニタリングは10月22日から11月26日までの内の合計6日間かけて行われた。モニタリングチェックリストを確認した。モニタリングチェックリストを用いて確認をしていた。写真も撮っている。同時に植生調査を実施している。報告書にまとめられている。</t>
    <rPh sb="78" eb="79">
      <t>モチ</t>
    </rPh>
    <rPh sb="81" eb="83">
      <t>カクニン</t>
    </rPh>
    <rPh sb="89" eb="91">
      <t>シャシン</t>
    </rPh>
    <rPh sb="92" eb="93">
      <t>ト</t>
    </rPh>
    <rPh sb="98" eb="100">
      <t>ドウジ</t>
    </rPh>
    <rPh sb="101" eb="103">
      <t>ショクセイ</t>
    </rPh>
    <rPh sb="103" eb="105">
      <t>チョウサ</t>
    </rPh>
    <rPh sb="106" eb="108">
      <t>ジッシ</t>
    </rPh>
    <rPh sb="113" eb="116">
      <t>ホウコクショ</t>
    </rPh>
    <phoneticPr fontId="76"/>
  </si>
  <si>
    <t>Monitoring in 2021 took place over a total of nine days within the period 3 September to 8 November, and it was confirmed that these records were kept.</t>
    <phoneticPr fontId="76"/>
  </si>
  <si>
    <t>2021年のモニタリングは9月3日から11月8日までの内の合計9日間かけて行われており、それらの記録が保管されていることを確認した。</t>
    <rPh sb="48" eb="50">
      <t>キロク</t>
    </rPh>
    <rPh sb="51" eb="53">
      <t>ホカン</t>
    </rPh>
    <rPh sb="61" eb="63">
      <t>カクニン</t>
    </rPh>
    <phoneticPr fontId="76"/>
  </si>
  <si>
    <t>Monitoring in 2022 was conducted over a total of four days from October to November, and monitoring in 2023 was conducted over a total of four days from September 13th to September 19th.
Those records were kept, and confirmed at audit.</t>
    <phoneticPr fontId="76"/>
  </si>
  <si>
    <t>2022年のモニタリングは10月から11月にかけて合計4日間かけて行われており、2023年のモニタリングは9月13日から9月19日までの内の合計4日間かけて行われた。
それらの記録が保管されていることを確認した。</t>
    <rPh sb="88" eb="90">
      <t>キロク</t>
    </rPh>
    <rPh sb="91" eb="93">
      <t>ホカン</t>
    </rPh>
    <rPh sb="101" eb="103">
      <t>カクニン</t>
    </rPh>
    <phoneticPr fontId="76"/>
  </si>
  <si>
    <t>Principle 10: Implementation of Management Activities
Management activities conducted by or for The Organization* for the Management Unit* shall be selected and implemented consistent with The Organization’s economic, environmental and social policies and objectives* and in compliance with the Principles* and Criteria* collectively.</t>
  </si>
  <si>
    <t>原則 10: 管理活動の実施 組織*もしくは組織*のために実施される管理区画*内での活動は、組織*の経済、環境、社会的方針と目的*に一致したも のが選択及び実施され、全体としてFSC の原則*と基準*に合致するものであること。</t>
    <phoneticPr fontId="148"/>
  </si>
  <si>
    <t>After harvest or in accordance with the management plan*, The Organization* shall, by natural or artificial regeneration methods, regenerate vegetation cover in a timely fashion to pre-harvesting or more natural conditions.</t>
  </si>
  <si>
    <t>組織*は、管理計画*に従い、最終伐採した後は天然更新または人工更新により、迅速に*伐採前*の状態またはより自然に近い状態*に再生させなければならない。</t>
    <phoneticPr fontId="148"/>
  </si>
  <si>
    <t>10.1.1 Harvested sites are regenerated in a timely manner* that:
1) Protects environmental values* affected by the harvesting operations; and
2) Is suitable to recover vegetation to at least the same degree of naturalness (in terms of species
composition and forest* structure) as the pre-harvest* condition. When timely regeneration is
not realized as planned, the cause is analyzed and measures are taken to realize regeneration.</t>
  </si>
  <si>
    <t>10.1.1 すべての伐採地は以下の要件を満たすよう、迅速に*更新されている：
1) 伐採作業の影響を勘案し多面的機能*を保護*している。
2) 更新後の植生を伐採前*と比較して少なくとも同程度の自然状態*（樹種構成と林分構造）に回復させるために適切である。迅速な更新を図ったにも関わらず、意図した更新が見られない場合は原因が分析され、再度更新がされるように対処されている。</t>
    <phoneticPr fontId="148"/>
  </si>
  <si>
    <t>A checklist for clear cutting is applied to ensure environmental value. The clearcut area of the planted forest will be regenerated by reforestation. Natural regeneration is adopted for those areas that are not suitable for artificial renewal, among the clearcut areas that have been returned by the profit-sharing forest of the town-owned forest. Secondary natural forests are rarely felled.</t>
    <phoneticPr fontId="76"/>
  </si>
  <si>
    <t>皆伐についてのチェックリストを適用し多面的機能が確保されるよう努めている。人工林の皆伐地は再造林により更新される。町有林の分収林で戻された皆伐跡地のうち、人工更新にふさわしくない箇所については天然更新が採用される。天然生二次林が伐採されることはほとんどない。</t>
    <rPh sb="41" eb="43">
      <t>カイバツ</t>
    </rPh>
    <rPh sb="43" eb="44">
      <t>チ</t>
    </rPh>
    <rPh sb="45" eb="48">
      <t>サイゾウリン</t>
    </rPh>
    <rPh sb="51" eb="53">
      <t>コウシン</t>
    </rPh>
    <rPh sb="57" eb="60">
      <t>チョウユウリン</t>
    </rPh>
    <rPh sb="61" eb="64">
      <t>ブンシュウリン</t>
    </rPh>
    <rPh sb="65" eb="66">
      <t>モド</t>
    </rPh>
    <rPh sb="69" eb="71">
      <t>カイバツ</t>
    </rPh>
    <rPh sb="71" eb="73">
      <t>アトチ</t>
    </rPh>
    <rPh sb="77" eb="79">
      <t>ジンコウ</t>
    </rPh>
    <rPh sb="79" eb="81">
      <t>コウシン</t>
    </rPh>
    <rPh sb="89" eb="91">
      <t>カショ</t>
    </rPh>
    <rPh sb="96" eb="98">
      <t>テンネン</t>
    </rPh>
    <rPh sb="98" eb="100">
      <t>コウシン</t>
    </rPh>
    <rPh sb="101" eb="103">
      <t>サイヨウ</t>
    </rPh>
    <rPh sb="107" eb="110">
      <t>テンネンセイ</t>
    </rPh>
    <rPh sb="110" eb="113">
      <t>ニジリン</t>
    </rPh>
    <rPh sb="114" eb="116">
      <t>バッサイ</t>
    </rPh>
    <phoneticPr fontId="76"/>
  </si>
  <si>
    <t>A checklist for clear cutting is applied to ensure environmental value. The clearcut area of the planted forest will be regenerated by reforestation. Natural regeneration is adopted for those areas that are not suitable for artificial renewal, among the clearcut areas that have been returned by the profit-sharing forest of the town-owned forest. In some areas, Miyagi Prefecture conducts on-site inspections after natural regeneration is adopted to ensure that the land has not become bare or wasteland. Secondary natural forests are rarely felled.</t>
    <phoneticPr fontId="76"/>
  </si>
  <si>
    <t xml:space="preserve">皆伐についてのチェックリストを適用し多面的機能が確保されるよう努めている。人工林の皆伐地は再造林により更新される。町有林の分収林で戻された皆伐跡地のうち、人工更新にふさわしくない箇所については天然更新が採用される。天然更新が採用された後の経過として、裸地や荒地になっていないかどうかが宮城県によって現地確認される箇所もある。天然生二次林が伐採されることはほとんどない。
</t>
    <rPh sb="41" eb="43">
      <t>カイバツ</t>
    </rPh>
    <rPh sb="43" eb="44">
      <t>チ</t>
    </rPh>
    <rPh sb="45" eb="48">
      <t>サイゾウリン</t>
    </rPh>
    <rPh sb="51" eb="53">
      <t>コウシン</t>
    </rPh>
    <rPh sb="57" eb="60">
      <t>チョウユウリン</t>
    </rPh>
    <rPh sb="61" eb="64">
      <t>ブンシュウリン</t>
    </rPh>
    <rPh sb="65" eb="66">
      <t>モド</t>
    </rPh>
    <rPh sb="69" eb="71">
      <t>カイバツ</t>
    </rPh>
    <rPh sb="71" eb="73">
      <t>アトチ</t>
    </rPh>
    <rPh sb="77" eb="79">
      <t>ジンコウ</t>
    </rPh>
    <rPh sb="79" eb="81">
      <t>コウシン</t>
    </rPh>
    <rPh sb="89" eb="91">
      <t>カショ</t>
    </rPh>
    <rPh sb="96" eb="98">
      <t>テンネン</t>
    </rPh>
    <rPh sb="98" eb="100">
      <t>コウシン</t>
    </rPh>
    <rPh sb="101" eb="103">
      <t>サイヨウ</t>
    </rPh>
    <rPh sb="107" eb="111">
      <t>テンネンコウシン</t>
    </rPh>
    <rPh sb="112" eb="114">
      <t>サイヨウ</t>
    </rPh>
    <rPh sb="117" eb="118">
      <t>アト</t>
    </rPh>
    <rPh sb="119" eb="121">
      <t>ケイカ</t>
    </rPh>
    <rPh sb="125" eb="126">
      <t>ハダカ</t>
    </rPh>
    <rPh sb="126" eb="127">
      <t>チ</t>
    </rPh>
    <rPh sb="128" eb="130">
      <t>アレチ</t>
    </rPh>
    <rPh sb="142" eb="145">
      <t>ミヤギケン</t>
    </rPh>
    <rPh sb="149" eb="153">
      <t>ゲンチカクニン</t>
    </rPh>
    <rPh sb="156" eb="158">
      <t>カショ</t>
    </rPh>
    <rPh sb="162" eb="165">
      <t>テンネンセイ</t>
    </rPh>
    <rPh sb="165" eb="168">
      <t>ニジリン</t>
    </rPh>
    <rPh sb="169" eb="171">
      <t>バッサイ</t>
    </rPh>
    <phoneticPr fontId="76"/>
  </si>
  <si>
    <t>10.1.2 Regeneration activities* are implemented in a manner that:
1) For harvest of existing plantations*, regenerate to the vegetation cover at least the same level of naturalness as the pre-harvest conditions*; or better, using ecologically well-adapted species or
2) For harvest of natural forests*, regenerate to pre-harvest* or to more natural conditions*. Replanting does not degrade biological diversity* and forest* structure as compared to the pre-harvest conditions*.
3) For harvest of degraded natural forests*, regenerate to more natural conditions*.</t>
    <phoneticPr fontId="148"/>
  </si>
  <si>
    <t>10.1.2 以下を満たすように森林*更新活動が実施されている。
1) 人工林*の伐採の場合、生態的に適合した種を用いて、伐採前*と比較して少なくとも同程度の自然状態*を保つように更新されている。
2) 自然林*の伐採の場合、伐採前*と同じ、もしくはより自然に近い状態*へと更新している。植栽を通じて更新をする場合は、伐採前*と比較して生物多様性*や森林*構造が劣化しないように行われている。
3) 劣化した自然林*の伐採の場合、伐採前*より自然に近い状態*へと更新している。</t>
    <phoneticPr fontId="148"/>
  </si>
  <si>
    <t>After the clear-cutting of the sugi plantation, the sugi is planted again. After clear cutting of the akamatsu (red pine) plantation, sugi is planted or regenerated naturally depending on the location. When the natural secondary forest is cut down, it will be regenerated naturally, and will be maintained in a condition close to the nature before cutting.</t>
    <phoneticPr fontId="76"/>
  </si>
  <si>
    <t>スギの人工林が皆伐された後は、再度スギが植林されている。アカマツの人工林が皆伐された後は、場所によりスギを植林したり天然更新したりしている。天然生二次林が伐採された場合は天然更新され、伐採前と同程度の自然に近い状態が維持される。</t>
    <rPh sb="3" eb="6">
      <t>ジンコウリン</t>
    </rPh>
    <rPh sb="7" eb="9">
      <t>カイバツ</t>
    </rPh>
    <rPh sb="12" eb="13">
      <t>アト</t>
    </rPh>
    <rPh sb="15" eb="17">
      <t>サイド</t>
    </rPh>
    <rPh sb="20" eb="22">
      <t>ショクリン</t>
    </rPh>
    <rPh sb="33" eb="36">
      <t>ジンコウリン</t>
    </rPh>
    <rPh sb="37" eb="39">
      <t>カイバツ</t>
    </rPh>
    <rPh sb="42" eb="43">
      <t>アト</t>
    </rPh>
    <rPh sb="45" eb="47">
      <t>バショ</t>
    </rPh>
    <rPh sb="53" eb="55">
      <t>ショクリン</t>
    </rPh>
    <rPh sb="58" eb="60">
      <t>テンネン</t>
    </rPh>
    <rPh sb="60" eb="62">
      <t>コウシン</t>
    </rPh>
    <rPh sb="70" eb="76">
      <t>テンネンセイニジリン</t>
    </rPh>
    <rPh sb="77" eb="79">
      <t>バッサイ</t>
    </rPh>
    <rPh sb="82" eb="84">
      <t>バアイ</t>
    </rPh>
    <rPh sb="85" eb="87">
      <t>テンネン</t>
    </rPh>
    <rPh sb="87" eb="89">
      <t>コウシン</t>
    </rPh>
    <rPh sb="92" eb="94">
      <t>バッサイ</t>
    </rPh>
    <rPh sb="94" eb="95">
      <t>マエ</t>
    </rPh>
    <rPh sb="96" eb="99">
      <t>ドウテイド</t>
    </rPh>
    <rPh sb="100" eb="102">
      <t>シゼン</t>
    </rPh>
    <rPh sb="103" eb="104">
      <t>チカ</t>
    </rPh>
    <rPh sb="105" eb="107">
      <t>ジョウタイ</t>
    </rPh>
    <rPh sb="108" eb="110">
      <t>イジ</t>
    </rPh>
    <phoneticPr fontId="76"/>
  </si>
  <si>
    <t>The Organization* shall use species for regeneration that are ecologically well adapted to the site and to the management objectives*. The Organization shall use native species* and local genotypes* for regeneration, unless there is clear and convincing justification for using others.</t>
  </si>
  <si>
    <t>組織*は、管理目的*に沿って、生態的に適合した種、在来種*及びその地域固有の遺伝子型*を用いて更新を行うこと。</t>
    <phoneticPr fontId="148"/>
  </si>
  <si>
    <t>10.2.1 Species* chosen for regeneration are ecologically well adapted to the site.</t>
  </si>
  <si>
    <t>10.2.1 更新のために用いられる種は、生態的に地域に適合した種である。</t>
    <phoneticPr fontId="148"/>
  </si>
  <si>
    <t>Note: While using native species* especially those which have been used in the area is desirable, nonnative species* can be used when there is a valid reason and its non-invasiveness is demonstrated by the history of its use in the area. For the use of non-native species*, see 10.3.1.</t>
  </si>
  <si>
    <t>注：在来種*、特にこれまでその地域で使われてきた実績がある種が望ましいが、外来種*であってもそれを使う正当な理由があり、その地方で使われてきた実績により侵略性がないことが証明されていればよい。外来種*については 10.3.1参照。</t>
    <phoneticPr fontId="148"/>
  </si>
  <si>
    <t>Sugi is an ecologically adapted tree species. Afforestation of other tree species such as larch is under consideration. The Seed and Seedling Law is complied with, and the seedlings are procured from the seed and seedling production association as conforming seeds designated by Miyagi Prefecture. The secondary forest mainly composed of hardwood is naturally regenerated.</t>
    <phoneticPr fontId="76"/>
  </si>
  <si>
    <t>スギは生態的に地域に適合した樹種である。カラマツなど他の樹種の植林については検討中。種苗法が守られており、苗木は種苗生産組合から、宮城県指定の適合種を調達している。広葉樹主体の二次林は天然更新される。</t>
    <rPh sb="3" eb="6">
      <t>セイタイテキ</t>
    </rPh>
    <rPh sb="7" eb="9">
      <t>チイキ</t>
    </rPh>
    <rPh sb="10" eb="12">
      <t>テキゴウ</t>
    </rPh>
    <rPh sb="14" eb="16">
      <t>ジュシュ</t>
    </rPh>
    <rPh sb="26" eb="27">
      <t>タ</t>
    </rPh>
    <rPh sb="28" eb="30">
      <t>ジュシュ</t>
    </rPh>
    <rPh sb="31" eb="33">
      <t>ショクリン</t>
    </rPh>
    <rPh sb="38" eb="41">
      <t>ケントウチュウ</t>
    </rPh>
    <rPh sb="42" eb="45">
      <t>シュビョウホウ</t>
    </rPh>
    <rPh sb="46" eb="47">
      <t>マモ</t>
    </rPh>
    <rPh sb="75" eb="77">
      <t>チョウタツ</t>
    </rPh>
    <rPh sb="82" eb="85">
      <t>コウヨウジュ</t>
    </rPh>
    <rPh sb="85" eb="87">
      <t>シュタイ</t>
    </rPh>
    <rPh sb="88" eb="91">
      <t>ニジリン</t>
    </rPh>
    <rPh sb="92" eb="94">
      <t>テンネン</t>
    </rPh>
    <rPh sb="94" eb="96">
      <t>コウシン</t>
    </rPh>
    <phoneticPr fontId="76"/>
  </si>
  <si>
    <t>Sugi is an ecologically adapted tree species. Afforestation of other tree species such as larch is under consideration. The Seed and Seedling Law is complied with, and the seedlings are procured from the seed and seedling production association as conforming seeds designated by Miyagi Prefecture. The secondary forest mainly composed of hardwood is naturally regenerated. The Japanese larch seedlings that were planted on a trial basis were difficult to procure within the prefecture, so they were procured from neighboring Iwate Prefecture.
100% of the seedlings are procured through seedling production associations.</t>
    <phoneticPr fontId="76"/>
  </si>
  <si>
    <t>スギは生態的に地域に適合した樹種である。カラマツなど他の樹種の植林については検討中。種苗法が守られており、苗木は種苗生産組合から、宮城県指定の適合種を調達している。広葉樹主体の二次林は天然更新される。試験的に植栽したカラマツの苗は県内産の調達が困難であり隣県である岩手県から調達された。
苗木は100％苗木生産組合経由で調達されている。</t>
    <rPh sb="3" eb="6">
      <t>セイタイテキ</t>
    </rPh>
    <rPh sb="7" eb="9">
      <t>チイキ</t>
    </rPh>
    <rPh sb="10" eb="12">
      <t>テキゴウ</t>
    </rPh>
    <rPh sb="14" eb="16">
      <t>ジュシュ</t>
    </rPh>
    <rPh sb="26" eb="27">
      <t>タ</t>
    </rPh>
    <rPh sb="28" eb="30">
      <t>ジュシュ</t>
    </rPh>
    <rPh sb="31" eb="33">
      <t>ショクリン</t>
    </rPh>
    <rPh sb="38" eb="41">
      <t>ケントウチュウ</t>
    </rPh>
    <rPh sb="42" eb="45">
      <t>シュビョウホウ</t>
    </rPh>
    <rPh sb="46" eb="47">
      <t>マモ</t>
    </rPh>
    <rPh sb="75" eb="77">
      <t>チョウタツ</t>
    </rPh>
    <rPh sb="82" eb="85">
      <t>コウヨウジュ</t>
    </rPh>
    <rPh sb="85" eb="87">
      <t>シュタイ</t>
    </rPh>
    <rPh sb="88" eb="91">
      <t>ニジリン</t>
    </rPh>
    <rPh sb="92" eb="94">
      <t>テンネン</t>
    </rPh>
    <rPh sb="94" eb="96">
      <t>コウシン</t>
    </rPh>
    <rPh sb="144" eb="146">
      <t>ナエギ</t>
    </rPh>
    <rPh sb="155" eb="157">
      <t>クミアイ</t>
    </rPh>
    <phoneticPr fontId="76"/>
  </si>
  <si>
    <t>10.2.2 Species chosen for regeneration are consistent with the regeneration objectives* and with the management objectives*.</t>
  </si>
  <si>
    <t>10.2.2 更新のために用いられる種は更新の目的*及び管理目的*に沿っている。</t>
    <phoneticPr fontId="148"/>
  </si>
  <si>
    <t>Sugi planted in plantations are consistent with the regeneration objectives and with the management objectives.</t>
    <phoneticPr fontId="76"/>
  </si>
  <si>
    <t>人工林に植栽されるスギは、更新の目的及び管理の目的に沿っている。</t>
    <rPh sb="0" eb="3">
      <t>ジンコウリン</t>
    </rPh>
    <rPh sb="4" eb="6">
      <t>ショクサイ</t>
    </rPh>
    <rPh sb="13" eb="15">
      <t>コウシン</t>
    </rPh>
    <rPh sb="16" eb="18">
      <t>モクテキ</t>
    </rPh>
    <rPh sb="18" eb="19">
      <t>オヨ</t>
    </rPh>
    <rPh sb="20" eb="22">
      <t>カンリ</t>
    </rPh>
    <rPh sb="23" eb="25">
      <t>モクテキ</t>
    </rPh>
    <rPh sb="26" eb="27">
      <t>ソ</t>
    </rPh>
    <phoneticPr fontId="76"/>
  </si>
  <si>
    <t>The Organization* shall only use alien species* when knowledge and/or experience have shown that any invasive impacts can be controlled and effective mitigation measures are in place.</t>
  </si>
  <si>
    <t>組織*は、外来種*を使用する際は、侵略的影響が制御できることや、効果的な影響低減措置がとられているという条件を満たさなければならない。</t>
    <phoneticPr fontId="148"/>
  </si>
  <si>
    <t>10.3.1 Alien species* are used only when direct experience and/or the results of scientific research demonstrate that invasive impacts can be controlled and effective mitigation measures are in place to control their spread.</t>
  </si>
  <si>
    <t>10.3.1 直接的な経験や科学的な調査結果により、侵略的な影響が制御できると示され、かつ拡大を制御するための効果的な措置が取られている場合にのみ外来種*が使用されている。</t>
    <phoneticPr fontId="148"/>
  </si>
  <si>
    <t>They do not use exotic species in the forest including slopes along forest roads.  No use of any exotic species seen or reported in any of the visited forests and sites.</t>
    <phoneticPr fontId="76"/>
  </si>
  <si>
    <t>林道の法面を含め、外来種の使用は行っていない。訪問したすべての森林、サイトで外来種の使用は観察されず、報告もされなかった。</t>
    <phoneticPr fontId="76"/>
  </si>
  <si>
    <t>They do not use exotic species in the forest including slopes along forest roads.  No use of any exotic species seen or reported in any of the visited forests and sites. Invasive species are closely monitored by experts when confirming certified forests.</t>
    <phoneticPr fontId="76"/>
  </si>
  <si>
    <t>林道の法面を含め、外来種の使用は行っていない。訪問したすべての森林、サイトで外来種の使用は観察されず、報告もされなかった。認証林の際に専門家によって外来種は注視されている。</t>
    <rPh sb="61" eb="63">
      <t>ニンショウ</t>
    </rPh>
    <rPh sb="63" eb="64">
      <t>ハヤシ</t>
    </rPh>
    <rPh sb="65" eb="66">
      <t>サイ</t>
    </rPh>
    <rPh sb="67" eb="70">
      <t>センモンカ</t>
    </rPh>
    <rPh sb="74" eb="77">
      <t>ガイライシュ</t>
    </rPh>
    <rPh sb="78" eb="80">
      <t>チュウシ</t>
    </rPh>
    <phoneticPr fontId="76"/>
  </si>
  <si>
    <t>10.3.2 The spread of alien species* introduced by The Organization* is controlled.</t>
  </si>
  <si>
    <t>10.3.2 組織*により導入された外来種*の拡大はモニタリングされ、制御されている。</t>
    <phoneticPr fontId="148"/>
  </si>
  <si>
    <t>Note: This is not only limited to tree species for forestry but also include horticultural plants planted within the Management Unit*.</t>
    <phoneticPr fontId="148"/>
  </si>
  <si>
    <t>注：林業樹種に限らず、管理区画*内に植えられた園芸種も含む。</t>
  </si>
  <si>
    <t>10.3.3 Management activities are implemented, in cooperation with the local government and/or authorized organizations based on the Invasive Alien Species Act, with an aim to control the invasive impacts of alien species* that were not introduced by The Organization*.</t>
    <phoneticPr fontId="148"/>
  </si>
  <si>
    <t>10.3.3 組織*により導入されたものでない侵略的な外来種*については、外来生物法に基づき、地方公共団体や認定団体との協力の下、影響を制御するための管理活動が実施されている。</t>
    <phoneticPr fontId="148"/>
  </si>
  <si>
    <t>Note: This includes alien plants used as cover-crops on logging road slopes managed by a third party. Even when The Organization* has no control over the selection of the species and variety, The Organization* can request the responsible organization to use non-invasive plants.</t>
    <phoneticPr fontId="148"/>
  </si>
  <si>
    <t>注：これには第三者が管理する林道法面への吹付けにおいて用いられる外来植物も含む。植栽される種や品種についての選択の権限が組織*にない場合でも、管轄機関に侵略性のないものを使うよう働きかけることはできる。</t>
    <phoneticPr fontId="148"/>
  </si>
  <si>
    <t>Grasses on roadsides have not been planted by the certified members.
Although vegetation surveys have observed naturally introduced plants, no invasive alien species have been identified.</t>
    <phoneticPr fontId="76"/>
  </si>
  <si>
    <t>林道法面の緑化は認証取得者により行われていない。
植生調査で自然移入の植物を観察しているが、侵略的な外来種は確認されていない。</t>
    <phoneticPr fontId="76"/>
  </si>
  <si>
    <t>The Organization* shall not use genetically modified organisms* in the Management Unit*.</t>
  </si>
  <si>
    <t>組織*は管理区画*内で遺伝子組換え生物*を使用してはいけない。</t>
    <phoneticPr fontId="148"/>
  </si>
  <si>
    <t>10.4.1 Genetically modified organisms* are not used.</t>
  </si>
  <si>
    <t>10.4.1 遺伝子組換え生物*は使用されていない。</t>
    <phoneticPr fontId="148"/>
  </si>
  <si>
    <t>Note: This is not only limited to forestry tree species, but also agricultural crops, horticultural plants, and biological control agents*.</t>
  </si>
  <si>
    <t>注：これは林業樹種に限らず、林内で使われる可能性のある農作物、園芸用植物、生物的防除*も含む。</t>
  </si>
  <si>
    <t>Genetically modified organisms are not used.</t>
    <phoneticPr fontId="76"/>
  </si>
  <si>
    <t>遺伝子組み換え生物は使用していない。</t>
    <rPh sb="0" eb="3">
      <t>イデンシ</t>
    </rPh>
    <rPh sb="3" eb="4">
      <t>ク</t>
    </rPh>
    <rPh sb="5" eb="6">
      <t>カ</t>
    </rPh>
    <rPh sb="7" eb="9">
      <t>セイブツ</t>
    </rPh>
    <rPh sb="10" eb="12">
      <t>シヨウ</t>
    </rPh>
    <phoneticPr fontId="76"/>
  </si>
  <si>
    <t>The Organization* shall use silvicultural* practices that are ecologically appropriate for the vegetation, species, sites and management objectives*.</t>
  </si>
  <si>
    <t>組織*は、植生、種、場所に生態的に適合するとともに管理目的*に合致した育林*施業を行っている。</t>
    <phoneticPr fontId="148"/>
  </si>
  <si>
    <t>10.5.1 Silvicultural practices are implemented that are ecologically appropriate for the vegetation, species, sites and management objectives*.</t>
  </si>
  <si>
    <t>10.5.1 生態的にその植生、種、場所に適合するとともに管理目的*に合致した育林*施業が行われている。</t>
    <phoneticPr fontId="148"/>
  </si>
  <si>
    <t>The operation method corresponding to each forest type is clearly shown and ecologically appropriate.</t>
    <phoneticPr fontId="76"/>
  </si>
  <si>
    <t>各森林タイプに対応した施業方法が明確に示されており、生態的に適合している。</t>
    <rPh sb="0" eb="1">
      <t>カク</t>
    </rPh>
    <rPh sb="1" eb="3">
      <t>シンリン</t>
    </rPh>
    <rPh sb="7" eb="9">
      <t>タイオウ</t>
    </rPh>
    <rPh sb="11" eb="13">
      <t>セギョウ</t>
    </rPh>
    <rPh sb="13" eb="15">
      <t>ホウホウ</t>
    </rPh>
    <rPh sb="16" eb="18">
      <t>メイカク</t>
    </rPh>
    <rPh sb="19" eb="20">
      <t>シメ</t>
    </rPh>
    <rPh sb="26" eb="29">
      <t>セイタイテキ</t>
    </rPh>
    <rPh sb="30" eb="32">
      <t>テキゴウ</t>
    </rPh>
    <phoneticPr fontId="76"/>
  </si>
  <si>
    <t>The operation method corresponding to each forest type is clearly shown and ecologically appropriate. No problematic construction was found during the on-site audit.</t>
    <phoneticPr fontId="76"/>
  </si>
  <si>
    <t>各森林タイプに対応した施業方法が明確に示されており、生態的に適合している。現場審査でも問題となるような施業は見られなかった。</t>
    <rPh sb="0" eb="1">
      <t>カク</t>
    </rPh>
    <rPh sb="1" eb="3">
      <t>シンリン</t>
    </rPh>
    <rPh sb="7" eb="9">
      <t>タイオウ</t>
    </rPh>
    <rPh sb="11" eb="13">
      <t>セギョウ</t>
    </rPh>
    <rPh sb="13" eb="15">
      <t>ホウホウ</t>
    </rPh>
    <rPh sb="16" eb="18">
      <t>メイカク</t>
    </rPh>
    <rPh sb="19" eb="20">
      <t>シメ</t>
    </rPh>
    <rPh sb="26" eb="29">
      <t>セイタイテキ</t>
    </rPh>
    <rPh sb="30" eb="32">
      <t>テキゴウ</t>
    </rPh>
    <phoneticPr fontId="76"/>
  </si>
  <si>
    <t>The Organization* shall minimize or avoid the use of fertilizers. When fertilizers are used, The Organization shall demonstrate that the use is equally or more ecologically and economically beneficial than the use of silvicultural systems that do not require fertilizers, and prevent, mitigate, and/or repair damage to environmental values*, including soils.</t>
  </si>
  <si>
    <t>組織*は、肥料*の使用の有益性が生態的かつ経済的に同等以上と認められる場合にのみ限定し、それ以外は使用を避けるものとする。肥料*の使用がある時には、土壌を含む多面的機能*の劣化を防ぎ、環境への影響を軽減する及び/または価値を回復*しなければならない。</t>
    <phoneticPr fontId="148"/>
  </si>
  <si>
    <t>10.6.1 The use of chemical fertilizers* is minimized or avoided. This includes nurseries within Management Unit*s*.</t>
  </si>
  <si>
    <t>10.6.1 化学肥料*の使用は避けられている、もしくは最小限に抑えられている。これには、管理区画*内の苗畑も含む。</t>
    <phoneticPr fontId="148"/>
  </si>
  <si>
    <t>No chemical fertilizer is used.</t>
    <phoneticPr fontId="76"/>
  </si>
  <si>
    <t>化学肥料は使用されていない。</t>
    <rPh sb="0" eb="2">
      <t>カガク</t>
    </rPh>
    <rPh sb="2" eb="4">
      <t>ヒリョウ</t>
    </rPh>
    <rPh sb="5" eb="7">
      <t>シヨウ</t>
    </rPh>
    <phoneticPr fontId="76"/>
  </si>
  <si>
    <t>10.6.2 When fertilizers* are used, their ecological and economic benefits are equal to or higher than those of silvicultural systems that do not require fertilizers*.</t>
  </si>
  <si>
    <t>10.6.2 肥料*が使用されている場合、肥料*を必要としない育林*方法と比較して生態的かつ経済的に同等か有益である。</t>
    <phoneticPr fontId="148"/>
  </si>
  <si>
    <t>No fertilizer is used.</t>
    <phoneticPr fontId="76"/>
  </si>
  <si>
    <t>肥料は使用していない。</t>
    <rPh sb="0" eb="2">
      <t>ヒリョウ</t>
    </rPh>
    <rPh sb="3" eb="5">
      <t>シヨウ</t>
    </rPh>
    <phoneticPr fontId="76"/>
  </si>
  <si>
    <t>10.6.3 When fertilizers* are used, their types, rates, frequencies and site of application are documented.</t>
  </si>
  <si>
    <t>10.6.3 肥料*が使用される際には、その種類、使用量、使用頻度と使用場所が記録されている。</t>
    <phoneticPr fontId="148"/>
  </si>
  <si>
    <t>10.6.4 When fertilizers* are used, environmental values* are protected, including through implementation of measures to prevent damage.</t>
  </si>
  <si>
    <t>10.6.4 肥料*が使用される際には、多面的機能*の劣化を防ぐ対策が取られ、価値が守られている。</t>
    <phoneticPr fontId="148"/>
  </si>
  <si>
    <t>10.6.5 Damage to environmental values* resulting from fertilizer* use is mitigated or repaired.</t>
  </si>
  <si>
    <t>10.6.5 肥料*の使用によってもたらされた多面的機能*の劣化は、軽減されるか、機能が回復されている。</t>
    <phoneticPr fontId="148"/>
  </si>
  <si>
    <t>The Organization* shall use integrated pest management and silviculture* systems which avoid, or aim at eliminating, the use of chemical pesticides*. The Organization shall not use any chemical pesticides prohibited by FSC policy. When pesticides are used, The Organization shall prevent, mitigate, and / or repair damage to environmental values* and human health.</t>
  </si>
  <si>
    <t>組織*は、化学農薬*の使用を避ける、あるいは完全に排除するため、育林*体系に基づく総合的な病虫獣害対 策を構築しなければならない。またFSC の方針により禁止されている化学農薬*は使用してはならない。農薬*を使用 する際には、多面的機能*の劣化と人体への健康被害を防ぎ、影響があった際には、影響を軽減するもしくは多面的機 能*と健康を回復しなければならない。</t>
    <phoneticPr fontId="148"/>
  </si>
  <si>
    <t>Note: In Japan, pesticides* are used under the guidance of the government to control the pine wood nematode that infects and kills pine trees, and to alleviate damage caused by rats in Hokkaido. Zinc phosphide used for control of the rats is listed as a highly hazardous pesticide* prohibited by FSC, but the government encourages its use as a safe chemical with minimum environmental impact. In order to minimize the use, a preliminary survey is conducted at many sites in Hokkaido under the guidance of the government, and an appropriate amount to be used is determined based on the population dynamics and sprayed. Currently FSC Pesticide Policy is under a revision process. After the revision, the Indicators* of this Criterion* will be reviewed as necessary.</t>
    <phoneticPr fontId="148"/>
  </si>
  <si>
    <t>注：日本では、在来のマツ類に感染し枯死させるマツノザイセンチュウの防除や、北海道において野ネズミによる食害 を軽減するために行政の指導の下、農薬*が使われている。野ネズミの防除に使われているリン化亜鉛は現在FSCが禁 止する非常に危険な農薬リストに入っているが、行政は環境に対する負荷が少ない安全な薬剤として、使用を奨励して いる。最低限の使用量とするため、北海道各地で行政の指導の下、予察調査が行われ、個体数の動態に基づき適当とさ れる量が散布されている。現在、FSC の農薬方針は改定中であり、改定後、本基準*下の指標*は必要に応じて再度議論 するものとする。</t>
    <phoneticPr fontId="148"/>
  </si>
  <si>
    <t>10.7.1 Integrated pest management, including selection of silviculture* systems, is used to avoid, or aim to eliminate the use of chemical pesticides* in forest resources management including NTFP production, resulting in non-use or overall reductions in the frequency, extent and amount of chemical pesticide* applications (taking into consideration the imminent threat of outbreak of pests and diseases).</t>
  </si>
  <si>
    <t>10.7.1 化学農薬の使用の回避、あるいは将来的な不使用を目指し、森林資源管理には、育林方法の決定を含む、総合的な病虫獣害対策が実施されており、リスクと比較して、化学農薬の使用頻度、使用範囲、使用量の全体的な削減、あるいは不使用に至っている。</t>
    <phoneticPr fontId="148"/>
  </si>
  <si>
    <t>The chemical was once used as a measure against pine beetle, but it was canceled because it was designated as a prohibited chemical. In the future, they plan to reconsider the use of chemical to combat pine beetle.
Regarding deer damage, the damage tends to increase slightly. They plan to consider measures against deer damage in the future.
It is desirable to build comprehensive measures against possible pests and diseases.</t>
  </si>
  <si>
    <t>Obs 2020.11</t>
    <phoneticPr fontId="76"/>
  </si>
  <si>
    <t>かつてマツクイムシ対策で薬剤が使われていたが、禁止薬剤に指定されたため取りやめた。今後マツクイムシ対策に薬剤を使用する場合は改めて検討する予定である。
シカ被害について、やや被害が増加傾向にある。シカ被害対策について今後検討する予定である。
想定される病虫獣害に対して、総合的な対策を構築しておくことが望ましい。</t>
    <rPh sb="9" eb="11">
      <t>タイサク</t>
    </rPh>
    <rPh sb="12" eb="14">
      <t>ヤクザイ</t>
    </rPh>
    <rPh sb="15" eb="16">
      <t>ツカ</t>
    </rPh>
    <rPh sb="23" eb="25">
      <t>キンシ</t>
    </rPh>
    <rPh sb="25" eb="27">
      <t>ヤクザイ</t>
    </rPh>
    <rPh sb="28" eb="30">
      <t>シテイ</t>
    </rPh>
    <rPh sb="35" eb="36">
      <t>ト</t>
    </rPh>
    <rPh sb="41" eb="43">
      <t>コンゴ</t>
    </rPh>
    <rPh sb="49" eb="51">
      <t>タイサク</t>
    </rPh>
    <rPh sb="52" eb="54">
      <t>ヤクザイ</t>
    </rPh>
    <rPh sb="55" eb="57">
      <t>シヨウ</t>
    </rPh>
    <rPh sb="59" eb="61">
      <t>バアイ</t>
    </rPh>
    <rPh sb="62" eb="63">
      <t>アラタ</t>
    </rPh>
    <rPh sb="65" eb="67">
      <t>ケントウ</t>
    </rPh>
    <rPh sb="69" eb="71">
      <t>ヨテイ</t>
    </rPh>
    <rPh sb="78" eb="80">
      <t>ヒガイ</t>
    </rPh>
    <rPh sb="87" eb="89">
      <t>ヒガイ</t>
    </rPh>
    <rPh sb="90" eb="92">
      <t>ゾウカ</t>
    </rPh>
    <rPh sb="92" eb="94">
      <t>ケイコウ</t>
    </rPh>
    <rPh sb="100" eb="102">
      <t>ヒガイ</t>
    </rPh>
    <rPh sb="102" eb="104">
      <t>タイサク</t>
    </rPh>
    <rPh sb="108" eb="110">
      <t>コンゴ</t>
    </rPh>
    <rPh sb="110" eb="112">
      <t>ケントウ</t>
    </rPh>
    <rPh sb="114" eb="116">
      <t>ヨテイ</t>
    </rPh>
    <rPh sb="121" eb="123">
      <t>ソウテイ</t>
    </rPh>
    <rPh sb="126" eb="128">
      <t>ビョウチュウ</t>
    </rPh>
    <rPh sb="128" eb="129">
      <t>ケモノ</t>
    </rPh>
    <rPh sb="129" eb="130">
      <t>ガイ</t>
    </rPh>
    <rPh sb="131" eb="132">
      <t>タイ</t>
    </rPh>
    <rPh sb="135" eb="138">
      <t>ソウゴウテキ</t>
    </rPh>
    <rPh sb="139" eb="141">
      <t>タイサク</t>
    </rPh>
    <rPh sb="142" eb="144">
      <t>コウチク</t>
    </rPh>
    <rPh sb="151" eb="152">
      <t>ノゾ</t>
    </rPh>
    <phoneticPr fontId="76"/>
  </si>
  <si>
    <t>観察事項2020.11</t>
    <rPh sb="0" eb="2">
      <t>カンサツ</t>
    </rPh>
    <rPh sb="2" eb="4">
      <t>ジコウ</t>
    </rPh>
    <phoneticPr fontId="76"/>
  </si>
  <si>
    <t>As this area has not experienced pest damages much in the past, they have very limited know-how about pest control.  So the group decided to start from collecting information about measures to prevent pest damage.  The group has started collecting information regarding ways to prevent pest damages including participation to a workshop to prevent deer eating barks of planted trees using Polyethylene Films to lap around, and discussion during annual training meeting in December 2020.</t>
    <phoneticPr fontId="76"/>
  </si>
  <si>
    <t>これまでは被害の少ない地域であるため、対策の知見があまりないことから、対策に関する知見を蓄積することから始めることとした。2020年11月の鹿剥離防止研修 、12月教育訓練大会に始まり、被害に対する検討を開始している。</t>
    <phoneticPr fontId="76"/>
  </si>
  <si>
    <t xml:space="preserve">There are no plans to use chemicals to control pine weevil. Renewal felling is being carried out to prevent the spread of damage. Platypus quercivorus caused by the oak borer has been reported in the town, and fumigation is being carried out in forests outside the scope of certification. Methods for more active use of broad-leaved trees are being considered as a measure against oak wilt. To prevent deer damage, a fixed-point camera was installed on a trial basis at the Saku site last year and monitoring was conducted to confirm the number of inhabitants. Confirmed deer herds and wild boars were seen on fixed-point cameras and the information was shared at an education and training conference in December 2021. As part of the internal audit, information on hunting numbers was obtained from the town office. The number of deer hunted increased from five in 2009 to 113 in 2021. The town has a 13-member bird control enforcement team, which is setting traps. Confirmed that the group plans to document comprehensive measures against pests and diseases such as pine wilt, oak wilt, and animal damage caused by deer and wild boar.
</t>
    <phoneticPr fontId="76"/>
  </si>
  <si>
    <t>マツクイムシ対策として薬剤の使用予定はない。更新伐を実施し被害拡大防止に努めている。また町内でカシノナガキクイムシによるナラ枯れ被害が発生しており、認証範囲外の森林では燻蒸処理などが行われている。　ナラ枯れ対策として広葉樹をより積極的に利用する方法を検討している。シカ被害に対しては、佐久サイトにて昨年度試験的に定点カメラを設置し生息数を確認するモニタリングを実施した。定点カメラでは、シカの群れやイノシシが確認され、2021年12月に行われた教育訓練大会でも情報が共有された。内部監査の一環として町役場から狩猟頭数の情報を入手することとした。シカの捕獲数は平成29年に5頭だったものが令和3年に113頭まで増えている。町には鳥獣駆除実施隊が13名ほどおり、罠設置などを行っている。今後、グループとして松枯れ、ナラ枯れ、シカやイノシシによる獣害などについて総合的な病虫獣害対策を文書化する予定であることを確認した。</t>
    <phoneticPr fontId="76"/>
  </si>
  <si>
    <t xml:space="preserve">The policy was documented as “8-7 Measures against damages from pest and animals” in the forest management plan ver. 2021-3. Measures to prevent damages from pine weevil and Oak blight include increasing regeneration-cutting and utilization thinning, and promoting the use of wood before damage occurs. Although the damage caused by animals has not become serious at this stage, measures to slow down the damage by promoting the sharing of information on the number of animals and damage status and increasing understory vegetation were written. As a group, it was confirmed that the organization have documented comprehensive measures against damages from pests and animals such as Pine wilt, Oak blight, and damage caused by deer. Observations was closed.
</t>
    <phoneticPr fontId="76"/>
  </si>
  <si>
    <t>森林管理計画書ver2021-3の「8－7　病虫獣害の対策」として方針が文書化された。マツ枯れおよびナラ枯れに対しては更新伐や利用間伐を増やし、被害にあう前に木材利用を進める対策が記載された。獣害については現段階では深刻化していないものの、個体数・被害状況の情報共有を促進することや下層植生を増やすことで被害進行を遅らせる対策が記載された。グループとして松枯れ、ナラ枯れ、シカによる獣害などについて総合的な病虫獣害対策を文書化していることを確認した。観察事項を解除とする。</t>
    <rPh sb="225" eb="227">
      <t>カンサツ</t>
    </rPh>
    <phoneticPr fontId="76"/>
  </si>
  <si>
    <t>10.7.2 Chemical pesticides* prohibited by FSC’s Pesticide Policy are not used or stored in the Management Unit* unless FSC has granted derogation.</t>
  </si>
  <si>
    <t>10.7.2 FSC 農薬方針により禁止されている化学農薬*は、FSCから特例使用承認がない限り、管理区画*内で使用及び保管されていない。</t>
    <phoneticPr fontId="148"/>
  </si>
  <si>
    <t>No chemicals are currently used. Before using a new pesticide, make sure to check if it is not a FSC-banned chemical.</t>
    <phoneticPr fontId="76"/>
  </si>
  <si>
    <t xml:space="preserve">現在は化学薬品の使用はない。新しい農薬を使用する際には、事前にFSC禁止薬品かどうか確認する。
</t>
    <rPh sb="0" eb="2">
      <t>ゲンザイ</t>
    </rPh>
    <rPh sb="3" eb="5">
      <t>カガク</t>
    </rPh>
    <rPh sb="5" eb="7">
      <t>ヤクヒン</t>
    </rPh>
    <rPh sb="8" eb="10">
      <t>シヨウ</t>
    </rPh>
    <phoneticPr fontId="76"/>
  </si>
  <si>
    <t>No chemicals are currently used. Before using a new pesticide, make sure to check if it is not a FSC-banned chemical.
Basically, the policy is not to use chemicals. There is no inventory storage of drugs. Neither past inventory nor new purchases exist (zero). A manual has been prepared in case it becomes necessary to use chemicals. "6-5 Procedures for using chemicals and fuel" in the forest management plan ver. 2021-3 has been confirmed.</t>
    <phoneticPr fontId="76"/>
  </si>
  <si>
    <t xml:space="preserve">現在は化学薬品の使用はない。新しい農薬を使用する際には、事前にFSC禁止薬品かどうか確認する。
原則として薬品を使わない方針としている。在庫としても薬品はない。過去の在庫も新規購入も共にない（ゼロ）。万が一使用せざるをえない時のためにマニュアルが整備されている。森林管理計画書ver2021-3の「6－5　化学薬品と燃料の使用手順」を確認した。
</t>
    <rPh sb="0" eb="2">
      <t>ゲンザイ</t>
    </rPh>
    <rPh sb="3" eb="5">
      <t>カガク</t>
    </rPh>
    <rPh sb="5" eb="7">
      <t>ヤクヒン</t>
    </rPh>
    <rPh sb="8" eb="10">
      <t>シヨウ</t>
    </rPh>
    <rPh sb="48" eb="50">
      <t>ゲンソク</t>
    </rPh>
    <rPh sb="56" eb="57">
      <t>ツカ</t>
    </rPh>
    <rPh sb="80" eb="82">
      <t>カコ</t>
    </rPh>
    <rPh sb="83" eb="85">
      <t>ザイコ</t>
    </rPh>
    <rPh sb="91" eb="92">
      <t>トモ</t>
    </rPh>
    <rPh sb="100" eb="101">
      <t>マン</t>
    </rPh>
    <rPh sb="102" eb="103">
      <t>イチ</t>
    </rPh>
    <rPh sb="103" eb="105">
      <t>シヨウ</t>
    </rPh>
    <rPh sb="112" eb="113">
      <t>トキ</t>
    </rPh>
    <rPh sb="123" eb="125">
      <t>セイビ</t>
    </rPh>
    <rPh sb="167" eb="169">
      <t>カクニン</t>
    </rPh>
    <phoneticPr fontId="76"/>
  </si>
  <si>
    <t>10.7.3 When The Organization* has a derogation for the use of prohibited pesticides* from FSC, in accordance with the Pesticide Policy, the pesticides* use follows the conditions prescribed in the derogation, and efforts are made and measures are in place to reduce and stop the use.</t>
  </si>
  <si>
    <t>10.7.3 FSC本部から禁止農薬*の使用について特例使用承認を得ている場合、農薬指針に従い、当該農薬*は特例の条件に従って使用され、使用の削減、停止に向けての試みや取り組みが進められている。</t>
    <phoneticPr fontId="148"/>
  </si>
  <si>
    <t>No chemicals are currently used.</t>
    <phoneticPr fontId="76"/>
  </si>
  <si>
    <t>現在は化学薬品の使用はない。</t>
    <rPh sb="0" eb="2">
      <t>ゲンザイ</t>
    </rPh>
    <rPh sb="3" eb="5">
      <t>カガク</t>
    </rPh>
    <rPh sb="5" eb="7">
      <t>ヤクヒン</t>
    </rPh>
    <rPh sb="8" eb="10">
      <t>シヨウ</t>
    </rPh>
    <phoneticPr fontId="76"/>
  </si>
  <si>
    <t xml:space="preserve">10.7.4 Records of pesticide* usage are maintained, including trade name, quantity used, period of use, location and area of use, user, reason/rationale for the use, quantity remained (and stored).
</t>
  </si>
  <si>
    <t>10.7.4 農薬*を使用する場合、商品名、使用量、使用期間、使用場所、使用面積、使用者、使用の理由・根拠、残存量（保存されている量）が記録されている。</t>
    <phoneticPr fontId="148"/>
  </si>
  <si>
    <t>10.7.5 The use of pesticides* complies with both of the ILO document “Safety in the use of chemicals at work” and Agricultural Chemicals Control Act regarding requirements for the transport, storage, handling, application and emergency procedures for cleanup following accidental spillages.</t>
  </si>
  <si>
    <t>10.7.5 農薬*を使用する際の取扱い（輸送、保管、使用方法、漏出の際の緊急時取り扱い方法を含む）はILO文書「職場での化学物質の使用における安全衛生」及び農薬取締法に従っている。</t>
    <phoneticPr fontId="148"/>
  </si>
  <si>
    <t xml:space="preserve">10.7.6 If pesticides* are used, application methods minimize quantities used, while achieving effective results, and provide effective protection* to surrounding landscapes*.
</t>
  </si>
  <si>
    <t>10.7.6 農薬*を使用する際は、効果を得ながら使用量が最小限とするように使用されている。また、周辺の景観*に対する効果的な保護*施策が取られている。</t>
    <phoneticPr fontId="148"/>
  </si>
  <si>
    <t>Note: It includes but not limited to measures such as:
• Equipment for transportation, storage, and application of pesticides* are all kept in safe, leakfree condition;
• Storage of pesticides* is kept in a safe condition without any problems such as leakage;
• Pesticides* are not used around water courses and water bodies*;
• Seedlings treated with pesticides* are not washed in drains or water courses before planting;
• Pesticides* are not applied if heavy rain is forecasted.</t>
    <phoneticPr fontId="148"/>
  </si>
  <si>
    <t>注：これには例として以下のような措置を含むが、これに限らない：
 農薬*の運搬、保管、使用のための機器類は、全て安全で漏れのない状態に保たれている。
 農薬*の保管場所は雨漏りなどのない安全な状態に保たれている。
 河川・渓流*や湖沼*付近で農薬*は使わない。
 植林前に、農薬*で処理された苗木を排水溝や河川・渓流*で洗わない。
 豪雨が予想されている場合は使用しない。</t>
  </si>
  <si>
    <t>10.7.7 Damage to environmental values* and human health from pesticide* use is prevented and mitigated or repaired where damage occurs.</t>
  </si>
  <si>
    <t>10.7.7 農薬*の使用による、多面的機能*の劣化と人体への健康被害は避けられている。影響があった際には、影響を軽減する もしくは多面的機能*と健康は回復されている。</t>
    <phoneticPr fontId="148"/>
  </si>
  <si>
    <t xml:space="preserve">10.7.8 When pesticides* are used:
1) The selected pesticide*, application method, timing and pattern of use offers the least risk* to humans and non-target species; and
2) Objective evidence demonstrates that the pesticide* is the only effective, practical and cost effective way to control the pest.
</t>
    <phoneticPr fontId="148"/>
  </si>
  <si>
    <t>10.7.8 農薬*を使用する場合は以下をいずれも満たす：
1) 農薬*の選択、使用方法、使用時期、使用パターンは人体や標的以外の種に対して与えるリスク*が最小限となるよう配慮されている。
2) 病虫獣害を制御するためには当該農薬*が唯一の効果的かつ現実的で費用効果が高い方法であることを示す客観的な証拠がある。</t>
    <phoneticPr fontId="148"/>
  </si>
  <si>
    <t>The Organization* shall minimize, monitor and strictly control the use of biological control agents* in accordance with internationally accepted scientific protocols*. When biological control agents* are used, The Organization shall prevent, mitigate, and/or repair damage to environmental values*.</t>
  </si>
  <si>
    <t>組織*は、国際的に認められた取り決め*に従い、生物的防除*の使用を最小限に抑なければならない。利用する際はモニタリングを行い、厳しく制御し、同時に多面的機能*の劣化を防ぎ、影響があった際には、影響を軽減するもしくは価値を回復させなければならない。</t>
    <phoneticPr fontId="148"/>
  </si>
  <si>
    <t>10.8.1 The use of biological control agents* is minimized, monitored* and controlled.</t>
  </si>
  <si>
    <t>10.8.1 生物的防除*の使用は最小限に抑えられ、モニタリングされ、制御されている。</t>
    <phoneticPr fontId="148"/>
  </si>
  <si>
    <t>Biological control agents are not used.</t>
    <phoneticPr fontId="76"/>
  </si>
  <si>
    <t>生物的防除は行われていない。</t>
  </si>
  <si>
    <t>10.8.2 Use of biological control agents* complies with internationally accepted scientific protocols*.</t>
  </si>
  <si>
    <t>10.8.2 生物的防除*の使用は国際的に認められた科学的取り決め*に従っている。</t>
    <phoneticPr fontId="148"/>
  </si>
  <si>
    <t>Note: See “Code of Conduct for the Import and Release of Exotic Biological Control Agents” by FAO, Agricultural Chemicals Control Act, and “Environmental Impact Assessment Guideline Relating to Biological Control Agents” by the Ministry of the Environment for reference.</t>
    <phoneticPr fontId="148"/>
  </si>
  <si>
    <t>注：FAO の「外来の生物的防除の輸入と放飼に関する行動規範」、農薬取締法、及び環境省の「天敵農薬に係る環境 影響評価ガイドライン」参照。</t>
  </si>
  <si>
    <t>10.8.3 The use of biological control agents* is recorded including type, quantity, period, location, reason for use, effect and impact.</t>
  </si>
  <si>
    <t>10.8.3 生物的防除*を利用する際には、その種類、利用量、利用期間、利用場所、利用の理由、影響・効果を記録している。</t>
    <phoneticPr fontId="148"/>
  </si>
  <si>
    <t>10.8.4 Damage to environmental values* caused by the use of biological control agents* is prevented and mitigated or repaired with specific measures where damage occurs.</t>
  </si>
  <si>
    <t>10.8.4 生物的防除*の使用による多面的機能*の劣化は防がれており、また、影響があった場合は具体的措置により影響が軽減 されているもしくは価値が回復されている。</t>
    <phoneticPr fontId="148"/>
  </si>
  <si>
    <t>Note: Following the “Environmental Impact Assessment Guideline Relating to Biological Control Agents” by the Ministry of the Environment, monitoring is conducted continuously after introduction of biological control agents*.</t>
  </si>
  <si>
    <t>注：「天敵農薬に係る環境影響評価ガイドライン」に基づき、生物的防除*導入後の監視が継続的に行われている。</t>
  </si>
  <si>
    <t>The Organization* shall assess risks and implement activities that reduce potential negative impacts from natural hazards proportionate to scale, intensity, and risk*.</t>
  </si>
  <si>
    <t>組織*は、その特性*に応じて自然災害*のリスク*を評価し、自然災害*による悪影響を低減するような活動を実施しなくてはならない。</t>
    <phoneticPr fontId="148"/>
  </si>
  <si>
    <t>10.9.1 The Organization* analyzes the local history and recent trends in larger area of natural hazards* such as fire, landslide, mudslide, flood, wind throw, snow, avalanche, and pest and disease to assess their potential impact on infrastructure*, forest* resources and local communities* and identify the high risk* hazard.</t>
  </si>
  <si>
    <t>10.9.1 組織*は、火災、土砂崩れ、土石流、洪水、風害、雪害、雪崩、病虫獣害などの自然災害*の地域における歴史及びより広域での近年の傾向を分析し、インフラ*、森林*資源、地域社会*に与え得る悪影響を評価し、リスク*の高い災害を特定している。</t>
    <phoneticPr fontId="148"/>
  </si>
  <si>
    <t>Minamisanriku Town disaster prevention map identifies landslide disasters and tsunami risk areas. Historical records of natural disasters have not been collected yet. They plan to look for such records in the town. High-risk natural disasters in the region have not yet been identified.</t>
  </si>
  <si>
    <t>Minor 2020.12</t>
    <phoneticPr fontId="76"/>
  </si>
  <si>
    <t>南三陸町防災マップにより土砂災害、津波危険区域を把握している。山火事は昔はあったが長年起きていない。森林に対する自然災害の歴史的記録はまだ収集していない。町にあるそうした記録を探し、GISに災害記録を残していく予定である。地域におけるリスクの高い自然災害が未だ特定されていない。</t>
    <rPh sb="0" eb="4">
      <t>ミナミサンリクチョウ</t>
    </rPh>
    <rPh sb="4" eb="6">
      <t>ボウサイ</t>
    </rPh>
    <rPh sb="12" eb="14">
      <t>ドシャ</t>
    </rPh>
    <rPh sb="14" eb="16">
      <t>サイガイ</t>
    </rPh>
    <rPh sb="17" eb="19">
      <t>ツナミ</t>
    </rPh>
    <rPh sb="19" eb="21">
      <t>キケン</t>
    </rPh>
    <rPh sb="21" eb="23">
      <t>クイキ</t>
    </rPh>
    <rPh sb="24" eb="26">
      <t>ハアク</t>
    </rPh>
    <rPh sb="31" eb="34">
      <t>ヤマカジ</t>
    </rPh>
    <rPh sb="35" eb="36">
      <t>ムカシ</t>
    </rPh>
    <rPh sb="41" eb="43">
      <t>ナガネン</t>
    </rPh>
    <rPh sb="43" eb="44">
      <t>オ</t>
    </rPh>
    <rPh sb="50" eb="52">
      <t>シンリン</t>
    </rPh>
    <rPh sb="53" eb="54">
      <t>タイ</t>
    </rPh>
    <rPh sb="56" eb="58">
      <t>シゼン</t>
    </rPh>
    <rPh sb="58" eb="60">
      <t>サイガイ</t>
    </rPh>
    <rPh sb="61" eb="64">
      <t>レキシテキ</t>
    </rPh>
    <rPh sb="64" eb="66">
      <t>キロク</t>
    </rPh>
    <rPh sb="69" eb="71">
      <t>シュウシュウ</t>
    </rPh>
    <rPh sb="77" eb="78">
      <t>マチ</t>
    </rPh>
    <rPh sb="85" eb="87">
      <t>キロク</t>
    </rPh>
    <rPh sb="88" eb="89">
      <t>サガ</t>
    </rPh>
    <rPh sb="95" eb="97">
      <t>サイガイ</t>
    </rPh>
    <rPh sb="97" eb="99">
      <t>キロク</t>
    </rPh>
    <rPh sb="100" eb="101">
      <t>ノコ</t>
    </rPh>
    <rPh sb="105" eb="107">
      <t>ヨテイ</t>
    </rPh>
    <rPh sb="111" eb="113">
      <t>チイキ</t>
    </rPh>
    <rPh sb="121" eb="122">
      <t>タカ</t>
    </rPh>
    <rPh sb="123" eb="125">
      <t>シゼン</t>
    </rPh>
    <rPh sb="125" eb="127">
      <t>サイガイ</t>
    </rPh>
    <rPh sb="128" eb="129">
      <t>イマ</t>
    </rPh>
    <rPh sb="130" eb="132">
      <t>トクテイ</t>
    </rPh>
    <phoneticPr fontId="76"/>
  </si>
  <si>
    <t>軽微な不適合2020.12</t>
    <rPh sb="0" eb="2">
      <t>ケイビ</t>
    </rPh>
    <rPh sb="3" eb="6">
      <t>フテキゴウ</t>
    </rPh>
    <phoneticPr fontId="76"/>
  </si>
  <si>
    <t>Forest Management Plan was amended to ver.2021to specify natural hazards that are of high risk in this region on pages 39 to 40.  Forest fire, Tsunami, landslides were identified as high risk.  Measures to mitigate the risk are specified in page 38 "prevention of forest fire" and　in page 40 "Disaster prevention maps" which include measures to mitigate impact of tsunami and landslide.</t>
    <phoneticPr fontId="76"/>
  </si>
  <si>
    <t>「森林管理計画書2021 年改定版」P39-40に南三陸町地域におけるリスクの高い自然災害を明記した。森林火災、津波、土砂災害が特定された。それぞれ対策として、P38の8-1林野火災予防と対応、そしてP40の防災マップに掲載されている津波災害と土砂災害の対策を記載している。</t>
    <phoneticPr fontId="76"/>
  </si>
  <si>
    <t>"8-6 Other high-risk natural disasters in the Minamisanriku Town area" is listed in the forest management plan ver. 2021-3. Forest fires, tsunami, and landslides were identified. The required actions are written in 8-1 Forest Fire Prevention and Response, and countermeasures for tsunami disasters and landslides are listed on the disaster prevention map.
In addition, from 2022 to 2023, the organization is collaborating with WWF Japan to conduct a detailed study on the compatibility between FSC-FM and TNFD, and the report once again summarizes the negative effects and risks of natural disasters. In addition to multiple remote meetings, a workshop with WWF was held in Minamisanriku on April 18, 2023.
“Disclosure recommended by TNFD: Dependency and impact of companies and nature” (https://www.wwf.or.jp/activities/data/20230830forest.pdf)
Chapter 4 “4. Risks and Opportunities for the Council” was confirmed.</t>
    <phoneticPr fontId="76"/>
  </si>
  <si>
    <t>森林管理計画書ver2021-3に「８－６　その他　南三陸町地域におけるリスクの高い自然災害」が記載されている。森林火災、津波、土砂災害が特定された。それぞれ対策として、8-1林野火災予防と対応、防災マップに掲載されている津波災害と土砂災害の対策が記載されている。
この他、2022年から2023年にかけてWWFジャパンと協力しFSC-FMとTNFDとの親和性に関する詳細な調査も実施されており、報告書の中で改めて自然災害による悪影響およびリスクが整理された。
複数回のリモート会議の他、2023年4月18日には南三陸にてWWFとワークショップが実施された。
「TNFDが推奨する開示 企業と自然の依存と影響」(https://www.wwf.or.jp/activities/data/20230830forest.pdf)
第4章「4. 協議会のリスクと機会」を確認した。</t>
    <rPh sb="48" eb="50">
      <t>キサイ</t>
    </rPh>
    <rPh sb="135" eb="136">
      <t>ホカ</t>
    </rPh>
    <rPh sb="207" eb="211">
      <t>シゼンサイガイ</t>
    </rPh>
    <rPh sb="214" eb="217">
      <t>アクエイキョウ</t>
    </rPh>
    <rPh sb="224" eb="226">
      <t>セイリ</t>
    </rPh>
    <rPh sb="364" eb="365">
      <t>ダイ</t>
    </rPh>
    <rPh sb="366" eb="367">
      <t>ショウ</t>
    </rPh>
    <rPh sb="383" eb="385">
      <t>カクニン</t>
    </rPh>
    <phoneticPr fontId="76"/>
  </si>
  <si>
    <t>10.9.2 Based on the risk* identified in 10.9.1, forest* management activities are designed to mitigate the impact of the natural hazards*.</t>
  </si>
  <si>
    <t>10.9.2 10.9.1で特定されたリスク*に応じ、自然災害*の影響を低減するように森林*管理活動が設計されている。</t>
    <phoneticPr fontId="148"/>
  </si>
  <si>
    <t>Note: The management activities can include the following for example:
• Analysis of wind path and employment of silvicultural method to enhance tolerance to wind throw;
• Controlled burning of damaged trees for pest management;
• Flood prevention by preserving natural patterns of drainage and wetlands*;
• Genetic diversification of planted trees to minimize the damage from pest and disease;
• Timely thinning to facilitate growth of understory vegetation and prevent soil erosion;
• Development of disaster-resistant road network considering geology and topography.</t>
    <phoneticPr fontId="148"/>
  </si>
  <si>
    <t>注：これには、例として以下のものを含む：
 風の通り道の分析と風害に強い育林*方法。
 害虫管理のための管理された被害木焼却処理。
 排水や湿地*の自然なパターンを残すことによる洪水の防止。
 病虫獣害の被害を最小限にするための植林木の遺伝的多様化。
 適時間伐を行うことによる下層植生の繁茂の促進と土壌流出の防止。
 地形や地質を考慮した災害の発生しにくい路網整備。</t>
  </si>
  <si>
    <t>For sediment-related disasters, buffer zones along rivers are formed to retain natural vegetation and no branches are left in rivers.
Guidelines for forest fire countermeasures are written in the manual. For example, have a firebreak zone.</t>
    <phoneticPr fontId="76"/>
  </si>
  <si>
    <t>土砂災害に対しては、河川沿いのバッファーゾーンを形成し、自然植生を残す、また枝条を川に残さない方針を立てている。森林火災対策の指針がマニュアルに書き込まれている。防火帯をもうけるなど。</t>
    <rPh sb="0" eb="2">
      <t>ドシャ</t>
    </rPh>
    <rPh sb="2" eb="4">
      <t>サイガイ</t>
    </rPh>
    <rPh sb="5" eb="6">
      <t>タイ</t>
    </rPh>
    <rPh sb="10" eb="12">
      <t>カセン</t>
    </rPh>
    <rPh sb="12" eb="13">
      <t>ゾ</t>
    </rPh>
    <rPh sb="24" eb="26">
      <t>ケイセイ</t>
    </rPh>
    <rPh sb="28" eb="30">
      <t>シゼン</t>
    </rPh>
    <rPh sb="30" eb="32">
      <t>ショクセイ</t>
    </rPh>
    <rPh sb="33" eb="34">
      <t>ノコ</t>
    </rPh>
    <rPh sb="38" eb="40">
      <t>シジョウ</t>
    </rPh>
    <rPh sb="41" eb="42">
      <t>カワ</t>
    </rPh>
    <rPh sb="43" eb="44">
      <t>ノコ</t>
    </rPh>
    <rPh sb="47" eb="49">
      <t>ホウシン</t>
    </rPh>
    <rPh sb="50" eb="51">
      <t>タ</t>
    </rPh>
    <rPh sb="56" eb="58">
      <t>シンリン</t>
    </rPh>
    <rPh sb="58" eb="60">
      <t>カサイ</t>
    </rPh>
    <rPh sb="60" eb="62">
      <t>タイサク</t>
    </rPh>
    <rPh sb="63" eb="65">
      <t>シシン</t>
    </rPh>
    <rPh sb="72" eb="73">
      <t>カ</t>
    </rPh>
    <rPh sb="74" eb="75">
      <t>コ</t>
    </rPh>
    <rPh sb="81" eb="84">
      <t>ボウカタイ</t>
    </rPh>
    <phoneticPr fontId="76"/>
  </si>
  <si>
    <t xml:space="preserve">For sediment-related disasters, buffer zones along rivers are formed to retain natural vegetation and no branches are left in rivers.
Guidelines for forest fire required actions, such as establishing firebreak zones, are written into the manual. Leaving understory vegetation during thinning reduces the risk of soil erosion.
The followings were confirmed during the on-site audit.
- Secure a 5m buffer zone along the mountain stream.
- Collecting forest residue materials such as branches and leaves and preventing them from flowing away.
- Installation of wooden fences to prevent large amounts of forest residue from flowing down mountain streams.
- Installation of firebreaks.
</t>
    <phoneticPr fontId="76"/>
  </si>
  <si>
    <t>土砂災害に対しては、河川沿いのバッファーゾーンを形成し、自然植生を残す、また枝条を川に残さない方針を立てている。防火帯を設けるなど森林火災対策の指針がマニュアルに書き込まれている。間伐時に下層植生を残すことで土壌流亡のリスクを低減できる。
現地審査にて以下を確認した。
・渓流沿い5mのバッファーゾーンの確保。
・枝葉など、林地残材のとりまとめと流下予防。
・渓流における林地残材の大量流下を予防する木柵の設置。
・防火帯の設置。</t>
    <rPh sb="0" eb="2">
      <t>ドシャ</t>
    </rPh>
    <rPh sb="2" eb="4">
      <t>サイガイ</t>
    </rPh>
    <rPh sb="5" eb="6">
      <t>タイ</t>
    </rPh>
    <rPh sb="10" eb="12">
      <t>カセン</t>
    </rPh>
    <rPh sb="12" eb="13">
      <t>ゾ</t>
    </rPh>
    <rPh sb="24" eb="26">
      <t>ケイセイ</t>
    </rPh>
    <rPh sb="28" eb="30">
      <t>シゼン</t>
    </rPh>
    <rPh sb="30" eb="32">
      <t>ショクセイ</t>
    </rPh>
    <rPh sb="33" eb="34">
      <t>ノコ</t>
    </rPh>
    <rPh sb="38" eb="40">
      <t>シジョウ</t>
    </rPh>
    <rPh sb="41" eb="42">
      <t>カワ</t>
    </rPh>
    <rPh sb="43" eb="44">
      <t>ノコ</t>
    </rPh>
    <rPh sb="47" eb="49">
      <t>ホウシン</t>
    </rPh>
    <rPh sb="50" eb="51">
      <t>タ</t>
    </rPh>
    <rPh sb="65" eb="67">
      <t>シンリン</t>
    </rPh>
    <rPh sb="67" eb="69">
      <t>カサイ</t>
    </rPh>
    <rPh sb="69" eb="71">
      <t>タイサク</t>
    </rPh>
    <rPh sb="72" eb="74">
      <t>シシン</t>
    </rPh>
    <rPh sb="81" eb="82">
      <t>カ</t>
    </rPh>
    <rPh sb="83" eb="84">
      <t>コ</t>
    </rPh>
    <rPh sb="120" eb="124">
      <t>ゲンチシンサ</t>
    </rPh>
    <rPh sb="126" eb="128">
      <t>イカ</t>
    </rPh>
    <rPh sb="129" eb="131">
      <t>カクニン</t>
    </rPh>
    <rPh sb="136" eb="139">
      <t>ケイリュウゾ</t>
    </rPh>
    <rPh sb="152" eb="154">
      <t>カクホ</t>
    </rPh>
    <rPh sb="157" eb="159">
      <t>エダハ</t>
    </rPh>
    <rPh sb="162" eb="166">
      <t>リンチザンザイ</t>
    </rPh>
    <rPh sb="173" eb="175">
      <t>リュウカ</t>
    </rPh>
    <rPh sb="175" eb="177">
      <t>ヨボウ</t>
    </rPh>
    <rPh sb="180" eb="182">
      <t>ケイリュウ</t>
    </rPh>
    <rPh sb="186" eb="190">
      <t>リンチザンザイ</t>
    </rPh>
    <rPh sb="191" eb="193">
      <t>タイリョウ</t>
    </rPh>
    <rPh sb="193" eb="195">
      <t>リュウカ</t>
    </rPh>
    <rPh sb="196" eb="198">
      <t>ヨボウ</t>
    </rPh>
    <rPh sb="200" eb="201">
      <t>キ</t>
    </rPh>
    <rPh sb="201" eb="202">
      <t>サク</t>
    </rPh>
    <rPh sb="203" eb="205">
      <t>セッチ</t>
    </rPh>
    <rPh sb="212" eb="214">
      <t>セッチ</t>
    </rPh>
    <phoneticPr fontId="76"/>
  </si>
  <si>
    <t>10.9.3 risk* for management activities to increase the frequency, distribution or severity of natural hazards* is identified for those hazards* that may be influenced by management.</t>
  </si>
  <si>
    <t>10.9.3 管理活動が誘発する可能性のある自然災害*について、管理活動により災害の頻度、分布、深刻さが高まるリスク*が特定されている。</t>
    <phoneticPr fontId="148"/>
  </si>
  <si>
    <t>Example: Road construction and clear-cut can increase the risk* of landslide, avalanche, and wind throw in surrounding stands.</t>
    <phoneticPr fontId="148"/>
  </si>
  <si>
    <t>例：路網開設または皆伐後、土砂災害や雪崩、周辺林分での風害の危険性が高まるなど。</t>
  </si>
  <si>
    <t>Together with 10.9.1, they plan to identify the risk that management activities will increase the frequency, distribution and severity of disasters.</t>
    <phoneticPr fontId="76"/>
  </si>
  <si>
    <t>10.9.1と合わせ、管理活動により災害の頻度、分布、深刻さが高まるリスクを特定する予定。</t>
    <rPh sb="7" eb="8">
      <t>ア</t>
    </rPh>
    <rPh sb="38" eb="40">
      <t>トクテイ</t>
    </rPh>
    <rPh sb="42" eb="44">
      <t>ヨテイ</t>
    </rPh>
    <phoneticPr fontId="76"/>
  </si>
  <si>
    <t>Together with 10.9.1, they plan to identify the risk that management activities will increase the frequency, distribution and severity of disasters.
From 2022 to 2023, the organization is collaborating with WWF Japan to conduct a detailed study on the compatibility between FSC-FM and TNFD, and the report once again summarizes the negative effects and risks of natural disasters. In addition to multiple remote meetings, a workshop with WWF was held in Minamisanriku on April 18, 2023.
“Disclosure recommended by TNFD: Dependency and impact of companies and nature” (https://www.wwf.or.jp/activities/data/20230830forest.pdf)
Chapter 4, “Impact of the Council (Figure 19, Figure 20, Figure 21, Figure 22, Figure 23)” was confirmed.
As management activities, forestry operations are classified into 10 activities (impact drivers), such as main cutting, thinning, underbrush clearing, and forest road construction, and each activity is ranked in terms of its importance in terms of its impact on nature. In addition, items currently being implemented and items planned to be implemented in the future under the FSC framework are organized. This report was shared with stakeholders within the group members.
This content will be reflected in the group manual at the next regular update timing.</t>
    <phoneticPr fontId="76"/>
  </si>
  <si>
    <t>10.9.1と合わせ、2022年から2023年にかけてWWFジャパンと協力しFSC-FMとTNFDとの親和性に関する詳細な調査も実施されており、改めて管理活動により災害の頻度、分布、深刻さが高まるリスクが整理された。
複数回のリモート会議の他、2023年4月18日には南三陸にてWWFとワークショップが実施された。
「TNFDが推奨する開示 企業と自然の依存と影響」(https://www.wwf.or.jp/activities/data/20230830forest.pdf)
第4章「協議会が与えるインパクト（図19、図20、図21、図22、図23）」を確認した。
管理活動として森林施業が主伐、間伐、下草刈、林道開設など10の活動（Impact driver）に分類され、それぞれの活動に対して自然への影響に関する重要度がランク付けされている。また、FSCの枠組みで現在実践されている項目および今後実践される予定の項目が整理されている。
このレポートはグループ内の関係者に共有されている。
グループマニュアルの次回定期改定時にはこの内容をグループマニュアルにも反映する予定である。</t>
    <rPh sb="7" eb="8">
      <t>ア</t>
    </rPh>
    <rPh sb="109" eb="112">
      <t>フクスウカイ</t>
    </rPh>
    <rPh sb="117" eb="119">
      <t>カイギ</t>
    </rPh>
    <rPh sb="120" eb="121">
      <t>ホカ</t>
    </rPh>
    <rPh sb="126" eb="127">
      <t>ネン</t>
    </rPh>
    <rPh sb="134" eb="137">
      <t>ミナミサンリク</t>
    </rPh>
    <rPh sb="151" eb="153">
      <t>ジッシ</t>
    </rPh>
    <rPh sb="259" eb="260">
      <t>ズ</t>
    </rPh>
    <rPh sb="263" eb="264">
      <t>ズ</t>
    </rPh>
    <rPh sb="267" eb="268">
      <t>ズ</t>
    </rPh>
    <rPh sb="271" eb="272">
      <t>ズ</t>
    </rPh>
    <rPh sb="275" eb="276">
      <t>ズ</t>
    </rPh>
    <rPh sb="287" eb="291">
      <t>カンリカツドウ</t>
    </rPh>
    <rPh sb="294" eb="296">
      <t>シンリン</t>
    </rPh>
    <rPh sb="296" eb="298">
      <t>セギョウ</t>
    </rPh>
    <rPh sb="299" eb="301">
      <t>シュバツ</t>
    </rPh>
    <rPh sb="302" eb="304">
      <t>カンバツ</t>
    </rPh>
    <rPh sb="305" eb="306">
      <t>シタ</t>
    </rPh>
    <rPh sb="306" eb="307">
      <t>クサ</t>
    </rPh>
    <rPh sb="307" eb="308">
      <t>カリ</t>
    </rPh>
    <rPh sb="309" eb="311">
      <t>リンドウ</t>
    </rPh>
    <rPh sb="311" eb="313">
      <t>カイセツ</t>
    </rPh>
    <rPh sb="318" eb="320">
      <t>カツドウ</t>
    </rPh>
    <rPh sb="336" eb="338">
      <t>ブンルイ</t>
    </rPh>
    <rPh sb="346" eb="348">
      <t>カツドウ</t>
    </rPh>
    <rPh sb="349" eb="350">
      <t>タイ</t>
    </rPh>
    <rPh sb="352" eb="354">
      <t>シゼン</t>
    </rPh>
    <rPh sb="356" eb="358">
      <t>エイキョウ</t>
    </rPh>
    <rPh sb="359" eb="360">
      <t>カン</t>
    </rPh>
    <rPh sb="362" eb="365">
      <t>ジュウヨウド</t>
    </rPh>
    <rPh sb="369" eb="370">
      <t>ヅ</t>
    </rPh>
    <rPh sb="384" eb="386">
      <t>ワクグ</t>
    </rPh>
    <rPh sb="388" eb="390">
      <t>ゲンザイ</t>
    </rPh>
    <rPh sb="390" eb="392">
      <t>ジッセン</t>
    </rPh>
    <rPh sb="397" eb="399">
      <t>コウモク</t>
    </rPh>
    <rPh sb="402" eb="404">
      <t>コンゴ</t>
    </rPh>
    <rPh sb="404" eb="406">
      <t>ジッセン</t>
    </rPh>
    <rPh sb="409" eb="411">
      <t>ヨテイ</t>
    </rPh>
    <rPh sb="412" eb="414">
      <t>コウモク</t>
    </rPh>
    <rPh sb="415" eb="417">
      <t>セイリ</t>
    </rPh>
    <phoneticPr fontId="76"/>
  </si>
  <si>
    <t>10.9.4 Management activities are modified and/or measures are developed and implemented that reduce the identified risks*.</t>
  </si>
  <si>
    <t>10.9.4 特定されたリスク*を低減するために、管理活動が修正されるもしくは対策が講じられている。</t>
    <phoneticPr fontId="148"/>
  </si>
  <si>
    <t>Note: This includes the following for example:
• Fire management plan* including training, establishing firebreaks and reservoirs to prevent spread of fire, organizing a fire brigade;
• Employment of effective drainage structure to prevent landslides and floods;
• Controlled burning of damaged trees for pest management;
• Mapping of wind paths to prepare for wind throw;
• Managing road density and gradient and drainage structure at the time of road development and maintenance.
• Use of insurance</t>
    <phoneticPr fontId="148"/>
  </si>
  <si>
    <t>注：これには例えば以下のものが含まれる：
• 火災の拡大を防ぐための防火帯や貯水池の設置、消防隊の組織及び教育訓練を含む火災管理計画。
• 土砂災害や洪水を防ぐための効果的な排水構造の導入。
• 病虫害の拡大を防ぐための被害木焼却処理。
• 風害に備えるための風の通り道を示す地図の作製。
• 道路の開設、整備の際の路面密度や路面勾配の管理と、排水処理。
• 保険の活用。</t>
  </si>
  <si>
    <t>Together with 10.9.1 and 10.9.3, they will consider measures to reduce the identified risks. Currently, it has policies such as formation of buffer zones along rivers, maintenance of firebreak lines, and setting cross grooves for draining work paths.</t>
    <phoneticPr fontId="76"/>
  </si>
  <si>
    <t>10.9.1や10.9.3と合わせ、特定されたリスクの低減策を検討する予定である。現在は、河川沿いバッファーゾーンの形成、火防線の維持、作業路に水切りの横断溝を切るなどの方針を掲げている</t>
    <rPh sb="14" eb="15">
      <t>ア</t>
    </rPh>
    <rPh sb="18" eb="20">
      <t>トクテイ</t>
    </rPh>
    <rPh sb="27" eb="29">
      <t>テイゲン</t>
    </rPh>
    <rPh sb="29" eb="30">
      <t>サク</t>
    </rPh>
    <rPh sb="31" eb="33">
      <t>ケントウ</t>
    </rPh>
    <rPh sb="35" eb="37">
      <t>ヨテイ</t>
    </rPh>
    <rPh sb="41" eb="43">
      <t>ゲンザイ</t>
    </rPh>
    <rPh sb="45" eb="47">
      <t>カセン</t>
    </rPh>
    <rPh sb="47" eb="48">
      <t>ゾ</t>
    </rPh>
    <rPh sb="58" eb="60">
      <t>ケイセイ</t>
    </rPh>
    <rPh sb="61" eb="63">
      <t>カボウ</t>
    </rPh>
    <rPh sb="63" eb="64">
      <t>セン</t>
    </rPh>
    <rPh sb="65" eb="67">
      <t>イジ</t>
    </rPh>
    <rPh sb="68" eb="70">
      <t>サギョウ</t>
    </rPh>
    <rPh sb="70" eb="71">
      <t>ロ</t>
    </rPh>
    <rPh sb="72" eb="74">
      <t>ミズキ</t>
    </rPh>
    <rPh sb="76" eb="78">
      <t>オウダン</t>
    </rPh>
    <rPh sb="78" eb="79">
      <t>ミゾ</t>
    </rPh>
    <rPh sb="80" eb="81">
      <t>キ</t>
    </rPh>
    <rPh sb="85" eb="87">
      <t>ホウシン</t>
    </rPh>
    <rPh sb="88" eb="89">
      <t>カカ</t>
    </rPh>
    <phoneticPr fontId="76"/>
  </si>
  <si>
    <t xml:space="preserve">All group: The site of the Iriya Production Forestry Association visited during the assessment was a site where a work road runs alongside a stream. The work road had been constructed in the past. Traps were installed in the stream to prevent sediment run-off. Heavy rainfall in July this year caused several small-scale collapses of the work path, and the traps have accumulated sediment and wood left over from thinning, so that the next time heavy rainfall occurs, the accumulated sediment and wood left over will be washed away at once, clogging the downstream hume pipes and risking flooding the work road. Currently, there is a clear policy of not constructing work roads along rivers and streams. It is recommended that measures are taken to ensure that forest residue and other materials after harvesting are not discharged into the stream when operations are carried out near sites where previously constructed work roads alongside a stream.
</t>
    <phoneticPr fontId="76"/>
  </si>
  <si>
    <t>2022.4 Obs</t>
    <phoneticPr fontId="76"/>
  </si>
  <si>
    <t>グループ全体：審査で訪問した入谷生産森林組合の現場は、渓流沿いに作業道が通る現場であった。作業道は過去に作設されたものである。渓流の中に土砂流出を防止するためのトラップが設置されていたが、今年7月の大雨で作業道が複数個所小規模に崩壊しており、トラップに土砂や間伐時の残材などが溜まっており、次に大雨が降った際には堆積した土砂や残材が一気に流され、下流のヒューム管が詰まり作業道に水が溢れるリスクがある。
現在は、河川・渓流沿いに作業道を作設しない方針が明確である。過去に作設された作業道が渓流沿いを通るような現場付近で施業を行う際、伐採後の林地残材などが渓流に流出しないよう対策を取ることを推奨する。</t>
    <phoneticPr fontId="76"/>
  </si>
  <si>
    <t>観察事項 2022.4</t>
    <rPh sb="0" eb="4">
      <t>カンサツジコウ</t>
    </rPh>
    <phoneticPr fontId="76"/>
  </si>
  <si>
    <t>All group: At the site of the Iriya Production Association that was visited during the audit, mud and sand accumulated in the traps and leftover materials from thinning have been removed, and a fence has been installed in front of the fume pipe to prevent future heavy rains. Risks were prevented. In addition, at all the sites visited during the audit, forest residues, including branches and leaves, were collected in a fixed area and measures were taken to prevent them from flowing into the surrounding area. The above was confirmed and recorded in the internal audit conducted on August 23 and 24, 2023. Observations was closed.</t>
    <phoneticPr fontId="76"/>
  </si>
  <si>
    <t>グループ全体：　審査で訪問した入谷生産組合の現場において、トラップに溜まっていた土砂や間伐時の残材などが除去されており、またヒューム管の手前に柵を設けることで今後の大雨時のリスクが予防されていた。また審査時に訪問した全ての現場において、枝葉を含む林地残材は一定の箇所にまとめられ周辺への流出防止対策がされていた。以上のことは2023年8月23および24日に実施された内部監査においても対応確認され、記録されていた。観察事項を解除とする。</t>
    <phoneticPr fontId="76"/>
  </si>
  <si>
    <t>10.9.5 When natural disasters considered to have been caused by forest* management activities (e.g. logging road construction caused landslides) occur, the cause is analyzed, and measures are taken to improve the situation by the forest* management operation thereafter.</t>
  </si>
  <si>
    <t>10.9.5 森林*管理活動により引き起こされたと考えられる自然災害*が発生した際には(例：林道敷設に起因する土砂崩れ)、その原因が分析され、今後の施業で改善するための策が講じられている。</t>
    <phoneticPr fontId="148"/>
  </si>
  <si>
    <t>Last year, there was a typhoon damage, which caused the outflow of branches left in the rivers in the town and the collapse of forest roads along the river. Since the importance of maintaining the buffer zone and the vulnerability of forest roads along the stream were found, future measures are under consideration.</t>
    <phoneticPr fontId="76"/>
  </si>
  <si>
    <t>昨年台風被害があり、町内の河川に残されていた枝条の流出や、沢沿いの林道の崩落が発生した。バッファーゾーンを維持することの重要性、沢沿いの林道の脆弱さが分かったため、今後の対策を検討中である。</t>
    <rPh sb="0" eb="2">
      <t>サクネン</t>
    </rPh>
    <rPh sb="2" eb="4">
      <t>タイフウ</t>
    </rPh>
    <rPh sb="4" eb="6">
      <t>ヒガイ</t>
    </rPh>
    <rPh sb="10" eb="12">
      <t>チョウナイ</t>
    </rPh>
    <rPh sb="13" eb="15">
      <t>カセン</t>
    </rPh>
    <rPh sb="16" eb="17">
      <t>ノコ</t>
    </rPh>
    <rPh sb="22" eb="24">
      <t>シジョウ</t>
    </rPh>
    <rPh sb="25" eb="27">
      <t>リュウシュツ</t>
    </rPh>
    <rPh sb="29" eb="30">
      <t>サワ</t>
    </rPh>
    <rPh sb="30" eb="31">
      <t>ゾ</t>
    </rPh>
    <rPh sb="33" eb="35">
      <t>リンドウ</t>
    </rPh>
    <rPh sb="36" eb="38">
      <t>ホウラク</t>
    </rPh>
    <rPh sb="39" eb="41">
      <t>ハッセイ</t>
    </rPh>
    <rPh sb="53" eb="55">
      <t>イジ</t>
    </rPh>
    <rPh sb="60" eb="62">
      <t>ジュウヨウ</t>
    </rPh>
    <rPh sb="62" eb="63">
      <t>セイ</t>
    </rPh>
    <rPh sb="64" eb="65">
      <t>サワ</t>
    </rPh>
    <rPh sb="65" eb="66">
      <t>ゾ</t>
    </rPh>
    <rPh sb="68" eb="70">
      <t>リンドウ</t>
    </rPh>
    <rPh sb="71" eb="73">
      <t>ゼイジャク</t>
    </rPh>
    <rPh sb="75" eb="76">
      <t>ワ</t>
    </rPh>
    <rPh sb="82" eb="84">
      <t>コンゴ</t>
    </rPh>
    <rPh sb="85" eb="87">
      <t>タイサク</t>
    </rPh>
    <rPh sb="88" eb="91">
      <t>ケントウチュウ</t>
    </rPh>
    <phoneticPr fontId="76"/>
  </si>
  <si>
    <t>In 2019, the town was damaged by a typhoon, causing branches left in streams in the town to be washed away or forest roads along streams to collapse. The importance of maintaining buffer zones and the vulnerability of forest roads along streams have been identified by this typhoon, so countermeasures are currently carried out and the scope of the measures will be expanded in the future.
The followings were confirmed during the on-site audit.
- Secure a 5m buffer zone along the mountain stream.
- Collecting forest residue materials such as branches and leaves and preventing them from flowing away.
- Installation of wooden fences to prevent large amounts of forest residue from flowing down mountain streams.
- Installation of firebreaks.
Recently, there have been no disasters such as above.</t>
    <phoneticPr fontId="76"/>
  </si>
  <si>
    <t>2019年に台風被害があり、町内の河川に残されていた枝条の流出や、沢沿いの林道の崩落が発生した。バッファーゾーンを維持することの重要性、沢沿いの林道の脆弱さが分かったため、現在対策が進められており今後も対象範囲を広げていく方針である。審査時に以下を確認した。
・渓流沿い5mのバッファーゾーンの確保。
・枝葉など、林地残材のとりまとめと流下予防。
・渓流における林地残材の大量流下を予防する木柵の設置。
・防火帯の設置。
最近はこのような災害はない。</t>
    <rPh sb="4" eb="5">
      <t>ネン</t>
    </rPh>
    <rPh sb="6" eb="8">
      <t>タイフウ</t>
    </rPh>
    <rPh sb="8" eb="10">
      <t>ヒガイ</t>
    </rPh>
    <rPh sb="14" eb="16">
      <t>チョウナイ</t>
    </rPh>
    <rPh sb="17" eb="19">
      <t>カセン</t>
    </rPh>
    <rPh sb="20" eb="21">
      <t>ノコ</t>
    </rPh>
    <rPh sb="26" eb="28">
      <t>シジョウ</t>
    </rPh>
    <rPh sb="29" eb="31">
      <t>リュウシュツ</t>
    </rPh>
    <rPh sb="33" eb="34">
      <t>サワ</t>
    </rPh>
    <rPh sb="34" eb="35">
      <t>ゾ</t>
    </rPh>
    <rPh sb="37" eb="39">
      <t>リンドウ</t>
    </rPh>
    <rPh sb="40" eb="42">
      <t>ホウラク</t>
    </rPh>
    <rPh sb="43" eb="45">
      <t>ハッセイ</t>
    </rPh>
    <rPh sb="57" eb="59">
      <t>イジ</t>
    </rPh>
    <rPh sb="64" eb="66">
      <t>ジュウヨウ</t>
    </rPh>
    <rPh sb="66" eb="67">
      <t>セイ</t>
    </rPh>
    <rPh sb="68" eb="69">
      <t>サワ</t>
    </rPh>
    <rPh sb="69" eb="70">
      <t>ゾ</t>
    </rPh>
    <rPh sb="72" eb="74">
      <t>リンドウ</t>
    </rPh>
    <rPh sb="75" eb="77">
      <t>ゼイジャク</t>
    </rPh>
    <rPh sb="79" eb="80">
      <t>ワ</t>
    </rPh>
    <rPh sb="86" eb="88">
      <t>ゲンザイ</t>
    </rPh>
    <rPh sb="88" eb="90">
      <t>タイサク</t>
    </rPh>
    <rPh sb="91" eb="92">
      <t>スス</t>
    </rPh>
    <rPh sb="98" eb="100">
      <t>コンゴ</t>
    </rPh>
    <rPh sb="101" eb="105">
      <t>タイショウハンイ</t>
    </rPh>
    <rPh sb="106" eb="107">
      <t>ヒロ</t>
    </rPh>
    <rPh sb="111" eb="113">
      <t>ホウシン</t>
    </rPh>
    <rPh sb="117" eb="120">
      <t>シンサジ</t>
    </rPh>
    <rPh sb="121" eb="123">
      <t>イカ</t>
    </rPh>
    <rPh sb="124" eb="126">
      <t>カクニン</t>
    </rPh>
    <phoneticPr fontId="76"/>
  </si>
  <si>
    <t>The Organization* shall manage infrastructural development, transport activities and silviculture* so that water resources and soils are protected, and disturbance of and damage to rare* and threatened species*, habitats*, ecosystems* and landscape values* are prevented, mitigated and/or repaired.</t>
  </si>
  <si>
    <t>組織*は、インフラ*の整備、輸送活動、育林*等種々の事業活動に影響を受ける水資源や土壌の劣化を特定 し、それに伴う希少種*や絶滅危惧種*とその生息・生育域*や生態系*、景観的な価値*のかく乱と劣化を防ぎ、その影響がある場合は、低減及び/または元の状態へ回復するような措置を講じなくてはならない。</t>
    <phoneticPr fontId="148"/>
  </si>
  <si>
    <t>10.10.1 Development, maintenance and use of infrastructure*, as well as transport activities, are managed to protect environmental values* identified in Criterion* 6.1.</t>
  </si>
  <si>
    <t>10.10.1 インフラ*の開発、整備、利用及び輸送活動は基準*6.1で特定された多面的機能*を保護*するよう管理されている。</t>
    <phoneticPr fontId="148"/>
  </si>
  <si>
    <t>Note: This includes development and maintenance of roads (forest* roads, logging roads, work trails) that The Organization* is responsible for. Specific measures can include for example:
• Development and maintenance of roads are planned in advance with topographic maps where
water courses are clearly depicted;
• Roads are not built in environmentally vulnerable area (e.g. narrow valleys with steep slopes,
slippery unstable terrain, natural drainage and riparian zones*);
• Embankments and road slopes are stabilized to prevent erosion;
• Water crossings are planned and clearly shown on maps before the work starts;
• The number of water crossings is minimized;
• Roads are built to cross water courses at a right angle;
• Roads in valleys are built as far as possible from water courses;
• New roads are not built in streambeds;
• Set up a waterway that does not impede fish movement and does not form river beds or fast flow that are unfavorable to fish;
• Water does not drain directly to natural water courses.</t>
    <phoneticPr fontId="148"/>
  </si>
  <si>
    <t>注：これには、組織*が管轄する道路（林道、作業道、作業路）の新規開設及び整備が含まれ、具体的措置としては、 以下のものが例として挙げられる：
• 新しい道路の開設及び維持管理は、河川・渓流*が明記された地形図を使い、前もって計画されている。
• 環境的に脆弱な地域（例：傾斜の強い狭い谷、滑りやすい不安定な地形、自然の排水路や川岸地帯*など）には道 路を開設しない。
• 盛土や法面は浸食を防ぐよう安定させる。
• 河川・渓流*との交差は作業前に計画され地図に明記される。
• 河川・渓流*との交差は最小限に抑える。
• 道路は河川・渓流*に対して直角に交差する。
• 谷間の道路は、河川・渓流*からできるだけ離れている。
• 新しい道路は河床に建設されていない。
• 魚の移動を妨げず、魚に不適当な河床や速い流れを形成しないような水路を設定する。
• 排水は自然の河川・渓流*に直接流れこまない。</t>
  </si>
  <si>
    <t>There is no new forest road construction plan in the Minamisanriku Town Forest Management Plan. There is an construction manual for the work road, and at the time of construction, a checklist for monitoring (work road construction) is used before, during and after construction to check whether it will affect the environmental value.</t>
    <phoneticPr fontId="76"/>
  </si>
  <si>
    <t>南三陸町森林整備計画において、新たな林道建設の計画はない。作業道については開設マニュアルがあり、開設時には事前、工事中、事後にモニタリング用チェックリスト（作業道開設）で、多面的機能に影響を与えないかチェックする仕組みとなっている。</t>
    <rPh sb="0" eb="4">
      <t>ミナミサンリクチョウ</t>
    </rPh>
    <rPh sb="4" eb="6">
      <t>シンリン</t>
    </rPh>
    <rPh sb="6" eb="8">
      <t>セイビ</t>
    </rPh>
    <rPh sb="8" eb="10">
      <t>ケイカク</t>
    </rPh>
    <rPh sb="15" eb="16">
      <t>アラ</t>
    </rPh>
    <rPh sb="18" eb="20">
      <t>リンドウ</t>
    </rPh>
    <rPh sb="20" eb="22">
      <t>ケンセツ</t>
    </rPh>
    <rPh sb="23" eb="25">
      <t>ケイカク</t>
    </rPh>
    <rPh sb="48" eb="50">
      <t>カイセツ</t>
    </rPh>
    <rPh sb="50" eb="51">
      <t>ジ</t>
    </rPh>
    <rPh sb="53" eb="55">
      <t>ジゼン</t>
    </rPh>
    <rPh sb="56" eb="59">
      <t>コウジチュウ</t>
    </rPh>
    <rPh sb="60" eb="62">
      <t>ジゴ</t>
    </rPh>
    <rPh sb="86" eb="89">
      <t>タメンテキ</t>
    </rPh>
    <rPh sb="89" eb="91">
      <t>キノウ</t>
    </rPh>
    <rPh sb="92" eb="94">
      <t>エイキョウ</t>
    </rPh>
    <rPh sb="95" eb="96">
      <t>アタ</t>
    </rPh>
    <rPh sb="106" eb="108">
      <t>シク</t>
    </rPh>
    <phoneticPr fontId="76"/>
  </si>
  <si>
    <t xml:space="preserve">There is a road opening manual for working roads, and when roads are opened, a monitoring checklist (working road opening) is used to check whether ecosystem service will be affected before, during, and after construction. However, in the town forest of Jaoh visited during the on-site audit, it was confirmed that no cross-road water draining ditch had been installed to enhance drainage, and that the width of the work path was a little wide for the forestry machines used. Although the work road opening manual and checklist state that ``take care to drain water frequently'' and ``keep the road to the minimum width,'' there are some areas where these are not being implemented at the site, and vertical erosion was actually occurring. </t>
    <phoneticPr fontId="76"/>
  </si>
  <si>
    <t>2023.1
Minor condition</t>
    <phoneticPr fontId="76"/>
  </si>
  <si>
    <t>作業道については開設マニュアルがあり、開設時には事前、工事中、事後にモニタリング用チェックリスト（作業道開設）で、多面的機能に影響を与えないかチェックする仕組みとなっている。これにはしかし、現場審査で訪問した蛇王の町有林において、排水を促す水切りが設置されていなかったこと、および作業道の道幅が使用する機材に対してやや広かったこと、が確認された。開設マニュアルおよびチェックリストには「こまめな排水を心掛ける」、「道を最小限の幅にする」という記載があるものの、これらが現場にて運用されていない部分があり、実際に縦浸食も発生していた。</t>
    <phoneticPr fontId="76"/>
  </si>
  <si>
    <t>2023.1
軽微な不適合</t>
    <rPh sb="7" eb="9">
      <t>ケイビ</t>
    </rPh>
    <rPh sb="10" eb="13">
      <t>フテキゴウ</t>
    </rPh>
    <phoneticPr fontId="76"/>
  </si>
  <si>
    <t>10.10.2 Silviculture* activities are managed to ensure protection* of the environmental values* identified in Criterion* 6.1.</t>
  </si>
  <si>
    <t>10.10.2 育林*施業は、基準*6.1で特定された多面的機能*を保全*するよう実施されている。</t>
    <phoneticPr fontId="148"/>
  </si>
  <si>
    <t>For silviculture work, a monitoring checklist for each work has been prepared and implemented. The work manual of the common specifications for forest work defines procedures for maintaining environmental value.</t>
    <phoneticPr fontId="76"/>
  </si>
  <si>
    <t>育林作業についても各作業のモニタリングチェックリストが作成され、実施されている。森林作業共通仕様書の作業マニュアルに、多面的機能を保全するための手順を定めている。</t>
    <rPh sb="0" eb="2">
      <t>イクリン</t>
    </rPh>
    <rPh sb="2" eb="4">
      <t>サギョウ</t>
    </rPh>
    <rPh sb="9" eb="10">
      <t>カク</t>
    </rPh>
    <rPh sb="10" eb="12">
      <t>サギョウ</t>
    </rPh>
    <rPh sb="27" eb="29">
      <t>サクセイ</t>
    </rPh>
    <rPh sb="32" eb="34">
      <t>ジッシ</t>
    </rPh>
    <rPh sb="59" eb="62">
      <t>タメンテキ</t>
    </rPh>
    <rPh sb="62" eb="64">
      <t>キノウ</t>
    </rPh>
    <rPh sb="65" eb="67">
      <t>ホゼン</t>
    </rPh>
    <rPh sb="72" eb="74">
      <t>テジュン</t>
    </rPh>
    <rPh sb="75" eb="76">
      <t>サダ</t>
    </rPh>
    <phoneticPr fontId="76"/>
  </si>
  <si>
    <t>10.10.3 Disturbance or damages to water courses*, water bodies*, soils, rare＊ and threatened species*, habitats*, ecosystems* and landscape values* are prevented, mitigated and repaired in a timely manner*, and management activities modified to prevent further damage.</t>
  </si>
  <si>
    <t>10.10.3 河川・渓流*、湖沼*、土壌、希少種*、絶滅危惧種*、生息・生育域*、生態系*、及び景観的な価値*のかく乱または劣化は防がれており、かく乱または劣化が起こった場合は迅速に*低減、回復されている。またそれ以上の劣化が起こらな いように管理活動が修正されている。</t>
    <phoneticPr fontId="148"/>
  </si>
  <si>
    <t>Care is taken to prevent disturbance or damages. If disturbance or damages occurs, it will be detected through monitoring and work will be carried out to recover it.</t>
    <phoneticPr fontId="76"/>
  </si>
  <si>
    <t>撹乱や劣化が生じないように配慮されている。もし攪乱や劣化が起こった場合もモニタリングを通して発見され、回復するための作業が行われる。</t>
    <rPh sb="0" eb="2">
      <t>カクラン</t>
    </rPh>
    <rPh sb="3" eb="5">
      <t>レッカ</t>
    </rPh>
    <rPh sb="6" eb="7">
      <t>ショウ</t>
    </rPh>
    <rPh sb="13" eb="15">
      <t>ハイリョ</t>
    </rPh>
    <rPh sb="23" eb="25">
      <t>カクラン</t>
    </rPh>
    <rPh sb="26" eb="28">
      <t>レッカ</t>
    </rPh>
    <rPh sb="29" eb="30">
      <t>オ</t>
    </rPh>
    <rPh sb="33" eb="35">
      <t>バアイ</t>
    </rPh>
    <rPh sb="43" eb="44">
      <t>トオ</t>
    </rPh>
    <rPh sb="46" eb="48">
      <t>ハッケン</t>
    </rPh>
    <rPh sb="51" eb="53">
      <t>カイフク</t>
    </rPh>
    <rPh sb="58" eb="60">
      <t>サギョウ</t>
    </rPh>
    <rPh sb="61" eb="62">
      <t>オコナ</t>
    </rPh>
    <phoneticPr fontId="76"/>
  </si>
  <si>
    <t>The Organization* shall manage activities associated with harvesting and extraction of timber and non-timber forest products* so that environmental values* are conserved, merchantable waste is reduced, and damage to other products and services is avoided.</t>
  </si>
  <si>
    <t>組織*は、残存木、林地残材やその他の多面的機能*を損なわないように、伐採や収穫に関わる適正な活動を推進しなくてはならない。</t>
    <phoneticPr fontId="148"/>
  </si>
  <si>
    <t>10.11.1 Harvesting and extraction practices for timber and non-timber forest products* are implemented in a manner that conserves environmental values* as identified in Criterion* 6.1 and High Conservation Values* identified in Criteria* 9.1 and 9.2.</t>
    <phoneticPr fontId="76"/>
  </si>
  <si>
    <t>10.11.1 木材及び非木材林産物*の収穫は、基準*6.1 で特定された多面的機能*及び基準9.1, 9.2で特定された高い保護価値*を保全*するよう実施されている。</t>
    <phoneticPr fontId="148"/>
  </si>
  <si>
    <t>Note: This includes the following measures for example:
• Identify places that needs protection* by a pre-harvest* survey;
• Forestry machineries do not enter watercourses except at pre-determined crossings;
• Avoid placing remaining woody debris in watercourses;
• Avoid transporting logs when soils are eroded away.
• Cleaning before thinning is minimized for work safety and efficiency, to avoid excessive exposure
of the soil.</t>
    <phoneticPr fontId="76"/>
  </si>
  <si>
    <t>注：これには、例えば以下のような措置を含む：
 伐採前*の調査により保護*が必要な場所を特定する。
• 林業機械を、決められた渡り場以外で河川・渓流*に進入させない。
• 残材は沢、河川・渓流*に入れない。
• 土壌が流れ出したら搬出は中止する。
• 間伐前の掃除伐（大刈り）は作業の安全と効率上必要最低限に抑えて、土壌を過度に露出させない。</t>
    <phoneticPr fontId="76"/>
  </si>
  <si>
    <t>The work manual of the common specifications for forest work defines procedures for maintaining environmental value. Checklists have been created and used to cover harvesting operations. A field examination of a forest owned by Minamisanriku Town found that many branches and leaves were thrown away in the valley during the clear cutting when the contract for the profit-sharing forest expired, but this was not observed in the recent clear-cut land. Forestry association workers also knew that they would not discard the leaves in the valley.</t>
    <phoneticPr fontId="76"/>
  </si>
  <si>
    <t>森林作業共通仕様書の作業マニュアルに、多面的機能を保全するための手順を定めている。収穫作業をカバーするチェックリストが作られ使用されている。南三陸町有林の現場審査では、かつて分収林の契約満了に伴う皆伐の際に、谷に枝葉が多く捨てられている様子が観察されたが、最近の皆伐跡地では認められなかった。森林組合作業員も谷に枝葉を捨てないことを認識していた。</t>
    <rPh sb="41" eb="43">
      <t>シュウカク</t>
    </rPh>
    <rPh sb="43" eb="45">
      <t>サギョウ</t>
    </rPh>
    <rPh sb="59" eb="60">
      <t>ツク</t>
    </rPh>
    <rPh sb="62" eb="64">
      <t>シヨウ</t>
    </rPh>
    <rPh sb="128" eb="130">
      <t>サイキン</t>
    </rPh>
    <rPh sb="131" eb="133">
      <t>カイバツ</t>
    </rPh>
    <rPh sb="133" eb="135">
      <t>アトチ</t>
    </rPh>
    <rPh sb="137" eb="138">
      <t>ミト</t>
    </rPh>
    <rPh sb="146" eb="148">
      <t>シンリン</t>
    </rPh>
    <rPh sb="148" eb="150">
      <t>クミアイ</t>
    </rPh>
    <rPh sb="150" eb="153">
      <t>サギョウイン</t>
    </rPh>
    <rPh sb="154" eb="155">
      <t>タニ</t>
    </rPh>
    <rPh sb="156" eb="158">
      <t>エダハ</t>
    </rPh>
    <rPh sb="159" eb="160">
      <t>ス</t>
    </rPh>
    <rPh sb="166" eb="168">
      <t>ニンシキ</t>
    </rPh>
    <phoneticPr fontId="76"/>
  </si>
  <si>
    <t>At commercial thinning site of Sakyu, understory small hardwood trees were left uncut. At commercial thinning site of Minamisanriku Town (Operation outsourced to Minamisanriku Forestry Association), small amount of understory small hardwood trees were left but clearning before thinning was conducted in large part.  At commercial thinning site of Daicho ringyo (operation outsourced to a contractor named Tenjin Mokuzai), clearning before thinning was conducted fully.  In all areas, understory vegetation recovery was very fast. The time bare soil was exposed was very limited.  However, as the deer population in the region is said to be increasing, the group cannot ignore the risk of understory vegetation recovery getting significantly affected by deer browsing in the future.  The group shall consider a group-wide policy on the implementation of clearing before thinning so that understory small hardwood trees can be left uncut as much as possible while ensuring safety of workers.</t>
    <phoneticPr fontId="76"/>
  </si>
  <si>
    <t>Obs 2021.1</t>
    <phoneticPr fontId="76"/>
  </si>
  <si>
    <t>訪問した株式会社佐久の利用間伐現場では下層の広葉樹を基本刈らずに残していた。南三陸森林組合へ委託された町有林の利用間伐現場では最低限の広葉樹を残し、下層の広葉樹は概ね間伐前に刈られていた。請負業者の天神木材へ委託された大長林業の利用間伐現場では間伐前の刈り払いがしっかりと行われていた。いずれの現場も、下層植生の回復は早く、林床が裸地として露出していた期間は短かったため問題はなかった。一方、地域でのシカ個体数は増加傾向にあり、将来的に間伐前の刈り払いによって、その後の下層植生回復が見込めなくなるリスクも無視できない。グループとして間伐前の刈り払い実施方針を検討し、安全に支障がない範囲で可能な限り下層の広葉樹を残せる方法を検討することが望ましい。</t>
    <phoneticPr fontId="76"/>
  </si>
  <si>
    <t>観察事項2021.1</t>
    <rPh sb="0" eb="4">
      <t>カンサツジコウ</t>
    </rPh>
    <phoneticPr fontId="76"/>
  </si>
  <si>
    <t>The Council shared with Tenjin Mokuzai the policy for implementing clearing before thinning and encouraged them to leave as much understorey broadleaved vegetation as possible to the extent that it does not interfere with safety. Interviews were conducted with Tenjin Mokuzai workers during the site assessment, and confirmed that while the original operation was to clear all understorey vegetation, the policy was to leave the prominent broadleaved trees. The 'monitoring checklist (slow thinning)' used by group members stipulates that as much of the understorey broadleaf vegetation as possible should be left and that consideration should be given to forestland conservation. In addition, the working manual (environmentally friendly) also stipulates that undergrowth and broadleaved trees should be left as much as possible during the use thinning. As stated above, the group has a clear policy on the implementation of clearing prior to thinning.</t>
    <phoneticPr fontId="76"/>
  </si>
  <si>
    <t>協議会として天神木材に対して間伐前の刈払い実施方針について共有し、安全に支障がない範囲で可能な限り下層の広葉樹を残すよう働きかけた。現場審査の際に天神木材の作業員にインタビューを行い、もともと下層植生を全て刈り払う運用であったのに対し、目立つ広葉樹は残す方針となったことを確認した。
グループメンバーが使用する「モニタリング用チェックリスト(徐間伐)」には、極力下層に生育する広葉樹を残し、林地保全に配慮することが規定されている。また、作業マニュアル(環境配慮型)の中でも利用間伐の際、可能な限り下草・広葉樹は残すことが規定されている。上記の通り、グループとしての間伐前の刈り払い実施方針は明確である。</t>
    <phoneticPr fontId="76"/>
  </si>
  <si>
    <t>The 'monitoring checklist (slow thinning)' used by group members stipulates that as much of the understorey broadleaf vegetation as possible should be left and that consideration should be given to forestland conservation. In addition, the working manual (environmentally friendly) also stipulates that undergrowth and broadleaved trees should be left as much as possible during the use thinning. As stated above, the group has a clear policy on the implementation of clearing prior to thinning.
As proceeded actions, the followings were confirmed during the on-site audit.
- Maintenance of understory vegetation.
- Secure a 5m buffer zone along the mountain stream.
- Collecting forest residue materials such as branches and leaves and preventing them from flowing away.
- Installation of wooden fences to prevent large amounts of forest residue from flowing down mountain streams.</t>
    <phoneticPr fontId="76"/>
  </si>
  <si>
    <t>グループメンバーが使用する「モニタリング用チェックリスト(徐間伐)」には、極力下層に生育する広葉樹を残し、林地保全に配慮することが規定されている。また、作業マニュアル(環境配慮型)の中でも利用間伐の際、可能な限り下草・広葉樹は残すことが規定されている。上記の通り、グループとしての間伐前の刈り払い実施方針は明確である。活動の実施現場として審査時には以下が確認された。
・下層植生の維持。
・渓流沿い5mのバッファーゾーンの確保。
・枝葉など、林地残材のとりまとめと流下予防。
・渓流における林地残材の大量流下を予防する木柵の設置。</t>
    <rPh sb="159" eb="161">
      <t>カツドウ</t>
    </rPh>
    <rPh sb="162" eb="164">
      <t>ジッシ</t>
    </rPh>
    <rPh sb="164" eb="166">
      <t>ゲンバ</t>
    </rPh>
    <rPh sb="174" eb="176">
      <t>イカ</t>
    </rPh>
    <rPh sb="177" eb="179">
      <t>カクニン</t>
    </rPh>
    <rPh sb="185" eb="189">
      <t>カソウショクセイ</t>
    </rPh>
    <rPh sb="190" eb="192">
      <t>イジ</t>
    </rPh>
    <phoneticPr fontId="76"/>
  </si>
  <si>
    <t>10.11.2 The Organization* strives to optimize the use of each tree species and to maximize the volume used, and optimize the use of non-timber forest products*.</t>
  </si>
  <si>
    <t>10.11.2 組織*は、各樹種の最適利用と利用材積の最大化及び非木材林産物*の最適利用に努めている。</t>
    <phoneticPr fontId="148"/>
  </si>
  <si>
    <t>Note: This includes transporting of logs soon after felling in order to avoid their degradation in the forest*. Natural drying of logs in forests* is allowed.</t>
  </si>
  <si>
    <t>注：これには、林内での劣化を避けるための伐倒後の丸太の速やかな搬出も含まれる。ただし、葉枯らし乾燥も認められる。</t>
    <phoneticPr fontId="148"/>
  </si>
  <si>
    <t>All the felled timber that can be used is taken out. They diversify the sales destinations, collect materials accordingly, and use them without waste. They are also making efforts to make various uses of non-timber forest products.</t>
    <phoneticPr fontId="76"/>
  </si>
  <si>
    <t>伐採した材のうち利用できるものはすべて搬出している。売り先を多様化し、それに応じた採材をして、無駄のない利用をしている。非木材林産物も多様な利用ができるよう努力している。</t>
    <rPh sb="0" eb="2">
      <t>バッサイ</t>
    </rPh>
    <rPh sb="4" eb="5">
      <t>ザイ</t>
    </rPh>
    <rPh sb="8" eb="10">
      <t>リヨウ</t>
    </rPh>
    <rPh sb="19" eb="21">
      <t>ハンシュツ</t>
    </rPh>
    <phoneticPr fontId="76"/>
  </si>
  <si>
    <t>All the felled timber that can be used is taken out. They diversify the sales destinations, collect materials accordingly, and use them without waste. They are also making efforts to make various uses of non-timber forest products.
Following activities are examples:
- Using broad-leaved trees, which were a barrier, as firewood (for self-consumption and sale).
- Coveringthe work road with residue  branches and leaves to reduce damage to the road surface.</t>
    <phoneticPr fontId="76"/>
  </si>
  <si>
    <t xml:space="preserve">伐採した材のうち利用できるものはすべて搬出している。売り先を多様化し、それに応じた採材をして、無駄のない利用をしている。非木材林産物も多様な利用ができるよう努力している。例として以下の活動が挙げられる。
・支障木となっていた広葉樹の薪利用（自家消費および販売）。
・枝葉を作業道に敷き詰めることによる路面へのダメージ軽減。
</t>
    <rPh sb="0" eb="2">
      <t>バッサイ</t>
    </rPh>
    <rPh sb="4" eb="5">
      <t>ザイ</t>
    </rPh>
    <rPh sb="8" eb="10">
      <t>リヨウ</t>
    </rPh>
    <rPh sb="19" eb="21">
      <t>ハンシュツ</t>
    </rPh>
    <rPh sb="85" eb="86">
      <t>レイ</t>
    </rPh>
    <rPh sb="89" eb="91">
      <t>イカ</t>
    </rPh>
    <rPh sb="92" eb="94">
      <t>カツドウ</t>
    </rPh>
    <rPh sb="95" eb="96">
      <t>ア</t>
    </rPh>
    <rPh sb="103" eb="106">
      <t>シショウボク</t>
    </rPh>
    <rPh sb="112" eb="115">
      <t>コウヨウジュ</t>
    </rPh>
    <rPh sb="116" eb="117">
      <t>マキ</t>
    </rPh>
    <rPh sb="117" eb="119">
      <t>リヨウ</t>
    </rPh>
    <rPh sb="120" eb="124">
      <t>ジカショウヒ</t>
    </rPh>
    <rPh sb="127" eb="129">
      <t>ハンバイ</t>
    </rPh>
    <rPh sb="133" eb="135">
      <t>エダハ</t>
    </rPh>
    <rPh sb="136" eb="139">
      <t>サギョウドウ</t>
    </rPh>
    <rPh sb="140" eb="141">
      <t>シ</t>
    </rPh>
    <rPh sb="142" eb="143">
      <t>ツ</t>
    </rPh>
    <rPh sb="150" eb="152">
      <t>ロメン</t>
    </rPh>
    <rPh sb="158" eb="160">
      <t>ケイゲン</t>
    </rPh>
    <phoneticPr fontId="76"/>
  </si>
  <si>
    <t>10.11.3 Sufficient amounts of dead and decaying biomass and forest* structure are retained to conserve environmental values*. Unusable woody debris and snags are left in forests*, when there is no issue with safety and pest and disease etc.</t>
  </si>
  <si>
    <t>10.11.3 多面的機能*を保全*するために十分な量の枯死、腐朽しているバイオマス及び森林*構造が残されている。安全性や病虫 獣害なども考慮し、問題ない場合は、利用できない残材や立枯木は森林*内に残されている。</t>
    <phoneticPr fontId="148"/>
  </si>
  <si>
    <t>Unused materials are left at the logging site. Standing dead trees are left.</t>
    <phoneticPr fontId="76"/>
  </si>
  <si>
    <t>利用できない材は伐採現場に残している。立枯木は残している。</t>
    <rPh sb="0" eb="2">
      <t>リヨウ</t>
    </rPh>
    <rPh sb="6" eb="7">
      <t>ザイ</t>
    </rPh>
    <rPh sb="8" eb="10">
      <t>バッサイ</t>
    </rPh>
    <rPh sb="10" eb="12">
      <t>ゲンバ</t>
    </rPh>
    <rPh sb="13" eb="14">
      <t>ノコ</t>
    </rPh>
    <phoneticPr fontId="76"/>
  </si>
  <si>
    <t xml:space="preserve">Unused materials are left at the logging site. Standing dead trees are left.
Several standing dead trees were confirmed during the on-site audit. It was confirmed by interviews that the dead trees were part of habitat as a feeding ground for woodpeckers and a perch for birds of prey. </t>
    <phoneticPr fontId="76"/>
  </si>
  <si>
    <t>利用できない材は伐採現場に残している。立枯木は残している。
現地審査にて複数の立枯木を確認し、インタビューにてキツツキ目の餌場および猛禽類の止まり木として機能していることが確認された。</t>
    <rPh sb="0" eb="2">
      <t>リヨウ</t>
    </rPh>
    <rPh sb="6" eb="7">
      <t>ザイ</t>
    </rPh>
    <rPh sb="8" eb="10">
      <t>バッサイ</t>
    </rPh>
    <rPh sb="10" eb="12">
      <t>ゲンバ</t>
    </rPh>
    <rPh sb="13" eb="14">
      <t>ノコ</t>
    </rPh>
    <rPh sb="30" eb="34">
      <t>ゲンチシンサ</t>
    </rPh>
    <rPh sb="36" eb="38">
      <t>フクスウ</t>
    </rPh>
    <rPh sb="39" eb="40">
      <t>タチ</t>
    </rPh>
    <rPh sb="40" eb="41">
      <t>カ</t>
    </rPh>
    <rPh sb="41" eb="42">
      <t>キ</t>
    </rPh>
    <rPh sb="43" eb="45">
      <t>カクニン</t>
    </rPh>
    <rPh sb="59" eb="60">
      <t>モク</t>
    </rPh>
    <rPh sb="61" eb="63">
      <t>エサバ</t>
    </rPh>
    <rPh sb="66" eb="69">
      <t>モウキンルイ</t>
    </rPh>
    <rPh sb="70" eb="71">
      <t>ト</t>
    </rPh>
    <rPh sb="73" eb="74">
      <t>ギ</t>
    </rPh>
    <rPh sb="77" eb="79">
      <t>キノウ</t>
    </rPh>
    <rPh sb="86" eb="88">
      <t>カクニン</t>
    </rPh>
    <phoneticPr fontId="76"/>
  </si>
  <si>
    <t>10.11.4 Harvesting practices avoid damage to standing residual trees, residual woody debris on the ground and other environmental values*.</t>
  </si>
  <si>
    <t>10.11.4 伐採施業は、残存木、林地残材やその他の多面的機能*を損なわないよう実施されている。</t>
    <phoneticPr fontId="148"/>
  </si>
  <si>
    <t>The felling operation is conducted with consideration for not adversely affecting the forest land and the remaining trees. Almost no damage to the remaining trees was observed at the thinning operation site.</t>
    <phoneticPr fontId="76"/>
  </si>
  <si>
    <t>伐採施業は林地や残存木に悪影響を及ぼさないよう配慮して行われている。間伐施業現場において残存木への損傷はほとんど認められなかった。</t>
    <rPh sb="0" eb="2">
      <t>バッサイ</t>
    </rPh>
    <rPh sb="2" eb="4">
      <t>セギョウ</t>
    </rPh>
    <rPh sb="5" eb="7">
      <t>リンチ</t>
    </rPh>
    <rPh sb="8" eb="10">
      <t>ザンゾン</t>
    </rPh>
    <rPh sb="10" eb="11">
      <t>ボク</t>
    </rPh>
    <rPh sb="12" eb="15">
      <t>アクエイキョウ</t>
    </rPh>
    <rPh sb="16" eb="17">
      <t>オヨ</t>
    </rPh>
    <rPh sb="23" eb="25">
      <t>ハイリョ</t>
    </rPh>
    <rPh sb="27" eb="28">
      <t>オコナ</t>
    </rPh>
    <rPh sb="34" eb="36">
      <t>カンバツ</t>
    </rPh>
    <rPh sb="36" eb="38">
      <t>セギョウ</t>
    </rPh>
    <rPh sb="38" eb="40">
      <t>ゲンバ</t>
    </rPh>
    <rPh sb="44" eb="46">
      <t>ザンゾン</t>
    </rPh>
    <rPh sb="46" eb="47">
      <t>ボク</t>
    </rPh>
    <rPh sb="49" eb="51">
      <t>ソンショウ</t>
    </rPh>
    <rPh sb="56" eb="57">
      <t>ミト</t>
    </rPh>
    <phoneticPr fontId="76"/>
  </si>
  <si>
    <t>The felling operation is conducted with consideration for not adversely affecting the forest land and the remaining trees. Almost no damage to the remaining trees was observed at the thinning operation site. Machinarization of forestry operations has progressed, and the waste that was previously generated during manual work has reduced.</t>
    <phoneticPr fontId="76"/>
  </si>
  <si>
    <t>伐採施業は林地や残存木に悪影響を及ぼさないよう配慮して行われている。間伐施業現場において残存木への損傷はほとんど認められなかった。また、施業の機械化が進み以前の手作業時に発生していたゴミがでなくなった。</t>
    <rPh sb="0" eb="2">
      <t>バッサイ</t>
    </rPh>
    <rPh sb="2" eb="4">
      <t>セギョウ</t>
    </rPh>
    <rPh sb="5" eb="7">
      <t>リンチ</t>
    </rPh>
    <rPh sb="8" eb="10">
      <t>ザンゾン</t>
    </rPh>
    <rPh sb="10" eb="11">
      <t>ボク</t>
    </rPh>
    <rPh sb="12" eb="15">
      <t>アクエイキョウ</t>
    </rPh>
    <rPh sb="16" eb="17">
      <t>オヨ</t>
    </rPh>
    <rPh sb="23" eb="25">
      <t>ハイリョ</t>
    </rPh>
    <rPh sb="27" eb="28">
      <t>オコナ</t>
    </rPh>
    <rPh sb="34" eb="36">
      <t>カンバツ</t>
    </rPh>
    <rPh sb="36" eb="38">
      <t>セギョウ</t>
    </rPh>
    <rPh sb="38" eb="40">
      <t>ゲンバ</t>
    </rPh>
    <rPh sb="44" eb="46">
      <t>ザンゾン</t>
    </rPh>
    <rPh sb="46" eb="47">
      <t>ボク</t>
    </rPh>
    <rPh sb="49" eb="51">
      <t>ソンショウ</t>
    </rPh>
    <rPh sb="56" eb="57">
      <t>ミト</t>
    </rPh>
    <rPh sb="68" eb="70">
      <t>セギョウ</t>
    </rPh>
    <rPh sb="71" eb="73">
      <t>キカイ</t>
    </rPh>
    <rPh sb="73" eb="74">
      <t>カ</t>
    </rPh>
    <rPh sb="75" eb="76">
      <t>スス</t>
    </rPh>
    <rPh sb="77" eb="79">
      <t>イゼン</t>
    </rPh>
    <rPh sb="80" eb="83">
      <t>テサギョウ</t>
    </rPh>
    <rPh sb="83" eb="84">
      <t>ジ</t>
    </rPh>
    <rPh sb="85" eb="87">
      <t>ハッセイ</t>
    </rPh>
    <phoneticPr fontId="76"/>
  </si>
  <si>
    <t>The Organization* shall dispose of waste materials in an environmentally appropriate manner.</t>
  </si>
  <si>
    <t>組織*は、環境に配慮した適切な*方法で廃棄物*の処理を行わなければならない。</t>
    <phoneticPr fontId="148"/>
  </si>
  <si>
    <t>10.12.1 All waste materials* are collected, cleaned up, transported in an appropriate way that conserves environmental values* as identified in Criterion* 6.1 and are disposed of outside the forest Management Unit* in accordance with the provisions of the relevant local authority.</t>
  </si>
  <si>
    <t>10.12.1 基準*6.1で特定された多面的機能*を保全*するよう、かつ各地方公共団体の規定に従い、廃棄物*の収集、清掃、輸送は 適切に行われ、森林管理区画*外で適切に処分されている。</t>
    <phoneticPr fontId="148"/>
  </si>
  <si>
    <t>Note: Appropriate waste management in accordance with the provisions of the relevant local authority includes, but not limited to, adherence to obligations of waste generators and adherence to obligation of confirmation in case of outsourcing waste treatment (such as confirmation of competency of contractors including transporting containers and transporting vehicles of waste collecting and transporting contractors).</t>
  </si>
  <si>
    <t>注：廃棄物*の適切な*処理（処分）には、排出事業者の責務の順守、処理を委託する場合における確認事項の順守 （例：収集運搬業者の運搬車・運搬容器などの処理業者の能力確認）などが含まれる。</t>
  </si>
  <si>
    <t>It was not observed on site. In principle, when disposing of the container, they will ask the store to pick it up as a difficult-to-handle product. Also, items that are normally disposed of and have no problem are disposed of as ordinary waste. Specified in the group manual. Also confirmed by internal audit. It is not left in the forest.</t>
    <phoneticPr fontId="76"/>
  </si>
  <si>
    <t xml:space="preserve">現地では観察されなかった。容器を廃棄する時には、原則適正処理困難物として販売店などに引取ってもらうことにしている。また通常に廃棄して問題ないものは普通ゴミとして廃棄している。グループマニュアルに明記。内部監査でも確認している。林地内への放置はない。
</t>
    <rPh sb="100" eb="102">
      <t>ナイブ</t>
    </rPh>
    <rPh sb="102" eb="104">
      <t>カンサ</t>
    </rPh>
    <rPh sb="106" eb="108">
      <t>カクニン</t>
    </rPh>
    <phoneticPr fontId="13"/>
  </si>
  <si>
    <t xml:space="preserve">現地では観察されなかった。容器を廃棄する時には、原則適正処理困難物として販売店などに引取ってもらうことにしている。また通常に廃棄して問題ないものは普通ゴミとして廃棄している。グループマニュアルにも明記されており、内部監査でも確認している。林地内への廃棄物放置はない。
</t>
    <rPh sb="106" eb="108">
      <t>ナイブ</t>
    </rPh>
    <rPh sb="108" eb="110">
      <t>カンサ</t>
    </rPh>
    <rPh sb="112" eb="114">
      <t>カクニン</t>
    </rPh>
    <rPh sb="124" eb="127">
      <t>ハイキブツ</t>
    </rPh>
    <phoneticPr fontId="13"/>
  </si>
  <si>
    <t>10.12.2 Waste materials* are not left within forest Management Units*.</t>
  </si>
  <si>
    <t>10.12.2 森林管理区画*内に廃棄物*は放置されていない。</t>
    <phoneticPr fontId="148"/>
  </si>
  <si>
    <t>No abandonment of waste was confirmed.</t>
    <phoneticPr fontId="76"/>
  </si>
  <si>
    <t>廃棄物の放置は確認されなかった。</t>
    <rPh sb="0" eb="3">
      <t>ハイキブツ</t>
    </rPh>
    <rPh sb="4" eb="6">
      <t>ホウチ</t>
    </rPh>
    <rPh sb="7" eb="9">
      <t>カクニン</t>
    </rPh>
    <phoneticPr fontId="76"/>
  </si>
  <si>
    <t>No abandonment of waste was confirmed. If waste is found, it will be reported, dealt with and recorded in accordance with the Group Manual. As an example, followings were confirmed.
A patrol confirmed that illegal dumping had occurred during the night of September 20, 2023. Compilation of records started on the following day, September 21st. The waste will be properly disposed from the September 22nd.</t>
    <phoneticPr fontId="76"/>
  </si>
  <si>
    <t>廃棄物の放置は確認されなかった。廃棄物が発見された場合はグループマニュアルに従って報告、対応、記録される。例として以下を確認した。
2023年9月20日夜間に不法投棄が発生したことがパトロール巡回で確認された。翌21日に記録とりまとめが開始され、22日以降で廃棄物の対処がされる予定である。</t>
    <rPh sb="0" eb="3">
      <t>ハイキブツ</t>
    </rPh>
    <rPh sb="4" eb="6">
      <t>ホウチ</t>
    </rPh>
    <rPh sb="7" eb="9">
      <t>カクニン</t>
    </rPh>
    <rPh sb="16" eb="19">
      <t>ハイキブツ</t>
    </rPh>
    <rPh sb="20" eb="22">
      <t>ハッケン</t>
    </rPh>
    <rPh sb="25" eb="27">
      <t>バアイ</t>
    </rPh>
    <rPh sb="38" eb="39">
      <t>シタガ</t>
    </rPh>
    <rPh sb="41" eb="43">
      <t>ホウコク</t>
    </rPh>
    <rPh sb="44" eb="46">
      <t>タイオウ</t>
    </rPh>
    <rPh sb="47" eb="49">
      <t>キロク</t>
    </rPh>
    <rPh sb="53" eb="54">
      <t>レイ</t>
    </rPh>
    <rPh sb="57" eb="59">
      <t>イカ</t>
    </rPh>
    <rPh sb="60" eb="62">
      <t>カクニン</t>
    </rPh>
    <rPh sb="70" eb="71">
      <t>ネン</t>
    </rPh>
    <rPh sb="72" eb="73">
      <t>ガツ</t>
    </rPh>
    <rPh sb="75" eb="76">
      <t>ニチ</t>
    </rPh>
    <rPh sb="76" eb="78">
      <t>ヤカン</t>
    </rPh>
    <rPh sb="79" eb="83">
      <t>フホウトウキ</t>
    </rPh>
    <rPh sb="84" eb="86">
      <t>ハッセイ</t>
    </rPh>
    <rPh sb="96" eb="98">
      <t>ジュンカイ</t>
    </rPh>
    <rPh sb="99" eb="101">
      <t>カクニン</t>
    </rPh>
    <rPh sb="105" eb="106">
      <t>ヨク</t>
    </rPh>
    <rPh sb="108" eb="109">
      <t>ニチ</t>
    </rPh>
    <rPh sb="110" eb="112">
      <t>キロク</t>
    </rPh>
    <rPh sb="118" eb="120">
      <t>カイシ</t>
    </rPh>
    <rPh sb="125" eb="126">
      <t>ニチ</t>
    </rPh>
    <rPh sb="126" eb="128">
      <t>イコウ</t>
    </rPh>
    <rPh sb="129" eb="132">
      <t>ハイキブツ</t>
    </rPh>
    <rPh sb="133" eb="135">
      <t>タイショ</t>
    </rPh>
    <rPh sb="139" eb="141">
      <t>ヨテイ</t>
    </rPh>
    <phoneticPr fontId="76"/>
  </si>
  <si>
    <t>10.12.3 When there are many waste materials* dumped by individuals such as hikers, measures are in place to control them.</t>
  </si>
  <si>
    <t>10.12.3 ハイカーなどの個人により投棄された廃棄物*が目立つ場合、それを抑制するための対策が取られている。</t>
    <phoneticPr fontId="148"/>
  </si>
  <si>
    <t>Minamisanriku Town arranged to set up a sign that refuses to dispose of garbage during this year in places where it is easy to throw away garbage, such as clear-cutting and reforestation along prefectural roads. As a group, they are considering installing signboards in places where it is easy to throw away garbage. It was decided to add an item to the internal audit item to see if there was any garbage thrown in, and confirm each other.</t>
    <phoneticPr fontId="76"/>
  </si>
  <si>
    <t>南三陸町は、県道沿いの皆伐・再造林地などごみが捨てられやすい箇所に今年度中にゴミ捨て禁止の看板を設置するよう手配した。グループとしてもゴミ捨ての起こりやすい箇所に看板を設置することを検討している。内部監査の項目に、ゴミ捨てがないかの項目を追加して相互に確認することにした。</t>
    <phoneticPr fontId="76"/>
  </si>
  <si>
    <t>Minamisanriku Town arranged to set up a sign that refuses to dispose of garbage during this year in places where it is easy to throw away garbage, such as clear-cutting and reforestation along prefectural roads. As a group, signboards are placed in areas where trash is likely to be thrown away. Verification to ensure that no trash is left behind has been added to internal audit activities, and mutual confirmation is enhanced. In fiscal 2022, one new signboard was installed to deter illegal dumping.</t>
    <phoneticPr fontId="76"/>
  </si>
  <si>
    <t>南三陸町は、県道沿いの皆伐・再造林地などごみが捨てられやすい箇所に今年度中にゴミ捨て禁止の看板を設置するよう手配した。グループとしてもゴミ捨ての起こりやすい箇所に看板を設置している。内部監査の項目に、ゴミ捨てがないかの項目を追加して相互に確認している。
2022年度にも不法投棄の抑止目的の看板が新規で1か所設置された。</t>
    <rPh sb="135" eb="139">
      <t>フホウトウキ</t>
    </rPh>
    <phoneticPr fontId="76"/>
  </si>
  <si>
    <r>
      <rPr>
        <b/>
        <sz val="14"/>
        <color theme="0"/>
        <rFont val="ＭＳ Ｐゴシック"/>
        <family val="2"/>
        <charset val="128"/>
      </rPr>
      <t>附則文書</t>
    </r>
    <r>
      <rPr>
        <b/>
        <sz val="14"/>
        <color theme="0"/>
        <rFont val="Arial"/>
        <family val="2"/>
      </rPr>
      <t xml:space="preserve"> 1.1 </t>
    </r>
    <r>
      <rPr>
        <b/>
        <sz val="14"/>
        <color theme="0"/>
        <rFont val="ＭＳ Ｐゴシック"/>
        <family val="2"/>
        <charset val="128"/>
      </rPr>
      <t>農薬</t>
    </r>
    <r>
      <rPr>
        <b/>
        <sz val="11"/>
        <color theme="0"/>
        <rFont val="Arial"/>
        <family val="2"/>
      </rPr>
      <t xml:space="preserve">
</t>
    </r>
    <r>
      <rPr>
        <b/>
        <sz val="11"/>
        <color theme="0"/>
        <rFont val="ＭＳ Ｐゴシック"/>
        <family val="2"/>
        <charset val="128"/>
      </rPr>
      <t>以下のステップ</t>
    </r>
    <r>
      <rPr>
        <b/>
        <sz val="11"/>
        <color theme="0"/>
        <rFont val="Arial"/>
        <family val="2"/>
      </rPr>
      <t>1</t>
    </r>
    <r>
      <rPr>
        <b/>
        <sz val="11"/>
        <color theme="0"/>
        <rFont val="ＭＳ Ｐゴシック"/>
        <family val="2"/>
        <charset val="128"/>
      </rPr>
      <t>～</t>
    </r>
    <r>
      <rPr>
        <b/>
        <sz val="11"/>
        <color theme="0"/>
        <rFont val="Arial"/>
        <family val="2"/>
      </rPr>
      <t>3</t>
    </r>
    <r>
      <rPr>
        <b/>
        <sz val="11"/>
        <color theme="0"/>
        <rFont val="ＭＳ Ｐゴシック"/>
        <family val="2"/>
        <charset val="128"/>
      </rPr>
      <t>にしたがって、該当する箇所を記入すること。</t>
    </r>
  </si>
  <si>
    <r>
      <rPr>
        <b/>
        <sz val="11"/>
        <rFont val="ＭＳ Ｐゴシック"/>
        <family val="2"/>
        <charset val="128"/>
      </rPr>
      <t>認証取得者は農薬を使用しているか</t>
    </r>
    <r>
      <rPr>
        <b/>
        <sz val="11"/>
        <rFont val="Arial"/>
        <family val="2"/>
      </rPr>
      <t>?</t>
    </r>
  </si>
  <si>
    <r>
      <t>FSC-FM-DAR</t>
    </r>
    <r>
      <rPr>
        <b/>
        <sz val="11"/>
        <rFont val="Yu Gothic"/>
        <family val="2"/>
        <charset val="128"/>
      </rPr>
      <t>シート</t>
    </r>
    <r>
      <rPr>
        <b/>
        <sz val="11"/>
        <rFont val="Arial"/>
        <family val="2"/>
      </rPr>
      <t>10</t>
    </r>
    <r>
      <rPr>
        <b/>
        <sz val="11"/>
        <rFont val="Yu Gothic"/>
        <family val="2"/>
        <charset val="128"/>
      </rPr>
      <t>「農薬」に、前回審査以降の農薬使用量を記録する。</t>
    </r>
  </si>
  <si>
    <r>
      <rPr>
        <b/>
        <sz val="11"/>
        <rFont val="Yu Gothic"/>
        <family val="2"/>
        <charset val="128"/>
      </rPr>
      <t>以下の</t>
    </r>
    <r>
      <rPr>
        <b/>
        <sz val="11"/>
        <rFont val="Arial"/>
        <family val="2"/>
      </rPr>
      <t xml:space="preserve">A1.1.1 &amp; A1.1.4 </t>
    </r>
    <r>
      <rPr>
        <b/>
        <sz val="11"/>
        <rFont val="Yu Gothic"/>
        <family val="2"/>
        <charset val="128"/>
      </rPr>
      <t>を完成させる。</t>
    </r>
  </si>
  <si>
    <t>要求事項</t>
    <rPh sb="0" eb="4">
      <t>ヨウキュウジコウ</t>
    </rPh>
    <phoneticPr fontId="76"/>
  </si>
  <si>
    <t>本審査</t>
    <rPh sb="0" eb="3">
      <t>ホンシンサ</t>
    </rPh>
    <phoneticPr fontId="76"/>
  </si>
  <si>
    <t>第１回年次監査</t>
    <rPh sb="0" eb="1">
      <t>ダイ</t>
    </rPh>
    <rPh sb="2" eb="7">
      <t>カイネンジカンサ</t>
    </rPh>
    <phoneticPr fontId="76"/>
  </si>
  <si>
    <t>第2回年次監査</t>
    <rPh sb="0" eb="1">
      <t>ダイ</t>
    </rPh>
    <rPh sb="2" eb="7">
      <t>カイネンジカンサ</t>
    </rPh>
    <phoneticPr fontId="76"/>
  </si>
  <si>
    <t>第3回年次監査</t>
    <rPh sb="0" eb="1">
      <t>ダイ</t>
    </rPh>
    <rPh sb="2" eb="7">
      <t>カイネンジカンサ</t>
    </rPh>
    <phoneticPr fontId="76"/>
  </si>
  <si>
    <t>第4回年次監査</t>
    <rPh sb="0" eb="1">
      <t>ダイ</t>
    </rPh>
    <rPh sb="2" eb="7">
      <t>カイネンジカンサ</t>
    </rPh>
    <phoneticPr fontId="76"/>
  </si>
  <si>
    <r>
      <rPr>
        <b/>
        <sz val="11"/>
        <color theme="1"/>
        <rFont val="ＭＳ Ｐゴシック"/>
        <family val="2"/>
        <charset val="128"/>
      </rPr>
      <t>緊急事態または政府による命令下で使用される禁止</t>
    </r>
    <r>
      <rPr>
        <b/>
        <sz val="11"/>
        <color theme="1"/>
        <rFont val="Arial"/>
        <family val="2"/>
      </rPr>
      <t>HHP</t>
    </r>
  </si>
  <si>
    <r>
      <rPr>
        <sz val="11"/>
        <rFont val="ＭＳ Ｐゴシック"/>
        <family val="2"/>
        <charset val="128"/>
      </rPr>
      <t>組織は禁止</t>
    </r>
    <r>
      <rPr>
        <sz val="11"/>
        <rFont val="Arial"/>
        <family val="2"/>
      </rPr>
      <t>HHP</t>
    </r>
    <r>
      <rPr>
        <sz val="11"/>
        <rFont val="ＭＳ Ｐゴシック"/>
        <family val="2"/>
        <charset val="128"/>
      </rPr>
      <t>を緊急事態または政府による命令下で使用したか</t>
    </r>
  </si>
  <si>
    <r>
      <rPr>
        <sz val="11"/>
        <rFont val="ＭＳ Ｐゴシック"/>
        <family val="2"/>
        <charset val="128"/>
      </rPr>
      <t>以下を含む</t>
    </r>
    <r>
      <rPr>
        <sz val="11"/>
        <rFont val="Arial"/>
        <family val="2"/>
      </rPr>
      <t>SA</t>
    </r>
    <r>
      <rPr>
        <sz val="11"/>
        <rFont val="ＭＳ Ｐゴシック"/>
        <family val="2"/>
        <charset val="128"/>
      </rPr>
      <t>への通知を書面にて提出したか</t>
    </r>
    <r>
      <rPr>
        <sz val="11"/>
        <rFont val="Arial"/>
        <family val="2"/>
      </rPr>
      <t xml:space="preserve">
a)FSC</t>
    </r>
    <r>
      <rPr>
        <sz val="11"/>
        <rFont val="ＭＳ Ｐゴシック"/>
        <family val="2"/>
        <charset val="128"/>
      </rPr>
      <t>禁止</t>
    </r>
    <r>
      <rPr>
        <sz val="11"/>
        <rFont val="Arial"/>
        <family val="2"/>
      </rPr>
      <t>HHP</t>
    </r>
    <r>
      <rPr>
        <sz val="11"/>
        <rFont val="ＭＳ Ｐゴシック"/>
        <family val="2"/>
        <charset val="128"/>
      </rPr>
      <t>の使用意図</t>
    </r>
    <r>
      <rPr>
        <sz val="11"/>
        <rFont val="Arial"/>
        <family val="2"/>
      </rPr>
      <t xml:space="preserve">
b)</t>
    </r>
    <r>
      <rPr>
        <sz val="11"/>
        <rFont val="ＭＳ Ｐゴシック"/>
        <family val="2"/>
        <charset val="128"/>
      </rPr>
      <t>使用が必要な理由</t>
    </r>
  </si>
  <si>
    <r>
      <rPr>
        <sz val="11"/>
        <rFont val="ＭＳ Ｐゴシック"/>
        <family val="2"/>
        <charset val="128"/>
      </rPr>
      <t>使用開始から</t>
    </r>
    <r>
      <rPr>
        <sz val="11"/>
        <rFont val="Arial"/>
        <family val="2"/>
      </rPr>
      <t>30</t>
    </r>
    <r>
      <rPr>
        <sz val="11"/>
        <rFont val="ＭＳ Ｐゴシック"/>
        <family val="2"/>
        <charset val="128"/>
      </rPr>
      <t>日以内に、以下の内容を</t>
    </r>
    <r>
      <rPr>
        <sz val="11"/>
        <rFont val="Arial"/>
        <family val="2"/>
      </rPr>
      <t>SA</t>
    </r>
    <r>
      <rPr>
        <sz val="11"/>
        <rFont val="ＭＳ Ｐゴシック"/>
        <family val="2"/>
        <charset val="128"/>
      </rPr>
      <t>へ提出したか</t>
    </r>
    <r>
      <rPr>
        <sz val="11"/>
        <rFont val="Arial"/>
        <family val="2"/>
      </rPr>
      <t xml:space="preserve">
a)FSC </t>
    </r>
    <r>
      <rPr>
        <sz val="11"/>
        <rFont val="ＭＳ Ｐゴシック"/>
        <family val="2"/>
        <charset val="128"/>
      </rPr>
      <t>禁止</t>
    </r>
    <r>
      <rPr>
        <sz val="11"/>
        <rFont val="Arial"/>
        <family val="2"/>
      </rPr>
      <t xml:space="preserve">HHP </t>
    </r>
    <r>
      <rPr>
        <sz val="11"/>
        <rFont val="ＭＳ Ｐゴシック"/>
        <family val="2"/>
        <charset val="128"/>
      </rPr>
      <t>の使用が必要な理由</t>
    </r>
    <r>
      <rPr>
        <sz val="11"/>
        <rFont val="Arial"/>
        <family val="2"/>
      </rPr>
      <t xml:space="preserve"> 
b)</t>
    </r>
    <r>
      <rPr>
        <sz val="11"/>
        <rFont val="ＭＳ Ｐゴシック"/>
        <family val="2"/>
        <charset val="128"/>
      </rPr>
      <t>現場特有の環境・社会リスクアセスメント</t>
    </r>
    <r>
      <rPr>
        <sz val="11"/>
        <rFont val="Arial"/>
        <family val="2"/>
      </rPr>
      <t>(ESRA)
c)</t>
    </r>
    <r>
      <rPr>
        <sz val="11"/>
        <rFont val="ＭＳ Ｐゴシック"/>
        <family val="2"/>
        <charset val="128"/>
      </rPr>
      <t>特定されたリスクの回避・低減措置</t>
    </r>
    <r>
      <rPr>
        <sz val="11"/>
        <rFont val="Arial"/>
        <family val="2"/>
      </rPr>
      <t xml:space="preserve"> 
d)</t>
    </r>
    <r>
      <rPr>
        <sz val="11"/>
        <rFont val="ＭＳ Ｐゴシック"/>
        <family val="2"/>
        <charset val="128"/>
      </rPr>
      <t>影響を回避し、最小限に抑え、低減するために実施している教育訓練とモニタリング</t>
    </r>
    <r>
      <rPr>
        <sz val="11"/>
        <rFont val="Arial"/>
        <family val="2"/>
      </rPr>
      <t xml:space="preserve"> 
e)c) </t>
    </r>
    <r>
      <rPr>
        <sz val="11"/>
        <rFont val="ＭＳ Ｐゴシック"/>
        <family val="2"/>
        <charset val="128"/>
      </rPr>
      <t>と</t>
    </r>
    <r>
      <rPr>
        <sz val="11"/>
        <rFont val="Arial"/>
        <family val="2"/>
      </rPr>
      <t xml:space="preserve">d) </t>
    </r>
    <r>
      <rPr>
        <sz val="11"/>
        <rFont val="ＭＳ Ｐゴシック"/>
        <family val="2"/>
        <charset val="128"/>
      </rPr>
      <t>のレビュープロセスについての説明</t>
    </r>
    <r>
      <rPr>
        <sz val="11"/>
        <rFont val="Arial"/>
        <family val="2"/>
      </rPr>
      <t xml:space="preserve"> </t>
    </r>
  </si>
  <si>
    <t>比較環境・社会リスクアセスメントが実施され、病虫獣害が、より危険性の低い代替方法では現実的に制御できないことを示さなければならない</t>
    <phoneticPr fontId="76"/>
  </si>
  <si>
    <r>
      <rPr>
        <sz val="11"/>
        <rFont val="ＭＳ Ｐゴシック"/>
        <family val="2"/>
        <charset val="128"/>
      </rPr>
      <t>該当する場合、</t>
    </r>
    <r>
      <rPr>
        <sz val="11"/>
        <rFont val="Arial"/>
        <family val="2"/>
      </rPr>
      <t>HHP-IGI</t>
    </r>
    <r>
      <rPr>
        <sz val="11"/>
        <rFont val="ＭＳ Ｐゴシック"/>
        <family val="2"/>
        <charset val="128"/>
      </rPr>
      <t>に関する</t>
    </r>
    <r>
      <rPr>
        <sz val="11"/>
        <rFont val="Arial"/>
        <family val="2"/>
      </rPr>
      <t>ESRA</t>
    </r>
    <r>
      <rPr>
        <sz val="11"/>
        <rFont val="ＭＳ Ｐゴシック"/>
        <family val="2"/>
        <charset val="128"/>
      </rPr>
      <t>の要求事項が組み込まれているか</t>
    </r>
  </si>
  <si>
    <r>
      <rPr>
        <b/>
        <sz val="11"/>
        <color theme="1"/>
        <rFont val="ＭＳ Ｐゴシック"/>
        <family val="2"/>
        <charset val="128"/>
      </rPr>
      <t>全ての農薬使用</t>
    </r>
    <r>
      <rPr>
        <b/>
        <sz val="11"/>
        <color theme="1"/>
        <rFont val="Arial"/>
        <family val="2"/>
      </rPr>
      <t xml:space="preserve"> - </t>
    </r>
    <r>
      <rPr>
        <b/>
        <sz val="11"/>
        <color theme="1"/>
        <rFont val="ＭＳ Ｐゴシック"/>
        <family val="2"/>
        <charset val="128"/>
      </rPr>
      <t>品質管理システム</t>
    </r>
    <r>
      <rPr>
        <sz val="11"/>
        <color theme="1"/>
        <rFont val="Arial"/>
        <family val="2"/>
      </rPr>
      <t xml:space="preserve">
</t>
    </r>
    <r>
      <rPr>
        <b/>
        <sz val="11"/>
        <color theme="5" tint="-0.249977111117893"/>
        <rFont val="Arial"/>
        <family val="2"/>
      </rPr>
      <t xml:space="preserve">1) FSC </t>
    </r>
    <r>
      <rPr>
        <b/>
        <sz val="11"/>
        <color theme="5" tint="-0.249977111117893"/>
        <rFont val="ＭＳ Ｐゴシック"/>
        <family val="2"/>
        <charset val="128"/>
      </rPr>
      <t>は、</t>
    </r>
    <r>
      <rPr>
        <b/>
        <sz val="11"/>
        <color theme="5" tint="-0.249977111117893"/>
        <rFont val="Arial"/>
        <family val="2"/>
      </rPr>
      <t xml:space="preserve">FSC </t>
    </r>
    <r>
      <rPr>
        <b/>
        <sz val="11"/>
        <color theme="5" tint="-0.249977111117893"/>
        <rFont val="ＭＳ Ｐゴシック"/>
        <family val="2"/>
        <charset val="128"/>
      </rPr>
      <t>が禁止する</t>
    </r>
    <r>
      <rPr>
        <b/>
        <sz val="11"/>
        <color theme="5" tint="-0.249977111117893"/>
        <rFont val="Arial"/>
        <family val="2"/>
      </rPr>
      <t xml:space="preserve"> HHP </t>
    </r>
    <r>
      <rPr>
        <b/>
        <sz val="11"/>
        <color theme="5" tint="-0.249977111117893"/>
        <rFont val="ＭＳ Ｐゴシック"/>
        <family val="2"/>
        <charset val="128"/>
      </rPr>
      <t>の使用に伴うリスクは、低暴露でも毒性が高いため容認できな</t>
    </r>
    <r>
      <rPr>
        <b/>
        <sz val="11"/>
        <color theme="5" tint="-0.249977111117893"/>
        <rFont val="Arial"/>
        <family val="2"/>
      </rPr>
      <t xml:space="preserve"> </t>
    </r>
    <r>
      <rPr>
        <b/>
        <sz val="11"/>
        <color theme="5" tint="-0.249977111117893"/>
        <rFont val="ＭＳ Ｐゴシック"/>
        <family val="2"/>
        <charset val="128"/>
      </rPr>
      <t>いと考えている。</t>
    </r>
    <r>
      <rPr>
        <b/>
        <sz val="11"/>
        <color theme="5" tint="-0.249977111117893"/>
        <rFont val="Arial"/>
        <family val="2"/>
      </rPr>
      <t xml:space="preserve">
2) </t>
    </r>
    <r>
      <rPr>
        <b/>
        <sz val="11"/>
        <color theme="5" tint="-0.249977111117893"/>
        <rFont val="ＭＳ Ｐゴシック"/>
        <family val="2"/>
        <charset val="128"/>
      </rPr>
      <t>複数の農薬が使用されている場合（従って複数の</t>
    </r>
    <r>
      <rPr>
        <b/>
        <sz val="11"/>
        <color theme="5" tint="-0.249977111117893"/>
        <rFont val="Arial"/>
        <family val="2"/>
      </rPr>
      <t xml:space="preserve"> ESRA</t>
    </r>
    <r>
      <rPr>
        <b/>
        <sz val="11"/>
        <color theme="5" tint="-0.249977111117893"/>
        <rFont val="ＭＳ Ｐゴシック"/>
        <family val="2"/>
        <charset val="128"/>
      </rPr>
      <t>）、審査員は指標レベルのコメントセクションに詳細を記入すること。</t>
    </r>
  </si>
  <si>
    <r>
      <rPr>
        <sz val="11"/>
        <rFont val="ＭＳ Ｐゴシック"/>
        <family val="2"/>
        <charset val="128"/>
      </rPr>
      <t>組織は原則として、以下の優先順位を守らなければならない</t>
    </r>
    <r>
      <rPr>
        <sz val="11"/>
        <rFont val="Arial"/>
        <family val="2"/>
      </rPr>
      <t xml:space="preserve">
1</t>
    </r>
    <r>
      <rPr>
        <sz val="11"/>
        <rFont val="ＭＳ Ｐゴシック"/>
        <family val="2"/>
        <charset val="128"/>
      </rPr>
      <t>化学合成農薬よりも、それを使わない方法</t>
    </r>
    <r>
      <rPr>
        <sz val="11"/>
        <rFont val="Arial"/>
        <family val="2"/>
      </rPr>
      <t xml:space="preserve">
2.FSC </t>
    </r>
    <r>
      <rPr>
        <sz val="11"/>
        <rFont val="ＭＳ Ｐゴシック"/>
        <family val="2"/>
        <charset val="128"/>
      </rPr>
      <t>の</t>
    </r>
    <r>
      <rPr>
        <sz val="11"/>
        <rFont val="Arial"/>
        <family val="2"/>
      </rPr>
      <t xml:space="preserve">HHP </t>
    </r>
    <r>
      <rPr>
        <sz val="11"/>
        <rFont val="ＭＳ Ｐゴシック"/>
        <family val="2"/>
        <charset val="128"/>
      </rPr>
      <t>リストに掲載されている農薬よりも、掲載されていない化学合成農薬</t>
    </r>
    <r>
      <rPr>
        <sz val="11"/>
        <rFont val="Arial"/>
        <family val="2"/>
      </rPr>
      <t xml:space="preserve">
3.FSC </t>
    </r>
    <r>
      <rPr>
        <sz val="11"/>
        <rFont val="ＭＳ Ｐゴシック"/>
        <family val="2"/>
        <charset val="128"/>
      </rPr>
      <t>高度制限</t>
    </r>
    <r>
      <rPr>
        <sz val="11"/>
        <rFont val="Arial"/>
        <family val="2"/>
      </rPr>
      <t xml:space="preserve">HHP </t>
    </r>
    <r>
      <rPr>
        <sz val="11"/>
        <rFont val="ＭＳ Ｐゴシック"/>
        <family val="2"/>
        <charset val="128"/>
      </rPr>
      <t>よりも</t>
    </r>
    <r>
      <rPr>
        <sz val="11"/>
        <rFont val="Arial"/>
        <family val="2"/>
      </rPr>
      <t xml:space="preserve">FSC </t>
    </r>
    <r>
      <rPr>
        <sz val="11"/>
        <rFont val="ＭＳ Ｐゴシック"/>
        <family val="2"/>
        <charset val="128"/>
      </rPr>
      <t>制限</t>
    </r>
    <r>
      <rPr>
        <sz val="11"/>
        <rFont val="Arial"/>
        <family val="2"/>
      </rPr>
      <t>HHP</t>
    </r>
  </si>
  <si>
    <r>
      <rPr>
        <sz val="11"/>
        <rFont val="ＭＳ Ｐゴシック"/>
        <family val="2"/>
        <charset val="128"/>
      </rPr>
      <t>組織は総合的な病虫獣害対策の一環として、管理の規模、強度、リスクに応じた比</t>
    </r>
    <r>
      <rPr>
        <sz val="11"/>
        <rFont val="Arial"/>
        <family val="2"/>
      </rPr>
      <t xml:space="preserve">
</t>
    </r>
    <r>
      <rPr>
        <sz val="11"/>
        <rFont val="ＭＳ Ｐゴシック"/>
        <family val="2"/>
        <charset val="128"/>
      </rPr>
      <t>較環境・社会リスクアセスメントを実施し、病虫獣害や雑草を抑制・制御するために最もリスクの低い選択肢、その使用条件及び一般リスク回避・低減措置とリスクを最小限にするためのモニタリング措置を特定しているか</t>
    </r>
  </si>
  <si>
    <r>
      <rPr>
        <sz val="11"/>
        <rFont val="ＭＳ Ｐゴシック"/>
        <family val="2"/>
        <charset val="128"/>
      </rPr>
      <t>環境・社会リスクアセスメントでは、附則</t>
    </r>
    <r>
      <rPr>
        <sz val="11"/>
        <rFont val="Arial"/>
        <family val="2"/>
      </rPr>
      <t xml:space="preserve">2 </t>
    </r>
    <r>
      <rPr>
        <sz val="11"/>
        <rFont val="ＭＳ Ｐゴシック"/>
        <family val="2"/>
        <charset val="128"/>
      </rPr>
      <t>に示されている危険性の種類の最低限のリスト及び曝露に関する要素と変数を考慮しているか</t>
    </r>
  </si>
  <si>
    <t>化学合成農薬について、その国で承認された最新の特例がある場合、その条件を環境・社会リスクアセスメントに反映させているか</t>
    <rPh sb="2" eb="4">
      <t>ゴウセイ</t>
    </rPh>
    <rPh sb="23" eb="25">
      <t>トクレイ</t>
    </rPh>
    <phoneticPr fontId="76"/>
  </si>
  <si>
    <t>国際標準指標(IGI)の最新公開草案からの要求事項を環境・社会リスクアセスメントに反映させているか</t>
    <rPh sb="0" eb="6">
      <t>コクサイヒョウジュンシヒョウ</t>
    </rPh>
    <rPh sb="14" eb="16">
      <t>コウカイ</t>
    </rPh>
    <rPh sb="41" eb="43">
      <t>ハンエイ</t>
    </rPh>
    <phoneticPr fontId="76"/>
  </si>
  <si>
    <r>
      <rPr>
        <sz val="11"/>
        <rFont val="ＭＳ Ｐゴシック"/>
        <family val="2"/>
        <charset val="128"/>
      </rPr>
      <t>代替手法及びモニタリング手順に関する情報交換のためのオンラインの</t>
    </r>
    <r>
      <rPr>
        <sz val="11"/>
        <rFont val="Arial"/>
        <family val="2"/>
      </rPr>
      <t xml:space="preserve">FSC
</t>
    </r>
    <r>
      <rPr>
        <sz val="11"/>
        <rFont val="ＭＳ Ｐゴシック"/>
        <family val="2"/>
        <charset val="128"/>
      </rPr>
      <t>データベースを参照しているか</t>
    </r>
  </si>
  <si>
    <r>
      <rPr>
        <sz val="11"/>
        <rFont val="ＭＳ Ｐゴシック"/>
        <family val="2"/>
        <charset val="128"/>
      </rPr>
      <t>社会や環境への損害が最も小さく、より効果が高く、社会及び環境への恩恵</t>
    </r>
    <r>
      <rPr>
        <sz val="11"/>
        <rFont val="Arial"/>
        <family val="2"/>
      </rPr>
      <t xml:space="preserve">
</t>
    </r>
    <r>
      <rPr>
        <sz val="11"/>
        <rFont val="ＭＳ Ｐゴシック"/>
        <family val="2"/>
        <charset val="128"/>
      </rPr>
      <t>がより大きいか同程度の手段を選択しているか</t>
    </r>
  </si>
  <si>
    <r>
      <rPr>
        <sz val="11"/>
        <rFont val="ＭＳ Ｐゴシック"/>
        <family val="2"/>
        <charset val="128"/>
      </rPr>
      <t>化学合成農薬を使用する前に、環境・社会リスクアセスメントの結果を現場</t>
    </r>
    <r>
      <rPr>
        <sz val="11"/>
        <rFont val="Arial"/>
        <family val="2"/>
      </rPr>
      <t xml:space="preserve">
</t>
    </r>
    <r>
      <rPr>
        <sz val="11"/>
        <rFont val="ＭＳ Ｐゴシック"/>
        <family val="2"/>
        <charset val="128"/>
      </rPr>
      <t>の施業計画に反映し、サイト特有のリスクを特定した上で、総合的な病虫獣</t>
    </r>
    <r>
      <rPr>
        <sz val="11"/>
        <rFont val="Arial"/>
        <family val="2"/>
      </rPr>
      <t xml:space="preserve">
</t>
    </r>
    <r>
      <rPr>
        <sz val="11"/>
        <rFont val="ＭＳ Ｐゴシック"/>
        <family val="2"/>
        <charset val="128"/>
      </rPr>
      <t>害対策のための環境・社会リスクアセスメントで以前特定された一般リスク</t>
    </r>
    <r>
      <rPr>
        <sz val="11"/>
        <rFont val="Arial"/>
        <family val="2"/>
      </rPr>
      <t xml:space="preserve">
</t>
    </r>
    <r>
      <rPr>
        <sz val="11"/>
        <rFont val="ＭＳ Ｐゴシック"/>
        <family val="2"/>
        <charset val="128"/>
      </rPr>
      <t>回避・低減措置とモニタリング措置を適応させているか</t>
    </r>
  </si>
  <si>
    <r>
      <rPr>
        <sz val="11"/>
        <rFont val="ＭＳ Ｐゴシック"/>
        <family val="2"/>
        <charset val="128"/>
      </rPr>
      <t>環境・社会リスクアセスメント及び、その結果を反映した現場の施業計画は、</t>
    </r>
    <r>
      <rPr>
        <sz val="11"/>
        <rFont val="Arial"/>
        <family val="2"/>
      </rPr>
      <t xml:space="preserve">
</t>
    </r>
    <r>
      <rPr>
        <sz val="11"/>
        <rFont val="ＭＳ Ｐゴシック"/>
        <family val="2"/>
        <charset val="128"/>
      </rPr>
      <t>要請に応じて影響を受ける者に提示できるようにしているか</t>
    </r>
  </si>
  <si>
    <r>
      <t xml:space="preserve">FSC </t>
    </r>
    <r>
      <rPr>
        <sz val="11"/>
        <rFont val="ＭＳ Ｐゴシック"/>
        <family val="2"/>
        <charset val="128"/>
      </rPr>
      <t>高度制限</t>
    </r>
    <r>
      <rPr>
        <sz val="11"/>
        <rFont val="Arial"/>
        <family val="2"/>
      </rPr>
      <t xml:space="preserve">HHP </t>
    </r>
    <r>
      <rPr>
        <sz val="11"/>
        <rFont val="ＭＳ Ｐゴシック"/>
        <family val="2"/>
        <charset val="128"/>
      </rPr>
      <t>及び制限</t>
    </r>
    <r>
      <rPr>
        <sz val="11"/>
        <rFont val="Arial"/>
        <family val="2"/>
      </rPr>
      <t xml:space="preserve">HHP </t>
    </r>
    <r>
      <rPr>
        <sz val="11"/>
        <rFont val="ＭＳ Ｐゴシック"/>
        <family val="2"/>
        <charset val="128"/>
      </rPr>
      <t>をより危険性の低い代替手法に置き換える</t>
    </r>
    <r>
      <rPr>
        <sz val="11"/>
        <rFont val="Arial"/>
        <family val="2"/>
      </rPr>
      <t xml:space="preserve">
</t>
    </r>
    <r>
      <rPr>
        <sz val="11"/>
        <rFont val="ＭＳ Ｐゴシック"/>
        <family val="2"/>
        <charset val="128"/>
      </rPr>
      <t>ために、管理の規模、強度、リスクに応じて代替手法を調査研究、特定、試</t>
    </r>
    <r>
      <rPr>
        <sz val="11"/>
        <rFont val="Arial"/>
        <family val="2"/>
      </rPr>
      <t xml:space="preserve">
</t>
    </r>
    <r>
      <rPr>
        <sz val="11"/>
        <rFont val="ＭＳ Ｐゴシック"/>
        <family val="2"/>
        <charset val="128"/>
      </rPr>
      <t>験するためのプログラムを持つこと。このプログラムには、明確な活動計画、</t>
    </r>
    <r>
      <rPr>
        <sz val="11"/>
        <rFont val="Arial"/>
        <family val="2"/>
      </rPr>
      <t xml:space="preserve">
</t>
    </r>
    <r>
      <rPr>
        <sz val="11"/>
        <rFont val="ＭＳ Ｐゴシック"/>
        <family val="2"/>
        <charset val="128"/>
      </rPr>
      <t>スケジュール、目標が示されており、必要なリソースが割り当てられているか</t>
    </r>
  </si>
  <si>
    <r>
      <rPr>
        <sz val="11"/>
        <rFont val="ＭＳ Ｐゴシック"/>
        <family val="2"/>
        <charset val="128"/>
      </rPr>
      <t>環境・社会リスクアセスメントを実施する際には、適用される国内森林管理</t>
    </r>
    <r>
      <rPr>
        <sz val="11"/>
        <rFont val="Arial"/>
        <family val="2"/>
      </rPr>
      <t xml:space="preserve">
</t>
    </r>
    <r>
      <rPr>
        <sz val="11"/>
        <rFont val="ＭＳ Ｐゴシック"/>
        <family val="2"/>
        <charset val="128"/>
      </rPr>
      <t>規格または暫定国内規格の要求事項に従い、利害関係者と協議しているか</t>
    </r>
  </si>
  <si>
    <t>Has the Company Informed third-party processing plants located in the spatial area of the MU and third-party nursery suppliers of the list of FSC prohibited chemical pesticides, encouraging them to avoid these pesticides in their processes and in the production of seedlings and other materials entering the management unit?</t>
    <phoneticPr fontId="76"/>
  </si>
  <si>
    <t>Minamisanriku Forest Stewardship Alliance collaborated with Miyagi Prefecture and the Tome Forest Management Council. Two seedling suppliers were notified of the list of FSC prohibited chemical pesticides and encouraged to avoid using pesticides (July and September 2023). Minamisanriku Forest Stewardship Alliance obtained a list of pesticides used by seedling producers, and also obtained a list of pesticides recommended by seedling producers' associations.</t>
    <phoneticPr fontId="76"/>
  </si>
  <si>
    <r>
      <rPr>
        <sz val="11"/>
        <rFont val="ＭＳ Ｐゴシック"/>
        <family val="2"/>
        <charset val="128"/>
      </rPr>
      <t>第三者の苗木供給者及び管理区画内に位置する第三者の加工場に対して、</t>
    </r>
    <r>
      <rPr>
        <sz val="11"/>
        <rFont val="Arial"/>
        <family val="2"/>
      </rPr>
      <t xml:space="preserve">
FSC </t>
    </r>
    <r>
      <rPr>
        <sz val="11"/>
        <rFont val="ＭＳ Ｐゴシック"/>
        <family val="2"/>
        <charset val="128"/>
      </rPr>
      <t>禁止化学合成農薬の一覧を通知し、加工、苗木生産工程において、また</t>
    </r>
    <r>
      <rPr>
        <sz val="11"/>
        <rFont val="Arial"/>
        <family val="2"/>
      </rPr>
      <t xml:space="preserve">
</t>
    </r>
    <r>
      <rPr>
        <sz val="11"/>
        <rFont val="ＭＳ Ｐゴシック"/>
        <family val="2"/>
        <charset val="128"/>
      </rPr>
      <t>管理区画に持ち込まれる資材に対してこれら農薬の使用を避けることを奨励しているか</t>
    </r>
  </si>
  <si>
    <t>宮城県および登米森林管理協議会と連携し、2つの苗木供給者へFSC禁止化学合成農薬の一覧が通知され、農薬の使用を避けることが奨励された（2023年7月および9月）。南三陸森林管理協議会は苗木生産者から使用している農薬リストを入手した。また苗木生産組合が斡旋している農薬リストも入手した。</t>
    <rPh sb="0" eb="3">
      <t>ミヤギケン</t>
    </rPh>
    <rPh sb="6" eb="8">
      <t>トメ</t>
    </rPh>
    <rPh sb="8" eb="12">
      <t>シンリンカンリ</t>
    </rPh>
    <rPh sb="12" eb="15">
      <t>キョウギカイ</t>
    </rPh>
    <rPh sb="16" eb="18">
      <t>レンケイ</t>
    </rPh>
    <rPh sb="23" eb="25">
      <t>ナエギ</t>
    </rPh>
    <rPh sb="25" eb="28">
      <t>キョウキュウシャ</t>
    </rPh>
    <rPh sb="32" eb="36">
      <t>キンシカガク</t>
    </rPh>
    <rPh sb="36" eb="38">
      <t>ゴウセイ</t>
    </rPh>
    <rPh sb="38" eb="40">
      <t>ノウヤク</t>
    </rPh>
    <rPh sb="41" eb="43">
      <t>イチラン</t>
    </rPh>
    <rPh sb="44" eb="46">
      <t>ツウチ</t>
    </rPh>
    <rPh sb="49" eb="51">
      <t>ノウヤク</t>
    </rPh>
    <rPh sb="52" eb="54">
      <t>シヨウ</t>
    </rPh>
    <rPh sb="55" eb="56">
      <t>サ</t>
    </rPh>
    <rPh sb="61" eb="63">
      <t>ショウレイ</t>
    </rPh>
    <rPh sb="71" eb="72">
      <t>ネン</t>
    </rPh>
    <rPh sb="73" eb="74">
      <t>ガツ</t>
    </rPh>
    <rPh sb="78" eb="79">
      <t>ガツ</t>
    </rPh>
    <rPh sb="81" eb="84">
      <t>ミナミサンリク</t>
    </rPh>
    <rPh sb="84" eb="88">
      <t>シンリンカンリ</t>
    </rPh>
    <rPh sb="88" eb="91">
      <t>キョウギカイ</t>
    </rPh>
    <rPh sb="92" eb="94">
      <t>ナエギ</t>
    </rPh>
    <rPh sb="94" eb="97">
      <t>セイサンシャ</t>
    </rPh>
    <rPh sb="99" eb="101">
      <t>シヨウ</t>
    </rPh>
    <rPh sb="105" eb="107">
      <t>ノウヤク</t>
    </rPh>
    <rPh sb="111" eb="113">
      <t>ニュウシュ</t>
    </rPh>
    <rPh sb="118" eb="120">
      <t>ナエギ</t>
    </rPh>
    <rPh sb="120" eb="122">
      <t>セイサン</t>
    </rPh>
    <rPh sb="125" eb="127">
      <t>アッセン</t>
    </rPh>
    <rPh sb="131" eb="133">
      <t>ノウヤク</t>
    </rPh>
    <rPh sb="137" eb="139">
      <t>ニュウシュ</t>
    </rPh>
    <phoneticPr fontId="76"/>
  </si>
  <si>
    <r>
      <t xml:space="preserve">The organization collaborated with Miyagi Prefecture and the Tome Forest Management Council. Minamisanriku Forest Stewardship Alliance obtained a list of pesticides used by two seedling producers, and also obtained a list of pesticides recommended by seedling producers' associations. The Minamisanriku Forest Stewardship Alliance checked the list of FSC prohibited chemical pesticides in use and found some matches. As an example, the following matched.
Example) DAIAZINON insecticide
</t>
    </r>
    <r>
      <rPr>
        <sz val="11"/>
        <color theme="1"/>
        <rFont val="ＭＳ Ｐゴシック"/>
        <family val="2"/>
        <charset val="128"/>
      </rPr>
      <t>　</t>
    </r>
    <r>
      <rPr>
        <sz val="11"/>
        <color theme="1"/>
        <rFont val="Arial"/>
        <family val="2"/>
      </rPr>
      <t>PROGREX L herbicide</t>
    </r>
  </si>
  <si>
    <r>
      <t xml:space="preserve">4.12.12 </t>
    </r>
    <r>
      <rPr>
        <sz val="11"/>
        <rFont val="ＭＳ Ｐゴシック"/>
        <family val="2"/>
        <charset val="128"/>
      </rPr>
      <t>に示されている第三者の苗木供給者及び管理区画内に位置する第三者</t>
    </r>
    <r>
      <rPr>
        <sz val="11"/>
        <rFont val="Arial"/>
        <family val="2"/>
      </rPr>
      <t xml:space="preserve">
</t>
    </r>
    <r>
      <rPr>
        <sz val="11"/>
        <rFont val="ＭＳ Ｐゴシック"/>
        <family val="2"/>
        <charset val="128"/>
      </rPr>
      <t>の加工場に対して、現在使用している農薬のうち、</t>
    </r>
    <r>
      <rPr>
        <sz val="11"/>
        <rFont val="Arial"/>
        <family val="2"/>
      </rPr>
      <t xml:space="preserve">FSC </t>
    </r>
    <r>
      <rPr>
        <sz val="11"/>
        <rFont val="ＭＳ Ｐゴシック"/>
        <family val="2"/>
        <charset val="128"/>
      </rPr>
      <t>禁止化学合成農薬に</t>
    </r>
    <r>
      <rPr>
        <sz val="11"/>
        <rFont val="Arial"/>
        <family val="2"/>
      </rPr>
      <t xml:space="preserve">
</t>
    </r>
    <r>
      <rPr>
        <sz val="11"/>
        <rFont val="ＭＳ Ｐゴシック"/>
        <family val="2"/>
        <charset val="128"/>
      </rPr>
      <t>該当するものの一覧を要請しているか</t>
    </r>
  </si>
  <si>
    <t xml:space="preserve">宮城県および登米森林管理協議会と連携し、2つの苗木供給者から現在使用している農薬リストを入手した。また苗木生産組合が斡旋している農薬リストも入手した。
使用されている農薬をFSC禁止化学合成農薬リストと照合したところいくつか抵触するものがあった。例として以下が抵触していた。
例）ダイアジノン　殺虫剤
　　プログレックスL　除草剤　
</t>
    <rPh sb="30" eb="32">
      <t>ゲンザイ</t>
    </rPh>
    <rPh sb="76" eb="78">
      <t>シヨウ</t>
    </rPh>
    <rPh sb="83" eb="85">
      <t>ノウヤク</t>
    </rPh>
    <rPh sb="89" eb="93">
      <t>キンシカガク</t>
    </rPh>
    <rPh sb="93" eb="95">
      <t>ゴウセイ</t>
    </rPh>
    <rPh sb="95" eb="97">
      <t>ノウヤク</t>
    </rPh>
    <rPh sb="101" eb="103">
      <t>ショウゴウ</t>
    </rPh>
    <rPh sb="112" eb="114">
      <t>テイショク</t>
    </rPh>
    <rPh sb="123" eb="124">
      <t>レイ</t>
    </rPh>
    <rPh sb="127" eb="129">
      <t>イカ</t>
    </rPh>
    <rPh sb="130" eb="132">
      <t>テイショク</t>
    </rPh>
    <rPh sb="138" eb="139">
      <t>レイ</t>
    </rPh>
    <phoneticPr fontId="76"/>
  </si>
  <si>
    <r>
      <rPr>
        <sz val="11"/>
        <rFont val="ＭＳ Ｐゴシック"/>
        <family val="2"/>
        <charset val="128"/>
      </rPr>
      <t xml:space="preserve">組織は、化学合成農薬の使用に関する以下を含む記録を保持しているか：
</t>
    </r>
    <r>
      <rPr>
        <sz val="11"/>
        <rFont val="Arial"/>
        <family val="2"/>
      </rPr>
      <t xml:space="preserve">• </t>
    </r>
    <r>
      <rPr>
        <sz val="11"/>
        <rFont val="ＭＳ Ｐゴシック"/>
        <family val="2"/>
        <charset val="128"/>
      </rPr>
      <t>商品名</t>
    </r>
    <r>
      <rPr>
        <sz val="11"/>
        <rFont val="Arial"/>
        <family val="2"/>
      </rPr>
      <t xml:space="preserve">
• </t>
    </r>
    <r>
      <rPr>
        <sz val="11"/>
        <rFont val="ＭＳ Ｐゴシック"/>
        <family val="2"/>
        <charset val="128"/>
      </rPr>
      <t>有効成分</t>
    </r>
    <r>
      <rPr>
        <sz val="11"/>
        <rFont val="Arial"/>
        <family val="2"/>
      </rPr>
      <t xml:space="preserve">
• </t>
    </r>
    <r>
      <rPr>
        <sz val="11"/>
        <rFont val="ＭＳ Ｐゴシック"/>
        <family val="2"/>
        <charset val="128"/>
      </rPr>
      <t>使用された有効成分の数量</t>
    </r>
    <r>
      <rPr>
        <sz val="11"/>
        <rFont val="Arial"/>
        <family val="2"/>
      </rPr>
      <t xml:space="preserve">
• </t>
    </r>
    <r>
      <rPr>
        <sz val="11"/>
        <rFont val="ＭＳ Ｐゴシック"/>
        <family val="2"/>
        <charset val="128"/>
      </rPr>
      <t>使用期間</t>
    </r>
    <r>
      <rPr>
        <sz val="11"/>
        <rFont val="Arial"/>
        <family val="2"/>
      </rPr>
      <t xml:space="preserve">
• </t>
    </r>
    <r>
      <rPr>
        <sz val="11"/>
        <rFont val="ＭＳ Ｐゴシック"/>
        <family val="2"/>
        <charset val="128"/>
      </rPr>
      <t>使用回数や頻度</t>
    </r>
    <r>
      <rPr>
        <sz val="11"/>
        <rFont val="Arial"/>
        <family val="2"/>
      </rPr>
      <t xml:space="preserve">
• </t>
    </r>
    <r>
      <rPr>
        <sz val="11"/>
        <rFont val="ＭＳ Ｐゴシック"/>
        <family val="2"/>
        <charset val="128"/>
      </rPr>
      <t>使用場所や地域(面積)</t>
    </r>
    <r>
      <rPr>
        <sz val="11"/>
        <rFont val="Arial"/>
        <family val="2"/>
      </rPr>
      <t xml:space="preserve">
• </t>
    </r>
    <r>
      <rPr>
        <sz val="11"/>
        <rFont val="ＭＳ Ｐゴシック"/>
        <family val="2"/>
        <charset val="128"/>
      </rPr>
      <t>使用理由</t>
    </r>
  </si>
  <si>
    <t>リスクの回避と低減を損害の回復と補償に優先しているか</t>
    <phoneticPr fontId="76"/>
  </si>
  <si>
    <r>
      <rPr>
        <sz val="11"/>
        <rFont val="ＭＳ Ｐゴシック"/>
        <family val="2"/>
        <charset val="128"/>
      </rPr>
      <t>該当する場合、</t>
    </r>
    <r>
      <rPr>
        <sz val="11"/>
        <rFont val="Arial"/>
        <family val="2"/>
      </rPr>
      <t>FSC-STD-01-001 FSC</t>
    </r>
    <r>
      <rPr>
        <sz val="11"/>
        <rFont val="ＭＳ Ｐゴシック"/>
        <family val="2"/>
        <charset val="128"/>
      </rPr>
      <t>の原則と基準第</t>
    </r>
    <r>
      <rPr>
        <sz val="11"/>
        <rFont val="Arial"/>
        <family val="2"/>
      </rPr>
      <t xml:space="preserve">5-2 </t>
    </r>
    <r>
      <rPr>
        <sz val="11"/>
        <rFont val="ＭＳ Ｐゴシック"/>
        <family val="2"/>
        <charset val="128"/>
      </rPr>
      <t>版の環境被害に関する</t>
    </r>
    <r>
      <rPr>
        <sz val="11"/>
        <rFont val="Arial"/>
        <family val="2"/>
      </rPr>
      <t xml:space="preserve">6.3 </t>
    </r>
    <r>
      <rPr>
        <sz val="11"/>
        <rFont val="ＭＳ Ｐゴシック"/>
        <family val="2"/>
        <charset val="128"/>
      </rPr>
      <t>項及び、労働災害に関する</t>
    </r>
    <r>
      <rPr>
        <sz val="11"/>
        <rFont val="Arial"/>
        <family val="2"/>
      </rPr>
      <t xml:space="preserve">2.6 </t>
    </r>
    <r>
      <rPr>
        <sz val="11"/>
        <rFont val="ＭＳ Ｐゴシック"/>
        <family val="2"/>
        <charset val="128"/>
      </rPr>
      <t>項に従い、損害の規模に応じて、損害の回復を</t>
    </r>
    <r>
      <rPr>
        <sz val="11"/>
        <rFont val="Arial"/>
        <family val="2"/>
      </rPr>
      <t xml:space="preserve">
</t>
    </r>
    <r>
      <rPr>
        <sz val="11"/>
        <rFont val="ＭＳ Ｐゴシック"/>
        <family val="2"/>
        <charset val="128"/>
      </rPr>
      <t>しているか</t>
    </r>
  </si>
  <si>
    <r>
      <rPr>
        <sz val="11"/>
        <rFont val="ＭＳ Ｐゴシック"/>
        <family val="2"/>
        <charset val="128"/>
      </rPr>
      <t>該当する場合、回復が不可能な場合、公正な補償をし、</t>
    </r>
    <r>
      <rPr>
        <sz val="11"/>
        <rFont val="Arial"/>
        <family val="2"/>
      </rPr>
      <t xml:space="preserve">FSC-STD-01-001 FSC </t>
    </r>
    <r>
      <rPr>
        <sz val="11"/>
        <rFont val="ＭＳ Ｐゴシック"/>
        <family val="2"/>
        <charset val="128"/>
      </rPr>
      <t>の原則と基準第</t>
    </r>
    <r>
      <rPr>
        <sz val="11"/>
        <rFont val="Arial"/>
        <family val="2"/>
      </rPr>
      <t xml:space="preserve">5-2 </t>
    </r>
    <r>
      <rPr>
        <sz val="11"/>
        <rFont val="ＭＳ Ｐゴシック"/>
        <family val="2"/>
        <charset val="128"/>
      </rPr>
      <t>版の基準</t>
    </r>
    <r>
      <rPr>
        <sz val="11"/>
        <rFont val="Arial"/>
        <family val="2"/>
      </rPr>
      <t xml:space="preserve">2.6 </t>
    </r>
    <r>
      <rPr>
        <sz val="11"/>
        <rFont val="ＭＳ Ｐゴシック"/>
        <family val="2"/>
        <charset val="128"/>
      </rPr>
      <t>及び基準</t>
    </r>
    <r>
      <rPr>
        <sz val="11"/>
        <rFont val="Arial"/>
        <family val="2"/>
      </rPr>
      <t xml:space="preserve">4.6 </t>
    </r>
    <r>
      <rPr>
        <sz val="11"/>
        <rFont val="ＭＳ Ｐゴシック"/>
        <family val="2"/>
        <charset val="128"/>
      </rPr>
      <t>に従い、苦情処理及び、労働者と地域社会に公正な補償をするための仕組みを構築しているか</t>
    </r>
  </si>
  <si>
    <t>付属文書 6 FOREST MANAGEMENT GROUPS CHECKLIST (based on FSC-STD-30-005 V2-0)</t>
    <rPh sb="0" eb="2">
      <t>ﾌｿﾞｸ</t>
    </rPh>
    <rPh sb="2" eb="4">
      <t>ﾌﾞﾝｼｮ</t>
    </rPh>
    <phoneticPr fontId="10" type="noConversion"/>
  </si>
  <si>
    <t>NB - this checklist should be used in conjunction with the verifiers and guidance in the SA Cert Group Certification Standard</t>
  </si>
  <si>
    <t>注-このチェックリストは、SA CertGroup認証規格の評価方法およびガイダンスとともに使用すること。</t>
    <rPh sb="27" eb="29">
      <t>ｷｶｸ</t>
    </rPh>
    <rPh sb="30" eb="32">
      <t>ﾋｮｳｶ</t>
    </rPh>
    <rPh sb="32" eb="34">
      <t>ﾎｳﾎｳ</t>
    </rPh>
    <rPh sb="46" eb="48">
      <t>ｼﾖｳ</t>
    </rPh>
    <phoneticPr fontId="10" type="noConversion"/>
  </si>
  <si>
    <t>基準番号/審査</t>
    <rPh sb="0" eb="2">
      <t>キジュン</t>
    </rPh>
    <rPh sb="5" eb="7">
      <t>シンサ</t>
    </rPh>
    <phoneticPr fontId="11"/>
  </si>
  <si>
    <t>要求事項</t>
    <phoneticPr fontId="11"/>
  </si>
  <si>
    <t>はい/
いいえ</t>
    <phoneticPr fontId="10" type="noConversion"/>
  </si>
  <si>
    <t>改善要求事項</t>
    <rPh sb="0" eb="2">
      <t>カイゼン</t>
    </rPh>
    <rPh sb="2" eb="4">
      <t>ヨウキュウ</t>
    </rPh>
    <rPh sb="4" eb="6">
      <t>ジコウ</t>
    </rPh>
    <phoneticPr fontId="11"/>
  </si>
  <si>
    <t>パートI 森林管理グループの結成</t>
    <phoneticPr fontId="10" type="noConversion"/>
  </si>
  <si>
    <t xml:space="preserve"> Requirements for Group Entities </t>
  </si>
  <si>
    <t>グループ体に関する要求事項</t>
    <phoneticPr fontId="10" type="noConversion"/>
  </si>
  <si>
    <t>グループ体はひとつの独立した法人として登録・登記されている個人または個人のグループでなければならない。</t>
    <phoneticPr fontId="10" type="noConversion"/>
  </si>
  <si>
    <t>更新審査</t>
    <phoneticPr fontId="10" type="noConversion"/>
  </si>
  <si>
    <t xml:space="preserve">The president of Minamisanriku Forestry Association takes the post of the FM certification group manager and an independent legal entity. </t>
    <phoneticPr fontId="76"/>
  </si>
  <si>
    <t>第1回
年次監査</t>
    <rPh sb="0" eb="1">
      <t>ﾀﾞｲ</t>
    </rPh>
    <rPh sb="2" eb="3">
      <t>ｶｲ</t>
    </rPh>
    <rPh sb="4" eb="6">
      <t>ﾈﾝｼﾞ</t>
    </rPh>
    <rPh sb="6" eb="8">
      <t>ｶﾝｻ</t>
    </rPh>
    <phoneticPr fontId="10" type="noConversion"/>
  </si>
  <si>
    <t>FM認証管理責任者は、南三陸森林組合長が務めており、独立した法人である。</t>
    <rPh sb="2" eb="4">
      <t>ニンショウ</t>
    </rPh>
    <rPh sb="4" eb="6">
      <t>カンリ</t>
    </rPh>
    <rPh sb="6" eb="8">
      <t>セキニン</t>
    </rPh>
    <rPh sb="8" eb="9">
      <t>シャ</t>
    </rPh>
    <rPh sb="11" eb="14">
      <t>ミナミサンリク</t>
    </rPh>
    <rPh sb="14" eb="16">
      <t>シンリン</t>
    </rPh>
    <rPh sb="16" eb="18">
      <t>クミアイ</t>
    </rPh>
    <rPh sb="18" eb="19">
      <t>チョウ</t>
    </rPh>
    <rPh sb="20" eb="21">
      <t>ツト</t>
    </rPh>
    <rPh sb="26" eb="28">
      <t>ドクリツ</t>
    </rPh>
    <rPh sb="30" eb="32">
      <t>ホウジン</t>
    </rPh>
    <phoneticPr fontId="0"/>
  </si>
  <si>
    <t>第2回
年次監査</t>
    <rPh sb="0" eb="1">
      <t>ﾀﾞｲ</t>
    </rPh>
    <rPh sb="2" eb="3">
      <t>ｶｲ</t>
    </rPh>
    <rPh sb="4" eb="6">
      <t>ﾈﾝｼﾞ</t>
    </rPh>
    <rPh sb="6" eb="8">
      <t>ｶﾝｻ</t>
    </rPh>
    <phoneticPr fontId="10" type="noConversion"/>
  </si>
  <si>
    <t>第3回
年次監査</t>
    <rPh sb="0" eb="1">
      <t>ﾀﾞｲ</t>
    </rPh>
    <rPh sb="2" eb="3">
      <t>ｶｲ</t>
    </rPh>
    <rPh sb="4" eb="6">
      <t>ﾈﾝｼﾞ</t>
    </rPh>
    <rPh sb="6" eb="8">
      <t>ｶﾝｻ</t>
    </rPh>
    <phoneticPr fontId="10" type="noConversion"/>
  </si>
  <si>
    <t>第4回
年次監査</t>
    <rPh sb="0" eb="1">
      <t>ﾀﾞｲ</t>
    </rPh>
    <rPh sb="2" eb="3">
      <t>ｶｲ</t>
    </rPh>
    <rPh sb="4" eb="6">
      <t>ﾈﾝｼﾞ</t>
    </rPh>
    <rPh sb="6" eb="8">
      <t>ｶﾝｻ</t>
    </rPh>
    <phoneticPr fontId="10" type="noConversion"/>
  </si>
  <si>
    <t>グループ体は登記・登録及び該当する料金や税の支払いなどの、関係する法的義務を順守しなければならない。</t>
    <phoneticPr fontId="10" type="noConversion"/>
  </si>
  <si>
    <t>A record of payment of fixed property tax of 2021 was presented by each site.</t>
    <phoneticPr fontId="76"/>
  </si>
  <si>
    <t>各サイトの2021年の固定資産税の支払い記録が提示された。</t>
    <rPh sb="9" eb="10">
      <t>ネン</t>
    </rPh>
    <phoneticPr fontId="0"/>
  </si>
  <si>
    <t>A record of payment of fixed property tax was presented by each site.</t>
    <phoneticPr fontId="76"/>
  </si>
  <si>
    <t>各サイトの固定資産税の支払い記録が提示された。</t>
    <phoneticPr fontId="0"/>
  </si>
  <si>
    <t>グループ体が複数のグループを管理する場合、複数の認証を管理するのに十分な能力と資源を持たなければならない。</t>
    <phoneticPr fontId="10" type="noConversion"/>
  </si>
  <si>
    <t>注：それぞれのグループは認証を一つだけ持つ。それぞれのグループにおいて、すべてのメンバーがFSC FM/CoC、またはすべてのメンバーがCW/FMでなければならない。もし一部のメンバーがFM規格に基づき認証されており、他のメンバーがCW規格に基づき認証されている場合、2つの異なるグループとしなければならない。</t>
    <phoneticPr fontId="10" type="noConversion"/>
  </si>
  <si>
    <t>Minamisanriku Forest Stewardship Alliance is a sole group which a single FM/CoC certificate.</t>
    <phoneticPr fontId="76"/>
  </si>
  <si>
    <t>南三陸森林管理協議会は1つのグループであり，FSC FM/CoC認証されている。</t>
    <phoneticPr fontId="76"/>
  </si>
  <si>
    <t>グループ体は、本規格への適合責任を負わなければならない。</t>
    <phoneticPr fontId="10" type="noConversion"/>
  </si>
  <si>
    <t>The president of Minamisanriku Forestry Association has the responsibility.</t>
    <phoneticPr fontId="76"/>
  </si>
  <si>
    <t>南三陸森林管理協議会が本規格への適合責任を負う。</t>
    <phoneticPr fontId="76"/>
  </si>
  <si>
    <t>グループ体は、グループ内のすべての当事者が、グループ内での自身の責任を果たすために十分な知識を示すことを保証しなければならない。</t>
    <phoneticPr fontId="10" type="noConversion"/>
  </si>
  <si>
    <t>Minamisanriku Forest Stewardship Alliance organizes annual general assemby as well as round table discussion several times a year （7 times in 2020）.  In December every year, they conduct annual FSC training meeting.
These opportunities are used to ensure member's knoledge.</t>
    <phoneticPr fontId="76"/>
  </si>
  <si>
    <t>年に1度の総会および年に1回以上の例会（昨年は7回）に加えて毎年12月にFSC教育訓練大会を実施している。
これらの機会を利用してグループメンバーの適切な知識を保証している。</t>
    <rPh sb="58" eb="60">
      <t>キカイ</t>
    </rPh>
    <rPh sb="61" eb="63">
      <t>リヨウ</t>
    </rPh>
    <rPh sb="74" eb="76">
      <t>テキセツ</t>
    </rPh>
    <rPh sb="77" eb="79">
      <t>チシキ</t>
    </rPh>
    <rPh sb="80" eb="82">
      <t>ホショウ</t>
    </rPh>
    <phoneticPr fontId="76"/>
  </si>
  <si>
    <t>Minamisanriku Forest Stewardship Alliance organizes annual general assemby as well as round table discussion several times a year.  In December every year, they conduct annual FSC training meeting.
These opportunities are used to ensure member's knoledge.</t>
    <phoneticPr fontId="76"/>
  </si>
  <si>
    <t>年に1度の総会および年に1回以上の例会に加えて毎年12月にFSC教育訓練大会を実施している。
これらの機会を利用してグループメンバーの適切な知識を保証している。</t>
    <rPh sb="17" eb="19">
      <t>レイカイ</t>
    </rPh>
    <rPh sb="51" eb="53">
      <t>キカイ</t>
    </rPh>
    <rPh sb="54" eb="56">
      <t>リヨウ</t>
    </rPh>
    <rPh sb="67" eb="69">
      <t>テキセツ</t>
    </rPh>
    <rPh sb="70" eb="72">
      <t>チシキ</t>
    </rPh>
    <rPh sb="73" eb="75">
      <t>ホショウ</t>
    </rPh>
    <phoneticPr fontId="76"/>
  </si>
  <si>
    <t>Minamisanriku Forest Stewardship Alliance organizes conducts 1 annual general assemby as well as more than 5 round table discussions per year.  In December every year, they conduct annual FSC training meeting.
These opportunities are used to ensure member's knoledge.</t>
    <phoneticPr fontId="76"/>
  </si>
  <si>
    <t>年に1度の総会および年に5回以上の例会に加えて毎年12月にFSC教育訓練大会を実施している。
これらの機会を利用してグループメンバーの適切な知識を保証している。</t>
    <rPh sb="13" eb="16">
      <t>カイイジョウ</t>
    </rPh>
    <rPh sb="17" eb="19">
      <t>レイカイ</t>
    </rPh>
    <rPh sb="51" eb="53">
      <t>キカイ</t>
    </rPh>
    <rPh sb="54" eb="56">
      <t>リヨウ</t>
    </rPh>
    <rPh sb="67" eb="69">
      <t>テキセツ</t>
    </rPh>
    <rPh sb="70" eb="72">
      <t>チシキ</t>
    </rPh>
    <rPh sb="73" eb="75">
      <t>ホショウ</t>
    </rPh>
    <phoneticPr fontId="76"/>
  </si>
  <si>
    <t>グループメンバーに関する要求事項</t>
    <phoneticPr fontId="10" type="noConversion"/>
  </si>
  <si>
    <t xml:space="preserve">グループに参加を希望する各グループメンバーによって、同意書が署名されなければならない。同意書では各メンバーは以下について明示しなければならない：
a) 適用される森林管理規格及びグループ規則に従う旨の誓約
b) グループに参加させる管理区画が、他のFSC認証に含まれていないことの宣言 
c) グループ体、認証機関、FSC及びASIがそれぞれの責任を果たすことへの同意 
d) グループ体が認証の主な連絡窓口となることへの同意。 
</t>
    <phoneticPr fontId="10" type="noConversion"/>
  </si>
  <si>
    <t>注：同意書は独立した文書である必要はない。同意書は、グループメンバーとグループ体の間で合意された関係を規定する契約書またはその他の文書（例：会議議事録）の一部であってもよい。
注2：コミュニティの場合、総会議事録、森林管理契約書、先住民族のための部族合意書、口頭での合意の場合のインタビュー記録など、他の形態の合意も認められる。</t>
    <phoneticPr fontId="10" type="noConversion"/>
  </si>
  <si>
    <t>All group memebers have signed "Commitment of FM Certification Group Regulations"  However, the current commitment does not include b) to d).</t>
    <phoneticPr fontId="76"/>
  </si>
  <si>
    <t>Minor CAR 2021.3</t>
    <phoneticPr fontId="76"/>
  </si>
  <si>
    <t>すべてのメンバーとＦＭ認証部会規約等遵守誓約書を交わしている。しかし現在のＦＭ認証部会規約等遵守誓約書には、b)～d)の内容が含まれていない。</t>
    <rPh sb="24" eb="25">
      <t>カ</t>
    </rPh>
    <rPh sb="34" eb="36">
      <t>ゲンザイ</t>
    </rPh>
    <rPh sb="60" eb="62">
      <t>ナイヨウ</t>
    </rPh>
    <rPh sb="63" eb="64">
      <t>フク</t>
    </rPh>
    <phoneticPr fontId="76"/>
  </si>
  <si>
    <t>軽微な不適合2021.3</t>
    <rPh sb="0" eb="2">
      <t>ケイビ</t>
    </rPh>
    <rPh sb="3" eb="6">
      <t>フテキゴウ</t>
    </rPh>
    <phoneticPr fontId="76"/>
  </si>
  <si>
    <t>Confirmed that the "Commitment of FM Certification Group Regulations" has been updated to include the content of Group Standard 2.1 a)-d).</t>
    <phoneticPr fontId="76"/>
  </si>
  <si>
    <t>「FM認証部会規約等遵守誓約書」が更新され、グループ規格2.1 a)-d)の内容が含まれたことを確認した。</t>
    <phoneticPr fontId="76"/>
  </si>
  <si>
    <t>2.1.1 同意書は、グループメンバーまたはその代表者（例：資源管理者またはコンサルタント）によって署名されなければならない。</t>
    <phoneticPr fontId="10" type="noConversion"/>
  </si>
  <si>
    <t>「FM認証部会規約等遵守誓約書」が更新され、グループ規格2.1 a)-d)の内容が含まれたことを確認した。グループメンバーが追加される際に、新しいフォーマットの使用が開始される。</t>
    <rPh sb="70" eb="71">
      <t>アタラ</t>
    </rPh>
    <rPh sb="80" eb="82">
      <t>シヨウ</t>
    </rPh>
    <rPh sb="83" eb="85">
      <t>カイシ</t>
    </rPh>
    <phoneticPr fontId="76"/>
  </si>
  <si>
    <t>It was confirmed that the "Commitment of FM Certification Group Regulations" has been updated to include the contents of Group Standards 2.1 a)-d). The new format will be used when new members enter the group.</t>
    <phoneticPr fontId="76"/>
  </si>
  <si>
    <t>2.1.2 メンバーが他者（例：資源管理者またはコンサルタント）によって代表されている場合、同意書にはメンバーと代表者間の検証可能な合意（法的またはその他の）を含まなければならない。</t>
    <phoneticPr fontId="10" type="noConversion"/>
  </si>
  <si>
    <t>注：合意が検証可能でなければならないという要求事項は、メンバーの代理として行動する権限をメンバーから与えられていることを代表者が証明できなければならないということを意味する。</t>
    <phoneticPr fontId="10" type="noConversion"/>
  </si>
  <si>
    <t>No member is represented by another party.</t>
    <phoneticPr fontId="76"/>
  </si>
  <si>
    <t>メンバーが他者によって代表されていることは無い。</t>
    <phoneticPr fontId="76"/>
  </si>
  <si>
    <t>責任分担</t>
    <phoneticPr fontId="10" type="noConversion"/>
  </si>
  <si>
    <t>グループ体は、グループ内の異なる当事者間（例：グループ体、メンバー、請負業者等）で責任を分担することができる。</t>
    <phoneticPr fontId="10" type="noConversion"/>
  </si>
  <si>
    <t>注：グループ体は、（4.1項の通りに）各管理区画について適合性を示すことができる限り、要求事項の実施をどのレベルで行うかを自由に決めることができる。</t>
    <phoneticPr fontId="10" type="noConversion"/>
  </si>
  <si>
    <t>Group regulations, Article 7 "Affairs of manager", Article 8 "Affairs of sub manager", and Article 9 "Affairs of members"</t>
    <phoneticPr fontId="76"/>
  </si>
  <si>
    <t>南三陸森林管理協議会　FM部会　規約　第7条「管理責任者の業務」　第8条「副管理責任者の業務」　第9条「構成員の業務」</t>
    <rPh sb="19" eb="20">
      <t>ダイ</t>
    </rPh>
    <rPh sb="21" eb="22">
      <t>ジョウ</t>
    </rPh>
    <rPh sb="23" eb="25">
      <t>カンリ</t>
    </rPh>
    <rPh sb="25" eb="27">
      <t>セキニン</t>
    </rPh>
    <rPh sb="27" eb="28">
      <t>シャ</t>
    </rPh>
    <rPh sb="29" eb="31">
      <t>ギョウム</t>
    </rPh>
    <rPh sb="33" eb="34">
      <t>ダイ</t>
    </rPh>
    <rPh sb="35" eb="36">
      <t>ジョウ</t>
    </rPh>
    <rPh sb="37" eb="38">
      <t>フク</t>
    </rPh>
    <rPh sb="38" eb="40">
      <t>カンリ</t>
    </rPh>
    <rPh sb="40" eb="42">
      <t>セキニン</t>
    </rPh>
    <rPh sb="42" eb="43">
      <t>シャ</t>
    </rPh>
    <rPh sb="44" eb="46">
      <t>ギョウム</t>
    </rPh>
    <rPh sb="48" eb="49">
      <t>ダイ</t>
    </rPh>
    <rPh sb="50" eb="51">
      <t>ジョウ</t>
    </rPh>
    <rPh sb="52" eb="55">
      <t>コウセイイン</t>
    </rPh>
    <rPh sb="56" eb="58">
      <t>ギョウム</t>
    </rPh>
    <phoneticPr fontId="0"/>
  </si>
  <si>
    <t>グループ体は、3.1項に記述されているグループ内の主要な責任の分担を定め、文書化しなければならない。</t>
    <phoneticPr fontId="10" type="noConversion"/>
  </si>
  <si>
    <t>資源管理者及び資源管理区画</t>
    <phoneticPr fontId="10" type="noConversion"/>
  </si>
  <si>
    <t>グループの一部、またはすべてのメンバーは、自身の管理区画に適用される森林管理規格への適合を保証する責任を、一人の資源管理者に移管し、ひとつの資源管理区画にグループ化されることを選択できる。</t>
    <phoneticPr fontId="10" type="noConversion"/>
  </si>
  <si>
    <t>3.3.1 資源管理区画の資源管理者は、資源管理区画に含まれるすべてのメンバーを代表して、適用される森林管理規格に適合し、グループ規約に従う責任を負わなければならない。</t>
    <phoneticPr fontId="10" type="noConversion"/>
  </si>
  <si>
    <t>注：ひとつの資源管理区画には、グループのすべてのメンバーまたは一部のメンバーのみを含めることができる。ひとつのグループに複数の資源管理区画を設けてもよい。
注：資源管理区画のメンバーは、適用される森林管理規格への適合を保証する責任が資源管理者にある限り、自身の管理区画において管理活動を実施してもよい。</t>
    <phoneticPr fontId="10" type="noConversion"/>
  </si>
  <si>
    <t>The group does not have resource manager or resource management unit.</t>
    <phoneticPr fontId="76"/>
  </si>
  <si>
    <t>現状、資源管理者や資源管理区画は設けていない。</t>
    <rPh sb="0" eb="2">
      <t>ゲンジョウ</t>
    </rPh>
    <rPh sb="3" eb="8">
      <t>シゲンカンリシャ</t>
    </rPh>
    <rPh sb="9" eb="15">
      <t>シゲンカンリクカク</t>
    </rPh>
    <rPh sb="16" eb="17">
      <t>モウ</t>
    </rPh>
    <phoneticPr fontId="0"/>
  </si>
  <si>
    <t>すべての管理区画における適合</t>
    <phoneticPr fontId="10" type="noConversion"/>
  </si>
  <si>
    <t>適用される森林管理のすべての要求事項への適合は、4.2項の例外を除き、FSC FM/CoCまたはCW/FMグループ認証の範囲に含まれる各管理区画に関して示されなければならない。</t>
    <phoneticPr fontId="10" type="noConversion"/>
  </si>
  <si>
    <t>Each member comply with all FSC requirements.
Internal monitoring is conducted annually by the group entity.</t>
    <phoneticPr fontId="76"/>
  </si>
  <si>
    <t>それぞれのメンバーがすべての要求事項に適合している。
グループ管理者による内部モニタリングが毎年実施されている。</t>
    <rPh sb="14" eb="18">
      <t>ヨウキュウジコウ</t>
    </rPh>
    <rPh sb="19" eb="21">
      <t>テキゴウ</t>
    </rPh>
    <phoneticPr fontId="76"/>
  </si>
  <si>
    <t>基準6.5項について適用される森林管理規格で定められている面積割合の閾値への適合は、FSC FM/CoC SLIMF管理区画においては各管理区画についてではなく、管理区画横断的に示すことができる。</t>
    <phoneticPr fontId="10" type="noConversion"/>
  </si>
  <si>
    <t>Each management unit comply with indicator 6.5.5.</t>
    <phoneticPr fontId="76"/>
  </si>
  <si>
    <t>それぞれの管理区画が6.5.5項に適合している。</t>
    <rPh sb="5" eb="9">
      <t>カンリクカク</t>
    </rPh>
    <rPh sb="15" eb="16">
      <t>コウ</t>
    </rPh>
    <rPh sb="17" eb="19">
      <t>テキゴウ</t>
    </rPh>
    <phoneticPr fontId="76"/>
  </si>
  <si>
    <t>N/A</t>
  </si>
  <si>
    <t>4.2.1 SLIMF及び非SLIMF管理区画から成るグループの場合、このような要求事項への適合については、非SLIMF管理区画が部分的、あるいは全体的にSLIMF管理区画を支援してもよい。</t>
    <phoneticPr fontId="10" type="noConversion"/>
  </si>
  <si>
    <t>注：非SLIMF管理区画は、各森林管理区画において常に基準6.5に適合する必要がある。</t>
    <phoneticPr fontId="10" type="noConversion"/>
  </si>
  <si>
    <t>グループサイズ</t>
    <phoneticPr fontId="10" type="noConversion"/>
  </si>
  <si>
    <t xml:space="preserve">The Group Entity shall determine, based on its human and technical capacities, the maximum group size that it can manage, in terms of: 
a) number of group members; 
b) individual management unit size; and/or 
c) total forest area and distribution.
</t>
  </si>
  <si>
    <t xml:space="preserve">グループ体は、自身の人的及び技術的な能力に基づき、管理できるグループの最大サイズを以下について定めなければならない： 
a) グループメンバー数
b) 個々の管理区画の面積及び/または 
c) 全体の森林面積及び分布。
</t>
    <phoneticPr fontId="10" type="noConversion"/>
  </si>
  <si>
    <t>Since the whole town can be included in the scope, the total count of members of the forestry association in the town represents the maximum number of members that can be supported. That is about 1300.
The maximum size is 12,000ha which is the forest area within the town.</t>
    <phoneticPr fontId="76"/>
  </si>
  <si>
    <t>町内全域が対象となりうるため、町内の森林組合員数約1300が最大数となる。
管理可能な最大面積は町内の森林面積12,000haである。</t>
    <rPh sb="0" eb="2">
      <t>チョウナイ</t>
    </rPh>
    <rPh sb="2" eb="4">
      <t>ゼンイキ</t>
    </rPh>
    <rPh sb="5" eb="7">
      <t>タイショウ</t>
    </rPh>
    <rPh sb="15" eb="17">
      <t>チョウナイ</t>
    </rPh>
    <rPh sb="18" eb="20">
      <t>シンリン</t>
    </rPh>
    <rPh sb="20" eb="22">
      <t>クミアイ</t>
    </rPh>
    <rPh sb="22" eb="23">
      <t>イン</t>
    </rPh>
    <rPh sb="23" eb="24">
      <t>スウ</t>
    </rPh>
    <rPh sb="24" eb="25">
      <t>ヤク</t>
    </rPh>
    <rPh sb="30" eb="32">
      <t>サイダイ</t>
    </rPh>
    <rPh sb="32" eb="33">
      <t>スウ</t>
    </rPh>
    <rPh sb="38" eb="42">
      <t>カンリカノウ</t>
    </rPh>
    <rPh sb="43" eb="45">
      <t>サイダイ</t>
    </rPh>
    <rPh sb="45" eb="47">
      <t>メンセキ</t>
    </rPh>
    <rPh sb="48" eb="50">
      <t>チョウナイ</t>
    </rPh>
    <rPh sb="51" eb="55">
      <t>シンリンメンセキ</t>
    </rPh>
    <phoneticPr fontId="0"/>
  </si>
  <si>
    <t>グループ体は、（本規格のパートIIに従い）グループのすべてのメンバーの継続的かつ効果的な管理を可能とする、グループ管理システムを構築しなければならない。</t>
    <phoneticPr fontId="10" type="noConversion"/>
  </si>
  <si>
    <t>FSC Manual is in place and group management is controlled following the manual.</t>
    <phoneticPr fontId="76"/>
  </si>
  <si>
    <t>FSCマニュアルを構築し、これに基づき運営している。</t>
    <rPh sb="9" eb="11">
      <t>コウチク</t>
    </rPh>
    <rPh sb="16" eb="17">
      <t>モト</t>
    </rPh>
    <rPh sb="19" eb="21">
      <t>ウンエイ</t>
    </rPh>
    <phoneticPr fontId="76"/>
  </si>
  <si>
    <t>Minami Sanriku Forest Stewardship Council FM Sub-Committee Group members are managed in accordance with the Forest Stewardship Plan/Statute of Agreement.</t>
    <phoneticPr fontId="76"/>
  </si>
  <si>
    <t>南三陸森林管理協議会FM部会 森林管理計画書/規約に基づき、グループメンバーを管理している。</t>
    <rPh sb="0" eb="3">
      <t>ミナミサンリク</t>
    </rPh>
    <rPh sb="3" eb="10">
      <t>シンリンカンリキョウギカイ</t>
    </rPh>
    <rPh sb="12" eb="14">
      <t>ブカイ</t>
    </rPh>
    <rPh sb="15" eb="22">
      <t>シンリンカンリケイカクショ</t>
    </rPh>
    <rPh sb="23" eb="25">
      <t>キヤク</t>
    </rPh>
    <rPh sb="26" eb="27">
      <t>モト</t>
    </rPh>
    <rPh sb="39" eb="41">
      <t>カンリ</t>
    </rPh>
    <phoneticPr fontId="76"/>
  </si>
  <si>
    <t>多国籍グループ</t>
    <phoneticPr fontId="10" type="noConversion"/>
  </si>
  <si>
    <t>FM/CoC及びCW/FMグループは、6.2項に記述されている場合を除き、国内の範囲で結成されなければならない。</t>
    <phoneticPr fontId="10" type="noConversion"/>
  </si>
  <si>
    <t>グループは日本の中だけで結成されている。</t>
    <rPh sb="5" eb="7">
      <t>ニホン</t>
    </rPh>
    <rPh sb="8" eb="9">
      <t>ナカ</t>
    </rPh>
    <rPh sb="12" eb="14">
      <t>ケッセイ</t>
    </rPh>
    <phoneticPr fontId="76"/>
  </si>
  <si>
    <t>The group is established within Japan.</t>
    <phoneticPr fontId="76"/>
  </si>
  <si>
    <t>グループは国内の範囲で構成されている。</t>
    <phoneticPr fontId="76"/>
  </si>
  <si>
    <t>国を越えた森林の状態にあまり変化がないことで、多国籍での効果的および信頼性の高いグループ管理システムの実施が可能である場合は、グループ体はそのようなグループの認証が許可されるよう、認証機関を通してFSC国際事務局に正式な承認を求めなければならない。</t>
    <phoneticPr fontId="10" type="noConversion"/>
  </si>
  <si>
    <t>Group is established by member in Japan only.</t>
    <phoneticPr fontId="76"/>
  </si>
  <si>
    <t>パートII グループ管理システム</t>
    <phoneticPr fontId="10" type="noConversion"/>
  </si>
  <si>
    <t>グループへの新たなメンバーの追加</t>
    <phoneticPr fontId="10" type="noConversion"/>
  </si>
  <si>
    <t>グループ体は、新たなメンバーをグループに追加する前に、すべての加入希望者を評価し、適用される森林管理規格及びメンバーに対する要求事項への重大な不適合がないことを確認しなければならない。</t>
    <phoneticPr fontId="10" type="noConversion"/>
  </si>
  <si>
    <t>The "Membership qualification checklist" has been updated and the procedure for adding a person to the membership is now based on the procedure for internal audit monitoring in accordance with the 'Monitoring Practice Statement' and confirmed that no major non-conformities have been identified.</t>
    <phoneticPr fontId="76"/>
  </si>
  <si>
    <t>「入会資格チェックリスト」が更新され、「モニタリング実施要領」に基づいた内部監査モニタリングに準じた審査を行い、重大な不適合がないことを確認した上でメンバーに追加する手順とした。</t>
    <phoneticPr fontId="76"/>
  </si>
  <si>
    <t>7.1.1 グループ体は、7.1項を満たすために、加入希望者に対して現場での評価を行わなければならない。ただし、机上審査にて評価をすることが認められているSLIMF適用条件または本規格のコミュニティの定義を満たす希望者はこの限りではない。</t>
    <phoneticPr fontId="10" type="noConversion"/>
  </si>
  <si>
    <t>Annex 3 of Group regulations "Membership qualification checklist" is used to check.
However, the group does not have a procedure in place to check for any major non-conformity on site before granting group membership.</t>
    <phoneticPr fontId="76"/>
  </si>
  <si>
    <t>Minor CAR 2021.4</t>
    <phoneticPr fontId="76"/>
  </si>
  <si>
    <t>南三陸森林管理協議会　FM部会　規約 別紙3 「入会資格チェックリスト」でチェックする。
しかし、新規加入者に対して現場で重大な不適合がないかを確認する手続きが規定されていない。</t>
    <rPh sb="49" eb="54">
      <t>シンキカニュウシャ</t>
    </rPh>
    <rPh sb="55" eb="56">
      <t>タイ</t>
    </rPh>
    <rPh sb="58" eb="60">
      <t>ゲンバ</t>
    </rPh>
    <rPh sb="61" eb="63">
      <t>ジュウダイ</t>
    </rPh>
    <rPh sb="64" eb="67">
      <t>フテキゴウ</t>
    </rPh>
    <rPh sb="72" eb="74">
      <t>カクニン</t>
    </rPh>
    <rPh sb="76" eb="78">
      <t>テツヅ</t>
    </rPh>
    <rPh sb="80" eb="82">
      <t>キテイ</t>
    </rPh>
    <phoneticPr fontId="76"/>
  </si>
  <si>
    <t>軽微な不適合2021.4</t>
    <rPh sb="0" eb="2">
      <t>ケイビ</t>
    </rPh>
    <rPh sb="3" eb="6">
      <t>フテキゴウ</t>
    </rPh>
    <phoneticPr fontId="76"/>
  </si>
  <si>
    <t>7.1.2 メンバーが、同じグループ体によって管理されているひとつのグループから別のグループへ移動の移動を希望する場合、グループ体は移動を認めるにあたり、本評価を行わなければならない。</t>
    <phoneticPr fontId="10" type="noConversion"/>
  </si>
  <si>
    <t>The group entity only manage one group.</t>
    <phoneticPr fontId="76"/>
  </si>
  <si>
    <t>グループ体は、1つのグループしか管理していない。</t>
    <rPh sb="16" eb="18">
      <t>ｶﾝﾘ</t>
    </rPh>
    <phoneticPr fontId="10" type="noConversion"/>
  </si>
  <si>
    <t>No such cases.</t>
    <phoneticPr fontId="76"/>
  </si>
  <si>
    <t>そのようなケースはなかった。</t>
    <phoneticPr fontId="10" type="noConversion"/>
  </si>
  <si>
    <t>Provision of information to members</t>
    <phoneticPr fontId="10" type="noConversion"/>
  </si>
  <si>
    <t>メンバーに対する情報提供</t>
    <phoneticPr fontId="10" type="noConversion"/>
  </si>
  <si>
    <t xml:space="preserve">グループ体は、各グループメンバーに対して、グループがどのように機能するかについて情報またはその情報の入手手段を提供しなければならない。提供される情報には以下が含まれなければならない： 
a) グループ規則、適用される森林管理規格及び、それらへの適合方法に関する説明。グループ体は、要請に応じて、他に適用される規準文書の入手方法も知らせておかなければならない。 
b) 認証機関による審査手続きの説明。 
c) 認証機関、FSC及びASIが、メンバーの管理区画及び文書を確認する権利を有することの説明。 
d) 認証機関が、審査報告書の公開用概要版を公開すること、ASIが評価の公開用概要版を公開する場合があること、そしてFSCがグループに関する情報をデータベースに掲載することの説明。 
e) グループへの参加に伴う費用の説明。 </t>
    <phoneticPr fontId="10" type="noConversion"/>
  </si>
  <si>
    <t>8.1.1 グループ体が、これらの事項の概要をメンバーに対して提供する場合、メンバーからの要請に応じて、完全な文書を利用できるようにしなければならない。</t>
    <phoneticPr fontId="10" type="noConversion"/>
  </si>
  <si>
    <t>A group manual on FM certification is in place. It consists of FM certification group regulations, forest management plan, common specifications of forest work and monitoring guideline.
When a new member joins the group, thsee information specified in a) to d) are explained. After joinning the group, they have annual assembly and more frequent meetings.</t>
    <phoneticPr fontId="76"/>
  </si>
  <si>
    <t>FM認証グループマニュアルが作成されている。南三陸森林管理協議会　FM部会　規約、森林管理計画書、森林作業共通仕様書、モニタリング実施要領で構成されている。
加入時には必要情報がすべて伝えられており、その後も毎年の総会や例会で情報は定期的に連絡されている。</t>
    <rPh sb="79" eb="82">
      <t>カニュウジ</t>
    </rPh>
    <rPh sb="84" eb="88">
      <t>ヒツヨウジョウホウ</t>
    </rPh>
    <rPh sb="92" eb="93">
      <t>ツタ</t>
    </rPh>
    <rPh sb="102" eb="103">
      <t>ゴ</t>
    </rPh>
    <rPh sb="104" eb="106">
      <t>マイトシ</t>
    </rPh>
    <phoneticPr fontId="76"/>
  </si>
  <si>
    <t>8.1.2 これらの情報は、メンバーが理解できる形で提示されなければならない。</t>
    <phoneticPr fontId="10" type="noConversion"/>
  </si>
  <si>
    <t>These documents are developed based on discussion of the members.</t>
    <phoneticPr fontId="76"/>
  </si>
  <si>
    <t>これらの資料はすべてグループメンバーで協議をしながら作成をした。</t>
    <rPh sb="4" eb="6">
      <t>シリョウ</t>
    </rPh>
    <rPh sb="19" eb="21">
      <t>キョウギ</t>
    </rPh>
    <rPh sb="26" eb="28">
      <t>サクセイ</t>
    </rPh>
    <phoneticPr fontId="76"/>
  </si>
  <si>
    <t>グループ規則</t>
    <phoneticPr fontId="10" type="noConversion"/>
  </si>
  <si>
    <t xml:space="preserve">The Group shall develop, implement and keep updated written rules to manage the group covering all applicable requirements of this standard, according to the scale and complexity of the group, including: 
a) Rules setting out who can become a member of the group; 
b) Rules setting out how new members are included in the group; 
c) Rules setting out when members can be suspended or removed from the group; 
d) An internal monitoring system for the group; 
e) A process to resolve corrective action requests issued internally and by the certification body, including timelines and implications if any of the corrective actions are not solved; 
f) A procedure to solve complaints from stakeholders to group members; 
g) A system for tracking and tracing the FSC-certified forest products produced by the group members up to the defined ‘forest gate’, in conformance with Criterion 8.5 of the applicable Forest Stewardship Standard; 
h) Requirements related to marketing or sales of products; 
i) Rules setting out how to use the FSC trademarks and the trademark license code. </t>
    <phoneticPr fontId="10" type="noConversion"/>
  </si>
  <si>
    <t>グループ体は、グループの規模と複雑さに応じて、本規格の適用されるすべての要求事項を網羅する、グループ管理のための文書化された規則を作成、実施、及び最新の状態で保管しなければならない。これには以下が含まれる： 
a) 誰がグループのメンバーになることができるかを定めた規則
b) どのようにグループに新たなメンバーを追加するかを定めた規則 
c) どのようにグループのメンバー資格が一時停止または剥奪されるのかを定めた規則 
d) グループの内部モニタリングシステム 
e) 内部モニタリング及び認証機関によって発行された是正処置要求を解決するための手続き。これには、期限及び解決されなかった結果どうなるかを含む 
f) 利害関係者からグループメンバーに寄せられた苦情を処理するための手順 
g) グループメンバーによって生産されたFSC認証林産物を、適用される森林管理規格の基準8.5に従い、定められた「売渡地点」まで追跡するシステム 
h) 林産物のマーケティングまたは販売に関する要求事項 
i) FSC商標及び商標ライセンス番号をどのように使用するかを定めた規則</t>
    <phoneticPr fontId="10" type="noConversion"/>
  </si>
  <si>
    <t>注：グループの規模と複雑さに関する言及は、より大きく複雑なグループはより高いリスクを伴い、高い保護価値（HCV）、先住民族、希少及び絶滅危惧種等の環境及び社会的な価値の保護を保証するために、より包括的な手順を必要とする場合があるという事実による。より小規模なグループの場合、リスクはより低く、より簡易的な手順の構築でもよいが、前述のグループ規則すべてを策定する必要はある。</t>
    <phoneticPr fontId="10" type="noConversion"/>
  </si>
  <si>
    <t>A group manual on FM certification is in place. It consists of FM certification group regulations, forest management plan, common specifications of forest work and monitoring guideline.</t>
    <phoneticPr fontId="76"/>
  </si>
  <si>
    <t>FM認証グループマニュアルが作成されている。南三陸森林管理協議会　FM部会　規約、森林管理計画書、森林作業共通仕様書、モニタリング実施要領で構成されている。</t>
    <phoneticPr fontId="76"/>
  </si>
  <si>
    <t>グループの記録</t>
    <phoneticPr fontId="10" type="noConversion"/>
  </si>
  <si>
    <t>グループ体は、本規格及び適用される森林管理規格の該当するすべての要求事項を網羅した、最新の記録を保持しなければならない。これには以下が含まれる：</t>
    <phoneticPr fontId="10" type="noConversion"/>
  </si>
  <si>
    <t xml:space="preserve">a) メンバーごとに以下を記したグループメンバーの一覧： 
i. 名前と連絡先 
ii. グループ加入日及び、該当する場合は脱退日と脱退の理由 
iii. グループに含まれる管理区画の数と面積 
iv. 地図または文書によって裏付けられている、グループに含まれる各管理区画の地理的位置（例：座標） 
v. 各メンバーの森林所有のタイプ（例：私有、国営、コミュニティ管理など） 
vi. 主な製品 
vii. 発行されている場合は、メンバーごとの認証番号の枝番。 </t>
    <phoneticPr fontId="10" type="noConversion"/>
  </si>
  <si>
    <t>注：グループ体は、これらの情報を収集する際に、データ保護に関する責任を果たさなければならない。</t>
    <phoneticPr fontId="10" type="noConversion"/>
  </si>
  <si>
    <t xml:space="preserve">b) Any records of training provided to staff and/or group members; 
c) Declaration of consent from all group members, as per Clause 2.2; 
d) Documentation and records regarding recommended practices for forest management (e.g. silvicultural systems); 
e) Records demonstrating the implementation of the group management system. These shall include records of internal monitoring, non-conformities identified in such monitoring, actions taken to correct any identified non-conformity, etc.; 
f) Records of the actual or estimated annual harvesting volume of the group and actual annual FSC sales volume of the group. </t>
  </si>
  <si>
    <t xml:space="preserve">b) スタッフ及び/またはグループメンバーに対して提供された教育訓練の記録 
c) 2.1項で求められているすべてのグループメンバーからの同意書。 
d) 推奨される森林管理方法（例：育林システム）に関する文書及び記録 
e) グループ管理システムの実施を示す記録。これには内部監査の記録、内部監査で特定された不適合の記録、特定された不適合を是正するためにとられた措置の記録等が含まれなければならない。 
f) グループの実際または推定の年間収穫量及びグループの実際の年間FSC認証製品としての販売量の記録。 </t>
    <phoneticPr fontId="10" type="noConversion"/>
  </si>
  <si>
    <t xml:space="preserve">NOTE: The amount of records maintained centrally by the Group Entity may vary from case to case. In order to reduce costs and increase the efficiency of evaluations by the certification body, and subsequent monitoring by FSC and/or ASI, records should be stored centrally or be accessible digitally whenever possible. </t>
  </si>
  <si>
    <t>注：グループ体が取りまとめて保管している記録の量はグループによって異なる。認証機関による審査・監査及びその後のFSC及び/またはASIによるモニタリングの効率を上げ、費用を抑えるため、記録はグループ体が取りまとめて保管するか、可能な限りデジタルでアクセスできるようにすることが望ましい。</t>
    <phoneticPr fontId="10" type="noConversion"/>
  </si>
  <si>
    <t>Article 14 of Group regulations, "Document control" 
Annex 5 (Annex 6 for site regulations), "Secure documents list covers all of a) to f) above.</t>
    <phoneticPr fontId="76"/>
  </si>
  <si>
    <t>南三陸森林管理協議会　FM部会　規約 第14条　「文書管理」　及び別紙5（サイト規約は別紙6）「保存文書一覧」　に上記のすべてがカバーされている。</t>
    <rPh sb="57" eb="59">
      <t>ジョウキ</t>
    </rPh>
    <phoneticPr fontId="76"/>
  </si>
  <si>
    <t>グループ体は、グループの記録を少なくとも5年間保管しなければならない。</t>
    <phoneticPr fontId="10" type="noConversion"/>
  </si>
  <si>
    <t>Specified in above mentioned documents. Records are kept for 5 years.</t>
    <phoneticPr fontId="76"/>
  </si>
  <si>
    <t>同上。記録は5年間保管される。</t>
    <phoneticPr fontId="76"/>
  </si>
  <si>
    <t>記録の保管期間は5年間と規定されており、認証取得以降の記録がファイリングもしくはデータで保管されていることを確認した。</t>
    <rPh sb="0" eb="2">
      <t>キロク</t>
    </rPh>
    <rPh sb="3" eb="7">
      <t>ホカンキカン</t>
    </rPh>
    <rPh sb="9" eb="11">
      <t>ネンカン</t>
    </rPh>
    <rPh sb="12" eb="14">
      <t>キテイ</t>
    </rPh>
    <rPh sb="20" eb="24">
      <t>ニンショウシュトク</t>
    </rPh>
    <rPh sb="24" eb="26">
      <t>イコウ</t>
    </rPh>
    <rPh sb="27" eb="29">
      <t>キロク</t>
    </rPh>
    <rPh sb="44" eb="46">
      <t>ホカン</t>
    </rPh>
    <rPh sb="54" eb="56">
      <t>カクニン</t>
    </rPh>
    <phoneticPr fontId="76"/>
  </si>
  <si>
    <t>The retaining period for records is stipulated to be 5 years, and it was confirmed that records since the certified timing were kept in filings or as data.</t>
    <phoneticPr fontId="76"/>
  </si>
  <si>
    <t>FSC国際事務局が、グループによって収穫された林産物について虚偽表示のリスクが高いと判断している国において、グループ体は、グループ内の各管理区画の収穫及びFSC認証製品としての販売量の最新の記録を保持しなければならない。</t>
    <phoneticPr fontId="10" type="noConversion"/>
  </si>
  <si>
    <t>注：収穫と販売が請負業者によって行われている管理区画について、グループ体は請負業者による販売量と、グループからの推定購入量が整合するか検証することが望ましい。このため、森林所有者と請負業者間の契約書には、請負業者から森林所有者とグループ体に対して、実際の（実測した）収穫量及び販売量を報告するための条項を含めることが望ましい。</t>
    <phoneticPr fontId="10" type="noConversion"/>
  </si>
  <si>
    <t>Japan is not a country designated as high risk.</t>
    <phoneticPr fontId="76"/>
  </si>
  <si>
    <t>日本はそのような指定を受けた国ではない。</t>
    <rPh sb="0" eb="2">
      <t>ニホン</t>
    </rPh>
    <rPh sb="8" eb="10">
      <t>シテイ</t>
    </rPh>
    <rPh sb="11" eb="12">
      <t>ウ</t>
    </rPh>
    <rPh sb="14" eb="15">
      <t>クニ</t>
    </rPh>
    <phoneticPr fontId="76"/>
  </si>
  <si>
    <t>内部モニタリング</t>
    <phoneticPr fontId="10" type="noConversion"/>
  </si>
  <si>
    <t xml:space="preserve">The Group Entity shall implement a documented internal monitoring system that includes at least the following: 
a)A description of the internal monitoring system, sufficient to: 
i. make sure there is continued conformance with the applicable Forest Stewardship Standard in the management units in the group; 
ii. check the adequacy of the group management system and the Group Entity´s overall performance. 
b) Regular (at least annual) monitoring visits to a sample of management units within the group; 
c) Regular (at least annual) analysis of the results of the internal monitoring to improve the group management system. </t>
    <phoneticPr fontId="10" type="noConversion"/>
  </si>
  <si>
    <t>グループ体は、少なくとも以下を含む、文書化されたモニタリング及び管理システムを実施しなければならない：
a)以下を満たす、内部モニタリングシステムに関する説明：
i. グループ内の管理区画が、適用される森林管理規格に継続的に適合していることを保証 
ii. グループ管理システム及びグループ体の全般的なパフォーマンスの妥当性を確認。 
b) グループ内のサンプリングされた管理区画への定期的な（少なくとも年に1回の）モニタリング訪問 
c) グループ管理システムを改善するための、内部モニタリング結果の定期的な（少なくとも年に1回の）分析。</t>
    <phoneticPr fontId="10" type="noConversion"/>
  </si>
  <si>
    <t>Monitoring guideline 2(1)ib: FM certification manager conduct workshop of site managers to check if each site comply with group regulations.
2(2) Site managers monitor forests and report results to FM certification manager. The number of FMU is 4, and internal monitoring is to be conducted for all FMUs.
2021 Monitoring report includes records of internal monitoring too.
Internal monitoring was conducted in the office and on site on 10th and 11th June 2021. Each member monitored other members. keio no Mori could not be accessed due to damages to the road caused by typhoon in 2019 so photos taken was used for internal monitoring.  Intenral audit checklists were confirmed.  No non-conformity identified at each site. Monitoring report is provided to all FM group members.</t>
    <phoneticPr fontId="76"/>
  </si>
  <si>
    <t>モニタリング実施要領　2(1)①イ　山林管理関係者座談会を行い構成員がグループの規定を遵守しているか確認する。　2(2)　山林管理責任者は森林のモニタリングを行いFM認証管理責任者に報告する。すべてのFMUに対し内部監査を行う。
2021年モニタリングレポートに内部監査記録が含まれている。
2021年6月10日、11日に内部監査を行い、現地視察を含め相互に確認を行った。慶応大学の森は林道が不通になっていたため現地に行けず、写真で判断した。内部監査の結果はチェックリストとして残されている。各サイト不適合はなかった。
モニタリングレポートはFM部会メンバーに配布している。</t>
    <rPh sb="119" eb="120">
      <t>ネン</t>
    </rPh>
    <rPh sb="131" eb="137">
      <t>ナイブカンサキロク</t>
    </rPh>
    <rPh sb="138" eb="139">
      <t>フク</t>
    </rPh>
    <rPh sb="246" eb="247">
      <t>カク</t>
    </rPh>
    <rPh sb="250" eb="253">
      <t>フテキゴウ</t>
    </rPh>
    <rPh sb="273" eb="275">
      <t>ブカイ</t>
    </rPh>
    <rPh sb="280" eb="282">
      <t>ハイフ</t>
    </rPh>
    <phoneticPr fontId="76"/>
  </si>
  <si>
    <t>Monitoring guideline 2(1)ib: FM certification manager conduct workshop of site managers to check if each site comply with group regulations.
2(2) Site managers monitor forests and report results to FM certification manager. The number of FMU is 4, and internal monitoring is to be conducted for all FMUs.
Confirmed the 2022 Monitoring Report (prepared on 09.09.2022). Internal audits were conducted from 25-26.08.2022. Internal monitoring of Keio Forest was also carried out this year.</t>
    <phoneticPr fontId="76"/>
  </si>
  <si>
    <t>モニタリング実施要領　2(1)①イ　山林管理関係者座談会を行い構成員がグループの規定を遵守しているか確認する。　2(2)　山林管理責任者は森林のモニタリングを行いFM認証管理責任者に報告する。すべてのFMUに対し内部監査を行う。
2022年モニタリングレポート（2022年9月9日作成）を確認した。内部監査は2022年8月25日から26日にかけて実施。今年は慶応の森の内部モニタリングも実施した。</t>
    <rPh sb="144" eb="146">
      <t>カクニン</t>
    </rPh>
    <rPh sb="176" eb="178">
      <t>コトシ</t>
    </rPh>
    <phoneticPr fontId="76"/>
  </si>
  <si>
    <t xml:space="preserve">Monitoring guideline 2(1)ib: FM certification manager conduct workshop of site managers to check if each site comply with group regulations.
2(2) Site managers monitor forests and report results to FM certification manager. The number of FMU is 4, and internal monitoring is to be conducted for all FMUs.
Confirmed the 2023 Monitoring Report (prepared on 15.09.2023). Internal audits were conducted from 23-24.08.2023. From all group member's forest, each of one site was sampled and visited and monitoring check list was recorded. </t>
    <phoneticPr fontId="76"/>
  </si>
  <si>
    <t>モニタリング実施要領　2(1)①イ　山林管理関係者座談会を行い構成員がグループの規定を遵守しているか確認する。　2(2)　山林管理責任者は森林のモニタリングを行いFM認証管理責任者に報告する。すべてのFMUに対し内部監査を行う。
2023年モニタリングレポート（2023年9月15日作成）を確認した。内部監査は2023年8月23日から24日にかけて実施された。全メンバーの昨年度の作業現場から1か所ずつサンプリングで訪問をしてモニタリングチェックリストに記録をした。</t>
    <rPh sb="145" eb="147">
      <t>カクニン</t>
    </rPh>
    <phoneticPr fontId="76"/>
  </si>
  <si>
    <t>グループ体は、規模、強度及びリスクに応じて、適用される森林管理規格から、各内部監査でモニタリングをする要求事項を選ばなければならない。</t>
    <phoneticPr fontId="10" type="noConversion"/>
  </si>
  <si>
    <t>注：グループ体は、特定の内部監査において、適用される森林管理規格の特定要素に焦点を絞って確認してもよい。ただし、サンプリングされた管理区画の監査を通じて、認証の有効期限の間に、適用される森林管理規格のすべての側面が、グループ全体に関して確認されなければならない。</t>
    <phoneticPr fontId="10" type="noConversion"/>
  </si>
  <si>
    <t>Internal audit criteria used are selected to cover all 10 principles except for P3 in 4 years cycle.</t>
    <phoneticPr fontId="76"/>
  </si>
  <si>
    <t>内部監査では原則3を除く10の原則を4年のサイクルですべて確認するように確認をしている。</t>
    <rPh sb="0" eb="4">
      <t>ナイブカンサ</t>
    </rPh>
    <rPh sb="6" eb="8">
      <t>ゲンソク</t>
    </rPh>
    <rPh sb="10" eb="11">
      <t>ノゾ</t>
    </rPh>
    <rPh sb="15" eb="17">
      <t>ゲンソク</t>
    </rPh>
    <rPh sb="19" eb="20">
      <t>ネン</t>
    </rPh>
    <rPh sb="29" eb="31">
      <t>カクニン</t>
    </rPh>
    <rPh sb="36" eb="38">
      <t>カクニン</t>
    </rPh>
    <phoneticPr fontId="76"/>
  </si>
  <si>
    <t>グループ体は、グループにおいて積極的管理区画とは何か、そして管理活動を積極的または非積極的と分類する際の理由を明確にしなければならない。</t>
    <phoneticPr fontId="10" type="noConversion"/>
  </si>
  <si>
    <t>The group does not apply sampling when conducting internal monitoring.  All MU are active.</t>
    <phoneticPr fontId="76"/>
  </si>
  <si>
    <t>内部監査においてサンプリングは用いていない。またすべての管理区画が積極的管理区画である。</t>
    <rPh sb="0" eb="4">
      <t>ナイブカンサ</t>
    </rPh>
    <rPh sb="15" eb="16">
      <t>モチ</t>
    </rPh>
    <rPh sb="28" eb="32">
      <t>カンリクカク</t>
    </rPh>
    <rPh sb="33" eb="40">
      <t>セッキョクテキカンリクカク</t>
    </rPh>
    <phoneticPr fontId="76"/>
  </si>
  <si>
    <t>内部モニタリングにおいて、年に1度訪問される管理区画のサンプルの最小数は基準11.4, 11.5, 17.1の要求事項に基づき計算されなければならない。
以下の表を使用し、列Hを埋めること。</t>
    <rPh sb="36" eb="38">
      <t>ｷｼﾞｭﾝ</t>
    </rPh>
    <rPh sb="55" eb="57">
      <t>ﾖｳｷｭｳ</t>
    </rPh>
    <rPh sb="57" eb="59">
      <t>ｼﾞｺｳ</t>
    </rPh>
    <rPh sb="77" eb="79">
      <t>ｲｶ</t>
    </rPh>
    <rPh sb="80" eb="81">
      <t>ﾋｮｳ</t>
    </rPh>
    <rPh sb="82" eb="84">
      <t>ｼﾖｳ</t>
    </rPh>
    <rPh sb="86" eb="87">
      <t>ﾚﾂ</t>
    </rPh>
    <rPh sb="89" eb="90">
      <t>ｳ</t>
    </rPh>
    <phoneticPr fontId="10" type="noConversion"/>
  </si>
  <si>
    <t>面積区分</t>
    <phoneticPr fontId="10" type="noConversion"/>
  </si>
  <si>
    <t>内部モニタリング</t>
  </si>
  <si>
    <t>1,000 haを超える積極的管理区画</t>
    <phoneticPr fontId="10" type="noConversion"/>
  </si>
  <si>
    <t>1000 ha以下の積極的管理区画　および
SLIMF管理区画及びコミュニティ　および
グループ内の林業請負業者のみが外部委託サービスを実施している積極的管理区画</t>
    <phoneticPr fontId="10" type="noConversion"/>
  </si>
  <si>
    <t>非積極的管理区画</t>
    <phoneticPr fontId="10" type="noConversion"/>
  </si>
  <si>
    <t>資源管理区画に含まれる管理区画</t>
    <phoneticPr fontId="10" type="noConversion"/>
  </si>
  <si>
    <t>グループ体の裁量による</t>
    <phoneticPr fontId="10" type="noConversion"/>
  </si>
  <si>
    <t>必要な情報（例：リモートセンシング、デジタル画像、電話インタビュー、支払い/販売/資料提供/教育訓練の根拠書類）が入手可能であれば、非積極的管理区画は遠隔にてモニタリングしてもよい。</t>
    <phoneticPr fontId="10" type="noConversion"/>
  </si>
  <si>
    <t>All MU are active.</t>
    <phoneticPr fontId="76"/>
  </si>
  <si>
    <t>すべての管理区画が積極的管理区画である。</t>
    <phoneticPr fontId="76"/>
  </si>
  <si>
    <t>グループ体は、11.1 c)項に従った定期的なモニタリング結果の分析に基づき、11.4項に定められている最小のサンプル数を減少させてもよい。</t>
    <phoneticPr fontId="10" type="noConversion"/>
  </si>
  <si>
    <t xml:space="preserve">The group does not apply sampling when conducting internal monitoring. </t>
    <phoneticPr fontId="76"/>
  </si>
  <si>
    <t>内部監査においてサンプリングは用いていない。</t>
    <phoneticPr fontId="76"/>
  </si>
  <si>
    <t>グループ体は、高いリスクが特定された際（例：土地の保有権または使用権に関する未解決の実証された紛争、高い保護価値（HCV）への脅威、実証された利害関係者からの苦情等）には、計算された最小サンプル数を増加させなければならない。</t>
    <phoneticPr fontId="10" type="noConversion"/>
  </si>
  <si>
    <t>グループ体は、未対処の是正処置がある場合や、苦情またはリスク要因によって再訪問が必要な場合を除き、認証機関による審査・監査で以前訪問されたのとは異なる管理区画を内部モニタリングで訪問することが望ましい。</t>
    <phoneticPr fontId="10" type="noConversion"/>
  </si>
  <si>
    <t>グループ体は、内部モニタリングにおいて特定された不適合を是正するために、是正処置要求を発行し、その実施状況を追跡しなければならない。</t>
    <phoneticPr fontId="10" type="noConversion"/>
  </si>
  <si>
    <t>注：グループメンバーレベルで特定された不適合は、グループ体のパフォーマンスに起因するものであると判定された場合、グループ体レベルの不適合になることもある。</t>
    <phoneticPr fontId="10" type="noConversion"/>
  </si>
  <si>
    <t>No non-conformity identified at each site. The template for issuing CAR is prepared. It was used during internal monitoring in 2018.  Site where CAR was issued was visited next year.</t>
    <phoneticPr fontId="76"/>
  </si>
  <si>
    <t>各サイト不適合はなかった。是正処置要求を発行するための雛形はあり、2018年の内部監査では使用された。不適合箇所は翌年再度訪問する。</t>
    <rPh sb="0" eb="1">
      <t>カク</t>
    </rPh>
    <rPh sb="4" eb="7">
      <t>フテキゴウ</t>
    </rPh>
    <rPh sb="13" eb="17">
      <t>ゼセイショチ</t>
    </rPh>
    <rPh sb="17" eb="19">
      <t>ヨウキュウ</t>
    </rPh>
    <rPh sb="20" eb="22">
      <t>ハッコウ</t>
    </rPh>
    <rPh sb="27" eb="29">
      <t>ヒナガタ</t>
    </rPh>
    <rPh sb="37" eb="38">
      <t>ネン</t>
    </rPh>
    <rPh sb="39" eb="43">
      <t>ナイブカンサ</t>
    </rPh>
    <rPh sb="45" eb="47">
      <t>シヨウ</t>
    </rPh>
    <phoneticPr fontId="76"/>
  </si>
  <si>
    <t>No non-conformities were confirmed during this year's internal audits. Where non-conformities were confirmed, the cause of the non-conformity and the details of the improvement should be recorded using the improvement process record format.</t>
    <phoneticPr fontId="76"/>
  </si>
  <si>
    <t>今年度の内部監査で不適合は確認されなかった。不適合が確認された場合は、改善処理記録のフォーマットを使用し、不適合の原因と改善内容を記録する。</t>
    <rPh sb="0" eb="3">
      <t>コンネンド</t>
    </rPh>
    <rPh sb="4" eb="6">
      <t>ナイブ</t>
    </rPh>
    <rPh sb="6" eb="8">
      <t>カンサ</t>
    </rPh>
    <rPh sb="9" eb="12">
      <t>フテキゴウ</t>
    </rPh>
    <rPh sb="13" eb="15">
      <t>カクニン</t>
    </rPh>
    <rPh sb="22" eb="25">
      <t>フテキゴウ</t>
    </rPh>
    <rPh sb="26" eb="28">
      <t>カクニン</t>
    </rPh>
    <rPh sb="31" eb="33">
      <t>バアイ</t>
    </rPh>
    <rPh sb="35" eb="41">
      <t>カイゼンショリキロク</t>
    </rPh>
    <rPh sb="49" eb="51">
      <t>シヨウ</t>
    </rPh>
    <rPh sb="53" eb="56">
      <t>フテキゴウ</t>
    </rPh>
    <rPh sb="57" eb="59">
      <t>ゲンイン</t>
    </rPh>
    <rPh sb="60" eb="64">
      <t>カイゼンナイヨウ</t>
    </rPh>
    <rPh sb="65" eb="67">
      <t>キロク</t>
    </rPh>
    <phoneticPr fontId="76"/>
  </si>
  <si>
    <t>CoC</t>
    <phoneticPr fontId="10" type="noConversion"/>
  </si>
  <si>
    <t>グループ体は、FSC認証製品が非認証材と混ざっていないことを保証するための追跡システムを実施しなければならない。</t>
    <phoneticPr fontId="10" type="noConversion"/>
  </si>
  <si>
    <t xml:space="preserve">Forest management plan, Part 9-2, "Management of sales of certified products in the group" 
The site manager submits a timber sales record for each site to the FM certification manager. </t>
    <phoneticPr fontId="76"/>
  </si>
  <si>
    <t>森林管理計画書9-2 「グループの認証品販売管理」
山林管理者責任者は、各サイトの木材等販売記録をFM認証管理責任者に提出する。</t>
    <phoneticPr fontId="76"/>
  </si>
  <si>
    <t>グループ体は、FSC認証材の販売に関するすべての請求書類（伝票）に必要な情報（適用される森林管理規格に基づく）が含まれていることを保証しなければならない。</t>
    <phoneticPr fontId="10" type="noConversion"/>
  </si>
  <si>
    <t xml:space="preserve">9-3 "Slips concerning the sale of certified products" stipulates that it is necessary to mark the certification code and FSC claim. </t>
    <phoneticPr fontId="76"/>
  </si>
  <si>
    <t>9-3｢認証販売にかかる伝票｣に認証番号、FSC表記の記載の必要性が含まれている。</t>
    <phoneticPr fontId="76"/>
  </si>
  <si>
    <t>グループ体は、すべてのFSC商標使用が、事前に自身の認証機関によって承認されていることを保証しなければならない。</t>
    <phoneticPr fontId="10" type="noConversion"/>
  </si>
  <si>
    <t>Only TM approved by Amita is used. The administrative staff will collect and submit application forms. The application documents and approval records are kept by the admin staff.</t>
    <phoneticPr fontId="76"/>
  </si>
  <si>
    <t>アミタによって承認されたトレードマークのみが使用されている。事務局でとりまとめて申請をし、申請書を保管している。</t>
    <phoneticPr fontId="76"/>
  </si>
  <si>
    <t>グループ体は、グループメンバーに対してFSC認証書と混同される可能性があるいかなる証明書も発行してはならない。</t>
    <phoneticPr fontId="10" type="noConversion"/>
  </si>
  <si>
    <t>注：特定の管理区画がグループ認証に含まれていることを証明するために、メンバーは、認証機関によって発行されるグループメンバー一覧またはグループメンバー証明書を使用できる。これらの文書が、グループ体が保有するFSC認証書と混同されないようにすることが重要である。</t>
    <phoneticPr fontId="10" type="noConversion"/>
  </si>
  <si>
    <t>Minamisanriku Forest Stewardship Alliance does not issue any kind of certificates to group members.</t>
    <phoneticPr fontId="76"/>
  </si>
  <si>
    <t>南三陸森林管理協議会　FM部会ではグループメンバーの登録証は発行しない。</t>
    <phoneticPr fontId="76"/>
  </si>
  <si>
    <t>パートIII 林業請負業者のグループへの任意加入</t>
    <phoneticPr fontId="10" type="noConversion"/>
  </si>
  <si>
    <t>パート III</t>
    <phoneticPr fontId="10" type="noConversion"/>
  </si>
  <si>
    <t>グループには林業請負業者が含まれているか。 はいの場合、以下のセクションを完成させること。 いいえの場合は、ここで終了する。 列Gのドロップダウンリストから選択し、毎回の監査で確認すること。</t>
    <rPh sb="37" eb="39">
      <t>ｶﾝｾｲ</t>
    </rPh>
    <rPh sb="57" eb="59">
      <t>ｼｭｳﾘｮｳ</t>
    </rPh>
    <rPh sb="82" eb="84">
      <t>ﾏｲｶｲ</t>
    </rPh>
    <rPh sb="85" eb="87">
      <t>ｶﾝｻ</t>
    </rPh>
    <phoneticPr fontId="10" type="noConversion"/>
  </si>
  <si>
    <t>CHOOSE FROM DROP DOWN LIST</t>
  </si>
  <si>
    <t>いいえ。請負業者は含まれていない。ここで終了する。</t>
    <rPh sb="4" eb="6">
      <t>ｳｹｵｲ</t>
    </rPh>
    <rPh sb="6" eb="8">
      <t>ｷﾞｮｳｼｬ</t>
    </rPh>
    <rPh sb="9" eb="10">
      <t>ﾌｸ</t>
    </rPh>
    <rPh sb="20" eb="22">
      <t>ｼｭｳﾘｮｳ</t>
    </rPh>
    <phoneticPr fontId="10" type="noConversion"/>
  </si>
  <si>
    <t>ドロップダウンリストから選択</t>
    <rPh sb="12" eb="14">
      <t>ｾﾝﾀｸ</t>
    </rPh>
    <phoneticPr fontId="10" type="noConversion"/>
  </si>
  <si>
    <t>はい。請負業者も含まれている。残りの質問を完成させる。</t>
    <rPh sb="3" eb="5">
      <t>ｳｹｵｲ</t>
    </rPh>
    <rPh sb="5" eb="7">
      <t>ｷﾞｮｳｼｬ</t>
    </rPh>
    <rPh sb="8" eb="9">
      <t>ﾌｸ</t>
    </rPh>
    <rPh sb="15" eb="16">
      <t>ﾉｺ</t>
    </rPh>
    <rPh sb="18" eb="20">
      <t>ｼﾂﾓﾝ</t>
    </rPh>
    <rPh sb="21" eb="23">
      <t>ｶﾝｾｲ</t>
    </rPh>
    <phoneticPr fontId="10" type="noConversion"/>
  </si>
  <si>
    <t>林業請負業者に関する要求事項</t>
    <phoneticPr fontId="10" type="noConversion"/>
  </si>
  <si>
    <t>林業請負業者は、FSC FM/CoCグループにのみ参加してもよい。</t>
    <phoneticPr fontId="10" type="noConversion"/>
  </si>
  <si>
    <t>注：林業請負業者は、複数のグループに加入できるが、加入しているグループの管理区画内でのみFSCグループ認証の下に施業を行うことができる。
注：林業請負業者は、グループ外の管理区画で施業を行うために別途CoC認証を取得できる。
注：FSC-STD-30-010第2-0版森林管理事業体に対するFSC管理木材規格の改定の完了次第、本項は林業請負業者のCW/FMグループへの参加可能性に関して検討されるべく見直される。</t>
    <phoneticPr fontId="10" type="noConversion"/>
  </si>
  <si>
    <t>グループ体は、3.1項に従い、グループ内の林業請負業者に、適用される森林管理規格への適合責任を割り当ててもよい。</t>
    <phoneticPr fontId="10" type="noConversion"/>
  </si>
  <si>
    <t xml:space="preserve">グループに参加を希望する各林業請負業者は、同意書を含む契約書に署名をしなければならない。契約書内で林業請負業者は以下を満たさなければならない： 
a) 適用される森林管理規格及びグループ規則に従うことを誓約し、および再委託をした場合は再委託先の業者もこれらに従うことを保証する 
b) グループ体、認証機関、FSC、ASIがそれぞれの責任を果たすことを認めることに同意する 
c) グループ体が認証の主な連絡窓口となることへ同意する 
d) 林業請負業者とグループ体の合意条件を含める。 </t>
    <phoneticPr fontId="10" type="noConversion"/>
  </si>
  <si>
    <t>請負業者に関するグループ規則</t>
    <phoneticPr fontId="10" type="noConversion"/>
  </si>
  <si>
    <t>グループ体は、林業請負業者を含めるべくグループ規則を修正しなければならない。</t>
    <phoneticPr fontId="10" type="noConversion"/>
  </si>
  <si>
    <t>グループ体は、林業請負業者が自身の施業の種類（例：伐採、植栽、管理計画の策定）、場所（グループの管理区画）及び成果（例：伐採量、植栽本数、作成した書類）についてグループ体に対して報告をするための手続きを定めなければならない。</t>
    <phoneticPr fontId="10" type="noConversion"/>
  </si>
  <si>
    <t>新たな林業請負業者の評価</t>
    <phoneticPr fontId="10" type="noConversion"/>
  </si>
  <si>
    <t>グループ体は、グループへの参加を申請する各林業請負業者について、承認に先立ち、以下を通じた審査を行わなければならない：</t>
    <phoneticPr fontId="10" type="noConversion"/>
  </si>
  <si>
    <t>15.1.1 管理区画のサンプルにおける施業の現場評価、及び/または</t>
    <phoneticPr fontId="10" type="noConversion"/>
  </si>
  <si>
    <t>15.1.2 請負業者が適用される森林管理規格に従った施業を行い、かつグループ内での責任を果たすのに十分な資格または知識を有していることの確認。</t>
    <phoneticPr fontId="10" type="noConversion"/>
  </si>
  <si>
    <t>ある林業請負業者が、同じグループ体によって管理されているひとつのグループから、別のグループへの移動を希望する場合、グループ体は移動を認めるにあたり、本審査を実施しなければならない。</t>
    <phoneticPr fontId="10" type="noConversion"/>
  </si>
  <si>
    <t>請負業者に関する記録</t>
    <phoneticPr fontId="10" type="noConversion"/>
  </si>
  <si>
    <t>林業請負業者がグループに含まれる場合、グループ体は以下を含む最新の記録を保持しなければならない：
a) 名前と連絡先 
b) グループ加入日及び、該当する場合は脱退日と脱退の理由 
c) グループ体によって提供された教育訓練の記録 
d) 管理区画のサンプル（17.1項）及び、請負業者を対象とした内部監査（18.1項）を通じて実施された林業請負業者のモニタリング結果 
e) 該当する場合は少なくとも年に1回、グループ認証内で請負業者によって実施された施業に由来する伐採（収穫）及び販売量の記録。</t>
    <phoneticPr fontId="10" type="noConversion"/>
  </si>
  <si>
    <t>請負業者の内部モニタリング</t>
    <phoneticPr fontId="10" type="noConversion"/>
  </si>
  <si>
    <t>グループ体は、認証の有効期間中に少なくとも1回は、グループに含まれるすべての林業請負業者を対象とした内部監査を実施しなければならない。</t>
    <phoneticPr fontId="10" type="noConversion"/>
  </si>
  <si>
    <t>注：この請負業者を対象とした内部監査は、年次でサンプリングされた管理区画で実施される請負業者のパフォーマンスの内部モニタリング（17.1項に基づく）に加えて実施されるものである。この評価の目的は、請負業者がグループ体によって割り当てられた責任（例：計画策定、新たなメンバーの審査、内部モニタリング、文書作成）を適切に果たしていることを確認するためである。</t>
    <phoneticPr fontId="10" type="noConversion"/>
  </si>
  <si>
    <t>18.1.1 グループ体は、高いリスクが確認された際（例：請負業者による不適合の再発、請負業者のパフォーマンスに関する利害関係者からの実証された苦情）には、この内部監査強度を高めなければならない。</t>
    <phoneticPr fontId="10" type="noConversion"/>
  </si>
  <si>
    <t>18.2 グループ体は、林業請負業者のモニタリングにおいて特定された不適合を是正するために、是正処置要求を発行し、その実施状況を追跡しなければならない。</t>
    <phoneticPr fontId="10" type="noConversion"/>
  </si>
  <si>
    <t>請負業者のCoC</t>
    <phoneticPr fontId="10" type="noConversion"/>
  </si>
  <si>
    <t>林業請負業者は、グループ認証の下で行われた伐採（収穫）及び販売活動について、年間伐採（収穫）量及び年間のFSC製品としての販売量の記録を持たなければならない。</t>
    <phoneticPr fontId="10" type="noConversion"/>
  </si>
  <si>
    <t>このような材積記録は、グループ体に提供されなければならない。</t>
    <phoneticPr fontId="10" type="noConversion"/>
  </si>
  <si>
    <t>林業請負業者は、FSC認証材の販売に関するすべての請求書類（伝票）に必要な情報（適用される森林管理規格に基づく）が含まれていることを保証しなければならず、またこれらの請求書類（伝票）の写しをグループ体に提供しなければならない。</t>
    <phoneticPr fontId="10" type="noConversion"/>
  </si>
  <si>
    <t>FSC認証材を販売する際、請負業者は材が由来するグループの認証番号を請求書類（伝票）に使用しなければならない。</t>
    <phoneticPr fontId="10" type="noConversion"/>
  </si>
  <si>
    <t>Annex E: Additional indicators for non-timber forest products (NTFPs)</t>
    <phoneticPr fontId="76"/>
  </si>
  <si>
    <t>Type of NTFP:</t>
    <phoneticPr fontId="189"/>
  </si>
  <si>
    <t>wild seedlings collected in certified forests.
wild branches collected in certified forests.</t>
    <phoneticPr fontId="189"/>
  </si>
  <si>
    <t>非木材林産物の種類：</t>
    <rPh sb="0" eb="6">
      <t>ヒモクザイリンサンブツ</t>
    </rPh>
    <rPh sb="7" eb="9">
      <t>シュルイ</t>
    </rPh>
    <phoneticPr fontId="189"/>
  </si>
  <si>
    <r>
      <t>認証林内で採取した</t>
    </r>
    <r>
      <rPr>
        <sz val="11"/>
        <color theme="1"/>
        <rFont val="Microsoft JhengHei"/>
        <family val="2"/>
        <charset val="136"/>
      </rPr>
      <t>⼭</t>
    </r>
    <r>
      <rPr>
        <sz val="11"/>
        <color theme="1"/>
        <rFont val="Calibri"/>
        <family val="3"/>
        <charset val="128"/>
        <scheme val="minor"/>
      </rPr>
      <t>採り苗木
認証林内で採取した樹木の枝</t>
    </r>
  </si>
  <si>
    <t xml:space="preserve">NTFP indicator number </t>
    <phoneticPr fontId="189"/>
  </si>
  <si>
    <t xml:space="preserve">Criterion </t>
    <phoneticPr fontId="189"/>
  </si>
  <si>
    <t>Requirements</t>
    <phoneticPr fontId="189"/>
  </si>
  <si>
    <t>Y/N</t>
    <phoneticPr fontId="189"/>
  </si>
  <si>
    <t>CAR＃</t>
    <phoneticPr fontId="189"/>
  </si>
  <si>
    <t>The management and use of NTFP* complies with all applicable
laws and regulations including any existing customary rights*.
Note: Regarding the collection of wild vegetables and mushrooms,
particular attention is paid to local rules or agreements (related to
customary or traditional rights of local people) that are made to sustain
the resources and avoid conflicts with stakeholders (typically
this relates to the collection time (season), amount, methods and
area of harvest)</t>
    <phoneticPr fontId="189"/>
  </si>
  <si>
    <t>NTFP*の管理と使用は、既存の慣習的な権利を含む、適用されるすべての法令*と規制を順守している。 注：特に山菜・きのこの採取については地域的なルールに注意すること。</t>
    <phoneticPr fontId="189"/>
  </si>
  <si>
    <t>RA</t>
    <phoneticPr fontId="189"/>
  </si>
  <si>
    <t>S1</t>
    <phoneticPr fontId="189"/>
  </si>
  <si>
    <t>Only wild seedling which species can be identified are collected.  The group refer to red list of Miyagi Prefecture to confirm that the wild seedlings to be collected are not listed as RTE spceied.</t>
    <phoneticPr fontId="76"/>
  </si>
  <si>
    <t>樹種が特定できる苗木のみを採取する。この際レッドリスト記載種を採取しないように宮城県のレッドリストで確認する。</t>
    <rPh sb="0" eb="2">
      <t>ジュシュ</t>
    </rPh>
    <rPh sb="3" eb="5">
      <t>トクテイ</t>
    </rPh>
    <rPh sb="8" eb="10">
      <t>ナエギ</t>
    </rPh>
    <rPh sb="13" eb="15">
      <t>サイシュ</t>
    </rPh>
    <rPh sb="20" eb="21">
      <t>サイ</t>
    </rPh>
    <rPh sb="27" eb="30">
      <t>キサイシュ</t>
    </rPh>
    <rPh sb="31" eb="33">
      <t>サイシュ</t>
    </rPh>
    <rPh sb="39" eb="42">
      <t>ミヤギケン</t>
    </rPh>
    <rPh sb="50" eb="52">
      <t>カクニン</t>
    </rPh>
    <phoneticPr fontId="76"/>
  </si>
  <si>
    <t>S2</t>
    <phoneticPr fontId="189"/>
  </si>
  <si>
    <t>S3</t>
    <phoneticPr fontId="189"/>
  </si>
  <si>
    <t>Only wild seedling which species can be identified are collected.  The group refer to red list of Miyagi Prefecture to confirm that the wild seedlings to be collected are not listed as RTE spceied. Actinidia ( Actinidia polygama) is not a red list species. The material is collected in the mountain forests of Sakyu, and Actinidia was discovered during a pre-thinning survey and harvested before the construction of a working road.</t>
    <phoneticPr fontId="76"/>
  </si>
  <si>
    <t>樹種が特定できる苗木のみを採取する。この際レッドリスト記載種を採取しないように宮城県のレッドリストで確認する。マタタビはレッドリスト記載種ではない。佐久の山林で採取しており、間伐前の踏査の際に発見したマタタビを作業道開設前に収穫をしている。</t>
    <rPh sb="0" eb="2">
      <t>ジュシュ</t>
    </rPh>
    <rPh sb="3" eb="5">
      <t>トクテイ</t>
    </rPh>
    <rPh sb="8" eb="10">
      <t>ナエギ</t>
    </rPh>
    <rPh sb="13" eb="15">
      <t>サイシュ</t>
    </rPh>
    <rPh sb="20" eb="21">
      <t>サイ</t>
    </rPh>
    <rPh sb="27" eb="30">
      <t>キサイシュ</t>
    </rPh>
    <rPh sb="31" eb="33">
      <t>サイシュ</t>
    </rPh>
    <rPh sb="39" eb="42">
      <t>ミヤギケン</t>
    </rPh>
    <rPh sb="50" eb="52">
      <t>カクニン</t>
    </rPh>
    <phoneticPr fontId="76"/>
  </si>
  <si>
    <t>S4</t>
    <phoneticPr fontId="189"/>
  </si>
  <si>
    <t>The Organization* maintains any permits or licenses necessary for
the management of NTFP* in their valid state and makes payment
of the relevant fees.</t>
    <phoneticPr fontId="189"/>
  </si>
  <si>
    <t>NTFP*の管理または収穫に必要な許可またはライセンスはすべて有効な状態に保たれており、関連する料金の支払いを行っている。</t>
    <phoneticPr fontId="189"/>
  </si>
  <si>
    <t>There is no evidence of unpaid tax. Upon request, each member can submit a tax certificate. The certificates such as property tax were confirmed . Also confirmed by internal audit.</t>
    <phoneticPr fontId="189"/>
  </si>
  <si>
    <t>Y</t>
    <phoneticPr fontId="189"/>
  </si>
  <si>
    <t>税金の未納の証拠はない。要望に応じ各メンバーから納税証明書を提出することができる。固定資産税などの完納証明書を確認した。内部監査でも確認している。</t>
    <phoneticPr fontId="189"/>
  </si>
  <si>
    <t>Compliance with applicable national laws*, local laws*, ratified international
conventions and obligatory codes of practice* relating to
the transportation and trade of NTFP* up to the point of first sale is
demonstrated.
Note: Edible forest products with radioactive substance concentration
exceeding the standard limit (100 becquerels/kg) are not collected
or sold.</t>
    <phoneticPr fontId="189"/>
  </si>
  <si>
    <t>NTFP*の最初の販売地点までの輸送と取引に関連して適用される国の法令*、地域の法令*、批准済国際条約、及び義務的行動規範*の順守が示されている。 注：放射性物質濃度が基準値（100ベクレル/kg）を上回る食用の林産物は、採取・販売してはならない。</t>
    <phoneticPr fontId="189"/>
  </si>
  <si>
    <t>Plant Variety Protection and Seed Act specifies regulations in terms of how far seedlings can be transported. The sales of wild seedlings is to provide local ecologically suitabel seedlings locally. So the group is only considering to supply wild seedlings within the prefecuture so that seedlings do not travel beyond the regulated limit.
The local air dose is monitored and its value is sufficiently low that the risk of contamination of the seedling itself is considered low.</t>
    <phoneticPr fontId="189"/>
  </si>
  <si>
    <t>種苗法によって生態的に異なる配布地域への配布制限がある。
山採り苗木の販売は、地域の植生にあった植樹を想定しており、苗の提供地域も県内を想定しているため、配布制限を超えた移動はない。
地域の空間線量をモニタリングしており、その値が十分に低いので苗木自体の汚染リスクは低いと見なされる。</t>
    <rPh sb="0" eb="3">
      <t>シュビョウホウ</t>
    </rPh>
    <rPh sb="65" eb="67">
      <t>ケンナイ</t>
    </rPh>
    <rPh sb="68" eb="70">
      <t>ソウテイ</t>
    </rPh>
    <rPh sb="77" eb="81">
      <t>ハイフセイゲン</t>
    </rPh>
    <rPh sb="82" eb="83">
      <t>コ</t>
    </rPh>
    <rPh sb="85" eb="87">
      <t>イドウ</t>
    </rPh>
    <phoneticPr fontId="189"/>
  </si>
  <si>
    <t>Plant Variety Protection and Seed Act specifies regulations in terms of how far seedlings can be transported. The sales of wild seedlings is to provide local ecologically suitabel seedlings locally. So the group is only considering to supply wild seedlings within the prefecuture so that seedlings do not travel beyond the regulated limit.
The local air dose is monitored and its value is sufficiently low that the risk of contamination of the seedling itself is considered low.
There are no laws regarding the transportation of Actinidia branches.
There is no obligation to measure the concentration of radioactive substances.</t>
    <phoneticPr fontId="189"/>
  </si>
  <si>
    <t>種苗法によって生態的に異なる配布地域への配布制限がある。
山採り苗木の販売は、地域の植生にあった植樹を想定しており、苗の提供地域も県内を想定しているため、配布制限を超えた移動はない。
地域の空間線量をモニタリングしており、その値が十分に低いので苗木自体の汚染リスクは低いと見なされる。
マタタビの枝の輸送に関する法律はない。
放射線物質濃度測定の義務もない。</t>
    <rPh sb="0" eb="3">
      <t>シュビョウホウ</t>
    </rPh>
    <rPh sb="65" eb="67">
      <t>ケンナイ</t>
    </rPh>
    <rPh sb="68" eb="70">
      <t>ソウテイ</t>
    </rPh>
    <rPh sb="77" eb="81">
      <t>ハイフセイゲン</t>
    </rPh>
    <rPh sb="82" eb="83">
      <t>コ</t>
    </rPh>
    <rPh sb="85" eb="87">
      <t>イドウ</t>
    </rPh>
    <phoneticPr fontId="189"/>
  </si>
  <si>
    <t>Health and safety risks associated with NTFP* management and
harvest are identified and evaluated, and the health and safety practices
appropriate to the risk are implemented. (e.g. encounter with
wildlife, getting lost, fall, avalanche, etc.)</t>
    <phoneticPr fontId="189"/>
  </si>
  <si>
    <t>NTFP*の管理および収穫に関する作業について安全衛生上のリスクが特定・評価されており、それに応じた安全衛生の慣行が行われている。（例：野生生物との遭遇事故、遭難、転落、雪崩の遭遇等）</t>
    <phoneticPr fontId="189"/>
  </si>
  <si>
    <t>As risks associated to collecting wild seedlings, the group has identified slipping down, getting stung by bees and getting hit by a forestry machine or falling tree when forestry operations are taking place nearby.  The group has specified the measure as using spiked boots, carrying EpiPen and staying away from any forestry operational sites.</t>
    <phoneticPr fontId="76"/>
  </si>
  <si>
    <t>苗木の収穫に関する安全衛生上のリスクとしては転落およびハチ刺されに加え、周囲での林業作業中に重機や伐倒木と接触するリスクが特定されている。対策としては、滑り止め付きの靴の装着やエピペンの携帯に加えて、林業作業中の現場に近づかないということが認識されている。</t>
    <rPh sb="0" eb="2">
      <t>ナエギ</t>
    </rPh>
    <rPh sb="3" eb="5">
      <t>シュウカク</t>
    </rPh>
    <rPh sb="6" eb="7">
      <t>カン</t>
    </rPh>
    <rPh sb="9" eb="14">
      <t>アンゼンエイセイジョウ</t>
    </rPh>
    <rPh sb="36" eb="38">
      <t>シュウイ</t>
    </rPh>
    <rPh sb="40" eb="45">
      <t>リンギョウサギョウチュウ</t>
    </rPh>
    <rPh sb="46" eb="48">
      <t>ジュウキ</t>
    </rPh>
    <rPh sb="49" eb="52">
      <t>バットウボク</t>
    </rPh>
    <rPh sb="53" eb="55">
      <t>セッショク</t>
    </rPh>
    <rPh sb="61" eb="63">
      <t>トクテイ</t>
    </rPh>
    <rPh sb="69" eb="71">
      <t>タイサク</t>
    </rPh>
    <rPh sb="100" eb="105">
      <t>リンギョウサギョウチュウ</t>
    </rPh>
    <rPh sb="106" eb="108">
      <t>ゲンバ</t>
    </rPh>
    <rPh sb="109" eb="110">
      <t>チカ</t>
    </rPh>
    <rPh sb="120" eb="122">
      <t>ニンシキ</t>
    </rPh>
    <phoneticPr fontId="76"/>
  </si>
  <si>
    <t>As risks associated to collecting wild seedlings, the group has identified slipping down, getting stung by bees and getting hit by a forestry machine or falling tree when forestry operations are taking place nearby.  The group has specified the measure as using spiked boots, carrying EpiPen and staying away from any forestry operational sites. Experts have been conducting field trips to collect the seeds, and the management manual also includes precautions for ``implementing mountain-harvested seedlings.''</t>
    <phoneticPr fontId="76"/>
  </si>
  <si>
    <t>苗木の収穫に関する安全衛生上のリスクとしては転落およびハチ刺されに加え、周囲での林業作業中に重機や伐倒木と接触するリスクが特定されている。対策としては、滑り止め付きの靴の装着やエピペンの携帯に加えて、林業作業中の現場に近づかないということが認識されている。
専門家が踏査もかねて採取しており、管理マニュアルにも「山採り苗木の実施」として注意事項が記載されている。</t>
    <rPh sb="0" eb="2">
      <t>ナエギ</t>
    </rPh>
    <rPh sb="3" eb="5">
      <t>シュウカク</t>
    </rPh>
    <rPh sb="6" eb="7">
      <t>カン</t>
    </rPh>
    <rPh sb="9" eb="14">
      <t>アンゼンエイセイジョウ</t>
    </rPh>
    <rPh sb="36" eb="38">
      <t>シュウイ</t>
    </rPh>
    <rPh sb="40" eb="45">
      <t>リンギョウサギョウチュウ</t>
    </rPh>
    <rPh sb="46" eb="48">
      <t>ジュウキ</t>
    </rPh>
    <rPh sb="49" eb="52">
      <t>バットウボク</t>
    </rPh>
    <rPh sb="53" eb="55">
      <t>セッショク</t>
    </rPh>
    <rPh sb="61" eb="63">
      <t>トクテイ</t>
    </rPh>
    <rPh sb="69" eb="71">
      <t>タイサク</t>
    </rPh>
    <rPh sb="100" eb="105">
      <t>リンギョウサギョウチュウ</t>
    </rPh>
    <rPh sb="106" eb="108">
      <t>ゲンバ</t>
    </rPh>
    <rPh sb="109" eb="110">
      <t>チカ</t>
    </rPh>
    <rPh sb="120" eb="122">
      <t>ニンシキ</t>
    </rPh>
    <rPh sb="129" eb="132">
      <t>センモンカ</t>
    </rPh>
    <rPh sb="133" eb="135">
      <t>トウサ</t>
    </rPh>
    <rPh sb="139" eb="141">
      <t>サイシュ</t>
    </rPh>
    <rPh sb="146" eb="148">
      <t>カンリ</t>
    </rPh>
    <rPh sb="156" eb="157">
      <t>ヤマ</t>
    </rPh>
    <rPh sb="157" eb="158">
      <t>ト</t>
    </rPh>
    <rPh sb="159" eb="161">
      <t>ナエギ</t>
    </rPh>
    <rPh sb="162" eb="164">
      <t>ジッシ</t>
    </rPh>
    <rPh sb="168" eb="172">
      <t>チュウイジコウ</t>
    </rPh>
    <rPh sb="173" eb="175">
      <t>キサイ</t>
    </rPh>
    <phoneticPr fontId="76"/>
  </si>
  <si>
    <t>Appropriate protective equipment is used for NTFP* management
and harvest operations.</t>
    <phoneticPr fontId="189"/>
  </si>
  <si>
    <t>NTFP*の管理および収穫作業には、適切な安全装備が使用されている。</t>
    <phoneticPr fontId="189"/>
  </si>
  <si>
    <t>The workers use helmet, spiked shoes and gloves when collecting wild seedlings.</t>
    <phoneticPr fontId="76"/>
  </si>
  <si>
    <t>山採り苗木の採取の際にはヘルメット、スパイク付きの靴、手袋を使用する。</t>
    <rPh sb="0" eb="1">
      <t>ヤマ</t>
    </rPh>
    <rPh sb="1" eb="2">
      <t>ト</t>
    </rPh>
    <rPh sb="3" eb="5">
      <t>ナエギ</t>
    </rPh>
    <rPh sb="6" eb="8">
      <t>サイシュ</t>
    </rPh>
    <rPh sb="9" eb="10">
      <t>サイ</t>
    </rPh>
    <rPh sb="22" eb="23">
      <t>ツ</t>
    </rPh>
    <rPh sb="25" eb="26">
      <t>クツ</t>
    </rPh>
    <rPh sb="27" eb="29">
      <t>テブクロ</t>
    </rPh>
    <rPh sb="30" eb="32">
      <t>シヨウ</t>
    </rPh>
    <phoneticPr fontId="76"/>
  </si>
  <si>
    <t>Efforts are made to ensure on-site safety after NTFP* management
operations.</t>
    <phoneticPr fontId="189"/>
  </si>
  <si>
    <t>NTFP*の管理作業後の現場の安全性も確保されるように努めている。</t>
    <phoneticPr fontId="189"/>
  </si>
  <si>
    <t>The procedure is to fill a hole after removing seedlings.</t>
    <phoneticPr fontId="76"/>
  </si>
  <si>
    <t>苗木を採取した後に、掘った穴は埋めることとしている。</t>
    <rPh sb="0" eb="2">
      <t>ナエギ</t>
    </rPh>
    <rPh sb="3" eb="5">
      <t>サイシュ</t>
    </rPh>
    <rPh sb="7" eb="8">
      <t>ノチ</t>
    </rPh>
    <rPh sb="10" eb="11">
      <t>ホ</t>
    </rPh>
    <rPh sb="13" eb="14">
      <t>アナ</t>
    </rPh>
    <rPh sb="15" eb="16">
      <t>ウ</t>
    </rPh>
    <phoneticPr fontId="76"/>
  </si>
  <si>
    <t>The procedure is to fill a hole after removing seedlings. Safety is maintained.
There is no danger to Actinidia after the branches have been collected.</t>
    <phoneticPr fontId="76"/>
  </si>
  <si>
    <t>苗木を採取した後に、掘った穴は埋めることとしている。安全性が保たれている。
枝を採取した後のマタタビには危険性はない。</t>
    <rPh sb="0" eb="2">
      <t>ナエギ</t>
    </rPh>
    <rPh sb="3" eb="5">
      <t>サイシュ</t>
    </rPh>
    <rPh sb="7" eb="8">
      <t>ノチ</t>
    </rPh>
    <rPh sb="10" eb="11">
      <t>ホ</t>
    </rPh>
    <rPh sb="13" eb="14">
      <t>アナ</t>
    </rPh>
    <rPh sb="15" eb="16">
      <t>ウ</t>
    </rPh>
    <rPh sb="26" eb="29">
      <t>アンゼンセイ</t>
    </rPh>
    <rPh sb="30" eb="31">
      <t>タモ</t>
    </rPh>
    <phoneticPr fontId="76"/>
  </si>
  <si>
    <t>Workers are provided with training on the following topics in relation
to the management, harvest and use of NTFP*:
• Applicable laws* and regulations and local rules
• Risk and health and safety in management and harvesting operations.
• Risk to the environment and measures for risk mitigation.</t>
    <phoneticPr fontId="189"/>
  </si>
  <si>
    <t>労働者は、NTFP*の管理・収穫、および使用に関する以下の項目の教育訓練を受けている。
・ 該当する法令*や地域的なルール
・ 管理・収穫作業におけるリスクと安全衛生
・ 環境に対するリスクとリスク低減のための措置</t>
    <phoneticPr fontId="189"/>
  </si>
  <si>
    <t>The group consulted local gardening company to develop the manual.  They learned necessary know-how from them. Learnings are reflected in the manual.</t>
    <phoneticPr fontId="76"/>
  </si>
  <si>
    <t>園芸業者に相談をしながらマニュアルを作成しており、この際に必要なノウハウを得ている。</t>
    <rPh sb="0" eb="4">
      <t>エンゲイギョウシャ</t>
    </rPh>
    <rPh sb="5" eb="7">
      <t>ソウダン</t>
    </rPh>
    <rPh sb="18" eb="20">
      <t>サクセイ</t>
    </rPh>
    <rPh sb="27" eb="28">
      <t>サイ</t>
    </rPh>
    <rPh sb="29" eb="31">
      <t>ヒツヨウ</t>
    </rPh>
    <rPh sb="37" eb="38">
      <t>エ</t>
    </rPh>
    <phoneticPr fontId="76"/>
  </si>
  <si>
    <t>The group consulted local gardening company to develop the manual.  They learned necessary know-how from them. Learnings are reflected in the manual. Actinidia is collected by expert who had general education and training. Workers understand the operation manual.</t>
    <phoneticPr fontId="76"/>
  </si>
  <si>
    <t>園芸業者に相談をしながらマニュアルを作成しており、この際に必要なノウハウを得ている。また一般的な教育訓練を受けた専門家によって採取されている。作業者はマニュアルを把握している。</t>
    <rPh sb="0" eb="4">
      <t>エンゲイギョウシャ</t>
    </rPh>
    <rPh sb="5" eb="7">
      <t>ソウダン</t>
    </rPh>
    <rPh sb="18" eb="20">
      <t>サクセイ</t>
    </rPh>
    <rPh sb="27" eb="28">
      <t>サイ</t>
    </rPh>
    <rPh sb="29" eb="31">
      <t>ヒツヨウ</t>
    </rPh>
    <rPh sb="37" eb="38">
      <t>エ</t>
    </rPh>
    <rPh sb="44" eb="47">
      <t>イッパンテキ</t>
    </rPh>
    <rPh sb="48" eb="50">
      <t>キョウイク</t>
    </rPh>
    <rPh sb="50" eb="52">
      <t>クンレン</t>
    </rPh>
    <rPh sb="53" eb="54">
      <t>ウ</t>
    </rPh>
    <rPh sb="56" eb="59">
      <t>センモンカ</t>
    </rPh>
    <rPh sb="63" eb="65">
      <t>サイシュ</t>
    </rPh>
    <phoneticPr fontId="76"/>
  </si>
  <si>
    <t>Indigenous Peoples* are compensated according to the binding
agreement* reached through Free, Prior and Informed Consent* for
the use of traditional knowledge* and intellectual property* leading
to commercial use of NTFP*.
Note: The compensation should be determined through engagement*
with the potentially affected Indigenous Peoples* and their
groups identified in 3.1.1.</t>
    <phoneticPr fontId="189"/>
  </si>
  <si>
    <t>NTFP*の商業利用につながる先住民族*の伝統的知識*や知的財産*の使用について、先住民族*は、自由意思による、事前の、十分な情報に基づく同意(FPIC)*を経て締結された契約*に従い補償を受けている。 注：補償については、3.1.1で特定された影響を受け得る先住民族*・先住民族*団体との協議*を経て決めること。</t>
    <phoneticPr fontId="189"/>
  </si>
  <si>
    <t>No indigenous peoples in this region.</t>
    <phoneticPr fontId="189"/>
  </si>
  <si>
    <t>N/A</t>
    <phoneticPr fontId="189"/>
  </si>
  <si>
    <t>当地域に先住民族はいない。</t>
    <rPh sb="0" eb="3">
      <t>トウチイキ</t>
    </rPh>
    <rPh sb="4" eb="8">
      <t>センジュウミンゾク</t>
    </rPh>
    <phoneticPr fontId="189"/>
  </si>
  <si>
    <t>Agreements on methods, time, area and quantity of harvest of
NTFPs such as wild vegetables and mushrooms are established
through culturally appropriate manner with local communities*, documented
and/or mapped, and are adhered to by the Organization*.</t>
    <phoneticPr fontId="189"/>
  </si>
  <si>
    <t>山菜・きのこ等のNTFP*の収穫方法、時期、場所や収穫量等についての取り決めは、地域社会*の慣習に合った*方法での協議*により定められており、文書及び/または地図上に記され、組織によって守られている。</t>
    <phoneticPr fontId="189"/>
  </si>
  <si>
    <t>Local community does not have legal/customary rights to collect seedlings in certified forest. Hence no violation of their rights.</t>
    <phoneticPr fontId="189"/>
  </si>
  <si>
    <t>地域社会には、認証林内の苗木を採取する権利はないため、地域社会の権利の侵害には当たらない。</t>
    <rPh sb="0" eb="4">
      <t>チイキシャカイ</t>
    </rPh>
    <rPh sb="7" eb="11">
      <t>ニンショウリンナイ</t>
    </rPh>
    <rPh sb="12" eb="14">
      <t>ナエギ</t>
    </rPh>
    <rPh sb="15" eb="17">
      <t>サイシュ</t>
    </rPh>
    <rPh sb="19" eb="21">
      <t>ケンリ</t>
    </rPh>
    <rPh sb="27" eb="31">
      <t>チイキシャカイ</t>
    </rPh>
    <rPh sb="32" eb="34">
      <t>ケンリ</t>
    </rPh>
    <rPh sb="35" eb="37">
      <t>シンガイ</t>
    </rPh>
    <rPh sb="39" eb="40">
      <t>ア</t>
    </rPh>
    <phoneticPr fontId="189"/>
  </si>
  <si>
    <t>A sustainable harvest level of NTFP* is calculated based on Best
Available information* and adhered to. When a reliable growth data
is not available, The Organization* employs methods that are considered
sustainable to use the resources based on existing information
and precautionary approach*.
Note: This can include, for example, collection methods that take
into consideration the life history of the target species, establishing
social rules of collection, and methods that are empirically supported.</t>
    <phoneticPr fontId="189"/>
  </si>
  <si>
    <t>利用可能な最も有効な情報*に基づき、NTFP*の持続可能な収穫量が計算されており、守られている。信頼度の高い成長量のデータがない場合は、既知の情報と予防原則に基づき、持続可能だと考えられる資源利用方法を用いている。
注：これには、例えば対象となる種の生活史を考慮した採取方法、社会的な採取ルールの設定、経験に裏付けされた方法が含まれる。</t>
    <phoneticPr fontId="189"/>
  </si>
  <si>
    <t>In order to prevent over collection, following rules are defined based on consultation to a gardening company and a plant expert who is also an employee of Sakyu.
For seedling of between 30cm to 40cm in height, workers pick up 1 or 2 seedlings in 1 to 2 m area in front.
For seedling of more than 50cm in height, at least one or two seedlings must be left in 20m x 20m area.  
Between May and September, seedlings are marked with tape and collection season is between October and April when their growth stops.</t>
    <phoneticPr fontId="76"/>
  </si>
  <si>
    <t>園芸業者および佐久の従業員である植物専門家へのヒアリングによって以下を決めた。
過度な採取を防⽌するために、原則樹⾼30〜40cmの樹⽊に対しては作業員が⽴った前⽅180°1〜2m範囲で採取する種を決め、その範囲内で同種1〜2本を残して採取し、50cm以上については20×20m以内で同種1〜2個体を残すこととする。時期は樹種調査を5〜9⽉ごろに⾏い印をつけ、植物の⽣⻑が⽌まる10⽉〜翌年4⽉ごろを掘り取り期間とする。</t>
    <rPh sb="0" eb="4">
      <t>エンゲイギョウシャ</t>
    </rPh>
    <rPh sb="7" eb="9">
      <t>サキュウ</t>
    </rPh>
    <rPh sb="10" eb="13">
      <t>ジュウギョウイン</t>
    </rPh>
    <rPh sb="16" eb="18">
      <t>ショクブツ</t>
    </rPh>
    <rPh sb="18" eb="21">
      <t>センモンカ</t>
    </rPh>
    <rPh sb="32" eb="34">
      <t>イカ</t>
    </rPh>
    <rPh sb="35" eb="36">
      <t>キ</t>
    </rPh>
    <phoneticPr fontId="189"/>
  </si>
  <si>
    <t>In order to prevent over collection, following rules are defined based on consultation to a gardening company and a plant expert who is also an employee of Sakyu.
For seedling of between 30cm to 40cm in height, workers pick up 1 or 2 seedlings in 1 to 2 m area in front.
For seedling of more than 50cm in height, at least one or two seedlings must be left in 20m x 20m area.  
Between May and September, seedlings are marked with tape and collection season is between October and April when their growth stops.
The target species have sufficient resources in both quantity and distribution range, and the annual harvest amount is negligible and sufficiently sustainable.
The method for sustainably harvesting seedlings was also applied to branches. The scale of the Actinidia harvest is also very small, so there is almost no impact.</t>
    <phoneticPr fontId="76"/>
  </si>
  <si>
    <r>
      <t>園芸業者および佐久の従業員である植物専門家によって以下が定められている。
過度な採取を防</t>
    </r>
    <r>
      <rPr>
        <sz val="11"/>
        <color theme="1"/>
        <rFont val="Microsoft JhengHei"/>
        <family val="2"/>
        <charset val="136"/>
      </rPr>
      <t>⽌</t>
    </r>
    <r>
      <rPr>
        <sz val="11"/>
        <color theme="1"/>
        <rFont val="Calibri"/>
        <family val="3"/>
        <charset val="128"/>
        <scheme val="minor"/>
      </rPr>
      <t>するために、原則樹</t>
    </r>
    <r>
      <rPr>
        <sz val="11"/>
        <color theme="1"/>
        <rFont val="Microsoft JhengHei"/>
        <family val="2"/>
        <charset val="136"/>
      </rPr>
      <t>⾼</t>
    </r>
    <r>
      <rPr>
        <sz val="11"/>
        <color theme="1"/>
        <rFont val="Calibri"/>
        <family val="3"/>
        <charset val="128"/>
        <scheme val="minor"/>
      </rPr>
      <t>30〜40cmの樹</t>
    </r>
    <r>
      <rPr>
        <sz val="11"/>
        <color theme="1"/>
        <rFont val="Microsoft JhengHei"/>
        <family val="2"/>
        <charset val="136"/>
      </rPr>
      <t>⽊</t>
    </r>
    <r>
      <rPr>
        <sz val="11"/>
        <color theme="1"/>
        <rFont val="Calibri"/>
        <family val="3"/>
        <charset val="128"/>
        <scheme val="minor"/>
      </rPr>
      <t>に対しては作業員が</t>
    </r>
    <r>
      <rPr>
        <sz val="11"/>
        <color theme="1"/>
        <rFont val="Microsoft JhengHei"/>
        <family val="2"/>
        <charset val="136"/>
      </rPr>
      <t>⽴</t>
    </r>
    <r>
      <rPr>
        <sz val="11"/>
        <color theme="1"/>
        <rFont val="Calibri"/>
        <family val="3"/>
        <charset val="128"/>
        <scheme val="minor"/>
      </rPr>
      <t>った前</t>
    </r>
    <r>
      <rPr>
        <sz val="11"/>
        <color theme="1"/>
        <rFont val="Microsoft JhengHei"/>
        <family val="2"/>
        <charset val="136"/>
      </rPr>
      <t>⽅</t>
    </r>
    <r>
      <rPr>
        <sz val="11"/>
        <color theme="1"/>
        <rFont val="Calibri"/>
        <family val="3"/>
        <charset val="128"/>
        <scheme val="minor"/>
      </rPr>
      <t>180°1〜2m範囲で採取する種を決め、その範囲内で同種1〜2本を残して採取し、50cm以上については20×20m以内で同種1〜2個体を残すこととする。時期は樹種調査を5〜9</t>
    </r>
    <r>
      <rPr>
        <sz val="11"/>
        <color theme="1"/>
        <rFont val="Microsoft JhengHei"/>
        <family val="2"/>
        <charset val="136"/>
      </rPr>
      <t>⽉</t>
    </r>
    <r>
      <rPr>
        <sz val="11"/>
        <color theme="1"/>
        <rFont val="Calibri"/>
        <family val="3"/>
        <charset val="128"/>
        <scheme val="minor"/>
      </rPr>
      <t>ごろに</t>
    </r>
    <r>
      <rPr>
        <sz val="11"/>
        <color theme="1"/>
        <rFont val="Microsoft JhengHei"/>
        <family val="2"/>
        <charset val="136"/>
      </rPr>
      <t>⾏</t>
    </r>
    <r>
      <rPr>
        <sz val="11"/>
        <color theme="1"/>
        <rFont val="Calibri"/>
        <family val="3"/>
        <charset val="128"/>
        <scheme val="minor"/>
      </rPr>
      <t>い印をつけ、植物の</t>
    </r>
    <r>
      <rPr>
        <sz val="11"/>
        <color theme="1"/>
        <rFont val="Microsoft JhengHei"/>
        <family val="2"/>
        <charset val="136"/>
      </rPr>
      <t>⽣⻑</t>
    </r>
    <r>
      <rPr>
        <sz val="11"/>
        <color theme="1"/>
        <rFont val="Calibri"/>
        <family val="3"/>
        <charset val="128"/>
        <scheme val="minor"/>
      </rPr>
      <t>が</t>
    </r>
    <r>
      <rPr>
        <sz val="11"/>
        <color theme="1"/>
        <rFont val="Microsoft JhengHei"/>
        <family val="2"/>
        <charset val="136"/>
      </rPr>
      <t>⽌</t>
    </r>
    <r>
      <rPr>
        <sz val="11"/>
        <color theme="1"/>
        <rFont val="Calibri"/>
        <family val="3"/>
        <charset val="128"/>
        <scheme val="minor"/>
      </rPr>
      <t>まる10</t>
    </r>
    <r>
      <rPr>
        <sz val="11"/>
        <color theme="1"/>
        <rFont val="Microsoft JhengHei"/>
        <family val="2"/>
        <charset val="136"/>
      </rPr>
      <t>⽉</t>
    </r>
    <r>
      <rPr>
        <sz val="11"/>
        <color theme="1"/>
        <rFont val="Calibri"/>
        <family val="3"/>
        <charset val="128"/>
        <scheme val="minor"/>
      </rPr>
      <t>〜翌年4</t>
    </r>
    <r>
      <rPr>
        <sz val="11"/>
        <color theme="1"/>
        <rFont val="Microsoft JhengHei"/>
        <family val="2"/>
        <charset val="136"/>
      </rPr>
      <t>⽉</t>
    </r>
    <r>
      <rPr>
        <sz val="11"/>
        <color theme="1"/>
        <rFont val="Calibri"/>
        <family val="3"/>
        <charset val="128"/>
        <scheme val="minor"/>
      </rPr>
      <t>ごろを掘り取り期間とする。
対象種は量も分布範囲も十分な資源量があり、年間の採取量は無視できるほど小さく十分持続可能である。
苗木を持続的に収穫するための手法を枝にも適用して行った。マタタビの収穫規模も非常に小さいため影響はほぼない。</t>
    </r>
  </si>
  <si>
    <t>Prior to the start of NTFP* management and harvesting activities,
the impact of the activities on the environment is assessed.</t>
    <phoneticPr fontId="189"/>
  </si>
  <si>
    <t>NTFP*管理・収穫活動の開始前に、その活動の環境への影響が評価されている。</t>
    <phoneticPr fontId="189"/>
  </si>
  <si>
    <t>Harvesting amount is decided based on the plant survey to find the amount of target wild seedlings in an area.  Therefore the impact to the target species is kept minimum.  The collecting of wild seedlings are done manually. So impact to the forest floor is very small.</t>
    <phoneticPr fontId="76"/>
  </si>
  <si>
    <t>資源量調査を行い、収穫量を決定するため収穫対象樹種への影響は小さい。作業は手作業であり林地に与える影響も非常に小さい。</t>
    <rPh sb="0" eb="5">
      <t>シゲンリョウチョウサ</t>
    </rPh>
    <rPh sb="6" eb="7">
      <t>オコナ</t>
    </rPh>
    <rPh sb="9" eb="12">
      <t>シュウカクリョウ</t>
    </rPh>
    <rPh sb="13" eb="15">
      <t>ケッテイ</t>
    </rPh>
    <rPh sb="19" eb="21">
      <t>シュウカク</t>
    </rPh>
    <rPh sb="21" eb="23">
      <t>タイショウ</t>
    </rPh>
    <rPh sb="23" eb="25">
      <t>ジュシュ</t>
    </rPh>
    <rPh sb="27" eb="29">
      <t>エイキョウ</t>
    </rPh>
    <rPh sb="30" eb="31">
      <t>チイ</t>
    </rPh>
    <rPh sb="34" eb="36">
      <t>サギョウ</t>
    </rPh>
    <rPh sb="37" eb="40">
      <t>テサギョウ</t>
    </rPh>
    <rPh sb="43" eb="45">
      <t>リンチ</t>
    </rPh>
    <rPh sb="46" eb="47">
      <t>アタ</t>
    </rPh>
    <rPh sb="49" eb="51">
      <t>エイキョウ</t>
    </rPh>
    <rPh sb="52" eb="54">
      <t>ヒジョウ</t>
    </rPh>
    <rPh sb="55" eb="56">
      <t>チイ</t>
    </rPh>
    <phoneticPr fontId="76"/>
  </si>
  <si>
    <t>Measures are taken to minimize or avoid negative environmental
impacts of NTFP* management and harvesting activities. Where
negative impacts already occur, measures are taken to prevent further
damages, and the negative impacts are mitigated and/or repaired.</t>
    <phoneticPr fontId="189"/>
  </si>
  <si>
    <t>NTFP*の管理・収穫活動による環境への悪影響を最小限に抑える、あるいは回避する措置が取られている。既に負の影響が見られる場合は、影響の拡大を防ぐための措置が取られ、影響は軽減および/または修復されている。</t>
    <phoneticPr fontId="189"/>
  </si>
  <si>
    <t>The management plan* includes following elements in relation to
NTFP* species under management:
1) Management objectives*
2) Legal* and social conditions relevant to NTFP management,
harvest and use (e.g. legal* and customary rights*, local rules
on harvesting)
3) Description of management systems based on forest condition
(including management, harvest and regeneration methods)
4) Map showing the distribution and management of NTFP*
5) Resource condition and expected harvest level
6) Operational plan (including information on time and place)
7) Measures to prevent and mitigate negative impacts on the environment
8) Monitoring program</t>
    <phoneticPr fontId="189"/>
  </si>
  <si>
    <t>管理計画*には、管理対象のNTFP*種についての以下の事項が含まれる。
1) 管理目的*
2) NTFP*の管理・収穫・使用に関連する法的、社会的条件（法的*、慣習的権利*、収穫に関する地域的ルール等）
3) 森林の状況に基づく管理システムの説明（管理、収穫、更新方法を含む）
4) NTFP*の分布と管理を示す地図
5) 資源状況及び収穫予定量
6) 作業計画（時期・場所に関する情報を含む）
7) 環境への悪影響を回避・低減するための対策
8) モニタリングプログラム</t>
    <phoneticPr fontId="189"/>
  </si>
  <si>
    <t>Forest Management Plan (2021 version) P 71 include a section named "Wild seedlings collection manual" which has management objective, collection metod, collection season, what and how to record about the collection, how to conduct plant survey to find amount of target wild seedlings, how to mitigate environmental impact etc.  Annual plant survey as part of their monitoring program includes checking if remainig target species are surviving or not.</t>
    <phoneticPr fontId="76"/>
  </si>
  <si>
    <t>森林管理計画書（2021年改定版）P71 ⼭採り苗⽊実施マニュアルに管理目的、収穫方法、収穫時期、収穫時の記録方法、資源状況の調査方法、環境への悪影響を回避するための対策などが規定されている。⼭採り苗⽊は毎年のモニタリングプログラムの植生調査対象地にも含まれるため、残した対象樹種のその後の生育状況も確認できる。</t>
    <rPh sb="12" eb="16">
      <t>ネンカイテイバン</t>
    </rPh>
    <rPh sb="34" eb="38">
      <t>カンリモクテキ</t>
    </rPh>
    <rPh sb="39" eb="43">
      <t>シュウカクホウホウ</t>
    </rPh>
    <rPh sb="44" eb="48">
      <t>シュウカクジキ</t>
    </rPh>
    <rPh sb="49" eb="52">
      <t>シュウカクジ</t>
    </rPh>
    <rPh sb="53" eb="55">
      <t>キロク</t>
    </rPh>
    <rPh sb="55" eb="57">
      <t>ホウホウ</t>
    </rPh>
    <rPh sb="58" eb="62">
      <t>シゲンジョウキョウ</t>
    </rPh>
    <rPh sb="63" eb="67">
      <t>チョウサホウホウ</t>
    </rPh>
    <rPh sb="68" eb="70">
      <t>カンキョウ</t>
    </rPh>
    <rPh sb="72" eb="75">
      <t>アクエイキョウ</t>
    </rPh>
    <rPh sb="76" eb="78">
      <t>カイヒ</t>
    </rPh>
    <rPh sb="83" eb="85">
      <t>タイサク</t>
    </rPh>
    <rPh sb="88" eb="90">
      <t>キテイ</t>
    </rPh>
    <rPh sb="102" eb="104">
      <t>マイトシ</t>
    </rPh>
    <rPh sb="117" eb="121">
      <t>ショクセイチョウサ</t>
    </rPh>
    <rPh sb="121" eb="123">
      <t>タイショウ</t>
    </rPh>
    <rPh sb="123" eb="124">
      <t>チ</t>
    </rPh>
    <rPh sb="126" eb="127">
      <t>フク</t>
    </rPh>
    <rPh sb="133" eb="134">
      <t>ノコ</t>
    </rPh>
    <rPh sb="136" eb="140">
      <t>タイショウジュシュ</t>
    </rPh>
    <rPh sb="143" eb="144">
      <t>ゴ</t>
    </rPh>
    <rPh sb="145" eb="149">
      <t>セイイクジョウキョウ</t>
    </rPh>
    <rPh sb="150" eb="152">
      <t>カクニン</t>
    </rPh>
    <phoneticPr fontId="189"/>
  </si>
  <si>
    <r>
      <t>森林管理計画書（ver2021-3）</t>
    </r>
    <r>
      <rPr>
        <sz val="11"/>
        <color theme="1"/>
        <rFont val="Microsoft JhengHei"/>
        <family val="2"/>
        <charset val="136"/>
      </rPr>
      <t>⼭</t>
    </r>
    <r>
      <rPr>
        <sz val="11"/>
        <color theme="1"/>
        <rFont val="Calibri"/>
        <family val="3"/>
        <charset val="128"/>
        <scheme val="minor"/>
      </rPr>
      <t>採り苗</t>
    </r>
    <r>
      <rPr>
        <sz val="11"/>
        <color theme="1"/>
        <rFont val="Microsoft JhengHei"/>
        <family val="2"/>
        <charset val="136"/>
      </rPr>
      <t>⽊</t>
    </r>
    <r>
      <rPr>
        <sz val="11"/>
        <color theme="1"/>
        <rFont val="Calibri"/>
        <family val="3"/>
        <charset val="128"/>
        <scheme val="minor"/>
      </rPr>
      <t>実施マニュアルに管理目的、収穫方法、収穫時期、収穫時の記録方法、資源状況の調査方法、環境への悪影響を回避するための対策などが規定されている。</t>
    </r>
    <r>
      <rPr>
        <sz val="11"/>
        <color theme="1"/>
        <rFont val="Microsoft JhengHei"/>
        <family val="2"/>
        <charset val="136"/>
      </rPr>
      <t>⼭</t>
    </r>
    <r>
      <rPr>
        <sz val="11"/>
        <color theme="1"/>
        <rFont val="Calibri"/>
        <family val="3"/>
        <charset val="128"/>
        <scheme val="minor"/>
      </rPr>
      <t>採り苗</t>
    </r>
    <r>
      <rPr>
        <sz val="11"/>
        <color theme="1"/>
        <rFont val="Microsoft JhengHei"/>
        <family val="2"/>
        <charset val="136"/>
      </rPr>
      <t>⽊</t>
    </r>
    <r>
      <rPr>
        <sz val="11"/>
        <color theme="1"/>
        <rFont val="Calibri"/>
        <family val="3"/>
        <charset val="128"/>
        <scheme val="minor"/>
      </rPr>
      <t>は毎年のモニタリングプログラムの植生調査対象地にも含まれるため、残した対象樹種のその後の生育状況も確認できる。</t>
    </r>
  </si>
  <si>
    <t>Verifiable targets*, and the frequency that they are assessed, are
established for monitoring the progress towards each management
objective* related to NTFP*.</t>
    <phoneticPr fontId="189"/>
  </si>
  <si>
    <t>NTFP*の各管理目標に向けた進捗状況のモニタリングのために、検証可能な達成目標*と、それらが評価される頻度が定められている。</t>
    <phoneticPr fontId="189"/>
  </si>
  <si>
    <t>The specified objective is to supply local area with ecologically suited local wild seedlings.  However, the group does not have a system in place to monitor the progress towards achiving this objective.  The group needs to monitor amount of wild seedlings collected, survival rate when kept in the forest as well as supply amount to the local area regularly.</t>
    <phoneticPr fontId="76"/>
  </si>
  <si>
    <t>N</t>
    <phoneticPr fontId="189"/>
  </si>
  <si>
    <t>Minor CAR 2021.2</t>
    <phoneticPr fontId="76"/>
  </si>
  <si>
    <t>管理目標として掲げている地域への気候に適した山採り苗木の供給について、達成状況を評価するための仕組みがない。山取り苗の採集本数、林内保管時の生存本数（率）、地域への苗木供給本数を定期的に評価する仕組みをモニタリングプログラムに追加する必要がある。</t>
    <rPh sb="0" eb="4">
      <t>カンリモクヒョウ</t>
    </rPh>
    <rPh sb="7" eb="8">
      <t>カカ</t>
    </rPh>
    <rPh sb="12" eb="14">
      <t>チイキ</t>
    </rPh>
    <rPh sb="22" eb="23">
      <t>ヤマ</t>
    </rPh>
    <rPh sb="23" eb="24">
      <t>ト</t>
    </rPh>
    <rPh sb="25" eb="26">
      <t>ナエ</t>
    </rPh>
    <rPh sb="26" eb="27">
      <t>キ</t>
    </rPh>
    <rPh sb="28" eb="30">
      <t>キョウキュウ</t>
    </rPh>
    <rPh sb="35" eb="39">
      <t>タッセイジョウキョウ</t>
    </rPh>
    <rPh sb="40" eb="42">
      <t>ヒョウカ</t>
    </rPh>
    <rPh sb="47" eb="49">
      <t>シク</t>
    </rPh>
    <rPh sb="54" eb="56">
      <t>ヤマド</t>
    </rPh>
    <rPh sb="57" eb="58">
      <t>ナエ</t>
    </rPh>
    <rPh sb="59" eb="61">
      <t>サイシュウ</t>
    </rPh>
    <rPh sb="61" eb="63">
      <t>ホンスウ</t>
    </rPh>
    <rPh sb="64" eb="69">
      <t>リンナイホカンジ</t>
    </rPh>
    <rPh sb="70" eb="74">
      <t>セイゾンホンスウ</t>
    </rPh>
    <rPh sb="75" eb="76">
      <t>リツ</t>
    </rPh>
    <rPh sb="113" eb="115">
      <t>ツイカ</t>
    </rPh>
    <rPh sb="117" eb="119">
      <t>ヒツヨウ</t>
    </rPh>
    <phoneticPr fontId="76"/>
  </si>
  <si>
    <t>軽微な不適合2021.2</t>
    <rPh sb="0" eb="2">
      <t>ケイビ</t>
    </rPh>
    <rPh sb="3" eb="6">
      <t>フテキゴウ</t>
    </rPh>
    <phoneticPr fontId="76"/>
  </si>
  <si>
    <t>The monitoring plan and evaluation methods are defined in the Colected Seedling Implementation Manual and include: 1. performance reporting and frequency; 2. sales targets and number of seedlings sold and collected; 3. checking the impact on the collection area and the status of resource recovery; and 4. impact on the local community. The system was designed to record quantities on the 'Collected Seedling Survey and Collection Form' and report regularly during annual internal audits.</t>
    <phoneticPr fontId="76"/>
  </si>
  <si>
    <t>山取り苗木実施マニュアルにモニタリング計画と評価方法が規定され、1.実績報告と頻度、2.販売目標と販売数、採取数、3.採取地の影響と資源回復状況の確認、4.地域社会への影響が含まれている。「山採り苗　調査・採取票」に数量を記録し、毎年の内部監査で定期的に報告する仕組みとした。</t>
    <phoneticPr fontId="76"/>
  </si>
  <si>
    <t>The monitoring plan and evaluation methods are defined in the Colected Seedling Implementation Manual and include: 1. performance reporting and frequency; 2. sales targets and number of seedlings sold and collected; 3. checking the impact on the collection area and the status of resource recovery; and 4. impact on the local community. The system was designed to record quantities on the 'Collected Seedling Survey and Collection Form' and report regularly during annual internal audits.
It is also reported to the certification body before the audit.</t>
    <phoneticPr fontId="76"/>
  </si>
  <si>
    <t>山取り苗木実施マニュアルにモニタリング計画と評価方法が規定され、1.実績報告と頻度、2.販売目標と販売数、採取数、3.採取地の影響と資源回復状況の確認、4.地域社会への影響が含まれている。「山採り苗　調査・採取票」に数量を記録し、毎年の内部監査で定期的に報告する仕組みとした。
認証機関へも審査前に申告されている。</t>
    <phoneticPr fontId="76"/>
  </si>
  <si>
    <t>Monitoring program includes following items with regards to NTFP*:
1) Amount of harvest (e.g. number, volume, weight);
2) Condition of resources for NTFP* production (including condition
of regeneration);
3) Impact of the management activities on other forest products
and the environment;
4) Social impact of the management activities (e.g. engagement*
with local communities* and stakeholders*).</t>
    <phoneticPr fontId="189"/>
  </si>
  <si>
    <t>モニタリング計画では、NTFP*に関連する以下の事項が含まれている。
1) 収穫量（例：数量、体積、重量）
2) NTFP*に利用される資源状況（更新状況を含む）
3) 管理活動が他の林産物や環境に与える影響
4) 管理活動の社会的影響（地域社会*や利害関係者*との協議*など）</t>
    <phoneticPr fontId="189"/>
  </si>
  <si>
    <t>For all NTFP* that are sold or provided as FSC certified, a management
system is established to avoid mixture with uncertified products,
and the records are kept.</t>
    <phoneticPr fontId="189"/>
  </si>
  <si>
    <t>認証製品として販売・譲渡されるNTFP*製品について、収穫から所有権が移るまで非認証製品と混ざらないよう管理するシステムが確立されており、記録が残されている。</t>
    <phoneticPr fontId="189"/>
  </si>
  <si>
    <t>Areas where wild seedling can be collected are in certified forest compartment where 5-year Forest Management Plan specifies thinning plan within the next 1 to 3 years.  Seedlings on the working road in these areas are to be collected and be kept in the forest (maybe in a pot).
The group does not collect wild seedlings in non-certified area so that no contamination will occur.</t>
    <phoneticPr fontId="76"/>
  </si>
  <si>
    <t>⼭採り苗⽊採取場所は経営計画が立っている⼭林のうち1〜3年の間に間伐が⼊る林⼩班を対象とする。対象の林⼩班内で作業道に⽣えているものから優先的に掘り取り、根回しまたはポットに移し替え、⼭林内に保管する。
非認証林での採種はしないので、混ざることはない。</t>
    <rPh sb="100" eb="104">
      <t>ヒニンショウリン</t>
    </rPh>
    <rPh sb="106" eb="108">
      <t>サイシュ</t>
    </rPh>
    <rPh sb="115" eb="116">
      <t>マ</t>
    </rPh>
    <phoneticPr fontId="189"/>
  </si>
  <si>
    <t>Areas where wild seedling can be collected are in certified forest compartment where 5-year Forest Management Plan specifies thinning plan within the next 1 to 3 years.  Seedlings on the working road in these areas are to be collected. Due to the small quantities, storage in the mountain forests is not envisaged.
The group does not collect wild seedlings in non-certified area so that no contamination will occur.</t>
    <phoneticPr fontId="76"/>
  </si>
  <si>
    <t>⼭採り苗⽊採取場所は経営計画が立っている⼭林のうち1〜3年の間に間伐が⼊る林⼩班を対象とする。対象の林⼩班内で作業道に⽣えているものから優先的に掘り取る。少量のため山林内での保管は想定していない。
非認証林での採種はしないので、混ざることはない。</t>
    <rPh sb="103" eb="105">
      <t>サイシュ</t>
    </rPh>
    <rPh sb="112" eb="113">
      <t>マ</t>
    </rPh>
    <phoneticPr fontId="189"/>
  </si>
  <si>
    <t>Areas where wild seedling can be collected are in certified forest compartment where 5-year Forest Management Plan specifies thinning plan within the next 1 to 3 years.  Seedlings on the working road in these areas are to be collected. Due to the small quantities, storage in the mountain forests is not envisaged.
The group does not collect wild seedlings in non-certified area so that no contamination will occur.
As of September 2023, Actinidia branches are sold without FSC labeling and are handled as general products. (handled as non-certified products)</t>
    <phoneticPr fontId="76"/>
  </si>
  <si>
    <r>
      <rPr>
        <sz val="11"/>
        <color theme="1"/>
        <rFont val="Microsoft JhengHei"/>
        <family val="2"/>
        <charset val="136"/>
      </rPr>
      <t>⼭</t>
    </r>
    <r>
      <rPr>
        <sz val="11"/>
        <color theme="1"/>
        <rFont val="Calibri"/>
        <family val="3"/>
        <charset val="128"/>
        <scheme val="minor"/>
      </rPr>
      <t>採り苗</t>
    </r>
    <r>
      <rPr>
        <sz val="11"/>
        <color theme="1"/>
        <rFont val="Microsoft JhengHei"/>
        <family val="2"/>
        <charset val="136"/>
      </rPr>
      <t>⽊</t>
    </r>
    <r>
      <rPr>
        <sz val="11"/>
        <color theme="1"/>
        <rFont val="Calibri"/>
        <family val="3"/>
        <charset val="128"/>
        <scheme val="minor"/>
      </rPr>
      <t>採取場所は経営計画が立っている</t>
    </r>
    <r>
      <rPr>
        <sz val="11"/>
        <color theme="1"/>
        <rFont val="Microsoft JhengHei"/>
        <family val="2"/>
        <charset val="136"/>
      </rPr>
      <t>⼭</t>
    </r>
    <r>
      <rPr>
        <sz val="11"/>
        <color theme="1"/>
        <rFont val="Calibri"/>
        <family val="3"/>
        <charset val="128"/>
        <scheme val="minor"/>
      </rPr>
      <t>林のうち1〜3年の間に間伐が</t>
    </r>
    <r>
      <rPr>
        <sz val="11"/>
        <color theme="1"/>
        <rFont val="Microsoft JhengHei"/>
        <family val="2"/>
        <charset val="136"/>
      </rPr>
      <t>⼊</t>
    </r>
    <r>
      <rPr>
        <sz val="11"/>
        <color theme="1"/>
        <rFont val="Calibri"/>
        <family val="3"/>
        <charset val="128"/>
        <scheme val="minor"/>
      </rPr>
      <t>る林</t>
    </r>
    <r>
      <rPr>
        <sz val="11"/>
        <color theme="1"/>
        <rFont val="Microsoft JhengHei"/>
        <family val="2"/>
        <charset val="136"/>
      </rPr>
      <t>⼩</t>
    </r>
    <r>
      <rPr>
        <sz val="11"/>
        <color theme="1"/>
        <rFont val="Calibri"/>
        <family val="3"/>
        <charset val="128"/>
        <scheme val="minor"/>
      </rPr>
      <t>班を対象とする。対象の林</t>
    </r>
    <r>
      <rPr>
        <sz val="11"/>
        <color theme="1"/>
        <rFont val="Microsoft JhengHei"/>
        <family val="2"/>
        <charset val="136"/>
      </rPr>
      <t>⼩</t>
    </r>
    <r>
      <rPr>
        <sz val="11"/>
        <color theme="1"/>
        <rFont val="Calibri"/>
        <family val="3"/>
        <charset val="128"/>
        <scheme val="minor"/>
      </rPr>
      <t>班内で作業道に</t>
    </r>
    <r>
      <rPr>
        <sz val="11"/>
        <color theme="1"/>
        <rFont val="Microsoft JhengHei"/>
        <family val="2"/>
        <charset val="136"/>
      </rPr>
      <t>⽣</t>
    </r>
    <r>
      <rPr>
        <sz val="11"/>
        <color theme="1"/>
        <rFont val="Calibri"/>
        <family val="3"/>
        <charset val="128"/>
        <scheme val="minor"/>
      </rPr>
      <t>えているものから優先的に掘り取る。少量のため山林内での保管は想定していない。非認証林での採種はしないので、混ざることはない。</t>
    </r>
    <r>
      <rPr>
        <sz val="11"/>
        <color theme="1"/>
        <rFont val="Calibri"/>
        <family val="2"/>
        <charset val="136"/>
        <scheme val="minor"/>
      </rPr>
      <t xml:space="preserve">
なお、</t>
    </r>
    <r>
      <rPr>
        <sz val="11"/>
        <color theme="1"/>
        <rFont val="Calibri"/>
        <family val="2"/>
      </rPr>
      <t>2023</t>
    </r>
    <r>
      <rPr>
        <sz val="11"/>
        <color theme="1"/>
        <rFont val="Calibri"/>
        <family val="2"/>
        <charset val="136"/>
        <scheme val="minor"/>
      </rPr>
      <t>年</t>
    </r>
    <r>
      <rPr>
        <sz val="11"/>
        <color theme="1"/>
        <rFont val="Calibri"/>
        <family val="2"/>
      </rPr>
      <t>9</t>
    </r>
    <r>
      <rPr>
        <sz val="11"/>
        <color theme="1"/>
        <rFont val="Calibri"/>
        <family val="2"/>
        <charset val="136"/>
        <scheme val="minor"/>
      </rPr>
      <t>月までの時点では</t>
    </r>
    <r>
      <rPr>
        <sz val="11"/>
        <color theme="1"/>
        <rFont val="Calibri"/>
        <family val="3"/>
        <charset val="128"/>
        <scheme val="minor"/>
      </rPr>
      <t>マタタビの枝は</t>
    </r>
    <r>
      <rPr>
        <sz val="11"/>
        <color theme="1"/>
        <rFont val="Calibri"/>
        <family val="3"/>
      </rPr>
      <t>FSC</t>
    </r>
    <r>
      <rPr>
        <sz val="11"/>
        <color theme="1"/>
        <rFont val="ＭＳ Ｐゴシック"/>
        <family val="3"/>
        <charset val="128"/>
      </rPr>
      <t>表示を付けずに販売しており、</t>
    </r>
    <r>
      <rPr>
        <sz val="11"/>
        <color theme="1"/>
        <rFont val="Calibri"/>
        <family val="2"/>
        <charset val="136"/>
        <scheme val="minor"/>
      </rPr>
      <t>一般製品として扱われている。（非認証製品の扱い）</t>
    </r>
  </si>
  <si>
    <t>For all NTFP* that are sold or provided as FSC certified, records
including the following information are kept for a minimum of five
years:
1) Japanese name of the species;
2) Product name or description
3) Amount (e.g. number, volume, weight)
4) Information to trace the NTFP* to the source of the harvesting
block:
5) Date/period of harvest;
6) Certificate code and
7) FSC claim.</t>
    <phoneticPr fontId="189"/>
  </si>
  <si>
    <t>販売・譲渡されたNTFP*製品について、以下の情報を含む書類が残されている。
1) 種の和名
2) 製品名または製品の説明
3) 量（数量、体積、または重量）
4) 収穫区画まで追跡するための情報
5) 収穫日/期間
6) FSC表示</t>
    <phoneticPr fontId="189"/>
  </si>
  <si>
    <t>When marking and collecting seedlings, a template for marking and collecting wild seedling is used to record area (forest compartment name, region name, forest name), person in charge, species, quantity of each size.
When selling or giving wild seedlings, the same template of sales and delivery document used for logs will be used (product name and unit will be changed).</t>
    <phoneticPr fontId="76"/>
  </si>
  <si>
    <t>調査・採取の際には⼭採り苗調査・採取票（様式1）に従って⽇にち、場所（林⼩班、地名および⼭名）、担当者名、樹種名、サイズ、樹種名・サイズごとの数量、本数の記録をとる。
苗木の販売・譲渡をする際には、FSC認証丸太を販売する際の伝票を転用する（品名と単位は修正）。</t>
    <rPh sb="85" eb="87">
      <t>ナエギ</t>
    </rPh>
    <rPh sb="88" eb="90">
      <t>ハンバイ</t>
    </rPh>
    <rPh sb="91" eb="93">
      <t>ジョウト</t>
    </rPh>
    <rPh sb="96" eb="97">
      <t>サイ</t>
    </rPh>
    <rPh sb="103" eb="107">
      <t>ニンショウマルタ</t>
    </rPh>
    <rPh sb="108" eb="110">
      <t>ハンバイ</t>
    </rPh>
    <rPh sb="112" eb="113">
      <t>サイ</t>
    </rPh>
    <rPh sb="114" eb="116">
      <t>デンピョウ</t>
    </rPh>
    <rPh sb="117" eb="119">
      <t>テンヨウ</t>
    </rPh>
    <rPh sb="122" eb="124">
      <t>ヒンメイ</t>
    </rPh>
    <rPh sb="125" eb="127">
      <t>タンイ</t>
    </rPh>
    <rPh sb="128" eb="130">
      <t>シュウセイ</t>
    </rPh>
    <phoneticPr fontId="189"/>
  </si>
  <si>
    <t>There have been no sales of collected seedlings since the last audit. Those information are recorded on 'Collected Seedling Survey and Collection Form' and sales documents.</t>
    <phoneticPr fontId="76"/>
  </si>
  <si>
    <t>前回審査以降、山取り苗木の販売実績はまだない。山採り苗　調査・採取票や販売伝票にそれらの情報が記録される。</t>
    <rPh sb="0" eb="6">
      <t>ゼンカイシンサイコウ</t>
    </rPh>
    <rPh sb="7" eb="9">
      <t>ヤマド</t>
    </rPh>
    <rPh sb="10" eb="12">
      <t>ナエギ</t>
    </rPh>
    <rPh sb="13" eb="17">
      <t>ハンバイジッセキ</t>
    </rPh>
    <rPh sb="35" eb="39">
      <t>ハンバイデンピョウ</t>
    </rPh>
    <rPh sb="44" eb="46">
      <t>ジョウホウ</t>
    </rPh>
    <rPh sb="47" eb="49">
      <t>キロク</t>
    </rPh>
    <phoneticPr fontId="76"/>
  </si>
  <si>
    <t>As of September 2023, Actinidia branches are sold without FSC labeling and are handled as general products. (handled as non-certified products)
There have been no sales of collected seedlings since the last audit. Those information are recorded on 'Collected Seedling Survey and Collection Form' and sales documents.</t>
    <phoneticPr fontId="76"/>
  </si>
  <si>
    <t>なお、2023年9月までの時点では一般製品として扱われている。（非認証製品の扱い）
前回審査以降、山取り苗木の販売実績はまだない。山採り苗　調査・採取票や販売伝票にそれらの情報が記録される。</t>
    <rPh sb="42" eb="48">
      <t>ゼンカイシンサイコウ</t>
    </rPh>
    <rPh sb="49" eb="51">
      <t>ヤマド</t>
    </rPh>
    <rPh sb="52" eb="54">
      <t>ナエギ</t>
    </rPh>
    <rPh sb="55" eb="59">
      <t>ハンバイジッセキ</t>
    </rPh>
    <rPh sb="77" eb="81">
      <t>ハンバイデンピョウ</t>
    </rPh>
    <rPh sb="86" eb="88">
      <t>ジョウホウ</t>
    </rPh>
    <rPh sb="89" eb="91">
      <t>キロク</t>
    </rPh>
    <phoneticPr fontId="76"/>
  </si>
  <si>
    <t>Sale or transfer of NTFP* originated in areas suspected of high risk
of radioactive contamination* is avoided, taking into consideration
the species-specific characteristics related to radioactivity and the
risk that radioactive contaminants may be concentrated locally due
to topography.</t>
    <phoneticPr fontId="189"/>
  </si>
  <si>
    <t>放射能汚染の危険性が高いと疑われる地域*に由来するNTFP*の販売・譲渡は避けられている。特に山菜・きのこについては、放射能に関連する種の特性や、放射能汚染物質が地形により局地的に集中するリスクも考慮し、採取が避けられている。</t>
    <phoneticPr fontId="189"/>
  </si>
  <si>
    <t>The local air dose is monitored and its value is sufficiently low that the risk of contamination of the seedling itself is considered low.</t>
    <phoneticPr fontId="189"/>
  </si>
  <si>
    <t>地域の空間線量をモニタリングしており、その値が十分に低いので苗木自体の汚染リスクは低いと見なされる。</t>
    <phoneticPr fontId="189"/>
  </si>
  <si>
    <t>Use of chemical pesticide in NTFP* management and production is
minimized or avoided.</t>
    <phoneticPr fontId="189"/>
  </si>
  <si>
    <t>NTFP*の管理・生産における化学農薬の使用は最小限に抑えられている。</t>
    <phoneticPr fontId="189"/>
  </si>
  <si>
    <t>No use of pesticide.</t>
    <phoneticPr fontId="189"/>
  </si>
  <si>
    <t>農薬は使用していない。</t>
    <rPh sb="0" eb="2">
      <t>ノウヤク</t>
    </rPh>
    <rPh sb="3" eb="5">
      <t>シヨウ</t>
    </rPh>
    <phoneticPr fontId="189"/>
  </si>
  <si>
    <t>NTFP* harvest is conducted in a manner that conserves the environmental values.</t>
    <phoneticPr fontId="189"/>
  </si>
  <si>
    <t>NTFP*の収穫は、多面的機能*を維持する方法で行われている。</t>
    <phoneticPr fontId="189"/>
  </si>
  <si>
    <t>The Organization* strives to optimize the use of NTFP*.</t>
    <phoneticPr fontId="189"/>
  </si>
  <si>
    <t>組織*は、NTFP*の最適利用に努めている。</t>
    <phoneticPr fontId="189"/>
  </si>
  <si>
    <t>The group is considering to check the survival rate of wild seedling when stored in the forest. If improvement needs to be made, the group will consider the way to improve.</t>
    <phoneticPr fontId="76"/>
  </si>
  <si>
    <t>山採り苗木の林内での保管時の生存率を確認した上で、必要であれば生存率を向上させる取り組みを実施する。</t>
    <rPh sb="1" eb="2">
      <t>ト</t>
    </rPh>
    <rPh sb="3" eb="4">
      <t>ナエ</t>
    </rPh>
    <rPh sb="4" eb="5">
      <t>キ</t>
    </rPh>
    <rPh sb="6" eb="8">
      <t>リンナイ</t>
    </rPh>
    <rPh sb="10" eb="13">
      <t>ホカンジ</t>
    </rPh>
    <rPh sb="14" eb="17">
      <t>セイゾンリツ</t>
    </rPh>
    <rPh sb="18" eb="20">
      <t>カクニン</t>
    </rPh>
    <rPh sb="22" eb="23">
      <t>ウエ</t>
    </rPh>
    <rPh sb="25" eb="27">
      <t>ヒツヨウ</t>
    </rPh>
    <rPh sb="31" eb="34">
      <t>セイゾンリツ</t>
    </rPh>
    <rPh sb="35" eb="37">
      <t>コウジョウ</t>
    </rPh>
    <rPh sb="40" eb="41">
      <t>ト</t>
    </rPh>
    <rPh sb="42" eb="43">
      <t>ク</t>
    </rPh>
    <rPh sb="45" eb="47">
      <t>ジッシ</t>
    </rPh>
    <phoneticPr fontId="189"/>
  </si>
  <si>
    <t>The expected collecting is small and it is envisaged that no storage will be carried out in the forest.</t>
    <phoneticPr fontId="76"/>
  </si>
  <si>
    <t>収穫予定量は少量であり、林内での保管は行わない想定である。</t>
    <rPh sb="0" eb="4">
      <t>シュウカクヨテイ</t>
    </rPh>
    <rPh sb="4" eb="5">
      <t>リョウ</t>
    </rPh>
    <rPh sb="6" eb="8">
      <t>ショウリョウ</t>
    </rPh>
    <rPh sb="12" eb="13">
      <t>リン</t>
    </rPh>
    <rPh sb="13" eb="14">
      <t>ナイ</t>
    </rPh>
    <rPh sb="16" eb="18">
      <t>ホカン</t>
    </rPh>
    <rPh sb="19" eb="20">
      <t>オコナ</t>
    </rPh>
    <rPh sb="23" eb="25">
      <t>ソウテイ</t>
    </rPh>
    <phoneticPr fontId="76"/>
  </si>
  <si>
    <t>The expected collecting is small and it is envisaged that no storage will be carried out in the forest.
The harvest of Actinidia branches is very small.</t>
    <phoneticPr fontId="76"/>
  </si>
  <si>
    <t>収穫予定量は少量であり、林内での保管は行わない想定である。
マタタビの枝の収穫量は非常に少量である。</t>
    <rPh sb="0" eb="4">
      <t>シュウカクヨテイ</t>
    </rPh>
    <rPh sb="4" eb="5">
      <t>リョウ</t>
    </rPh>
    <rPh sb="6" eb="8">
      <t>ショウリョウ</t>
    </rPh>
    <rPh sb="12" eb="13">
      <t>リン</t>
    </rPh>
    <rPh sb="13" eb="14">
      <t>ナイ</t>
    </rPh>
    <rPh sb="16" eb="18">
      <t>ホカン</t>
    </rPh>
    <rPh sb="19" eb="20">
      <t>オコナ</t>
    </rPh>
    <rPh sb="23" eb="25">
      <t>ソウテイ</t>
    </rPh>
    <rPh sb="41" eb="43">
      <t>ヒジョウ</t>
    </rPh>
    <rPh sb="44" eb="46">
      <t>ショウリョウ</t>
    </rPh>
    <phoneticPr fontId="76"/>
  </si>
  <si>
    <t>2021: Could not access due to significant damage to road caused by a typhoon in 2019. , 2022S2, 2023S3</t>
  </si>
  <si>
    <t>ANNEX 6 FOREST MANAGEMENT GROUPS CHECKLIST (based on FSC-STD-30-005 V2-0)</t>
  </si>
  <si>
    <t>*Actinidia polygama; *Actinidia kolomikta</t>
  </si>
  <si>
    <t>(product added)</t>
  </si>
  <si>
    <t>*Cerasus sargentii (Rehder) H.Ohba var. sargentii; *Rubus parvifolius; *Picrasma quassioides; *Rhododendron semibarbatum; Quercus mongolica *(ssp. crispula); *Viburnum plicatum var. tomentosum; *Rhododendron obtusum var. kaempferi; *Elaeagnus umbellata; *Vaccinium japonicum; Acer mono Maxim.; Juglans ailanthifolia Carr.;</t>
  </si>
  <si>
    <t xml:space="preserve">Cryptomeria japonica; Thujopsis dolabrata (L.f.) Siebold &amp; Zucc.; Acer japonicum Thunb. ex Murray; Cornus controversa Hemsl.; Prunus grayana Maxim.; Acer pictum *(subsp. dissectum  f. connivens,subsp. pictum f. ambiguum); Fraxinus sieboldiana Blume; Carpinus tschonoskii Maxim.; Cornus macrophylla Wall.; Acer rufinerve Siebold &amp; Zucc.; Quercus serrata; Chengiopanax sciadophylloides (Franch. &amp; Sav.) C.B.Shang &amp; J.Y.Huang; Zelkova serrata; Fraxinus lanuginosa Koidz.; Kalopanax septemlobus (Thumb.) Koidz.; Pterocarya rhoifolia Siebold &amp; Zucc.; Cornus kousa Hance; *Prunus verecunda; *Sorbus japonica; Meliosma myriantha Siebold &amp; Zucc.; Abies firma; Ilex macropoda Miq.; *Fraxinus longicuspis; Acer sieboldianum Miq.; Carpinus cordata Blume; *Prunus pendula f. ascendens; Chamaecyparis obtusa; Styrax obassia Siebold &amp; Zucc.; Aralia elata (Miq.) Seem.; Acer palmatum *(var. amoenum, var. matumurae); Styrax japonicus Siebold &amp; Zucc.; Magnolia obovata Thunb.; Castanea crenata; Pinus densiflora; Torreya nucifera; Quercus myrsinifolia Blume; Ulmus davidiana var. japonica (Rehd.) Nakaia; Celtis sinensis Pers.; Persea thunbergii (Siebold &amp; Zucc.) Kosterm.; Cephalotaxus harringtonii (Knight ex J. Forbes) K. Koch; Lindera umbellata Thunb.; *Rubus palmatus var. coptophyllus; Callicarpa japonica Thunb.; *Rubus crataegifolius; Helwingia japonica (Thunb. ex Murray) F. G. Dietrich; Viburnum dilatatum L.; *Stephanandra incisa; *Clerodendrum trichotomum; *Pourthiaea villosa; Staphylea pinnata L.; Acer carpinifolium Siebold &amp; Zucc.; *Rosa multiflora; *Zanthoxylum piperitum; Morus australis Poir.; *Lespedeza bicolor; Euonymus oxyphyllus Miq.; Clethra barbinervis Siebold &amp; Zucc.; Lindera umbellata *(var. membranacea); </t>
  </si>
  <si>
    <t>*Lonicera gracilipes var. gracilipes; *Philadelphus coronarius; Viburnum wrightii Miq.; Symplocos sawafutagi Nagam.; Corylus sieboldiana Blume; *Abelia spathulata; Euonymus alatus (Thunb.) Siebold; *Rhus trichocarpa; *Vaccinium oldhamii; Callicarpa mollis Siebold &amp; Zucc.; *Rhododendron kaempferi; Ilex serrata Thunb.; *Ardisia japonica; *Vaccinium hirtum; *Buckleya lanceolata; *Alangium platanifolium var. trilobum; *Lonicera gracilipes Miq.; *Rubus microphyllus L.f; *Rubus phoenicolasius; *Fagara schinifolium; Kerria japonica (L.) DC.; Orixa japonica Thunb.; *Hydrangea serrata var. megacarpa; *Rhamnus costata f. nambuana; *Acanthopanax spinosus; Elliottia paniculata (Sieb. &amp; Zucc.) Benth. &amp; Hook. fil.; Enkianthus subsessilis Makino; *Broussonetia kazinoki × B. papyrifera; Weigela hortensis (Siebold &amp; Zucc.) K. Koch; Euonymus hamiltonianus Wall.; Corylus heterophylla Fisch. ex Trautv.; *Rhododendron japonicum; *Viburnum phlebotrichum; Camellia japonica L.; Camellia sinensis (L.) Kuntze; Ilex crenata Thunb.; Eurya japonica Thunb.; *Aucuba japonica; *Skimmia japonica; Euonymus japonicus Thunb.; *Celastrus orbiculatus; *Sambucus sieboldiana; *Schizophragma hydrangeoides; *Wisteria floribunda; *Ampelopsis glandulosa var. heterophylla; *Smilax sieboldii; *Actinidia kolomikta; *Vitis flexuosa; *Akebia trifoliata; *Schisandra nigra; *Paederia foetida; *Actinidia arguta; *Smilax china; *Dumasia truncata; *Pueraria montana var. lobata; *Akebia quinata; *Rubia argyi; *Smilax nipponica; *Vitis coignetiae; *Tripterospermum japonicum; *Tylophora aristolochioides; *Hedera rhombea; *Actinidia polygama; *Toxicodendron orientale; *Parthenocissus tricuspidata; *Smilax riparia; *Gynostemma pentaphyllum; *Hydrangea petiolaris; *Dioscorea tokoro; *Amphicarpaea edgeworthii var. japonica; *Clematis apiifolia; *Lonicera japonica; *Trichosanthes cucumeroides; Euonymus fortunei (Turcz.) Hand.-Mazz.; *Trachelospermum asiaticum; *Celastrus orbiculatus Thunb. var.strigillosus; *Clematis terniflora.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</si>
</sst>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0.0"/>
    <numFmt numFmtId="165" formatCode="[$-809]dd\ mmmm\ yyyy;@"/>
    <numFmt numFmtId="166" formatCode="[$-F800]dddd\,\ mmmm\ dd\,\ yyyy"/>
    <numFmt numFmtId="167" formatCode="0.00000000\°"/>
  </numFmts>
  <fonts count="298">
    <font>
      <sz val="11"/>
      <name val="Palatino"/>
      <family val="1"/>
    </font>
    <font>
      <sz val="11"/>
      <color theme="1"/>
      <name val="Calibri"/>
      <family val="2"/>
      <scheme val="minor"/>
    </font>
    <font>
      <sz val="11"/>
      <color theme="1"/>
      <name val="Calibri"/>
      <family val="2"/>
      <charset val="12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color indexed="81"/>
      <name val="Tahoma"/>
      <family val="2"/>
    </font>
    <font>
      <sz val="11"/>
      <name val="Palatino"/>
      <family val="1"/>
    </font>
    <font>
      <sz val="8"/>
      <name val="Palatino"/>
      <family val="1"/>
    </font>
    <font>
      <b/>
      <sz val="8"/>
      <color indexed="81"/>
      <name val="Tahoma"/>
      <family val="2"/>
    </font>
    <font>
      <u/>
      <sz val="10"/>
      <color indexed="12"/>
      <name val="Arial"/>
      <family val="2"/>
    </font>
    <font>
      <sz val="11"/>
      <name val="Cambria"/>
      <family val="1"/>
    </font>
    <font>
      <sz val="9"/>
      <color indexed="81"/>
      <name val="Tahoma"/>
      <family val="2"/>
    </font>
    <font>
      <b/>
      <sz val="9"/>
      <color indexed="81"/>
      <name val="Tahoma"/>
      <family val="2"/>
    </font>
    <font>
      <sz val="11"/>
      <name val="Arial"/>
      <family val="2"/>
    </font>
    <font>
      <sz val="11"/>
      <color indexed="10"/>
      <name val="Arial"/>
      <family val="2"/>
    </font>
    <font>
      <b/>
      <sz val="10"/>
      <name val="Arial"/>
      <family val="2"/>
    </font>
    <font>
      <i/>
      <sz val="8"/>
      <name val="Arial"/>
      <family val="2"/>
    </font>
    <font>
      <sz val="11"/>
      <color theme="1"/>
      <name val="Calibri"/>
      <family val="2"/>
      <scheme val="minor"/>
    </font>
    <font>
      <sz val="11"/>
      <name val="Cambria"/>
      <family val="1"/>
      <scheme val="major"/>
    </font>
    <font>
      <sz val="10"/>
      <name val="Cambria"/>
      <family val="1"/>
      <scheme val="major"/>
    </font>
    <font>
      <b/>
      <sz val="11"/>
      <name val="Cambria"/>
      <family val="1"/>
      <scheme val="major"/>
    </font>
    <font>
      <sz val="11"/>
      <color indexed="12"/>
      <name val="Cambria"/>
      <family val="1"/>
      <scheme val="major"/>
    </font>
    <font>
      <b/>
      <sz val="12"/>
      <name val="Cambria"/>
      <family val="1"/>
      <scheme val="major"/>
    </font>
    <font>
      <sz val="12"/>
      <name val="Cambria"/>
      <family val="1"/>
      <scheme val="major"/>
    </font>
    <font>
      <b/>
      <sz val="11"/>
      <color rgb="FF3F3F3F"/>
      <name val="Calibri"/>
      <family val="2"/>
      <scheme val="minor"/>
    </font>
    <font>
      <b/>
      <sz val="18"/>
      <color theme="0"/>
      <name val="Arial"/>
      <family val="2"/>
    </font>
    <font>
      <b/>
      <sz val="11"/>
      <color theme="0"/>
      <name val="Arial"/>
      <family val="2"/>
    </font>
    <font>
      <sz val="11"/>
      <color theme="0"/>
      <name val="Arial"/>
      <family val="2"/>
    </font>
    <font>
      <sz val="11"/>
      <color theme="1"/>
      <name val="Arial"/>
      <family val="2"/>
    </font>
    <font>
      <i/>
      <sz val="11"/>
      <color indexed="12"/>
      <name val="Arial"/>
      <family val="2"/>
    </font>
    <font>
      <b/>
      <sz val="11"/>
      <color rgb="FF3F3F3F"/>
      <name val="Arial"/>
      <family val="2"/>
    </font>
    <font>
      <i/>
      <sz val="11"/>
      <color rgb="FF0000FF"/>
      <name val="Arial"/>
      <family val="2"/>
    </font>
    <font>
      <i/>
      <sz val="11"/>
      <name val="Arial"/>
      <family val="2"/>
    </font>
    <font>
      <sz val="11"/>
      <color indexed="12"/>
      <name val="Arial"/>
      <family val="2"/>
    </font>
    <font>
      <b/>
      <sz val="11"/>
      <name val="Arial"/>
      <family val="2"/>
    </font>
    <font>
      <b/>
      <vertAlign val="superscript"/>
      <sz val="11"/>
      <name val="Arial"/>
      <family val="2"/>
    </font>
    <font>
      <b/>
      <i/>
      <sz val="11"/>
      <name val="Arial"/>
      <family val="2"/>
    </font>
    <font>
      <sz val="11"/>
      <color rgb="FF0000FF"/>
      <name val="Arial"/>
      <family val="2"/>
    </font>
    <font>
      <i/>
      <sz val="11"/>
      <color indexed="10"/>
      <name val="Arial"/>
      <family val="2"/>
    </font>
    <font>
      <sz val="14"/>
      <name val="Arial"/>
      <family val="2"/>
    </font>
    <font>
      <b/>
      <vertAlign val="superscript"/>
      <sz val="11"/>
      <color theme="0"/>
      <name val="Arial"/>
      <family val="2"/>
    </font>
    <font>
      <b/>
      <sz val="12"/>
      <name val="Arial"/>
      <family val="2"/>
    </font>
    <font>
      <sz val="8"/>
      <name val="Arial"/>
      <family val="2"/>
    </font>
    <font>
      <b/>
      <sz val="11"/>
      <color rgb="FFFF0000"/>
      <name val="Arial"/>
      <family val="2"/>
    </font>
    <font>
      <b/>
      <sz val="11"/>
      <color theme="1"/>
      <name val="Arial"/>
      <family val="2"/>
    </font>
    <font>
      <b/>
      <sz val="12"/>
      <color theme="0"/>
      <name val="Arial"/>
      <family val="2"/>
    </font>
    <font>
      <b/>
      <sz val="10"/>
      <color theme="0"/>
      <name val="Arial"/>
      <family val="2"/>
    </font>
    <font>
      <sz val="10"/>
      <color theme="1"/>
      <name val="Arial"/>
      <family val="2"/>
    </font>
    <font>
      <b/>
      <sz val="10"/>
      <color theme="1"/>
      <name val="Arial"/>
      <family val="2"/>
    </font>
    <font>
      <b/>
      <i/>
      <sz val="10"/>
      <name val="Arial"/>
      <family val="2"/>
    </font>
    <font>
      <i/>
      <sz val="11"/>
      <color theme="3"/>
      <name val="Arial"/>
      <family val="2"/>
    </font>
    <font>
      <b/>
      <u/>
      <sz val="11"/>
      <name val="Arial"/>
      <family val="2"/>
    </font>
    <font>
      <sz val="11"/>
      <color theme="3"/>
      <name val="Arial"/>
      <family val="2"/>
    </font>
    <font>
      <i/>
      <sz val="10"/>
      <name val="Arial"/>
      <family val="2"/>
    </font>
    <font>
      <b/>
      <sz val="11"/>
      <color rgb="FFFFFFFF"/>
      <name val="Arial"/>
      <family val="2"/>
    </font>
    <font>
      <b/>
      <sz val="11"/>
      <color theme="0"/>
      <name val="Cambria"/>
      <family val="1"/>
      <scheme val="major"/>
    </font>
    <font>
      <sz val="11"/>
      <color theme="0"/>
      <name val="Cambria"/>
      <family val="1"/>
      <scheme val="major"/>
    </font>
    <font>
      <u/>
      <sz val="11"/>
      <name val="Arial"/>
      <family val="2"/>
    </font>
    <font>
      <sz val="12"/>
      <name val="Arial"/>
      <family val="2"/>
    </font>
    <font>
      <sz val="11"/>
      <color rgb="FFFF0000"/>
      <name val="Arial"/>
      <family val="2"/>
    </font>
    <font>
      <b/>
      <sz val="9"/>
      <name val="Arial"/>
      <family val="2"/>
    </font>
    <font>
      <b/>
      <sz val="11"/>
      <color rgb="FF0070C0"/>
      <name val="Arial"/>
      <family val="2"/>
    </font>
    <font>
      <b/>
      <sz val="11"/>
      <color theme="3"/>
      <name val="Arial"/>
      <family val="2"/>
    </font>
    <font>
      <b/>
      <sz val="10"/>
      <color indexed="10"/>
      <name val="Arial"/>
      <family val="2"/>
    </font>
    <font>
      <sz val="10"/>
      <color indexed="10"/>
      <name val="Arial"/>
      <family val="2"/>
    </font>
    <font>
      <b/>
      <sz val="10"/>
      <color indexed="12"/>
      <name val="Arial"/>
      <family val="2"/>
    </font>
    <font>
      <vertAlign val="superscript"/>
      <sz val="11"/>
      <name val="Arial"/>
      <family val="2"/>
    </font>
    <font>
      <b/>
      <sz val="20"/>
      <color theme="1"/>
      <name val="Arial"/>
      <family val="2"/>
    </font>
    <font>
      <sz val="11"/>
      <color indexed="8"/>
      <name val="Arial"/>
      <family val="2"/>
    </font>
    <font>
      <sz val="8"/>
      <color theme="1"/>
      <name val="Arial"/>
      <family val="2"/>
    </font>
    <font>
      <b/>
      <sz val="20"/>
      <name val="Arial"/>
      <family val="2"/>
    </font>
    <font>
      <sz val="22"/>
      <name val="Arial"/>
      <family val="2"/>
    </font>
    <font>
      <b/>
      <sz val="24"/>
      <name val="Arial"/>
      <family val="2"/>
    </font>
    <font>
      <vertAlign val="superscript"/>
      <sz val="10"/>
      <name val="Arial"/>
      <family val="2"/>
    </font>
    <font>
      <u/>
      <sz val="10"/>
      <name val="Arial"/>
      <family val="2"/>
    </font>
    <font>
      <i/>
      <sz val="11"/>
      <color rgb="FF092093"/>
      <name val="Arial"/>
      <family val="2"/>
    </font>
    <font>
      <sz val="11"/>
      <color rgb="FF092093"/>
      <name val="Arial"/>
      <family val="2"/>
    </font>
    <font>
      <sz val="10"/>
      <color rgb="FFFF0000"/>
      <name val="Arial"/>
      <family val="2"/>
    </font>
    <font>
      <i/>
      <sz val="10"/>
      <color indexed="12"/>
      <name val="Arial"/>
      <family val="2"/>
    </font>
    <font>
      <b/>
      <sz val="11"/>
      <color indexed="12"/>
      <name val="Arial"/>
      <family val="2"/>
    </font>
    <font>
      <b/>
      <sz val="11"/>
      <color indexed="9"/>
      <name val="Arial"/>
      <family val="2"/>
    </font>
    <font>
      <b/>
      <sz val="11"/>
      <color indexed="8"/>
      <name val="Arial"/>
      <family val="2"/>
    </font>
    <font>
      <b/>
      <sz val="11"/>
      <color rgb="FF000000"/>
      <name val="Arial"/>
      <family val="2"/>
    </font>
    <font>
      <b/>
      <sz val="12"/>
      <color theme="0"/>
      <name val="Cambria"/>
      <family val="1"/>
      <scheme val="major"/>
    </font>
    <font>
      <vertAlign val="superscript"/>
      <sz val="8"/>
      <name val="Arial"/>
      <family val="2"/>
    </font>
    <font>
      <b/>
      <sz val="11"/>
      <color theme="5" tint="-0.249977111117893"/>
      <name val="Arial"/>
      <family val="2"/>
    </font>
    <font>
      <b/>
      <sz val="10"/>
      <color theme="5" tint="-0.249977111117893"/>
      <name val="Arial"/>
      <family val="2"/>
    </font>
    <font>
      <b/>
      <u/>
      <sz val="11"/>
      <color indexed="12"/>
      <name val="Arial"/>
      <family val="2"/>
    </font>
    <font>
      <b/>
      <i/>
      <sz val="11"/>
      <color indexed="12"/>
      <name val="Arial"/>
      <family val="2"/>
    </font>
    <font>
      <b/>
      <sz val="11"/>
      <color rgb="FF0000FF"/>
      <name val="Arial"/>
      <family val="2"/>
    </font>
    <font>
      <b/>
      <sz val="10"/>
      <color indexed="18"/>
      <name val="Arial"/>
      <family val="2"/>
    </font>
    <font>
      <sz val="10"/>
      <color rgb="FF0000FF"/>
      <name val="Arial"/>
      <family val="2"/>
    </font>
    <font>
      <sz val="12"/>
      <color theme="1"/>
      <name val="Arial"/>
      <family val="2"/>
    </font>
    <font>
      <vertAlign val="superscript"/>
      <sz val="12"/>
      <name val="Arial"/>
      <family val="2"/>
    </font>
    <font>
      <b/>
      <sz val="11"/>
      <color indexed="10"/>
      <name val="Arial"/>
      <family val="2"/>
    </font>
    <font>
      <i/>
      <sz val="11"/>
      <color rgb="FFFF0000"/>
      <name val="Arial"/>
      <family val="2"/>
    </font>
    <font>
      <sz val="9"/>
      <name val="Arial"/>
      <family val="2"/>
    </font>
    <font>
      <b/>
      <u/>
      <sz val="12"/>
      <name val="Arial"/>
      <family val="2"/>
    </font>
    <font>
      <i/>
      <sz val="10"/>
      <color theme="3"/>
      <name val="Arial"/>
      <family val="2"/>
    </font>
    <font>
      <b/>
      <sz val="8"/>
      <name val="Arial"/>
      <family val="2"/>
    </font>
    <font>
      <b/>
      <i/>
      <sz val="10"/>
      <color theme="9"/>
      <name val="Arial"/>
      <family val="2"/>
    </font>
    <font>
      <i/>
      <sz val="10"/>
      <color theme="9"/>
      <name val="Arial"/>
      <family val="2"/>
    </font>
    <font>
      <sz val="10"/>
      <color indexed="40"/>
      <name val="Arial"/>
      <family val="2"/>
    </font>
    <font>
      <i/>
      <sz val="10"/>
      <color indexed="10"/>
      <name val="Arial"/>
      <family val="2"/>
    </font>
    <font>
      <b/>
      <sz val="10"/>
      <color theme="9"/>
      <name val="Arial"/>
      <family val="2"/>
    </font>
    <font>
      <sz val="10"/>
      <color theme="9"/>
      <name val="Arial"/>
      <family val="2"/>
    </font>
    <font>
      <b/>
      <sz val="11"/>
      <color theme="5"/>
      <name val="Arial"/>
      <family val="2"/>
    </font>
    <font>
      <b/>
      <sz val="14"/>
      <color theme="0"/>
      <name val="Arial"/>
      <family val="2"/>
    </font>
    <font>
      <b/>
      <sz val="16"/>
      <color theme="0"/>
      <name val="Arial"/>
      <family val="2"/>
    </font>
    <font>
      <b/>
      <sz val="9"/>
      <color indexed="10"/>
      <name val="Arial"/>
      <family val="2"/>
    </font>
    <font>
      <b/>
      <sz val="14"/>
      <name val="Arial"/>
      <family val="2"/>
    </font>
    <font>
      <b/>
      <sz val="14"/>
      <color rgb="FFFFFFFF"/>
      <name val="Arial"/>
      <family val="2"/>
    </font>
    <font>
      <sz val="10"/>
      <color theme="0"/>
      <name val="Arial"/>
      <family val="2"/>
    </font>
    <font>
      <b/>
      <sz val="9"/>
      <color theme="1"/>
      <name val="Arial"/>
      <family val="2"/>
    </font>
    <font>
      <sz val="9"/>
      <name val="Palatino"/>
      <family val="1"/>
    </font>
    <font>
      <b/>
      <sz val="9"/>
      <color theme="9"/>
      <name val="Arial"/>
      <family val="2"/>
    </font>
    <font>
      <sz val="9"/>
      <color theme="9"/>
      <name val="Arial"/>
      <family val="2"/>
    </font>
    <font>
      <b/>
      <i/>
      <sz val="9"/>
      <color theme="9"/>
      <name val="Arial"/>
      <family val="2"/>
    </font>
    <font>
      <i/>
      <sz val="9"/>
      <color theme="9"/>
      <name val="Arial"/>
      <family val="2"/>
    </font>
    <font>
      <sz val="14"/>
      <color theme="0"/>
      <name val="Arial"/>
      <family val="2"/>
    </font>
    <font>
      <b/>
      <sz val="11"/>
      <color rgb="FF000000"/>
      <name val="Arial"/>
      <family val="2"/>
    </font>
    <font>
      <sz val="9"/>
      <color rgb="FFFF0000"/>
      <name val="Arial"/>
      <family val="2"/>
    </font>
    <font>
      <b/>
      <u/>
      <sz val="11"/>
      <color rgb="FF000000"/>
      <name val="Arial"/>
      <family val="2"/>
    </font>
    <font>
      <sz val="11"/>
      <color theme="0" tint="-0.499984740745262"/>
      <name val="Arial"/>
      <family val="2"/>
    </font>
    <font>
      <b/>
      <sz val="12"/>
      <color theme="1"/>
      <name val="Arial"/>
      <family val="2"/>
    </font>
    <font>
      <sz val="6"/>
      <name val="ＭＳ Ｐ明朝"/>
      <family val="1"/>
      <charset val="128"/>
    </font>
    <font>
      <sz val="12"/>
      <name val="Arial"/>
      <family val="2"/>
      <charset val="128"/>
    </font>
    <font>
      <sz val="12"/>
      <name val="Yu Gothic"/>
      <family val="2"/>
      <charset val="128"/>
    </font>
    <font>
      <sz val="12"/>
      <color theme="1"/>
      <name val="Yu Gothic"/>
      <family val="2"/>
      <charset val="128"/>
    </font>
    <font>
      <b/>
      <sz val="11"/>
      <name val="Arial"/>
      <family val="2"/>
      <charset val="128"/>
    </font>
    <font>
      <b/>
      <sz val="11"/>
      <name val="Yu Gothic"/>
      <family val="2"/>
      <charset val="128"/>
    </font>
    <font>
      <sz val="10"/>
      <name val="Yu Gothic"/>
      <family val="2"/>
      <charset val="128"/>
    </font>
    <font>
      <b/>
      <sz val="11"/>
      <name val="ＭＳ Ｐゴシック"/>
      <family val="2"/>
      <charset val="128"/>
    </font>
    <font>
      <b/>
      <sz val="14"/>
      <color theme="0"/>
      <name val="ＭＳ Ｐゴシック"/>
      <family val="2"/>
      <charset val="128"/>
    </font>
    <font>
      <sz val="11"/>
      <color theme="0"/>
      <name val="Arial"/>
      <family val="2"/>
      <charset val="128"/>
    </font>
    <font>
      <sz val="11"/>
      <color theme="0"/>
      <name val="ＭＳ Ｐゴシック"/>
      <family val="2"/>
      <charset val="128"/>
    </font>
    <font>
      <b/>
      <sz val="11"/>
      <color theme="0"/>
      <name val="Yu Gothic"/>
      <family val="2"/>
      <charset val="128"/>
    </font>
    <font>
      <sz val="11"/>
      <name val="Yu Gothic"/>
      <family val="2"/>
      <charset val="128"/>
    </font>
    <font>
      <sz val="11"/>
      <name val="Arial"/>
      <family val="2"/>
      <charset val="128"/>
    </font>
    <font>
      <b/>
      <sz val="11"/>
      <color rgb="FF3F3F3F"/>
      <name val="Yu Gothic"/>
      <family val="2"/>
      <charset val="128"/>
    </font>
    <font>
      <sz val="11"/>
      <name val="ＭＳ Ｐゴシック"/>
      <family val="2"/>
      <charset val="128"/>
    </font>
    <font>
      <b/>
      <sz val="11"/>
      <color theme="0"/>
      <name val="ＭＳ Ｐゴシック"/>
      <family val="2"/>
      <charset val="128"/>
    </font>
    <font>
      <b/>
      <sz val="11"/>
      <color theme="0"/>
      <name val="Arial"/>
      <family val="2"/>
      <charset val="128"/>
    </font>
    <font>
      <b/>
      <sz val="11"/>
      <color rgb="FF3F3F3F"/>
      <name val="ＭＳ Ｐゴシック"/>
      <family val="2"/>
      <charset val="128"/>
    </font>
    <font>
      <sz val="12"/>
      <color theme="1"/>
      <name val="ＭＳ Ｐゴシック"/>
      <family val="2"/>
      <charset val="128"/>
    </font>
    <font>
      <b/>
      <sz val="14"/>
      <color theme="0"/>
      <name val="Yu Gothic"/>
      <family val="2"/>
      <charset val="128"/>
    </font>
    <font>
      <b/>
      <sz val="11"/>
      <color rgb="FF3F3F3F"/>
      <name val="Arial"/>
      <family val="2"/>
      <charset val="128"/>
    </font>
    <font>
      <sz val="11"/>
      <color rgb="FF0000FF"/>
      <name val="Arial"/>
      <family val="2"/>
      <charset val="128"/>
    </font>
    <font>
      <sz val="11"/>
      <color rgb="FF0000FF"/>
      <name val="ＭＳ Ｐゴシック"/>
      <family val="2"/>
      <charset val="128"/>
    </font>
    <font>
      <sz val="11"/>
      <color indexed="12"/>
      <name val="Arial"/>
      <family val="2"/>
      <charset val="128"/>
    </font>
    <font>
      <b/>
      <sz val="11"/>
      <color theme="1"/>
      <name val="Arial"/>
      <family val="2"/>
      <charset val="128"/>
    </font>
    <font>
      <b/>
      <sz val="11"/>
      <color theme="1"/>
      <name val="ＭＳ Ｐゴシック"/>
      <family val="2"/>
      <charset val="128"/>
    </font>
    <font>
      <sz val="11"/>
      <color theme="1"/>
      <name val="Arial"/>
      <family val="2"/>
      <charset val="128"/>
    </font>
    <font>
      <b/>
      <sz val="11"/>
      <color theme="5" tint="-0.249977111117893"/>
      <name val="ＭＳ Ｐゴシック"/>
      <family val="2"/>
      <charset val="128"/>
    </font>
    <font>
      <b/>
      <sz val="11"/>
      <color theme="1"/>
      <name val="ＭＳ Ｐゴシック"/>
      <family val="3"/>
      <charset val="128"/>
    </font>
    <font>
      <sz val="11"/>
      <color theme="1"/>
      <name val="ＭＳ Ｐゴシック"/>
      <family val="2"/>
      <charset val="128"/>
    </font>
    <font>
      <sz val="11"/>
      <color theme="0" tint="-0.499984740745262"/>
      <name val="Yu Gothic"/>
      <family val="2"/>
      <charset val="128"/>
    </font>
    <font>
      <b/>
      <sz val="11"/>
      <color rgb="FF000000"/>
      <name val="ＭＳ Ｐゴシック"/>
      <family val="2"/>
      <charset val="128"/>
    </font>
    <font>
      <b/>
      <sz val="14"/>
      <name val="Arial"/>
      <family val="2"/>
      <charset val="128"/>
    </font>
    <font>
      <b/>
      <sz val="14"/>
      <name val="ＭＳ Ｐゴシック"/>
      <family val="2"/>
      <charset val="128"/>
    </font>
    <font>
      <sz val="10"/>
      <name val="ＭＳ Ｐゴシック"/>
      <family val="2"/>
      <charset val="128"/>
    </font>
    <font>
      <i/>
      <sz val="10"/>
      <name val="ＭＳ Ｐゴシック"/>
      <family val="2"/>
      <charset val="128"/>
    </font>
    <font>
      <b/>
      <sz val="12"/>
      <color theme="1"/>
      <name val="Arial"/>
      <family val="2"/>
      <charset val="128"/>
    </font>
    <font>
      <b/>
      <sz val="12"/>
      <color theme="1"/>
      <name val="ＭＳ Ｐゴシック"/>
      <family val="2"/>
      <charset val="128"/>
    </font>
    <font>
      <sz val="11"/>
      <color theme="0" tint="-0.499984740745262"/>
      <name val="Arial"/>
      <family val="2"/>
      <charset val="128"/>
    </font>
    <font>
      <b/>
      <sz val="11"/>
      <color rgb="FFFFFFFF"/>
      <name val="Arial"/>
      <family val="2"/>
      <charset val="128"/>
    </font>
    <font>
      <b/>
      <sz val="14"/>
      <color rgb="FFFFFFFF"/>
      <name val="ＭＳ Ｐゴシック"/>
      <family val="2"/>
      <charset val="128"/>
    </font>
    <font>
      <b/>
      <sz val="11"/>
      <color rgb="FFFFFFFF"/>
      <name val="ＭＳ Ｐゴシック"/>
      <family val="2"/>
      <charset val="128"/>
    </font>
    <font>
      <b/>
      <sz val="14"/>
      <color theme="0"/>
      <name val="Arial"/>
      <family val="2"/>
      <charset val="128"/>
    </font>
    <font>
      <i/>
      <sz val="11"/>
      <name val="ＭＳ Ｐゴシック"/>
      <family val="2"/>
      <charset val="128"/>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11"/>
      <color indexed="20"/>
      <name val="Calibri"/>
      <family val="2"/>
    </font>
    <font>
      <sz val="11"/>
      <color indexed="20"/>
      <name val="ＭＳ Ｐゴシック"/>
      <family val="3"/>
      <charset val="128"/>
    </font>
    <font>
      <b/>
      <sz val="11"/>
      <color indexed="52"/>
      <name val="Calibri"/>
      <family val="2"/>
    </font>
    <font>
      <b/>
      <sz val="11"/>
      <color indexed="52"/>
      <name val="ＭＳ Ｐゴシック"/>
      <family val="3"/>
      <charset val="128"/>
    </font>
    <font>
      <b/>
      <sz val="11"/>
      <color indexed="9"/>
      <name val="Calibri"/>
      <family val="2"/>
    </font>
    <font>
      <b/>
      <sz val="11"/>
      <color indexed="9"/>
      <name val="ＭＳ Ｐゴシック"/>
      <family val="3"/>
      <charset val="128"/>
    </font>
    <font>
      <i/>
      <sz val="11"/>
      <color indexed="23"/>
      <name val="Calibri"/>
      <family val="2"/>
    </font>
    <font>
      <i/>
      <sz val="11"/>
      <color indexed="23"/>
      <name val="ＭＳ Ｐゴシック"/>
      <family val="3"/>
      <charset val="128"/>
    </font>
    <font>
      <sz val="11"/>
      <color indexed="17"/>
      <name val="Calibri"/>
      <family val="2"/>
    </font>
    <font>
      <sz val="11"/>
      <color indexed="17"/>
      <name val="ＭＳ Ｐゴシック"/>
      <family val="3"/>
      <charset val="128"/>
    </font>
    <font>
      <b/>
      <sz val="15"/>
      <color indexed="56"/>
      <name val="Calibri"/>
      <family val="2"/>
    </font>
    <font>
      <b/>
      <sz val="15"/>
      <color indexed="56"/>
      <name val="ＭＳ Ｐゴシック"/>
      <family val="3"/>
      <charset val="128"/>
    </font>
    <font>
      <b/>
      <sz val="13"/>
      <color indexed="56"/>
      <name val="Calibri"/>
      <family val="2"/>
    </font>
    <font>
      <b/>
      <sz val="13"/>
      <color indexed="56"/>
      <name val="ＭＳ Ｐゴシック"/>
      <family val="3"/>
      <charset val="128"/>
    </font>
    <font>
      <b/>
      <sz val="11"/>
      <color indexed="56"/>
      <name val="Calibri"/>
      <family val="2"/>
    </font>
    <font>
      <b/>
      <sz val="11"/>
      <color indexed="56"/>
      <name val="ＭＳ Ｐゴシック"/>
      <family val="3"/>
      <charset val="128"/>
    </font>
    <font>
      <u/>
      <sz val="11"/>
      <color theme="10"/>
      <name val="Palatino"/>
      <family val="1"/>
    </font>
    <font>
      <sz val="11"/>
      <color indexed="62"/>
      <name val="Calibri"/>
      <family val="2"/>
    </font>
    <font>
      <sz val="11"/>
      <color indexed="62"/>
      <name val="ＭＳ Ｐゴシック"/>
      <family val="3"/>
      <charset val="128"/>
    </font>
    <font>
      <sz val="11"/>
      <color indexed="52"/>
      <name val="Calibri"/>
      <family val="2"/>
    </font>
    <font>
      <sz val="11"/>
      <color indexed="52"/>
      <name val="ＭＳ Ｐゴシック"/>
      <family val="3"/>
      <charset val="128"/>
    </font>
    <font>
      <sz val="11"/>
      <color indexed="60"/>
      <name val="Calibri"/>
      <family val="2"/>
    </font>
    <font>
      <sz val="11"/>
      <color indexed="60"/>
      <name val="ＭＳ Ｐゴシック"/>
      <family val="3"/>
      <charset val="128"/>
    </font>
    <font>
      <sz val="11"/>
      <color theme="1"/>
      <name val="Calibri"/>
      <family val="3"/>
      <charset val="128"/>
      <scheme val="minor"/>
    </font>
    <font>
      <b/>
      <sz val="11"/>
      <color indexed="63"/>
      <name val="Calibri"/>
      <family val="2"/>
    </font>
    <font>
      <b/>
      <sz val="11"/>
      <color indexed="63"/>
      <name val="ＭＳ Ｐゴシック"/>
      <family val="3"/>
      <charset val="128"/>
    </font>
    <font>
      <b/>
      <sz val="18"/>
      <color indexed="56"/>
      <name val="Cambria"/>
      <family val="1"/>
    </font>
    <font>
      <b/>
      <sz val="18"/>
      <color indexed="56"/>
      <name val="ＭＳ Ｐゴシック"/>
      <family val="3"/>
      <charset val="128"/>
    </font>
    <font>
      <b/>
      <sz val="11"/>
      <color indexed="8"/>
      <name val="Calibri"/>
      <family val="2"/>
    </font>
    <font>
      <b/>
      <sz val="11"/>
      <color indexed="8"/>
      <name val="ＭＳ Ｐゴシック"/>
      <family val="3"/>
      <charset val="128"/>
    </font>
    <font>
      <sz val="11"/>
      <color indexed="10"/>
      <name val="Calibri"/>
      <family val="2"/>
    </font>
    <font>
      <sz val="11"/>
      <color indexed="10"/>
      <name val="ＭＳ Ｐゴシック"/>
      <family val="3"/>
      <charset val="128"/>
    </font>
    <font>
      <u/>
      <sz val="6.05"/>
      <color indexed="12"/>
      <name val="Palatino"/>
      <family val="1"/>
    </font>
    <font>
      <u/>
      <sz val="11"/>
      <color indexed="12"/>
      <name val="Palatino"/>
      <family val="1"/>
    </font>
    <font>
      <u/>
      <sz val="6.05"/>
      <color indexed="12"/>
      <name val="Palatino"/>
      <family val="1"/>
      <charset val="134"/>
    </font>
    <font>
      <u/>
      <sz val="9.35"/>
      <color indexed="12"/>
      <name val="Palatino"/>
      <family val="1"/>
    </font>
    <font>
      <sz val="11"/>
      <name val="Palatino"/>
      <family val="1"/>
      <charset val="134"/>
    </font>
    <font>
      <sz val="11"/>
      <name val="ＭＳ Ｐゴシック"/>
      <family val="3"/>
      <charset val="128"/>
    </font>
    <font>
      <sz val="11"/>
      <name val="游ゴシック"/>
      <family val="2"/>
      <charset val="128"/>
    </font>
    <font>
      <b/>
      <sz val="11"/>
      <name val="Cambria"/>
      <family val="1"/>
    </font>
    <font>
      <b/>
      <sz val="11"/>
      <name val="ＭＳ Ｐゴシック"/>
      <family val="3"/>
      <charset val="128"/>
    </font>
    <font>
      <b/>
      <sz val="14"/>
      <color theme="0"/>
      <name val="Calibri"/>
      <family val="3"/>
      <charset val="128"/>
      <scheme val="minor"/>
    </font>
    <font>
      <b/>
      <sz val="11"/>
      <color theme="0"/>
      <name val="Calibri"/>
      <family val="3"/>
      <charset val="128"/>
      <scheme val="minor"/>
    </font>
    <font>
      <sz val="11"/>
      <name val="Calibri"/>
      <family val="3"/>
      <charset val="128"/>
      <scheme val="minor"/>
    </font>
    <font>
      <b/>
      <sz val="11"/>
      <name val="Calibri"/>
      <family val="3"/>
      <charset val="128"/>
      <scheme val="minor"/>
    </font>
    <font>
      <sz val="11"/>
      <name val="ＭＳ ゴシック"/>
      <family val="3"/>
      <charset val="128"/>
    </font>
    <font>
      <sz val="11"/>
      <name val="Arial"/>
      <family val="3"/>
      <charset val="128"/>
    </font>
    <font>
      <sz val="11"/>
      <color rgb="FFFF0000"/>
      <name val="ＭＳ Ｐゴシック"/>
      <family val="2"/>
      <charset val="128"/>
    </font>
    <font>
      <sz val="11"/>
      <name val="Cambria"/>
      <family val="3"/>
      <charset val="128"/>
      <scheme val="major"/>
    </font>
    <font>
      <i/>
      <sz val="11"/>
      <name val="Cambria"/>
      <family val="3"/>
      <charset val="128"/>
      <scheme val="major"/>
    </font>
    <font>
      <sz val="11"/>
      <name val="Calibri"/>
      <family val="2"/>
    </font>
    <font>
      <sz val="11"/>
      <color rgb="FFFF0000"/>
      <name val="Arial"/>
      <family val="3"/>
    </font>
    <font>
      <i/>
      <sz val="10"/>
      <color theme="1"/>
      <name val="Arial"/>
      <family val="2"/>
    </font>
    <font>
      <sz val="10"/>
      <color theme="1"/>
      <name val="Cambria"/>
      <family val="1"/>
      <scheme val="major"/>
    </font>
    <font>
      <sz val="10"/>
      <color theme="1"/>
      <name val="ＭＳ ゴシック"/>
      <family val="3"/>
      <charset val="128"/>
    </font>
    <font>
      <sz val="10"/>
      <color theme="1"/>
      <name val="ＭＳ Ｐゴシック"/>
      <family val="2"/>
      <charset val="128"/>
    </font>
    <font>
      <sz val="11"/>
      <color theme="1"/>
      <name val="Arial"/>
      <family val="3"/>
    </font>
    <font>
      <sz val="11"/>
      <color theme="1"/>
      <name val="ＭＳ Ｐゴシック"/>
      <family val="3"/>
      <charset val="128"/>
    </font>
    <font>
      <sz val="11"/>
      <color theme="1"/>
      <name val="Yu Gothic"/>
      <family val="3"/>
      <charset val="128"/>
    </font>
    <font>
      <sz val="11"/>
      <color theme="1"/>
      <name val="ＭＳ ゴシック"/>
      <family val="3"/>
      <charset val="128"/>
    </font>
    <font>
      <sz val="11"/>
      <color theme="1"/>
      <name val="Yu Gothic"/>
      <family val="2"/>
      <charset val="128"/>
    </font>
    <font>
      <sz val="11"/>
      <color theme="1"/>
      <name val="ＭＳ ゴシック"/>
      <family val="2"/>
      <charset val="128"/>
    </font>
    <font>
      <i/>
      <sz val="11"/>
      <color theme="1"/>
      <name val="Arial"/>
      <family val="2"/>
    </font>
    <font>
      <i/>
      <sz val="11"/>
      <color theme="1"/>
      <name val="ＭＳ Ｐゴシック"/>
      <family val="2"/>
      <charset val="128"/>
    </font>
    <font>
      <sz val="11"/>
      <color theme="1"/>
      <name val="Arial"/>
      <family val="3"/>
      <charset val="128"/>
    </font>
    <font>
      <strike/>
      <sz val="11"/>
      <name val="ＭＳ Ｐゴシック"/>
      <family val="3"/>
      <charset val="128"/>
    </font>
    <font>
      <b/>
      <sz val="11"/>
      <color theme="1"/>
      <name val="Calibri"/>
      <family val="2"/>
      <scheme val="minor"/>
    </font>
    <font>
      <b/>
      <sz val="10"/>
      <color theme="1"/>
      <name val="Calibri"/>
      <family val="3"/>
      <charset val="128"/>
      <scheme val="minor"/>
    </font>
    <font>
      <b/>
      <vertAlign val="superscript"/>
      <sz val="10"/>
      <color theme="1"/>
      <name val="Calibri"/>
      <family val="3"/>
      <charset val="128"/>
      <scheme val="minor"/>
    </font>
    <font>
      <sz val="10"/>
      <color theme="1"/>
      <name val="Calibri"/>
      <family val="3"/>
      <charset val="128"/>
      <scheme val="minor"/>
    </font>
    <font>
      <b/>
      <sz val="11"/>
      <color theme="1"/>
      <name val="Calibri"/>
      <family val="3"/>
      <charset val="128"/>
      <scheme val="minor"/>
    </font>
    <font>
      <u/>
      <sz val="10"/>
      <color theme="1"/>
      <name val="Calibri"/>
      <family val="3"/>
      <charset val="128"/>
      <scheme val="minor"/>
    </font>
    <font>
      <b/>
      <sz val="10"/>
      <color theme="1"/>
      <name val="Calibri"/>
      <family val="2"/>
      <scheme val="minor"/>
    </font>
    <font>
      <sz val="8"/>
      <color theme="1"/>
      <name val="Calibri"/>
      <family val="3"/>
      <charset val="128"/>
      <scheme val="minor"/>
    </font>
    <font>
      <sz val="10"/>
      <name val="Calibri"/>
      <family val="3"/>
      <charset val="128"/>
      <scheme val="minor"/>
    </font>
    <font>
      <b/>
      <sz val="8"/>
      <color theme="1"/>
      <name val="Calibri"/>
      <family val="3"/>
      <charset val="128"/>
      <scheme val="minor"/>
    </font>
    <font>
      <b/>
      <sz val="10"/>
      <name val="Calibri"/>
      <family val="3"/>
      <charset val="128"/>
      <scheme val="minor"/>
    </font>
    <font>
      <i/>
      <sz val="10"/>
      <color theme="1"/>
      <name val="Calibri"/>
      <family val="3"/>
      <charset val="128"/>
      <scheme val="minor"/>
    </font>
    <font>
      <sz val="8"/>
      <color theme="1"/>
      <name val="Calibri"/>
      <family val="2"/>
      <scheme val="minor"/>
    </font>
    <font>
      <sz val="10"/>
      <color theme="1"/>
      <name val="Calibri"/>
      <family val="2"/>
      <scheme val="minor"/>
    </font>
    <font>
      <sz val="10"/>
      <name val="Calibri"/>
      <family val="2"/>
      <scheme val="minor"/>
    </font>
    <font>
      <sz val="12"/>
      <color theme="1"/>
      <name val="Calibri"/>
      <family val="3"/>
      <charset val="128"/>
      <scheme val="minor"/>
    </font>
    <font>
      <b/>
      <sz val="12"/>
      <color theme="1"/>
      <name val="Calibri"/>
      <family val="2"/>
      <scheme val="minor"/>
    </font>
    <font>
      <b/>
      <sz val="12"/>
      <color theme="1"/>
      <name val="Calibri"/>
      <family val="3"/>
      <charset val="128"/>
      <scheme val="minor"/>
    </font>
    <font>
      <sz val="10"/>
      <color rgb="FF7030A0"/>
      <name val="Calibri"/>
      <family val="3"/>
      <charset val="128"/>
      <scheme val="minor"/>
    </font>
    <font>
      <b/>
      <sz val="10"/>
      <name val="Calibri"/>
      <family val="2"/>
      <scheme val="minor"/>
    </font>
    <font>
      <sz val="8"/>
      <name val="Calibri"/>
      <family val="3"/>
      <charset val="128"/>
      <scheme val="minor"/>
    </font>
    <font>
      <b/>
      <sz val="12"/>
      <name val="Calibri"/>
      <family val="2"/>
      <scheme val="minor"/>
    </font>
    <font>
      <sz val="8"/>
      <name val="Calibri"/>
      <family val="2"/>
      <scheme val="minor"/>
    </font>
    <font>
      <sz val="12"/>
      <name val="Calibri"/>
      <family val="3"/>
      <charset val="128"/>
      <scheme val="minor"/>
    </font>
    <font>
      <b/>
      <sz val="8"/>
      <name val="Calibri"/>
      <family val="3"/>
      <charset val="128"/>
      <scheme val="minor"/>
    </font>
    <font>
      <b/>
      <sz val="8"/>
      <name val="Calibri"/>
      <family val="2"/>
      <scheme val="minor"/>
    </font>
    <font>
      <b/>
      <sz val="11"/>
      <name val="Calibri"/>
      <family val="2"/>
      <scheme val="minor"/>
    </font>
    <font>
      <u/>
      <sz val="10"/>
      <name val="Calibri"/>
      <family val="3"/>
      <charset val="128"/>
      <scheme val="minor"/>
    </font>
    <font>
      <b/>
      <sz val="9"/>
      <color theme="1"/>
      <name val="Calibri"/>
      <family val="3"/>
      <charset val="128"/>
      <scheme val="minor"/>
    </font>
    <font>
      <sz val="9"/>
      <color theme="1"/>
      <name val="Calibri"/>
      <family val="2"/>
      <scheme val="minor"/>
    </font>
    <font>
      <sz val="9"/>
      <color theme="1"/>
      <name val="Calibri"/>
      <family val="3"/>
      <charset val="128"/>
      <scheme val="minor"/>
    </font>
    <font>
      <sz val="11"/>
      <color rgb="FF7030A0"/>
      <name val="Cambria"/>
      <family val="3"/>
      <charset val="128"/>
      <scheme val="major"/>
    </font>
    <font>
      <sz val="10"/>
      <color rgb="FF7030A0"/>
      <name val="Calibri"/>
      <family val="2"/>
      <scheme val="minor"/>
    </font>
    <font>
      <sz val="10"/>
      <name val="游ゴシック Medium"/>
      <family val="3"/>
      <charset val="128"/>
    </font>
    <font>
      <sz val="10"/>
      <color rgb="FFFF0000"/>
      <name val="Calibri"/>
      <family val="3"/>
      <charset val="128"/>
      <scheme val="minor"/>
    </font>
    <font>
      <b/>
      <sz val="11"/>
      <color theme="1"/>
      <name val="BIZ UDゴシック"/>
      <family val="3"/>
      <charset val="128"/>
    </font>
    <font>
      <sz val="11"/>
      <color theme="1"/>
      <name val="BIZ UDゴシック"/>
      <family val="3"/>
      <charset val="128"/>
    </font>
    <font>
      <sz val="10"/>
      <color theme="1"/>
      <name val="BIZ UDゴシック"/>
      <family val="3"/>
      <charset val="128"/>
    </font>
    <font>
      <b/>
      <i/>
      <sz val="12"/>
      <color theme="1"/>
      <name val="BIZ UDゴシック"/>
      <family val="3"/>
      <charset val="128"/>
    </font>
    <font>
      <b/>
      <sz val="12"/>
      <color theme="1"/>
      <name val="BIZ UDゴシック"/>
      <family val="3"/>
      <charset val="128"/>
    </font>
    <font>
      <sz val="11"/>
      <color theme="1"/>
      <name val="Cambria"/>
      <family val="1"/>
      <scheme val="major"/>
    </font>
    <font>
      <b/>
      <sz val="11"/>
      <color theme="1"/>
      <name val="Cambria"/>
      <family val="1"/>
      <scheme val="major"/>
    </font>
    <font>
      <sz val="12"/>
      <color theme="1"/>
      <name val="BIZ UDゴシック"/>
      <family val="3"/>
      <charset val="128"/>
    </font>
    <font>
      <sz val="11"/>
      <color rgb="FFFF0000"/>
      <name val="Cambria"/>
      <family val="1"/>
      <scheme val="major"/>
    </font>
    <font>
      <b/>
      <sz val="9"/>
      <color theme="1"/>
      <name val="BIZ UDゴシック"/>
      <family val="3"/>
      <charset val="128"/>
    </font>
    <font>
      <b/>
      <sz val="11"/>
      <name val="BIZ UDゴシック"/>
      <family val="3"/>
      <charset val="128"/>
    </font>
    <font>
      <sz val="11"/>
      <name val="BIZ UDゴシック"/>
      <family val="3"/>
      <charset val="128"/>
    </font>
    <font>
      <sz val="10"/>
      <name val="BIZ UDゴシック"/>
      <family val="3"/>
      <charset val="128"/>
    </font>
    <font>
      <b/>
      <sz val="12"/>
      <name val="BIZ UDゴシック"/>
      <family val="3"/>
      <charset val="128"/>
    </font>
    <font>
      <sz val="12"/>
      <name val="BIZ UDゴシック"/>
      <family val="3"/>
      <charset val="128"/>
    </font>
    <font>
      <sz val="11"/>
      <color theme="1"/>
      <name val="Microsoft JhengHei"/>
      <family val="2"/>
      <charset val="136"/>
    </font>
    <font>
      <sz val="11"/>
      <color rgb="FF7030A0"/>
      <name val="Calibri"/>
      <family val="3"/>
      <charset val="128"/>
      <scheme val="minor"/>
    </font>
    <font>
      <sz val="11"/>
      <color theme="1"/>
      <name val="Calibri"/>
      <family val="2"/>
      <charset val="136"/>
      <scheme val="minor"/>
    </font>
    <font>
      <sz val="11"/>
      <color theme="1"/>
      <name val="Calibri"/>
      <family val="2"/>
    </font>
    <font>
      <sz val="11"/>
      <color theme="1"/>
      <name val="Calibri"/>
      <family val="3"/>
    </font>
  </fonts>
  <fills count="66">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9"/>
        <bgColor indexed="64"/>
      </patternFill>
    </fill>
    <fill>
      <patternFill patternType="solid">
        <fgColor indexed="41"/>
        <bgColor indexed="64"/>
      </patternFill>
    </fill>
    <fill>
      <patternFill patternType="solid">
        <fgColor indexed="8"/>
        <bgColor indexed="64"/>
      </patternFill>
    </fill>
    <fill>
      <patternFill patternType="solid">
        <fgColor rgb="FFFFFF00"/>
        <bgColor indexed="64"/>
      </patternFill>
    </fill>
    <fill>
      <patternFill patternType="solid">
        <fgColor theme="8" tint="0.39997558519241921"/>
        <bgColor indexed="64"/>
      </patternFill>
    </fill>
    <fill>
      <patternFill patternType="solid">
        <fgColor rgb="FF92D05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BFBFBF"/>
        <bgColor indexed="64"/>
      </patternFill>
    </fill>
    <fill>
      <patternFill patternType="solid">
        <fgColor rgb="FFF2F2F2"/>
      </patternFill>
    </fill>
    <fill>
      <patternFill patternType="solid">
        <fgColor rgb="FFFF0000"/>
        <bgColor indexed="64"/>
      </patternFill>
    </fill>
    <fill>
      <patternFill patternType="solid">
        <fgColor rgb="FF336525"/>
        <bgColor indexed="64"/>
      </patternFill>
    </fill>
    <fill>
      <patternFill patternType="solid">
        <fgColor theme="1" tint="0.499984740745262"/>
        <bgColor indexed="64"/>
      </patternFill>
    </fill>
    <fill>
      <patternFill patternType="solid">
        <fgColor rgb="FF375623"/>
        <bgColor rgb="FF000000"/>
      </patternFill>
    </fill>
    <fill>
      <patternFill patternType="solid">
        <fgColor rgb="FFC6E0B4"/>
        <bgColor rgb="FF000000"/>
      </patternFill>
    </fill>
    <fill>
      <patternFill patternType="solid">
        <fgColor rgb="FFFEFCE6"/>
        <bgColor indexed="64"/>
      </patternFill>
    </fill>
    <fill>
      <patternFill patternType="solid">
        <fgColor theme="6" tint="0.39997558519241921"/>
        <bgColor indexed="64"/>
      </patternFill>
    </fill>
    <fill>
      <patternFill patternType="solid">
        <fgColor theme="5"/>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indexed="44"/>
        <bgColor indexed="64"/>
      </patternFill>
    </fill>
    <fill>
      <patternFill patternType="solid">
        <fgColor rgb="FFEFFBF1"/>
        <bgColor indexed="64"/>
      </patternFill>
    </fill>
    <fill>
      <patternFill patternType="solid">
        <fgColor theme="6" tint="-0.499984740745262"/>
        <bgColor theme="6" tint="-0.24994659260841701"/>
      </patternFill>
    </fill>
    <fill>
      <patternFill patternType="solid">
        <fgColor theme="6" tint="0.39994506668294322"/>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CC66"/>
        <bgColor indexed="64"/>
      </patternFill>
    </fill>
    <fill>
      <patternFill patternType="solid">
        <fgColor rgb="FF99FF99"/>
        <bgColor indexed="64"/>
      </patternFill>
    </fill>
    <fill>
      <patternFill patternType="solid">
        <fgColor theme="8" tint="0.59999389629810485"/>
        <bgColor indexed="64"/>
      </patternFill>
    </fill>
    <fill>
      <patternFill patternType="solid">
        <fgColor theme="9" tint="0.39997558519241921"/>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indexed="64"/>
      </left>
      <right/>
      <top/>
      <bottom style="medium">
        <color indexed="64"/>
      </bottom>
      <diagonal/>
    </border>
    <border>
      <left/>
      <right style="thin">
        <color theme="1"/>
      </right>
      <top/>
      <bottom style="thin">
        <color theme="1"/>
      </bottom>
      <diagonal/>
    </border>
    <border>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style="thin">
        <color theme="1"/>
      </left>
      <right/>
      <top style="thin">
        <color theme="1"/>
      </top>
      <bottom style="thin">
        <color theme="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3F3F3F"/>
      </left>
      <right style="thin">
        <color rgb="FF3F3F3F"/>
      </right>
      <top style="thin">
        <color rgb="FF3F3F3F"/>
      </top>
      <bottom style="thin">
        <color rgb="FF3F3F3F"/>
      </bottom>
      <diagonal/>
    </border>
    <border>
      <left style="thick">
        <color rgb="FF00B050"/>
      </left>
      <right style="thick">
        <color rgb="FF00B050"/>
      </right>
      <top style="thick">
        <color rgb="FF00B050"/>
      </top>
      <bottom style="thick">
        <color rgb="FF00B050"/>
      </bottom>
      <diagonal/>
    </border>
    <border>
      <left style="thick">
        <color rgb="FF00B050"/>
      </left>
      <right style="thick">
        <color rgb="FF00B050"/>
      </right>
      <top/>
      <bottom style="thick">
        <color rgb="FF00B050"/>
      </bottom>
      <diagonal/>
    </border>
    <border>
      <left/>
      <right/>
      <top style="medium">
        <color rgb="FFFF0000"/>
      </top>
      <bottom style="medium">
        <color rgb="FFFF0000"/>
      </bottom>
      <diagonal/>
    </border>
    <border>
      <left style="thin">
        <color indexed="64"/>
      </left>
      <right/>
      <top style="medium">
        <color rgb="FFFF0000"/>
      </top>
      <bottom style="thin">
        <color indexed="64"/>
      </bottom>
      <diagonal/>
    </border>
    <border>
      <left style="medium">
        <color indexed="64"/>
      </left>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92D050"/>
      </right>
      <top/>
      <bottom/>
      <diagonal/>
    </border>
    <border>
      <left style="medium">
        <color indexed="64"/>
      </left>
      <right style="thin">
        <color theme="4" tint="0.59999389629810485"/>
      </right>
      <top style="medium">
        <color indexed="64"/>
      </top>
      <bottom style="thin">
        <color theme="4" tint="0.59999389629810485"/>
      </bottom>
      <diagonal/>
    </border>
    <border>
      <left style="thin">
        <color theme="4" tint="0.59999389629810485"/>
      </left>
      <right style="thin">
        <color theme="4" tint="0.59999389629810485"/>
      </right>
      <top style="medium">
        <color indexed="64"/>
      </top>
      <bottom style="thin">
        <color theme="4" tint="0.59999389629810485"/>
      </bottom>
      <diagonal/>
    </border>
    <border>
      <left style="thin">
        <color theme="4" tint="0.59999389629810485"/>
      </left>
      <right style="medium">
        <color indexed="64"/>
      </right>
      <top style="medium">
        <color indexed="64"/>
      </top>
      <bottom style="thin">
        <color theme="4" tint="0.59999389629810485"/>
      </bottom>
      <diagonal/>
    </border>
    <border>
      <left style="medium">
        <color indexed="64"/>
      </left>
      <right style="thin">
        <color theme="4" tint="0.59999389629810485"/>
      </right>
      <top style="thin">
        <color theme="4" tint="0.59999389629810485"/>
      </top>
      <bottom style="thin">
        <color theme="4" tint="0.59999389629810485"/>
      </bottom>
      <diagonal/>
    </border>
    <border>
      <left style="thin">
        <color theme="4" tint="0.59999389629810485"/>
      </left>
      <right style="medium">
        <color indexed="64"/>
      </right>
      <top style="thin">
        <color theme="4" tint="0.59999389629810485"/>
      </top>
      <bottom style="thin">
        <color theme="4" tint="0.59999389629810485"/>
      </bottom>
      <diagonal/>
    </border>
    <border>
      <left style="medium">
        <color indexed="64"/>
      </left>
      <right style="thin">
        <color theme="4" tint="0.59999389629810485"/>
      </right>
      <top/>
      <bottom/>
      <diagonal/>
    </border>
    <border>
      <left style="thin">
        <color theme="4" tint="0.59999389629810485"/>
      </left>
      <right style="medium">
        <color indexed="64"/>
      </right>
      <top/>
      <bottom/>
      <diagonal/>
    </border>
    <border>
      <left style="medium">
        <color indexed="64"/>
      </left>
      <right style="thin">
        <color theme="4" tint="0.59999389629810485"/>
      </right>
      <top/>
      <bottom style="medium">
        <color indexed="64"/>
      </bottom>
      <diagonal/>
    </border>
    <border>
      <left style="thin">
        <color theme="4" tint="0.59999389629810485"/>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medium">
        <color indexed="64"/>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auto="1"/>
      </top>
      <bottom/>
      <diagonal/>
    </border>
    <border>
      <left style="medium">
        <color indexed="64"/>
      </left>
      <right/>
      <top style="thin">
        <color theme="9"/>
      </top>
      <bottom/>
      <diagonal/>
    </border>
    <border>
      <left/>
      <right style="medium">
        <color indexed="64"/>
      </right>
      <top style="thin">
        <color theme="9"/>
      </top>
      <bottom/>
      <diagonal/>
    </border>
  </borders>
  <cellStyleXfs count="236">
    <xf numFmtId="0" fontId="0" fillId="0" borderId="0"/>
    <xf numFmtId="0" fontId="12" fillId="0" borderId="0" applyNumberFormat="0" applyFill="0" applyBorder="0" applyAlignment="0" applyProtection="0">
      <alignment vertical="top"/>
      <protection locked="0"/>
    </xf>
    <xf numFmtId="0" fontId="9" fillId="0" borderId="0"/>
    <xf numFmtId="0" fontId="20" fillId="0" borderId="0"/>
    <xf numFmtId="0" fontId="7" fillId="0" borderId="0"/>
    <xf numFmtId="0" fontId="7" fillId="0" borderId="0"/>
    <xf numFmtId="0" fontId="7" fillId="0" borderId="0"/>
    <xf numFmtId="0" fontId="9" fillId="0" borderId="0"/>
    <xf numFmtId="0" fontId="7" fillId="0" borderId="0"/>
    <xf numFmtId="0" fontId="6" fillId="0" borderId="0"/>
    <xf numFmtId="0" fontId="5" fillId="0" borderId="0"/>
    <xf numFmtId="0" fontId="4" fillId="0" borderId="0"/>
    <xf numFmtId="0" fontId="27" fillId="20" borderId="47" applyNumberFormat="0" applyAlignment="0" applyProtection="0"/>
    <xf numFmtId="0" fontId="3" fillId="0" borderId="0"/>
    <xf numFmtId="0" fontId="9" fillId="0" borderId="0"/>
    <xf numFmtId="0" fontId="7" fillId="0" borderId="0"/>
    <xf numFmtId="0" fontId="27" fillId="20" borderId="47" applyNumberFormat="0" applyAlignment="0" applyProtection="0"/>
    <xf numFmtId="0" fontId="3" fillId="0" borderId="0"/>
    <xf numFmtId="0" fontId="9" fillId="0" borderId="0"/>
    <xf numFmtId="0" fontId="9" fillId="0" borderId="0"/>
    <xf numFmtId="0" fontId="173" fillId="40" borderId="0" applyNumberFormat="0" applyBorder="0" applyAlignment="0" applyProtection="0"/>
    <xf numFmtId="0" fontId="173" fillId="40" borderId="0" applyNumberFormat="0" applyBorder="0" applyAlignment="0" applyProtection="0"/>
    <xf numFmtId="0" fontId="174" fillId="40" borderId="0" applyNumberFormat="0" applyBorder="0" applyAlignment="0" applyProtection="0">
      <alignment vertical="center"/>
    </xf>
    <xf numFmtId="0" fontId="173" fillId="4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4" fillId="41" borderId="0" applyNumberFormat="0" applyBorder="0" applyAlignment="0" applyProtection="0">
      <alignment vertical="center"/>
    </xf>
    <xf numFmtId="0" fontId="173" fillId="41"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4" fillId="42" borderId="0" applyNumberFormat="0" applyBorder="0" applyAlignment="0" applyProtection="0">
      <alignment vertical="center"/>
    </xf>
    <xf numFmtId="0" fontId="173" fillId="42"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4" fillId="43" borderId="0" applyNumberFormat="0" applyBorder="0" applyAlignment="0" applyProtection="0">
      <alignment vertical="center"/>
    </xf>
    <xf numFmtId="0" fontId="173" fillId="43"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4" fillId="44" borderId="0" applyNumberFormat="0" applyBorder="0" applyAlignment="0" applyProtection="0">
      <alignment vertical="center"/>
    </xf>
    <xf numFmtId="0" fontId="173" fillId="44"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4" fillId="45" borderId="0" applyNumberFormat="0" applyBorder="0" applyAlignment="0" applyProtection="0">
      <alignment vertical="center"/>
    </xf>
    <xf numFmtId="0" fontId="173" fillId="45"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4" fillId="46" borderId="0" applyNumberFormat="0" applyBorder="0" applyAlignment="0" applyProtection="0">
      <alignment vertical="center"/>
    </xf>
    <xf numFmtId="0" fontId="173" fillId="46"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4" fillId="47" borderId="0" applyNumberFormat="0" applyBorder="0" applyAlignment="0" applyProtection="0">
      <alignment vertical="center"/>
    </xf>
    <xf numFmtId="0" fontId="173" fillId="47"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4" fillId="48" borderId="0" applyNumberFormat="0" applyBorder="0" applyAlignment="0" applyProtection="0">
      <alignment vertical="center"/>
    </xf>
    <xf numFmtId="0" fontId="173" fillId="48"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4" fillId="43" borderId="0" applyNumberFormat="0" applyBorder="0" applyAlignment="0" applyProtection="0">
      <alignment vertical="center"/>
    </xf>
    <xf numFmtId="0" fontId="173" fillId="43"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4" fillId="46" borderId="0" applyNumberFormat="0" applyBorder="0" applyAlignment="0" applyProtection="0">
      <alignment vertical="center"/>
    </xf>
    <xf numFmtId="0" fontId="173" fillId="46"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4" fillId="49" borderId="0" applyNumberFormat="0" applyBorder="0" applyAlignment="0" applyProtection="0">
      <alignment vertical="center"/>
    </xf>
    <xf numFmtId="0" fontId="173" fillId="49"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6" fillId="50" borderId="0" applyNumberFormat="0" applyBorder="0" applyAlignment="0" applyProtection="0">
      <alignment vertical="center"/>
    </xf>
    <xf numFmtId="0" fontId="175" fillId="5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6" fillId="47" borderId="0" applyNumberFormat="0" applyBorder="0" applyAlignment="0" applyProtection="0">
      <alignment vertical="center"/>
    </xf>
    <xf numFmtId="0" fontId="175" fillId="47"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6" fillId="48" borderId="0" applyNumberFormat="0" applyBorder="0" applyAlignment="0" applyProtection="0">
      <alignment vertical="center"/>
    </xf>
    <xf numFmtId="0" fontId="175" fillId="48"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6" fillId="51" borderId="0" applyNumberFormat="0" applyBorder="0" applyAlignment="0" applyProtection="0">
      <alignment vertical="center"/>
    </xf>
    <xf numFmtId="0" fontId="175" fillId="51"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6" fillId="52" borderId="0" applyNumberFormat="0" applyBorder="0" applyAlignment="0" applyProtection="0">
      <alignment vertical="center"/>
    </xf>
    <xf numFmtId="0" fontId="175" fillId="52" borderId="0" applyNumberFormat="0" applyBorder="0" applyAlignment="0" applyProtection="0"/>
    <xf numFmtId="0" fontId="175" fillId="53" borderId="0" applyNumberFormat="0" applyBorder="0" applyAlignment="0" applyProtection="0"/>
    <xf numFmtId="0" fontId="175" fillId="53" borderId="0" applyNumberFormat="0" applyBorder="0" applyAlignment="0" applyProtection="0"/>
    <xf numFmtId="0" fontId="176" fillId="53" borderId="0" applyNumberFormat="0" applyBorder="0" applyAlignment="0" applyProtection="0">
      <alignment vertical="center"/>
    </xf>
    <xf numFmtId="0" fontId="175" fillId="53"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6" fillId="54" borderId="0" applyNumberFormat="0" applyBorder="0" applyAlignment="0" applyProtection="0">
      <alignment vertical="center"/>
    </xf>
    <xf numFmtId="0" fontId="175" fillId="54"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76" fillId="55" borderId="0" applyNumberFormat="0" applyBorder="0" applyAlignment="0" applyProtection="0">
      <alignment vertical="center"/>
    </xf>
    <xf numFmtId="0" fontId="175" fillId="55"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176" fillId="56" borderId="0" applyNumberFormat="0" applyBorder="0" applyAlignment="0" applyProtection="0">
      <alignment vertical="center"/>
    </xf>
    <xf numFmtId="0" fontId="175" fillId="56"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6" fillId="51" borderId="0" applyNumberFormat="0" applyBorder="0" applyAlignment="0" applyProtection="0">
      <alignment vertical="center"/>
    </xf>
    <xf numFmtId="0" fontId="175" fillId="51"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6" fillId="52" borderId="0" applyNumberFormat="0" applyBorder="0" applyAlignment="0" applyProtection="0">
      <alignment vertical="center"/>
    </xf>
    <xf numFmtId="0" fontId="175" fillId="52" borderId="0" applyNumberFormat="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76" fillId="57" borderId="0" applyNumberFormat="0" applyBorder="0" applyAlignment="0" applyProtection="0">
      <alignment vertical="center"/>
    </xf>
    <xf numFmtId="0" fontId="175" fillId="57"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8" fillId="41" borderId="0" applyNumberFormat="0" applyBorder="0" applyAlignment="0" applyProtection="0">
      <alignment vertical="center"/>
    </xf>
    <xf numFmtId="0" fontId="177" fillId="41" borderId="0" applyNumberFormat="0" applyBorder="0" applyAlignment="0" applyProtection="0"/>
    <xf numFmtId="0" fontId="179" fillId="58" borderId="78" applyNumberFormat="0" applyAlignment="0" applyProtection="0"/>
    <xf numFmtId="0" fontId="179" fillId="58" borderId="78" applyNumberFormat="0" applyAlignment="0" applyProtection="0"/>
    <xf numFmtId="0" fontId="179" fillId="58" borderId="78" applyNumberFormat="0" applyAlignment="0" applyProtection="0"/>
    <xf numFmtId="0" fontId="179" fillId="58" borderId="78" applyNumberFormat="0" applyAlignment="0" applyProtection="0"/>
    <xf numFmtId="0" fontId="180" fillId="58" borderId="78" applyNumberFormat="0" applyAlignment="0" applyProtection="0">
      <alignment vertical="center"/>
    </xf>
    <xf numFmtId="0" fontId="180" fillId="58" borderId="78" applyNumberFormat="0" applyAlignment="0" applyProtection="0">
      <alignment vertical="center"/>
    </xf>
    <xf numFmtId="0" fontId="180" fillId="58" borderId="78" applyNumberFormat="0" applyAlignment="0" applyProtection="0">
      <alignment vertical="center"/>
    </xf>
    <xf numFmtId="0" fontId="179" fillId="58" borderId="78" applyNumberFormat="0" applyAlignment="0" applyProtection="0"/>
    <xf numFmtId="0" fontId="179" fillId="58" borderId="78" applyNumberFormat="0" applyAlignment="0" applyProtection="0"/>
    <xf numFmtId="0" fontId="179" fillId="58" borderId="78" applyNumberFormat="0" applyAlignment="0" applyProtection="0"/>
    <xf numFmtId="0" fontId="181" fillId="59" borderId="79" applyNumberFormat="0" applyAlignment="0" applyProtection="0"/>
    <xf numFmtId="0" fontId="181" fillId="59" borderId="79" applyNumberFormat="0" applyAlignment="0" applyProtection="0"/>
    <xf numFmtId="0" fontId="182" fillId="59" borderId="79" applyNumberFormat="0" applyAlignment="0" applyProtection="0">
      <alignment vertical="center"/>
    </xf>
    <xf numFmtId="0" fontId="181" fillId="59" borderId="79"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alignment vertical="center"/>
    </xf>
    <xf numFmtId="0" fontId="183" fillId="0" borderId="0" applyNumberFormat="0" applyFill="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6" fillId="42" borderId="0" applyNumberFormat="0" applyBorder="0" applyAlignment="0" applyProtection="0">
      <alignment vertical="center"/>
    </xf>
    <xf numFmtId="0" fontId="185" fillId="42" borderId="0" applyNumberFormat="0" applyBorder="0" applyAlignment="0" applyProtection="0"/>
    <xf numFmtId="0" fontId="187" fillId="0" borderId="80" applyNumberFormat="0" applyFill="0" applyAlignment="0" applyProtection="0"/>
    <xf numFmtId="0" fontId="187" fillId="0" borderId="80" applyNumberFormat="0" applyFill="0" applyAlignment="0" applyProtection="0"/>
    <xf numFmtId="0" fontId="188" fillId="0" borderId="80" applyNumberFormat="0" applyFill="0" applyAlignment="0" applyProtection="0">
      <alignment vertical="center"/>
    </xf>
    <xf numFmtId="0" fontId="187" fillId="0" borderId="80" applyNumberFormat="0" applyFill="0" applyAlignment="0" applyProtection="0"/>
    <xf numFmtId="0" fontId="189" fillId="0" borderId="81" applyNumberFormat="0" applyFill="0" applyAlignment="0" applyProtection="0"/>
    <xf numFmtId="0" fontId="189" fillId="0" borderId="81" applyNumberFormat="0" applyFill="0" applyAlignment="0" applyProtection="0"/>
    <xf numFmtId="0" fontId="190" fillId="0" borderId="81" applyNumberFormat="0" applyFill="0" applyAlignment="0" applyProtection="0">
      <alignment vertical="center"/>
    </xf>
    <xf numFmtId="0" fontId="189" fillId="0" borderId="81" applyNumberFormat="0" applyFill="0" applyAlignment="0" applyProtection="0"/>
    <xf numFmtId="0" fontId="191" fillId="0" borderId="82" applyNumberFormat="0" applyFill="0" applyAlignment="0" applyProtection="0"/>
    <xf numFmtId="0" fontId="191" fillId="0" borderId="82" applyNumberFormat="0" applyFill="0" applyAlignment="0" applyProtection="0"/>
    <xf numFmtId="0" fontId="192" fillId="0" borderId="82" applyNumberFormat="0" applyFill="0" applyAlignment="0" applyProtection="0">
      <alignment vertical="center"/>
    </xf>
    <xf numFmtId="0" fontId="191" fillId="0" borderId="82" applyNumberFormat="0" applyFill="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alignment vertical="center"/>
    </xf>
    <xf numFmtId="0" fontId="191" fillId="0" borderId="0" applyNumberFormat="0" applyFill="0" applyBorder="0" applyAlignment="0" applyProtection="0"/>
    <xf numFmtId="0" fontId="193" fillId="0" borderId="0" applyNumberFormat="0" applyFill="0" applyBorder="0" applyAlignment="0" applyProtection="0"/>
    <xf numFmtId="0" fontId="194" fillId="45" borderId="78" applyNumberFormat="0" applyAlignment="0" applyProtection="0"/>
    <xf numFmtId="0" fontId="194" fillId="45" borderId="78" applyNumberFormat="0" applyAlignment="0" applyProtection="0"/>
    <xf numFmtId="0" fontId="194" fillId="45" borderId="78" applyNumberFormat="0" applyAlignment="0" applyProtection="0"/>
    <xf numFmtId="0" fontId="194" fillId="45" borderId="78" applyNumberFormat="0" applyAlignment="0" applyProtection="0"/>
    <xf numFmtId="0" fontId="195" fillId="45" borderId="78" applyNumberFormat="0" applyAlignment="0" applyProtection="0">
      <alignment vertical="center"/>
    </xf>
    <xf numFmtId="0" fontId="195" fillId="45" borderId="78" applyNumberFormat="0" applyAlignment="0" applyProtection="0">
      <alignment vertical="center"/>
    </xf>
    <xf numFmtId="0" fontId="195" fillId="45" borderId="78" applyNumberFormat="0" applyAlignment="0" applyProtection="0">
      <alignment vertical="center"/>
    </xf>
    <xf numFmtId="0" fontId="194" fillId="45" borderId="78" applyNumberFormat="0" applyAlignment="0" applyProtection="0"/>
    <xf numFmtId="0" fontId="194" fillId="45" borderId="78" applyNumberFormat="0" applyAlignment="0" applyProtection="0"/>
    <xf numFmtId="0" fontId="194" fillId="45" borderId="78" applyNumberFormat="0" applyAlignment="0" applyProtection="0"/>
    <xf numFmtId="0" fontId="196" fillId="0" borderId="83" applyNumberFormat="0" applyFill="0" applyAlignment="0" applyProtection="0"/>
    <xf numFmtId="0" fontId="196" fillId="0" borderId="83" applyNumberFormat="0" applyFill="0" applyAlignment="0" applyProtection="0"/>
    <xf numFmtId="0" fontId="197" fillId="0" borderId="83" applyNumberFormat="0" applyFill="0" applyAlignment="0" applyProtection="0">
      <alignment vertical="center"/>
    </xf>
    <xf numFmtId="0" fontId="196" fillId="0" borderId="83" applyNumberFormat="0" applyFill="0" applyAlignment="0" applyProtection="0"/>
    <xf numFmtId="0" fontId="198" fillId="60" borderId="0" applyNumberFormat="0" applyBorder="0" applyAlignment="0" applyProtection="0"/>
    <xf numFmtId="0" fontId="198" fillId="60" borderId="0" applyNumberFormat="0" applyBorder="0" applyAlignment="0" applyProtection="0"/>
    <xf numFmtId="0" fontId="199" fillId="60" borderId="0" applyNumberFormat="0" applyBorder="0" applyAlignment="0" applyProtection="0">
      <alignment vertical="center"/>
    </xf>
    <xf numFmtId="0" fontId="198" fillId="60" borderId="0" applyNumberFormat="0" applyBorder="0" applyAlignment="0" applyProtection="0"/>
    <xf numFmtId="0" fontId="9" fillId="0" borderId="0"/>
    <xf numFmtId="0" fontId="3" fillId="0" borderId="0"/>
    <xf numFmtId="0" fontId="200" fillId="0" borderId="0"/>
    <xf numFmtId="0" fontId="9" fillId="61" borderId="84" applyNumberFormat="0" applyFont="0" applyAlignment="0" applyProtection="0"/>
    <xf numFmtId="0" fontId="9" fillId="61" borderId="84" applyNumberFormat="0" applyFont="0" applyAlignment="0" applyProtection="0"/>
    <xf numFmtId="0" fontId="9" fillId="61" borderId="84" applyNumberFormat="0" applyFont="0" applyAlignment="0" applyProtection="0"/>
    <xf numFmtId="0" fontId="9" fillId="61" borderId="84" applyNumberFormat="0" applyFont="0" applyAlignment="0" applyProtection="0"/>
    <xf numFmtId="0" fontId="9" fillId="61" borderId="84" applyNumberFormat="0" applyFont="0" applyAlignment="0" applyProtection="0">
      <alignment vertical="center"/>
    </xf>
    <xf numFmtId="0" fontId="9" fillId="61" borderId="84" applyNumberFormat="0" applyFont="0" applyAlignment="0" applyProtection="0">
      <alignment vertical="center"/>
    </xf>
    <xf numFmtId="0" fontId="9" fillId="61" borderId="84" applyNumberFormat="0" applyFont="0" applyAlignment="0" applyProtection="0">
      <alignment vertical="center"/>
    </xf>
    <xf numFmtId="0" fontId="9" fillId="61" borderId="84" applyNumberFormat="0" applyFont="0" applyAlignment="0" applyProtection="0"/>
    <xf numFmtId="0" fontId="9" fillId="61" borderId="84" applyNumberFormat="0" applyFont="0" applyAlignment="0" applyProtection="0"/>
    <xf numFmtId="0" fontId="9" fillId="61" borderId="84" applyNumberFormat="0" applyFont="0" applyAlignment="0" applyProtection="0"/>
    <xf numFmtId="0" fontId="201" fillId="58" borderId="85" applyNumberFormat="0" applyAlignment="0" applyProtection="0"/>
    <xf numFmtId="0" fontId="201" fillId="58" borderId="85" applyNumberFormat="0" applyAlignment="0" applyProtection="0"/>
    <xf numFmtId="0" fontId="201" fillId="58" borderId="85" applyNumberFormat="0" applyAlignment="0" applyProtection="0"/>
    <xf numFmtId="0" fontId="202" fillId="58" borderId="85" applyNumberFormat="0" applyAlignment="0" applyProtection="0">
      <alignment vertical="center"/>
    </xf>
    <xf numFmtId="0" fontId="202" fillId="58" borderId="85" applyNumberFormat="0" applyAlignment="0" applyProtection="0">
      <alignment vertical="center"/>
    </xf>
    <xf numFmtId="0" fontId="202" fillId="58" borderId="85" applyNumberFormat="0" applyAlignment="0" applyProtection="0">
      <alignment vertical="center"/>
    </xf>
    <xf numFmtId="0" fontId="201" fillId="58" borderId="85" applyNumberFormat="0" applyAlignment="0" applyProtection="0"/>
    <xf numFmtId="0" fontId="201" fillId="58" borderId="85" applyNumberFormat="0" applyAlignment="0" applyProtection="0"/>
    <xf numFmtId="0" fontId="201" fillId="58" borderId="85" applyNumberFormat="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alignment vertical="center"/>
    </xf>
    <xf numFmtId="0" fontId="203" fillId="0" borderId="0" applyNumberFormat="0" applyFill="0" applyBorder="0" applyAlignment="0" applyProtection="0"/>
    <xf numFmtId="0" fontId="205" fillId="0" borderId="86" applyNumberFormat="0" applyFill="0" applyAlignment="0" applyProtection="0"/>
    <xf numFmtId="0" fontId="205" fillId="0" borderId="86" applyNumberFormat="0" applyFill="0" applyAlignment="0" applyProtection="0"/>
    <xf numFmtId="0" fontId="205" fillId="0" borderId="86" applyNumberFormat="0" applyFill="0" applyAlignment="0" applyProtection="0"/>
    <xf numFmtId="0" fontId="205" fillId="0" borderId="86" applyNumberFormat="0" applyFill="0" applyAlignment="0" applyProtection="0"/>
    <xf numFmtId="0" fontId="206" fillId="0" borderId="86" applyNumberFormat="0" applyFill="0" applyAlignment="0" applyProtection="0">
      <alignment vertical="center"/>
    </xf>
    <xf numFmtId="0" fontId="206" fillId="0" borderId="86" applyNumberFormat="0" applyFill="0" applyAlignment="0" applyProtection="0">
      <alignment vertical="center"/>
    </xf>
    <xf numFmtId="0" fontId="206" fillId="0" borderId="86" applyNumberFormat="0" applyFill="0" applyAlignment="0" applyProtection="0">
      <alignment vertical="center"/>
    </xf>
    <xf numFmtId="0" fontId="205" fillId="0" borderId="86" applyNumberFormat="0" applyFill="0" applyAlignment="0" applyProtection="0"/>
    <xf numFmtId="0" fontId="205" fillId="0" borderId="86" applyNumberFormat="0" applyFill="0" applyAlignment="0" applyProtection="0"/>
    <xf numFmtId="0" fontId="205" fillId="0" borderId="86" applyNumberFormat="0" applyFill="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alignment vertical="center"/>
    </xf>
    <xf numFmtId="0" fontId="207" fillId="0" borderId="0" applyNumberFormat="0" applyFill="0" applyBorder="0" applyAlignment="0" applyProtection="0"/>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41" fontId="7" fillId="0" borderId="0" applyFont="0" applyFill="0" applyBorder="0" applyAlignment="0" applyProtection="0"/>
    <xf numFmtId="0" fontId="9" fillId="0" borderId="0"/>
    <xf numFmtId="0" fontId="9" fillId="0" borderId="0"/>
    <xf numFmtId="0" fontId="213" fillId="0" borderId="0">
      <alignment vertical="center"/>
    </xf>
    <xf numFmtId="0" fontId="200" fillId="0" borderId="0">
      <alignment vertical="center"/>
    </xf>
    <xf numFmtId="0" fontId="3" fillId="0" borderId="0"/>
    <xf numFmtId="0" fontId="2" fillId="0" borderId="0">
      <alignment vertical="center"/>
    </xf>
    <xf numFmtId="0" fontId="214" fillId="0" borderId="0"/>
    <xf numFmtId="0" fontId="1" fillId="0" borderId="0"/>
    <xf numFmtId="0" fontId="1" fillId="0" borderId="0"/>
    <xf numFmtId="0" fontId="7" fillId="0" borderId="0"/>
    <xf numFmtId="0" fontId="2" fillId="0" borderId="0">
      <alignment vertical="center"/>
    </xf>
  </cellStyleXfs>
  <cellXfs count="1963">
    <xf numFmtId="0" fontId="0" fillId="0" borderId="0" xfId="0"/>
    <xf numFmtId="0" fontId="21" fillId="0" borderId="0" xfId="0" applyFont="1"/>
    <xf numFmtId="0" fontId="22" fillId="0" borderId="0" xfId="0" applyFont="1" applyAlignment="1">
      <alignment vertical="top"/>
    </xf>
    <xf numFmtId="0" fontId="23" fillId="0" borderId="0" xfId="0" applyFont="1" applyAlignment="1">
      <alignment vertical="top"/>
    </xf>
    <xf numFmtId="0" fontId="21" fillId="0" borderId="0" xfId="0" applyFont="1" applyAlignment="1">
      <alignment vertical="top" wrapText="1"/>
    </xf>
    <xf numFmtId="0" fontId="21" fillId="2" borderId="0" xfId="0" applyFont="1" applyFill="1" applyAlignment="1">
      <alignment vertical="top" wrapText="1"/>
    </xf>
    <xf numFmtId="0" fontId="24" fillId="0" borderId="0" xfId="0" applyFont="1" applyAlignment="1">
      <alignment vertical="top" wrapText="1"/>
    </xf>
    <xf numFmtId="0" fontId="21" fillId="0" borderId="0" xfId="0" applyFont="1" applyAlignment="1">
      <alignment vertical="top"/>
    </xf>
    <xf numFmtId="0" fontId="23" fillId="2" borderId="0" xfId="0" applyFont="1" applyFill="1" applyAlignment="1">
      <alignment vertical="top" wrapText="1"/>
    </xf>
    <xf numFmtId="0" fontId="24" fillId="2" borderId="0" xfId="0" applyFont="1" applyFill="1" applyAlignment="1">
      <alignment vertical="top" wrapText="1"/>
    </xf>
    <xf numFmtId="0" fontId="21" fillId="7" borderId="0" xfId="0" applyFont="1" applyFill="1"/>
    <xf numFmtId="0" fontId="21" fillId="0" borderId="0" xfId="0" applyFont="1" applyAlignment="1">
      <alignment wrapText="1"/>
    </xf>
    <xf numFmtId="0" fontId="25" fillId="2" borderId="0" xfId="0" applyFont="1" applyFill="1" applyAlignment="1">
      <alignment vertical="center" wrapText="1"/>
    </xf>
    <xf numFmtId="0" fontId="25" fillId="0" borderId="0" xfId="0" applyFont="1" applyAlignment="1">
      <alignment vertical="center"/>
    </xf>
    <xf numFmtId="0" fontId="21" fillId="7" borderId="0" xfId="0" applyFont="1" applyFill="1" applyAlignment="1">
      <alignment vertical="top" wrapText="1"/>
    </xf>
    <xf numFmtId="0" fontId="23" fillId="0" borderId="19" xfId="0" applyFont="1" applyBorder="1" applyAlignment="1">
      <alignment vertical="top" wrapText="1"/>
    </xf>
    <xf numFmtId="0" fontId="23" fillId="0" borderId="20" xfId="0" applyFont="1" applyBorder="1" applyAlignment="1">
      <alignment vertical="top" wrapText="1"/>
    </xf>
    <xf numFmtId="0" fontId="21" fillId="0" borderId="21" xfId="0" applyFont="1" applyBorder="1" applyAlignment="1">
      <alignment vertical="top" wrapText="1"/>
    </xf>
    <xf numFmtId="0" fontId="21" fillId="0" borderId="20" xfId="0" applyFont="1" applyBorder="1" applyAlignment="1">
      <alignment vertical="top" wrapText="1"/>
    </xf>
    <xf numFmtId="0" fontId="23" fillId="0" borderId="24" xfId="0" applyFont="1" applyBorder="1" applyAlignment="1">
      <alignment vertical="top" wrapText="1"/>
    </xf>
    <xf numFmtId="0" fontId="23" fillId="6" borderId="16" xfId="0" applyFont="1" applyFill="1" applyBorder="1" applyAlignment="1">
      <alignment horizontal="center" vertical="top" wrapText="1"/>
    </xf>
    <xf numFmtId="0" fontId="23" fillId="6" borderId="17" xfId="0" applyFont="1" applyFill="1" applyBorder="1" applyAlignment="1">
      <alignment horizontal="center" vertical="top" wrapText="1"/>
    </xf>
    <xf numFmtId="0" fontId="23" fillId="6" borderId="18" xfId="0" applyFont="1" applyFill="1" applyBorder="1" applyAlignment="1">
      <alignment horizontal="center" vertical="top" wrapText="1"/>
    </xf>
    <xf numFmtId="0" fontId="24" fillId="12" borderId="1" xfId="0" applyFont="1" applyFill="1" applyBorder="1" applyAlignment="1">
      <alignment vertical="top" wrapText="1"/>
    </xf>
    <xf numFmtId="0" fontId="24" fillId="12" borderId="14" xfId="0" applyFont="1" applyFill="1" applyBorder="1" applyAlignment="1">
      <alignment vertical="top" wrapText="1"/>
    </xf>
    <xf numFmtId="0" fontId="24" fillId="12" borderId="0" xfId="0" applyFont="1" applyFill="1" applyAlignment="1">
      <alignment vertical="top" wrapText="1"/>
    </xf>
    <xf numFmtId="0" fontId="21" fillId="0" borderId="22" xfId="0" applyFont="1" applyBorder="1" applyAlignment="1">
      <alignment vertical="top" wrapText="1"/>
    </xf>
    <xf numFmtId="0" fontId="21" fillId="0" borderId="19" xfId="0" applyFont="1" applyBorder="1" applyAlignment="1">
      <alignment vertical="top" wrapText="1"/>
    </xf>
    <xf numFmtId="0" fontId="23" fillId="0" borderId="23" xfId="0" applyFont="1" applyBorder="1" applyAlignment="1">
      <alignment vertical="top" wrapText="1"/>
    </xf>
    <xf numFmtId="0" fontId="21" fillId="7" borderId="0" xfId="0" applyFont="1" applyFill="1" applyAlignment="1">
      <alignment horizontal="left" vertical="top" wrapText="1"/>
    </xf>
    <xf numFmtId="0" fontId="16" fillId="7" borderId="0" xfId="0" applyFont="1" applyFill="1" applyAlignment="1">
      <alignment vertical="center" wrapText="1"/>
    </xf>
    <xf numFmtId="0" fontId="37" fillId="7" borderId="0" xfId="0" applyFont="1" applyFill="1" applyAlignment="1">
      <alignment vertical="center" wrapText="1"/>
    </xf>
    <xf numFmtId="0" fontId="37" fillId="7" borderId="0" xfId="0" applyFont="1" applyFill="1" applyAlignment="1">
      <alignment vertical="top" wrapText="1"/>
    </xf>
    <xf numFmtId="0" fontId="16" fillId="0" borderId="0" xfId="0" applyFont="1"/>
    <xf numFmtId="0" fontId="16" fillId="0" borderId="4" xfId="0" applyFont="1" applyBorder="1" applyAlignment="1">
      <alignment vertical="top" wrapText="1"/>
    </xf>
    <xf numFmtId="0" fontId="16" fillId="7" borderId="0" xfId="0" applyFont="1" applyFill="1" applyAlignment="1">
      <alignment vertical="top" wrapText="1"/>
    </xf>
    <xf numFmtId="0" fontId="16" fillId="2" borderId="0" xfId="0" applyFont="1" applyFill="1" applyAlignment="1">
      <alignment vertical="top" wrapText="1"/>
    </xf>
    <xf numFmtId="0" fontId="16" fillId="0" borderId="0" xfId="0" applyFont="1" applyAlignment="1">
      <alignment vertical="top" wrapText="1"/>
    </xf>
    <xf numFmtId="0" fontId="36" fillId="7" borderId="0" xfId="0" applyFont="1" applyFill="1" applyAlignment="1">
      <alignment horizontal="left" vertical="top" wrapText="1"/>
    </xf>
    <xf numFmtId="0" fontId="36" fillId="7" borderId="0" xfId="0" applyFont="1" applyFill="1" applyAlignment="1">
      <alignment vertical="top" wrapText="1"/>
    </xf>
    <xf numFmtId="0" fontId="36" fillId="2" borderId="0" xfId="0" applyFont="1" applyFill="1" applyAlignment="1">
      <alignment vertical="top" wrapText="1"/>
    </xf>
    <xf numFmtId="0" fontId="29" fillId="22" borderId="1" xfId="0" applyFont="1" applyFill="1" applyBorder="1" applyAlignment="1">
      <alignment vertical="top" wrapText="1"/>
    </xf>
    <xf numFmtId="0" fontId="37" fillId="18" borderId="1" xfId="0" applyFont="1" applyFill="1" applyBorder="1" applyAlignment="1">
      <alignment vertical="top" wrapText="1"/>
    </xf>
    <xf numFmtId="0" fontId="33" fillId="20" borderId="1" xfId="12" applyFont="1" applyBorder="1" applyAlignment="1">
      <alignment vertical="top" wrapText="1"/>
    </xf>
    <xf numFmtId="0" fontId="16" fillId="0" borderId="1" xfId="0" applyFont="1" applyBorder="1" applyAlignment="1">
      <alignment vertical="top" wrapText="1"/>
    </xf>
    <xf numFmtId="0" fontId="29" fillId="22" borderId="3" xfId="0" applyFont="1" applyFill="1" applyBorder="1" applyAlignment="1">
      <alignment vertical="top" wrapText="1"/>
    </xf>
    <xf numFmtId="0" fontId="33" fillId="20" borderId="3" xfId="12" applyFont="1" applyBorder="1" applyAlignment="1">
      <alignment vertical="top" wrapText="1"/>
    </xf>
    <xf numFmtId="0" fontId="16" fillId="0" borderId="3" xfId="0" applyFont="1" applyBorder="1" applyAlignment="1">
      <alignment vertical="top" wrapText="1"/>
    </xf>
    <xf numFmtId="0" fontId="40" fillId="0" borderId="3" xfId="0" applyFont="1" applyBorder="1" applyAlignment="1">
      <alignment vertical="top" wrapText="1"/>
    </xf>
    <xf numFmtId="0" fontId="37" fillId="18" borderId="3" xfId="0" applyFont="1" applyFill="1" applyBorder="1" applyAlignment="1">
      <alignment vertical="top" wrapText="1"/>
    </xf>
    <xf numFmtId="0" fontId="33" fillId="20" borderId="7" xfId="12" applyFont="1" applyBorder="1" applyAlignment="1">
      <alignment vertical="top" wrapText="1"/>
    </xf>
    <xf numFmtId="0" fontId="16" fillId="23" borderId="0" xfId="0" applyFont="1" applyFill="1" applyAlignment="1">
      <alignment horizontal="left" vertical="top" wrapText="1"/>
    </xf>
    <xf numFmtId="0" fontId="16" fillId="23" borderId="0" xfId="0" applyFont="1" applyFill="1" applyAlignment="1">
      <alignment vertical="top" wrapText="1"/>
    </xf>
    <xf numFmtId="0" fontId="16" fillId="23" borderId="0" xfId="0" applyFont="1" applyFill="1"/>
    <xf numFmtId="0" fontId="37" fillId="23" borderId="0" xfId="0" applyFont="1" applyFill="1" applyAlignment="1">
      <alignment vertical="top" wrapText="1"/>
    </xf>
    <xf numFmtId="0" fontId="36" fillId="23" borderId="0" xfId="0" applyFont="1" applyFill="1" applyAlignment="1">
      <alignment horizontal="left" vertical="top" wrapText="1"/>
    </xf>
    <xf numFmtId="0" fontId="36" fillId="23" borderId="0" xfId="0" applyFont="1" applyFill="1" applyAlignment="1">
      <alignment vertical="top" wrapText="1"/>
    </xf>
    <xf numFmtId="0" fontId="37" fillId="2" borderId="0" xfId="0" applyFont="1" applyFill="1" applyAlignment="1">
      <alignment vertical="top" wrapText="1"/>
    </xf>
    <xf numFmtId="0" fontId="37" fillId="0" borderId="3" xfId="0" applyFont="1" applyBorder="1" applyAlignment="1">
      <alignment vertical="top" wrapText="1"/>
    </xf>
    <xf numFmtId="0" fontId="16" fillId="0" borderId="3" xfId="0" applyFont="1" applyBorder="1" applyAlignment="1">
      <alignment horizontal="left" vertical="top" wrapText="1"/>
    </xf>
    <xf numFmtId="0" fontId="16" fillId="2" borderId="0" xfId="0" applyFont="1" applyFill="1" applyAlignment="1">
      <alignment horizontal="left" vertical="top" wrapText="1"/>
    </xf>
    <xf numFmtId="0" fontId="37" fillId="2" borderId="0" xfId="0" applyFont="1" applyFill="1" applyAlignment="1">
      <alignment horizontal="left" vertical="top" wrapText="1"/>
    </xf>
    <xf numFmtId="0" fontId="16" fillId="7" borderId="0" xfId="0" applyFont="1" applyFill="1"/>
    <xf numFmtId="0" fontId="29" fillId="22" borderId="1" xfId="0" applyFont="1" applyFill="1" applyBorder="1" applyAlignment="1">
      <alignment horizontal="left" vertical="top"/>
    </xf>
    <xf numFmtId="0" fontId="29" fillId="22" borderId="3" xfId="0" applyFont="1" applyFill="1" applyBorder="1" applyAlignment="1">
      <alignment horizontal="left" vertical="top" wrapText="1"/>
    </xf>
    <xf numFmtId="0" fontId="16" fillId="23" borderId="0" xfId="0" applyFont="1" applyFill="1" applyAlignment="1">
      <alignment vertical="top"/>
    </xf>
    <xf numFmtId="0" fontId="16" fillId="13" borderId="3" xfId="0" applyFont="1" applyFill="1" applyBorder="1" applyAlignment="1">
      <alignment vertical="top" wrapText="1"/>
    </xf>
    <xf numFmtId="0" fontId="16" fillId="13" borderId="3" xfId="0" applyFont="1" applyFill="1" applyBorder="1" applyAlignment="1">
      <alignment horizontal="left" vertical="top" wrapText="1"/>
    </xf>
    <xf numFmtId="0" fontId="37" fillId="13" borderId="3" xfId="0" applyFont="1" applyFill="1" applyBorder="1" applyAlignment="1">
      <alignment vertical="top" wrapText="1"/>
    </xf>
    <xf numFmtId="0" fontId="37" fillId="17" borderId="3" xfId="0" applyFont="1" applyFill="1" applyBorder="1" applyAlignment="1">
      <alignment vertical="top" wrapText="1"/>
    </xf>
    <xf numFmtId="0" fontId="37" fillId="18" borderId="1" xfId="0" applyFont="1" applyFill="1" applyBorder="1" applyAlignment="1">
      <alignment vertical="top"/>
    </xf>
    <xf numFmtId="0" fontId="16" fillId="0" borderId="1" xfId="0" applyFont="1" applyBorder="1" applyAlignment="1">
      <alignment horizontal="left" vertical="top" wrapText="1"/>
    </xf>
    <xf numFmtId="0" fontId="29" fillId="22" borderId="1" xfId="0" applyFont="1" applyFill="1" applyBorder="1" applyAlignment="1">
      <alignment vertical="top"/>
    </xf>
    <xf numFmtId="0" fontId="36" fillId="0" borderId="1" xfId="0" applyFont="1" applyBorder="1" applyAlignment="1">
      <alignment vertical="top" wrapText="1"/>
    </xf>
    <xf numFmtId="0" fontId="37" fillId="0" borderId="1" xfId="0" applyFont="1" applyBorder="1" applyAlignment="1">
      <alignment vertical="top" wrapText="1"/>
    </xf>
    <xf numFmtId="0" fontId="37" fillId="17" borderId="1" xfId="0" applyFont="1" applyFill="1" applyBorder="1" applyAlignment="1">
      <alignment vertical="top"/>
    </xf>
    <xf numFmtId="0" fontId="16" fillId="17" borderId="1" xfId="0" applyFont="1" applyFill="1" applyBorder="1" applyAlignment="1">
      <alignment vertical="top" wrapText="1"/>
    </xf>
    <xf numFmtId="0" fontId="37" fillId="7" borderId="0" xfId="0" applyFont="1" applyFill="1" applyAlignment="1">
      <alignment horizontal="left" vertical="top" wrapText="1"/>
    </xf>
    <xf numFmtId="0" fontId="33" fillId="20" borderId="3" xfId="12" applyFont="1" applyBorder="1" applyAlignment="1">
      <alignment horizontal="left" vertical="top" wrapText="1"/>
    </xf>
    <xf numFmtId="0" fontId="36" fillId="0" borderId="1" xfId="0" applyFont="1" applyBorder="1" applyAlignment="1">
      <alignment horizontal="left" vertical="top" wrapText="1"/>
    </xf>
    <xf numFmtId="0" fontId="16" fillId="0" borderId="1" xfId="0" applyFont="1" applyBorder="1"/>
    <xf numFmtId="0" fontId="40" fillId="13" borderId="1" xfId="0" applyFont="1" applyFill="1" applyBorder="1" applyAlignment="1">
      <alignment vertical="top" wrapText="1"/>
    </xf>
    <xf numFmtId="0" fontId="37" fillId="17" borderId="1" xfId="0" applyFont="1" applyFill="1" applyBorder="1" applyAlignment="1">
      <alignment horizontal="left" vertical="top" wrapText="1"/>
    </xf>
    <xf numFmtId="0" fontId="18" fillId="0" borderId="0" xfId="0" applyFont="1" applyAlignment="1">
      <alignment horizontal="left" vertical="top"/>
    </xf>
    <xf numFmtId="0" fontId="44" fillId="0" borderId="0" xfId="0" applyFont="1" applyAlignment="1">
      <alignment horizontal="left" vertical="top" wrapText="1"/>
    </xf>
    <xf numFmtId="0" fontId="7" fillId="0" borderId="0" xfId="0" applyFont="1" applyAlignment="1">
      <alignment horizontal="left" vertical="top" wrapText="1"/>
    </xf>
    <xf numFmtId="49" fontId="37" fillId="0" borderId="0" xfId="0" applyNumberFormat="1" applyFont="1" applyAlignment="1">
      <alignment vertical="top"/>
    </xf>
    <xf numFmtId="0" fontId="37" fillId="0" borderId="0" xfId="0" applyFont="1" applyAlignment="1">
      <alignment vertical="top"/>
    </xf>
    <xf numFmtId="0" fontId="37" fillId="8" borderId="1" xfId="0" applyFont="1" applyFill="1" applyBorder="1" applyAlignment="1">
      <alignment vertical="top" wrapText="1"/>
    </xf>
    <xf numFmtId="0" fontId="37" fillId="8" borderId="3" xfId="0" applyFont="1" applyFill="1" applyBorder="1" applyAlignment="1">
      <alignment vertical="top" wrapText="1"/>
    </xf>
    <xf numFmtId="49" fontId="45" fillId="13" borderId="1" xfId="0" applyNumberFormat="1" applyFont="1" applyFill="1" applyBorder="1" applyAlignment="1">
      <alignment vertical="top" wrapText="1"/>
    </xf>
    <xf numFmtId="0" fontId="37" fillId="0" borderId="1" xfId="0" applyFont="1" applyBorder="1" applyAlignment="1">
      <alignment vertical="top"/>
    </xf>
    <xf numFmtId="49" fontId="45" fillId="0" borderId="1" xfId="0" applyNumberFormat="1" applyFont="1" applyBorder="1" applyAlignment="1">
      <alignment vertical="top" wrapText="1"/>
    </xf>
    <xf numFmtId="49" fontId="45" fillId="0" borderId="0" xfId="0" applyNumberFormat="1" applyFont="1" applyAlignment="1">
      <alignment vertical="top" wrapText="1"/>
    </xf>
    <xf numFmtId="0" fontId="37" fillId="0" borderId="0" xfId="0" applyFont="1" applyAlignment="1">
      <alignment vertical="top" wrapText="1"/>
    </xf>
    <xf numFmtId="0" fontId="31" fillId="0" borderId="1" xfId="13" applyFont="1" applyBorder="1"/>
    <xf numFmtId="0" fontId="31" fillId="0" borderId="1" xfId="13" applyFont="1" applyBorder="1" applyAlignment="1">
      <alignment horizontal="left"/>
    </xf>
    <xf numFmtId="0" fontId="30" fillId="22" borderId="11" xfId="13" applyFont="1" applyFill="1" applyBorder="1"/>
    <xf numFmtId="0" fontId="29" fillId="22" borderId="1" xfId="13" applyFont="1" applyFill="1" applyBorder="1" applyAlignment="1">
      <alignment wrapText="1"/>
    </xf>
    <xf numFmtId="0" fontId="30" fillId="22" borderId="1" xfId="13" applyFont="1" applyFill="1" applyBorder="1" applyAlignment="1">
      <alignment wrapText="1"/>
    </xf>
    <xf numFmtId="0" fontId="29" fillId="22" borderId="1" xfId="13" applyFont="1" applyFill="1" applyBorder="1"/>
    <xf numFmtId="0" fontId="30" fillId="22" borderId="2" xfId="13" applyFont="1" applyFill="1" applyBorder="1" applyAlignment="1">
      <alignment wrapText="1"/>
    </xf>
    <xf numFmtId="0" fontId="30" fillId="22" borderId="11" xfId="13" applyFont="1" applyFill="1" applyBorder="1" applyAlignment="1">
      <alignment wrapText="1"/>
    </xf>
    <xf numFmtId="0" fontId="12" fillId="17" borderId="3" xfId="1" applyFill="1" applyBorder="1" applyAlignment="1" applyProtection="1"/>
    <xf numFmtId="0" fontId="37" fillId="0" borderId="1" xfId="13" applyFont="1" applyBorder="1" applyAlignment="1">
      <alignment wrapText="1"/>
    </xf>
    <xf numFmtId="0" fontId="30" fillId="22" borderId="1" xfId="13" applyFont="1" applyFill="1" applyBorder="1" applyAlignment="1">
      <alignment vertical="center" wrapText="1"/>
    </xf>
    <xf numFmtId="0" fontId="31" fillId="23" borderId="0" xfId="13" applyFont="1" applyFill="1"/>
    <xf numFmtId="0" fontId="31" fillId="23" borderId="0" xfId="13" applyFont="1" applyFill="1" applyAlignment="1">
      <alignment wrapText="1"/>
    </xf>
    <xf numFmtId="0" fontId="30" fillId="22" borderId="0" xfId="13" applyFont="1" applyFill="1"/>
    <xf numFmtId="0" fontId="29" fillId="22" borderId="0" xfId="13" applyFont="1" applyFill="1"/>
    <xf numFmtId="0" fontId="30" fillId="22" borderId="14" xfId="13" applyFont="1" applyFill="1" applyBorder="1" applyAlignment="1">
      <alignment wrapText="1"/>
    </xf>
    <xf numFmtId="0" fontId="50" fillId="17" borderId="3" xfId="13" applyFont="1" applyFill="1" applyBorder="1" applyAlignment="1">
      <alignment wrapText="1"/>
    </xf>
    <xf numFmtId="0" fontId="50" fillId="17" borderId="3" xfId="13" applyFont="1" applyFill="1" applyBorder="1"/>
    <xf numFmtId="0" fontId="50" fillId="17" borderId="3" xfId="13" applyFont="1" applyFill="1" applyBorder="1" applyAlignment="1">
      <alignment vertical="center" wrapText="1"/>
    </xf>
    <xf numFmtId="0" fontId="7" fillId="17" borderId="3" xfId="13" applyFont="1" applyFill="1" applyBorder="1" applyAlignment="1">
      <alignment wrapText="1"/>
    </xf>
    <xf numFmtId="0" fontId="50" fillId="17" borderId="7" xfId="13" applyFont="1" applyFill="1" applyBorder="1"/>
    <xf numFmtId="0" fontId="50" fillId="23" borderId="0" xfId="13" applyFont="1" applyFill="1"/>
    <xf numFmtId="0" fontId="50" fillId="23" borderId="1" xfId="13" applyFont="1" applyFill="1" applyBorder="1"/>
    <xf numFmtId="0" fontId="29" fillId="22" borderId="0" xfId="0" applyFont="1" applyFill="1" applyAlignment="1">
      <alignment horizontal="left" vertical="top" wrapText="1"/>
    </xf>
    <xf numFmtId="0" fontId="29" fillId="22" borderId="10" xfId="0" applyFont="1" applyFill="1" applyBorder="1" applyAlignment="1">
      <alignment vertical="top" wrapText="1"/>
    </xf>
    <xf numFmtId="0" fontId="29" fillId="22" borderId="8" xfId="13" applyFont="1" applyFill="1" applyBorder="1"/>
    <xf numFmtId="0" fontId="30" fillId="22" borderId="33" xfId="13" applyFont="1" applyFill="1" applyBorder="1" applyAlignment="1">
      <alignment horizontal="center"/>
    </xf>
    <xf numFmtId="0" fontId="29" fillId="22" borderId="21" xfId="13" applyFont="1" applyFill="1" applyBorder="1" applyAlignment="1">
      <alignment horizontal="left"/>
    </xf>
    <xf numFmtId="0" fontId="29" fillId="22" borderId="17" xfId="13" applyFont="1" applyFill="1" applyBorder="1" applyAlignment="1">
      <alignment horizontal="left"/>
    </xf>
    <xf numFmtId="0" fontId="55" fillId="0" borderId="1" xfId="0" applyFont="1" applyBorder="1" applyAlignment="1">
      <alignment vertical="top" wrapText="1"/>
    </xf>
    <xf numFmtId="0" fontId="22" fillId="23" borderId="0" xfId="0" applyFont="1" applyFill="1"/>
    <xf numFmtId="0" fontId="30" fillId="22" borderId="0" xfId="0" applyFont="1" applyFill="1"/>
    <xf numFmtId="0" fontId="16" fillId="0" borderId="0" xfId="0" applyFont="1" applyAlignment="1">
      <alignment wrapText="1"/>
    </xf>
    <xf numFmtId="0" fontId="16" fillId="0" borderId="0" xfId="0" applyFont="1" applyAlignment="1">
      <alignment horizontal="center" wrapText="1"/>
    </xf>
    <xf numFmtId="0" fontId="37" fillId="0" borderId="0" xfId="0" applyFont="1"/>
    <xf numFmtId="0" fontId="35" fillId="0" borderId="0" xfId="0" applyFont="1"/>
    <xf numFmtId="0" fontId="37" fillId="0" borderId="0" xfId="0" applyFont="1" applyAlignment="1">
      <alignment horizontal="left" wrapText="1"/>
    </xf>
    <xf numFmtId="0" fontId="60" fillId="0" borderId="0" xfId="1" applyFont="1" applyAlignment="1" applyProtection="1"/>
    <xf numFmtId="0" fontId="37" fillId="0" borderId="0" xfId="0" applyFont="1" applyAlignment="1">
      <alignment wrapText="1"/>
    </xf>
    <xf numFmtId="0" fontId="37" fillId="0" borderId="0" xfId="0" applyFont="1" applyAlignment="1">
      <alignment horizontal="center" wrapText="1"/>
    </xf>
    <xf numFmtId="0" fontId="39" fillId="0" borderId="0" xfId="0" applyFont="1" applyAlignment="1">
      <alignment wrapText="1"/>
    </xf>
    <xf numFmtId="0" fontId="35" fillId="0" borderId="0" xfId="0" applyFont="1" applyAlignment="1">
      <alignment wrapText="1"/>
    </xf>
    <xf numFmtId="0" fontId="16" fillId="0" borderId="0" xfId="8" applyFont="1"/>
    <xf numFmtId="0" fontId="16" fillId="0" borderId="14" xfId="8" applyFont="1" applyBorder="1" applyAlignment="1">
      <alignment vertical="top" wrapText="1"/>
    </xf>
    <xf numFmtId="0" fontId="16" fillId="0" borderId="14" xfId="8" applyFont="1" applyBorder="1" applyAlignment="1">
      <alignment vertical="top"/>
    </xf>
    <xf numFmtId="0" fontId="7" fillId="0" borderId="14" xfId="8" applyBorder="1" applyAlignment="1">
      <alignment vertical="top" wrapText="1"/>
    </xf>
    <xf numFmtId="0" fontId="16" fillId="0" borderId="1" xfId="8" applyFont="1" applyBorder="1" applyAlignment="1">
      <alignment vertical="top" wrapText="1"/>
    </xf>
    <xf numFmtId="0" fontId="16" fillId="0" borderId="1" xfId="8" applyFont="1" applyBorder="1" applyAlignment="1">
      <alignment vertical="top"/>
    </xf>
    <xf numFmtId="0" fontId="7" fillId="0" borderId="1" xfId="8" applyBorder="1" applyAlignment="1">
      <alignment vertical="top" wrapText="1"/>
    </xf>
    <xf numFmtId="0" fontId="37" fillId="0" borderId="0" xfId="8" applyFont="1" applyAlignment="1">
      <alignment horizontal="left" vertical="top"/>
    </xf>
    <xf numFmtId="0" fontId="16" fillId="0" borderId="0" xfId="8" applyFont="1" applyAlignment="1">
      <alignment vertical="top" wrapText="1"/>
    </xf>
    <xf numFmtId="0" fontId="16" fillId="0" borderId="0" xfId="8" applyFont="1" applyAlignment="1">
      <alignment vertical="top"/>
    </xf>
    <xf numFmtId="0" fontId="7" fillId="0" borderId="0" xfId="8" applyAlignment="1">
      <alignment vertical="top" wrapText="1"/>
    </xf>
    <xf numFmtId="0" fontId="37" fillId="0" borderId="1" xfId="8" applyFont="1" applyBorder="1" applyAlignment="1">
      <alignment vertical="top" wrapText="1"/>
    </xf>
    <xf numFmtId="0" fontId="16" fillId="0" borderId="12" xfId="8" applyFont="1" applyBorder="1" applyAlignment="1">
      <alignment vertical="top" wrapText="1"/>
    </xf>
    <xf numFmtId="0" fontId="16" fillId="0" borderId="12" xfId="8" applyFont="1" applyBorder="1" applyAlignment="1">
      <alignment vertical="top"/>
    </xf>
    <xf numFmtId="0" fontId="7" fillId="0" borderId="12" xfId="8" applyBorder="1" applyAlignment="1">
      <alignment vertical="top" wrapText="1"/>
    </xf>
    <xf numFmtId="0" fontId="16" fillId="0" borderId="0" xfId="0" applyFont="1" applyAlignment="1">
      <alignment horizontal="left" vertical="center"/>
    </xf>
    <xf numFmtId="0" fontId="16" fillId="0" borderId="0" xfId="0" applyFont="1" applyAlignment="1">
      <alignment horizontal="left" vertical="center" wrapText="1"/>
    </xf>
    <xf numFmtId="0" fontId="16" fillId="19" borderId="12" xfId="8" applyFont="1" applyFill="1" applyBorder="1" applyAlignment="1">
      <alignment vertical="top"/>
    </xf>
    <xf numFmtId="0" fontId="7" fillId="19" borderId="12" xfId="8" applyFill="1" applyBorder="1" applyAlignment="1">
      <alignment vertical="top" wrapText="1"/>
    </xf>
    <xf numFmtId="0" fontId="16" fillId="19" borderId="1" xfId="8" applyFont="1" applyFill="1" applyBorder="1" applyAlignment="1">
      <alignment vertical="top"/>
    </xf>
    <xf numFmtId="0" fontId="7" fillId="19" borderId="1" xfId="8" applyFill="1" applyBorder="1" applyAlignment="1">
      <alignment vertical="top" wrapText="1"/>
    </xf>
    <xf numFmtId="0" fontId="16" fillId="7" borderId="1" xfId="0" applyFont="1" applyFill="1" applyBorder="1" applyAlignment="1">
      <alignment vertical="top" wrapText="1"/>
    </xf>
    <xf numFmtId="0" fontId="55" fillId="0" borderId="14" xfId="0" applyFont="1" applyBorder="1" applyAlignment="1">
      <alignment vertical="top" wrapText="1"/>
    </xf>
    <xf numFmtId="0" fontId="55" fillId="0" borderId="1" xfId="0" applyFont="1" applyBorder="1" applyAlignment="1">
      <alignment horizontal="center" vertical="center" wrapText="1"/>
    </xf>
    <xf numFmtId="0" fontId="31" fillId="0" borderId="1" xfId="0" applyFont="1" applyBorder="1" applyAlignment="1">
      <alignment vertical="top" wrapText="1"/>
    </xf>
    <xf numFmtId="0" fontId="16" fillId="0" borderId="1" xfId="0" applyFont="1" applyBorder="1" applyAlignment="1">
      <alignment horizontal="right" vertical="top" wrapText="1"/>
    </xf>
    <xf numFmtId="0" fontId="37" fillId="16" borderId="1" xfId="0" applyFont="1" applyFill="1" applyBorder="1" applyAlignment="1">
      <alignment vertical="top" wrapText="1"/>
    </xf>
    <xf numFmtId="0" fontId="55" fillId="0" borderId="14" xfId="0" applyFont="1" applyBorder="1" applyAlignment="1">
      <alignment horizontal="center" vertical="center" wrapText="1"/>
    </xf>
    <xf numFmtId="0" fontId="37" fillId="14" borderId="1" xfId="0" applyFont="1" applyFill="1" applyBorder="1" applyAlignment="1">
      <alignment vertical="top" wrapText="1"/>
    </xf>
    <xf numFmtId="0" fontId="16" fillId="0" borderId="0" xfId="0" applyFont="1" applyAlignment="1">
      <alignment horizontal="left" vertical="top"/>
    </xf>
    <xf numFmtId="0" fontId="37" fillId="8" borderId="3" xfId="0" applyFont="1" applyFill="1" applyBorder="1" applyAlignment="1">
      <alignment horizontal="left" vertical="top"/>
    </xf>
    <xf numFmtId="0" fontId="16" fillId="8" borderId="9" xfId="0" applyFont="1" applyFill="1" applyBorder="1" applyAlignment="1">
      <alignment vertical="top" wrapText="1"/>
    </xf>
    <xf numFmtId="0" fontId="16" fillId="8" borderId="6" xfId="0" applyFont="1" applyFill="1" applyBorder="1" applyAlignment="1">
      <alignment vertical="top" wrapText="1"/>
    </xf>
    <xf numFmtId="0" fontId="37" fillId="8" borderId="2" xfId="0" applyFont="1" applyFill="1" applyBorder="1" applyAlignment="1">
      <alignment horizontal="left" vertical="top"/>
    </xf>
    <xf numFmtId="0" fontId="37" fillId="8" borderId="11" xfId="0" applyFont="1" applyFill="1" applyBorder="1" applyAlignment="1">
      <alignment vertical="top" wrapText="1"/>
    </xf>
    <xf numFmtId="0" fontId="37" fillId="8" borderId="5" xfId="0" applyFont="1" applyFill="1" applyBorder="1" applyAlignment="1">
      <alignment vertical="top" wrapText="1"/>
    </xf>
    <xf numFmtId="0" fontId="37" fillId="11" borderId="2" xfId="0" applyFont="1" applyFill="1" applyBorder="1" applyAlignment="1">
      <alignment horizontal="left" vertical="top"/>
    </xf>
    <xf numFmtId="0" fontId="37" fillId="11" borderId="11" xfId="0" applyFont="1" applyFill="1" applyBorder="1" applyAlignment="1">
      <alignment vertical="top" wrapText="1"/>
    </xf>
    <xf numFmtId="0" fontId="16" fillId="11" borderId="11" xfId="0" applyFont="1" applyFill="1" applyBorder="1" applyAlignment="1">
      <alignment vertical="top" wrapText="1"/>
    </xf>
    <xf numFmtId="0" fontId="16" fillId="11" borderId="5" xfId="0" applyFont="1" applyFill="1" applyBorder="1" applyAlignment="1">
      <alignment vertical="top" wrapText="1"/>
    </xf>
    <xf numFmtId="0" fontId="37" fillId="11" borderId="14" xfId="0" applyFont="1" applyFill="1" applyBorder="1" applyAlignment="1">
      <alignment horizontal="left" vertical="top" wrapText="1"/>
    </xf>
    <xf numFmtId="0" fontId="16" fillId="0" borderId="14" xfId="0" applyFont="1" applyBorder="1" applyAlignment="1">
      <alignment vertical="top" wrapText="1"/>
    </xf>
    <xf numFmtId="0" fontId="37" fillId="11" borderId="1" xfId="0" applyFont="1" applyFill="1" applyBorder="1" applyAlignment="1">
      <alignment horizontal="left" vertical="top" wrapText="1"/>
    </xf>
    <xf numFmtId="0" fontId="37" fillId="0" borderId="15" xfId="0" applyFont="1" applyBorder="1" applyAlignment="1">
      <alignment horizontal="left" vertical="top"/>
    </xf>
    <xf numFmtId="0" fontId="37" fillId="11" borderId="3" xfId="0" applyFont="1" applyFill="1" applyBorder="1" applyAlignment="1">
      <alignment horizontal="left" vertical="top"/>
    </xf>
    <xf numFmtId="0" fontId="37" fillId="11" borderId="9" xfId="0" applyFont="1" applyFill="1" applyBorder="1" applyAlignment="1">
      <alignment vertical="top" wrapText="1"/>
    </xf>
    <xf numFmtId="0" fontId="16" fillId="11" borderId="9" xfId="0" applyFont="1" applyFill="1" applyBorder="1" applyAlignment="1">
      <alignment vertical="top" wrapText="1"/>
    </xf>
    <xf numFmtId="0" fontId="16" fillId="11" borderId="6" xfId="0" applyFont="1" applyFill="1" applyBorder="1" applyAlignment="1">
      <alignment vertical="top" wrapText="1"/>
    </xf>
    <xf numFmtId="0" fontId="37" fillId="11" borderId="14" xfId="0" applyFont="1" applyFill="1" applyBorder="1" applyAlignment="1">
      <alignment horizontal="left" vertical="top"/>
    </xf>
    <xf numFmtId="0" fontId="37" fillId="11" borderId="1" xfId="0" applyFont="1" applyFill="1" applyBorder="1" applyAlignment="1">
      <alignment horizontal="left" vertical="top"/>
    </xf>
    <xf numFmtId="0" fontId="37" fillId="8" borderId="9" xfId="0" applyFont="1" applyFill="1" applyBorder="1" applyAlignment="1">
      <alignment vertical="top" wrapText="1"/>
    </xf>
    <xf numFmtId="0" fontId="16" fillId="0" borderId="2" xfId="0" applyFont="1" applyBorder="1" applyAlignment="1">
      <alignment vertical="top" wrapText="1"/>
    </xf>
    <xf numFmtId="0" fontId="37" fillId="11" borderId="7" xfId="0" applyFont="1" applyFill="1" applyBorder="1" applyAlignment="1">
      <alignment horizontal="left" vertical="top"/>
    </xf>
    <xf numFmtId="0" fontId="37" fillId="11" borderId="10" xfId="0" applyFont="1" applyFill="1" applyBorder="1" applyAlignment="1">
      <alignment vertical="top" wrapText="1"/>
    </xf>
    <xf numFmtId="0" fontId="16" fillId="11" borderId="10" xfId="0" applyFont="1" applyFill="1" applyBorder="1" applyAlignment="1">
      <alignment vertical="top" wrapText="1"/>
    </xf>
    <xf numFmtId="0" fontId="16" fillId="11" borderId="8" xfId="0" applyFont="1" applyFill="1" applyBorder="1" applyAlignment="1">
      <alignment vertical="top" wrapText="1"/>
    </xf>
    <xf numFmtId="0" fontId="37" fillId="0" borderId="0" xfId="0" applyFont="1" applyAlignment="1">
      <alignment horizontal="left" vertical="top"/>
    </xf>
    <xf numFmtId="0" fontId="7" fillId="0" borderId="0" xfId="4" applyAlignment="1">
      <alignment vertical="top" wrapText="1"/>
    </xf>
    <xf numFmtId="49" fontId="16" fillId="0" borderId="0" xfId="0" applyNumberFormat="1" applyFont="1" applyAlignment="1">
      <alignment vertical="top" wrapText="1"/>
    </xf>
    <xf numFmtId="0" fontId="16" fillId="0" borderId="0" xfId="0" applyFont="1" applyAlignment="1">
      <alignment horizontal="center" vertical="top" wrapText="1"/>
    </xf>
    <xf numFmtId="0" fontId="70" fillId="0" borderId="0" xfId="0" applyFont="1" applyAlignment="1" applyProtection="1">
      <alignment horizontal="center" vertical="center" wrapText="1"/>
      <protection locked="0"/>
    </xf>
    <xf numFmtId="0" fontId="31" fillId="0" borderId="0" xfId="0" applyFont="1" applyAlignment="1" applyProtection="1">
      <alignment vertical="top"/>
      <protection locked="0"/>
    </xf>
    <xf numFmtId="0" fontId="31" fillId="0" borderId="4" xfId="0" applyFont="1" applyBorder="1" applyAlignment="1" applyProtection="1">
      <alignment vertical="top" wrapText="1"/>
      <protection locked="0"/>
    </xf>
    <xf numFmtId="0" fontId="31" fillId="0" borderId="0" xfId="7" applyFont="1" applyAlignment="1" applyProtection="1">
      <alignment vertical="top" wrapText="1"/>
      <protection locked="0"/>
    </xf>
    <xf numFmtId="0" fontId="50" fillId="0" borderId="0" xfId="0" applyFont="1" applyAlignment="1" applyProtection="1">
      <alignment vertical="top"/>
      <protection locked="0"/>
    </xf>
    <xf numFmtId="0" fontId="72" fillId="0" borderId="0" xfId="0" applyFont="1" applyAlignment="1" applyProtection="1">
      <alignment horizontal="center" vertical="top"/>
      <protection locked="0"/>
    </xf>
    <xf numFmtId="0" fontId="7" fillId="0" borderId="3" xfId="7" applyFont="1" applyBorder="1" applyAlignment="1">
      <alignment horizontal="center" vertical="top"/>
    </xf>
    <xf numFmtId="0" fontId="7" fillId="0" borderId="6" xfId="7" applyFont="1" applyBorder="1" applyAlignment="1">
      <alignment horizontal="center" wrapText="1"/>
    </xf>
    <xf numFmtId="0" fontId="7" fillId="0" borderId="0" xfId="7" applyFont="1" applyAlignment="1">
      <alignment horizontal="center" vertical="top"/>
    </xf>
    <xf numFmtId="0" fontId="75" fillId="0" borderId="0" xfId="7" applyFont="1" applyAlignment="1">
      <alignment horizontal="center" vertical="center" wrapText="1"/>
    </xf>
    <xf numFmtId="0" fontId="16" fillId="0" borderId="0" xfId="7" applyFont="1" applyAlignment="1">
      <alignment vertical="top"/>
    </xf>
    <xf numFmtId="0" fontId="16" fillId="0" borderId="0" xfId="7" applyFont="1" applyAlignment="1">
      <alignment horizontal="left" vertical="top"/>
    </xf>
    <xf numFmtId="15" fontId="16" fillId="0" borderId="0" xfId="7" applyNumberFormat="1" applyFont="1" applyAlignment="1">
      <alignment horizontal="left" vertical="top"/>
    </xf>
    <xf numFmtId="0" fontId="78" fillId="0" borderId="0" xfId="6" applyFont="1"/>
    <xf numFmtId="0" fontId="79" fillId="0" borderId="0" xfId="7" applyFont="1" applyAlignment="1">
      <alignment horizontal="left" vertical="top"/>
    </xf>
    <xf numFmtId="0" fontId="37" fillId="0" borderId="1" xfId="6" applyFont="1" applyBorder="1" applyAlignment="1">
      <alignment horizontal="center" vertical="center" wrapText="1"/>
    </xf>
    <xf numFmtId="0" fontId="37" fillId="0" borderId="1" xfId="7" applyFont="1" applyBorder="1" applyAlignment="1">
      <alignment horizontal="center" vertical="center" wrapText="1"/>
    </xf>
    <xf numFmtId="0" fontId="7" fillId="0" borderId="0" xfId="7" applyFont="1" applyAlignment="1">
      <alignment vertical="top" wrapText="1"/>
    </xf>
    <xf numFmtId="0" fontId="7" fillId="0" borderId="0" xfId="6" applyAlignment="1">
      <alignment vertical="top" wrapText="1"/>
    </xf>
    <xf numFmtId="0" fontId="36" fillId="0" borderId="0" xfId="7" applyFont="1" applyAlignment="1">
      <alignment horizontal="left" vertical="top" wrapText="1"/>
    </xf>
    <xf numFmtId="0" fontId="45" fillId="0" borderId="0" xfId="7" applyFont="1" applyAlignment="1">
      <alignment horizontal="center" vertical="top"/>
    </xf>
    <xf numFmtId="0" fontId="37" fillId="0" borderId="12" xfId="6" applyFont="1" applyBorder="1" applyAlignment="1">
      <alignment horizontal="left" vertical="center" wrapText="1"/>
    </xf>
    <xf numFmtId="0" fontId="16" fillId="0" borderId="7" xfId="7" applyFont="1" applyBorder="1" applyAlignment="1">
      <alignment vertical="top" wrapText="1"/>
    </xf>
    <xf numFmtId="0" fontId="16" fillId="0" borderId="2" xfId="7" applyFont="1" applyBorder="1" applyAlignment="1">
      <alignment vertical="top"/>
    </xf>
    <xf numFmtId="0" fontId="16" fillId="0" borderId="11" xfId="7" applyFont="1" applyBorder="1" applyAlignment="1">
      <alignment horizontal="left" vertical="top"/>
    </xf>
    <xf numFmtId="15" fontId="16" fillId="0" borderId="5" xfId="7" applyNumberFormat="1" applyFont="1" applyBorder="1" applyAlignment="1">
      <alignment horizontal="left" vertical="top"/>
    </xf>
    <xf numFmtId="0" fontId="37" fillId="0" borderId="19" xfId="0" applyFont="1" applyBorder="1" applyAlignment="1">
      <alignment vertical="top" wrapText="1"/>
    </xf>
    <xf numFmtId="0" fontId="37" fillId="0" borderId="20" xfId="0" applyFont="1" applyBorder="1" applyAlignment="1">
      <alignment vertical="top" wrapText="1"/>
    </xf>
    <xf numFmtId="0" fontId="16" fillId="0" borderId="19" xfId="0" applyFont="1" applyBorder="1" applyAlignment="1">
      <alignment vertical="top" wrapText="1"/>
    </xf>
    <xf numFmtId="0" fontId="16" fillId="0" borderId="21" xfId="0" applyFont="1" applyBorder="1" applyAlignment="1">
      <alignment vertical="top" wrapText="1"/>
    </xf>
    <xf numFmtId="0" fontId="16" fillId="0" borderId="22" xfId="0" applyFont="1" applyBorder="1" applyAlignment="1">
      <alignment vertical="top" wrapText="1"/>
    </xf>
    <xf numFmtId="0" fontId="16" fillId="0" borderId="20" xfId="0" applyFont="1" applyBorder="1" applyAlignment="1">
      <alignment vertical="top" wrapText="1"/>
    </xf>
    <xf numFmtId="0" fontId="37" fillId="7" borderId="0" xfId="0" applyFont="1" applyFill="1" applyAlignment="1">
      <alignment vertical="top"/>
    </xf>
    <xf numFmtId="0" fontId="37" fillId="7" borderId="0" xfId="5" applyFont="1" applyFill="1" applyAlignment="1">
      <alignment vertical="top" wrapText="1"/>
    </xf>
    <xf numFmtId="0" fontId="54" fillId="0" borderId="0" xfId="0" applyFont="1" applyAlignment="1">
      <alignment vertical="top"/>
    </xf>
    <xf numFmtId="0" fontId="16" fillId="0" borderId="0" xfId="0" applyFont="1" applyAlignment="1">
      <alignment horizontal="right"/>
    </xf>
    <xf numFmtId="0" fontId="37" fillId="0" borderId="1" xfId="0" applyFont="1" applyBorder="1" applyAlignment="1">
      <alignment horizontal="left" vertical="top"/>
    </xf>
    <xf numFmtId="0" fontId="84" fillId="16" borderId="1" xfId="0" applyFont="1" applyFill="1" applyBorder="1" applyAlignment="1">
      <alignment horizontal="center" vertical="top" wrapText="1"/>
    </xf>
    <xf numFmtId="0" fontId="84" fillId="16" borderId="1" xfId="0" applyFont="1" applyFill="1" applyBorder="1" applyAlignment="1">
      <alignment horizontal="left" vertical="top" wrapText="1"/>
    </xf>
    <xf numFmtId="0" fontId="16" fillId="0" borderId="0" xfId="0" quotePrefix="1" applyFont="1" applyAlignment="1">
      <alignment horizontal="right"/>
    </xf>
    <xf numFmtId="0" fontId="84" fillId="8" borderId="1" xfId="0" applyFont="1" applyFill="1" applyBorder="1" applyAlignment="1">
      <alignment horizontal="center" vertical="top" wrapText="1"/>
    </xf>
    <xf numFmtId="0" fontId="71" fillId="16" borderId="1" xfId="0" applyFont="1" applyFill="1" applyBorder="1" applyAlignment="1">
      <alignment horizontal="left" vertical="top" wrapText="1"/>
    </xf>
    <xf numFmtId="0" fontId="16" fillId="0" borderId="0" xfId="0" applyFont="1" applyAlignment="1">
      <alignment horizontal="left" vertical="top" wrapText="1"/>
    </xf>
    <xf numFmtId="0" fontId="40" fillId="0" borderId="0" xfId="0" applyFont="1" applyAlignment="1">
      <alignment horizontal="left" vertical="top" wrapText="1"/>
    </xf>
    <xf numFmtId="0" fontId="86" fillId="0" borderId="0" xfId="0" applyFont="1" applyAlignment="1">
      <alignment vertical="center" wrapText="1"/>
    </xf>
    <xf numFmtId="0" fontId="58" fillId="0" borderId="0" xfId="0" applyFont="1" applyAlignment="1">
      <alignment vertical="top" wrapText="1"/>
    </xf>
    <xf numFmtId="0" fontId="59" fillId="0" borderId="0" xfId="0" applyFont="1" applyAlignment="1">
      <alignment vertical="top" wrapText="1"/>
    </xf>
    <xf numFmtId="0" fontId="16" fillId="0" borderId="31" xfId="0" applyFont="1" applyBorder="1" applyAlignment="1">
      <alignment horizontal="center"/>
    </xf>
    <xf numFmtId="0" fontId="16" fillId="18" borderId="59" xfId="0" applyFont="1" applyFill="1" applyBorder="1" applyAlignment="1">
      <alignment horizontal="right"/>
    </xf>
    <xf numFmtId="0" fontId="7" fillId="0" borderId="60" xfId="0" applyFont="1" applyBorder="1"/>
    <xf numFmtId="0" fontId="7" fillId="0" borderId="60" xfId="0" applyFont="1" applyBorder="1" applyAlignment="1">
      <alignment wrapText="1"/>
    </xf>
    <xf numFmtId="0" fontId="16" fillId="18" borderId="61" xfId="0" applyFont="1" applyFill="1" applyBorder="1" applyAlignment="1">
      <alignment horizontal="right"/>
    </xf>
    <xf numFmtId="0" fontId="16" fillId="0" borderId="0" xfId="0" applyFont="1" applyAlignment="1">
      <alignment horizontal="center"/>
    </xf>
    <xf numFmtId="0" fontId="7" fillId="0" borderId="62" xfId="0" applyFont="1" applyBorder="1" applyAlignment="1">
      <alignment wrapText="1"/>
    </xf>
    <xf numFmtId="0" fontId="16" fillId="18" borderId="63" xfId="0" applyFont="1" applyFill="1" applyBorder="1" applyAlignment="1">
      <alignment horizontal="right"/>
    </xf>
    <xf numFmtId="0" fontId="16" fillId="0" borderId="30" xfId="0" applyFont="1" applyBorder="1" applyAlignment="1">
      <alignment horizontal="center"/>
    </xf>
    <xf numFmtId="0" fontId="7" fillId="0" borderId="64" xfId="0" applyFont="1" applyBorder="1"/>
    <xf numFmtId="0" fontId="51" fillId="18" borderId="56" xfId="0" applyFont="1" applyFill="1" applyBorder="1"/>
    <xf numFmtId="0" fontId="50" fillId="18" borderId="57" xfId="0" applyFont="1" applyFill="1" applyBorder="1" applyAlignment="1">
      <alignment horizontal="center"/>
    </xf>
    <xf numFmtId="0" fontId="31" fillId="18" borderId="58" xfId="0" applyFont="1" applyFill="1" applyBorder="1"/>
    <xf numFmtId="0" fontId="40" fillId="26" borderId="1" xfId="0" applyFont="1" applyFill="1" applyBorder="1" applyAlignment="1">
      <alignment vertical="top" wrapText="1"/>
    </xf>
    <xf numFmtId="0" fontId="34" fillId="26" borderId="3" xfId="0" applyFont="1" applyFill="1" applyBorder="1" applyAlignment="1">
      <alignment vertical="top" wrapText="1"/>
    </xf>
    <xf numFmtId="0" fontId="36" fillId="26" borderId="1" xfId="0" applyFont="1" applyFill="1" applyBorder="1" applyAlignment="1">
      <alignment horizontal="left" vertical="top" wrapText="1"/>
    </xf>
    <xf numFmtId="0" fontId="36" fillId="26" borderId="1" xfId="0" applyFont="1" applyFill="1" applyBorder="1" applyAlignment="1">
      <alignment vertical="top" wrapText="1"/>
    </xf>
    <xf numFmtId="0" fontId="16" fillId="26" borderId="1" xfId="0" applyFont="1" applyFill="1" applyBorder="1"/>
    <xf numFmtId="0" fontId="37" fillId="26" borderId="1" xfId="0" applyFont="1" applyFill="1" applyBorder="1" applyAlignment="1">
      <alignment vertical="top" wrapText="1"/>
    </xf>
    <xf numFmtId="0" fontId="16" fillId="26" borderId="1" xfId="0" applyFont="1" applyFill="1" applyBorder="1" applyAlignment="1">
      <alignment vertical="top" wrapText="1"/>
    </xf>
    <xf numFmtId="0" fontId="16" fillId="26" borderId="1" xfId="0" applyFont="1" applyFill="1" applyBorder="1" applyAlignment="1">
      <alignment vertical="top"/>
    </xf>
    <xf numFmtId="0" fontId="37" fillId="26" borderId="1" xfId="0" applyFont="1" applyFill="1" applyBorder="1" applyAlignment="1">
      <alignment vertical="top"/>
    </xf>
    <xf numFmtId="0" fontId="16" fillId="26" borderId="12" xfId="0" applyFont="1" applyFill="1" applyBorder="1" applyAlignment="1">
      <alignment vertical="top"/>
    </xf>
    <xf numFmtId="0" fontId="37" fillId="26" borderId="3" xfId="0" applyFont="1" applyFill="1" applyBorder="1" applyAlignment="1">
      <alignment vertical="top" wrapText="1"/>
    </xf>
    <xf numFmtId="0" fontId="16" fillId="26" borderId="3" xfId="0" applyFont="1" applyFill="1" applyBorder="1" applyAlignment="1">
      <alignment vertical="top" wrapText="1"/>
    </xf>
    <xf numFmtId="0" fontId="16" fillId="26" borderId="3" xfId="0" applyFont="1" applyFill="1" applyBorder="1" applyAlignment="1">
      <alignment horizontal="left" vertical="top" wrapText="1"/>
    </xf>
    <xf numFmtId="0" fontId="40" fillId="26" borderId="3" xfId="0" applyFont="1" applyFill="1" applyBorder="1" applyAlignment="1">
      <alignment vertical="top" wrapText="1"/>
    </xf>
    <xf numFmtId="0" fontId="36" fillId="26" borderId="3" xfId="0" applyFont="1" applyFill="1" applyBorder="1" applyAlignment="1">
      <alignment vertical="top" wrapText="1"/>
    </xf>
    <xf numFmtId="0" fontId="40" fillId="26" borderId="3" xfId="0" applyFont="1" applyFill="1" applyBorder="1" applyAlignment="1">
      <alignment horizontal="left" vertical="top" wrapText="1"/>
    </xf>
    <xf numFmtId="0" fontId="40" fillId="13" borderId="3" xfId="0" applyFont="1" applyFill="1" applyBorder="1" applyAlignment="1">
      <alignment vertical="top" wrapText="1"/>
    </xf>
    <xf numFmtId="0" fontId="31" fillId="26" borderId="1" xfId="13" applyFont="1" applyFill="1" applyBorder="1" applyAlignment="1">
      <alignment horizontal="left"/>
    </xf>
    <xf numFmtId="0" fontId="31" fillId="26" borderId="1" xfId="13" applyFont="1" applyFill="1" applyBorder="1"/>
    <xf numFmtId="49" fontId="29" fillId="22" borderId="1" xfId="0" applyNumberFormat="1" applyFont="1" applyFill="1" applyBorder="1" applyAlignment="1">
      <alignment horizontal="right" vertical="top" wrapText="1"/>
    </xf>
    <xf numFmtId="49" fontId="29" fillId="22" borderId="3" xfId="0" applyNumberFormat="1" applyFont="1" applyFill="1" applyBorder="1" applyAlignment="1">
      <alignment horizontal="right" vertical="top" wrapText="1"/>
    </xf>
    <xf numFmtId="49" fontId="29" fillId="22" borderId="7" xfId="0" applyNumberFormat="1" applyFont="1" applyFill="1" applyBorder="1" applyAlignment="1">
      <alignment horizontal="right" vertical="top" wrapText="1"/>
    </xf>
    <xf numFmtId="49" fontId="37" fillId="23" borderId="0" xfId="0" applyNumberFormat="1" applyFont="1" applyFill="1" applyAlignment="1">
      <alignment horizontal="right" vertical="top" wrapText="1"/>
    </xf>
    <xf numFmtId="0" fontId="7" fillId="0" borderId="0" xfId="0" applyFont="1" applyAlignment="1">
      <alignment vertical="top"/>
    </xf>
    <xf numFmtId="49" fontId="29" fillId="22" borderId="1" xfId="0" applyNumberFormat="1" applyFont="1" applyFill="1" applyBorder="1" applyAlignment="1">
      <alignment horizontal="left" vertical="top"/>
    </xf>
    <xf numFmtId="49" fontId="16" fillId="23" borderId="0" xfId="0" applyNumberFormat="1" applyFont="1" applyFill="1" applyAlignment="1">
      <alignment horizontal="left" vertical="top"/>
    </xf>
    <xf numFmtId="0" fontId="65" fillId="0" borderId="2" xfId="0" applyFont="1" applyBorder="1" applyAlignment="1">
      <alignment vertical="top" wrapText="1"/>
    </xf>
    <xf numFmtId="0" fontId="37" fillId="16" borderId="26" xfId="0" applyFont="1" applyFill="1" applyBorder="1" applyAlignment="1">
      <alignment vertical="top" wrapText="1"/>
    </xf>
    <xf numFmtId="0" fontId="37" fillId="16" borderId="25" xfId="0" applyFont="1" applyFill="1" applyBorder="1" applyAlignment="1">
      <alignment vertical="top" wrapText="1"/>
    </xf>
    <xf numFmtId="0" fontId="55" fillId="0" borderId="65" xfId="0" applyFont="1" applyBorder="1" applyAlignment="1">
      <alignment horizontal="center" vertical="center" wrapText="1"/>
    </xf>
    <xf numFmtId="0" fontId="55" fillId="0" borderId="66" xfId="0" applyFont="1" applyBorder="1" applyAlignment="1">
      <alignment vertical="top" wrapText="1"/>
    </xf>
    <xf numFmtId="0" fontId="55" fillId="0" borderId="26" xfId="0" applyFont="1" applyBorder="1" applyAlignment="1">
      <alignment horizontal="center" vertical="center" wrapText="1"/>
    </xf>
    <xf numFmtId="0" fontId="55" fillId="0" borderId="25" xfId="0" applyFont="1" applyBorder="1" applyAlignment="1">
      <alignment vertical="top" wrapText="1"/>
    </xf>
    <xf numFmtId="0" fontId="16" fillId="0" borderId="26" xfId="0" applyFont="1" applyBorder="1" applyAlignment="1">
      <alignment vertical="top" wrapText="1"/>
    </xf>
    <xf numFmtId="0" fontId="16" fillId="0" borderId="25" xfId="0" applyFont="1" applyBorder="1" applyAlignment="1">
      <alignment vertical="top" wrapText="1"/>
    </xf>
    <xf numFmtId="0" fontId="16" fillId="17" borderId="3" xfId="0" applyFont="1" applyFill="1" applyBorder="1" applyAlignment="1">
      <alignment vertical="top" wrapText="1"/>
    </xf>
    <xf numFmtId="0" fontId="88" fillId="0" borderId="1" xfId="13" applyFont="1" applyBorder="1" applyAlignment="1">
      <alignment wrapText="1"/>
    </xf>
    <xf numFmtId="164" fontId="44" fillId="8" borderId="1" xfId="0" applyNumberFormat="1" applyFont="1" applyFill="1" applyBorder="1" applyAlignment="1">
      <alignment horizontal="left" vertical="center"/>
    </xf>
    <xf numFmtId="0" fontId="44" fillId="8" borderId="1" xfId="0" applyFont="1" applyFill="1" applyBorder="1" applyAlignment="1">
      <alignment horizontal="left" vertical="center" wrapText="1"/>
    </xf>
    <xf numFmtId="0" fontId="44" fillId="8" borderId="1" xfId="0" applyFont="1" applyFill="1" applyBorder="1" applyAlignment="1">
      <alignment vertical="center"/>
    </xf>
    <xf numFmtId="0" fontId="44" fillId="8" borderId="1" xfId="0" applyFont="1" applyFill="1" applyBorder="1" applyAlignment="1">
      <alignment vertical="center" wrapText="1"/>
    </xf>
    <xf numFmtId="0" fontId="37" fillId="8" borderId="1" xfId="0" applyFont="1" applyFill="1" applyBorder="1" applyAlignment="1">
      <alignment wrapText="1"/>
    </xf>
    <xf numFmtId="0" fontId="37" fillId="8" borderId="6" xfId="0" applyFont="1" applyFill="1" applyBorder="1" applyAlignment="1">
      <alignment vertical="top" wrapText="1"/>
    </xf>
    <xf numFmtId="0" fontId="91" fillId="0" borderId="9" xfId="0" applyFont="1" applyBorder="1" applyAlignment="1">
      <alignment vertical="top"/>
    </xf>
    <xf numFmtId="0" fontId="40" fillId="0" borderId="1" xfId="0" applyFont="1" applyBorder="1" applyAlignment="1">
      <alignment vertical="top" wrapText="1"/>
    </xf>
    <xf numFmtId="49" fontId="40" fillId="0" borderId="1" xfId="0" applyNumberFormat="1" applyFont="1" applyBorder="1" applyAlignment="1">
      <alignment horizontal="left" vertical="top" wrapText="1"/>
    </xf>
    <xf numFmtId="0" fontId="40" fillId="0" borderId="12" xfId="0" applyFont="1" applyBorder="1" applyAlignment="1">
      <alignment vertical="top" wrapText="1"/>
    </xf>
    <xf numFmtId="0" fontId="40" fillId="0" borderId="12" xfId="0" applyFont="1" applyBorder="1" applyAlignment="1">
      <alignment horizontal="left" vertical="top" wrapText="1"/>
    </xf>
    <xf numFmtId="14" fontId="40" fillId="0" borderId="1" xfId="0" applyNumberFormat="1" applyFont="1" applyBorder="1" applyAlignment="1">
      <alignment vertical="top" wrapText="1"/>
    </xf>
    <xf numFmtId="164" fontId="37" fillId="8" borderId="9" xfId="0" applyNumberFormat="1" applyFont="1" applyFill="1" applyBorder="1" applyAlignment="1">
      <alignment vertical="top" wrapText="1"/>
    </xf>
    <xf numFmtId="164" fontId="37" fillId="8" borderId="6" xfId="0" applyNumberFormat="1" applyFont="1" applyFill="1" applyBorder="1" applyAlignment="1">
      <alignment vertical="top" wrapText="1"/>
    </xf>
    <xf numFmtId="0" fontId="36" fillId="0" borderId="12" xfId="0" applyFont="1" applyBorder="1" applyAlignment="1">
      <alignment vertical="top" wrapText="1"/>
    </xf>
    <xf numFmtId="0" fontId="40" fillId="7" borderId="12" xfId="0" applyFont="1" applyFill="1" applyBorder="1" applyAlignment="1">
      <alignment vertical="top" wrapText="1"/>
    </xf>
    <xf numFmtId="0" fontId="29" fillId="22" borderId="11" xfId="0" applyFont="1" applyFill="1" applyBorder="1" applyAlignment="1">
      <alignment vertical="top" wrapText="1"/>
    </xf>
    <xf numFmtId="0" fontId="33" fillId="13" borderId="3" xfId="12" applyFont="1" applyFill="1" applyBorder="1" applyAlignment="1">
      <alignment vertical="top" wrapText="1"/>
    </xf>
    <xf numFmtId="0" fontId="37" fillId="18" borderId="3" xfId="0" applyFont="1" applyFill="1" applyBorder="1" applyAlignment="1">
      <alignment vertical="top"/>
    </xf>
    <xf numFmtId="0" fontId="44" fillId="0" borderId="0" xfId="0" applyFont="1" applyAlignment="1">
      <alignment vertical="top" wrapText="1"/>
    </xf>
    <xf numFmtId="49" fontId="37" fillId="23" borderId="0" xfId="0" applyNumberFormat="1" applyFont="1" applyFill="1" applyAlignment="1">
      <alignment vertical="top"/>
    </xf>
    <xf numFmtId="0" fontId="37" fillId="23" borderId="0" xfId="0" applyFont="1" applyFill="1" applyAlignment="1">
      <alignment vertical="top"/>
    </xf>
    <xf numFmtId="0" fontId="18" fillId="23" borderId="0" xfId="0" applyFont="1" applyFill="1" applyAlignment="1">
      <alignment horizontal="left" vertical="top"/>
    </xf>
    <xf numFmtId="0" fontId="7" fillId="23" borderId="0" xfId="0" applyFont="1" applyFill="1" applyAlignment="1">
      <alignment horizontal="left" vertical="top" wrapText="1"/>
    </xf>
    <xf numFmtId="0" fontId="44" fillId="23" borderId="0" xfId="0" applyFont="1" applyFill="1" applyAlignment="1">
      <alignment horizontal="left" vertical="top" wrapText="1"/>
    </xf>
    <xf numFmtId="0" fontId="7" fillId="23" borderId="0" xfId="0" applyFont="1" applyFill="1" applyAlignment="1">
      <alignment horizontal="left" vertical="top"/>
    </xf>
    <xf numFmtId="0" fontId="45" fillId="23" borderId="0" xfId="0" applyFont="1" applyFill="1" applyAlignment="1">
      <alignment horizontal="left" vertical="top" wrapText="1"/>
    </xf>
    <xf numFmtId="0" fontId="93" fillId="0" borderId="0" xfId="0" applyFont="1" applyAlignment="1">
      <alignment vertical="top"/>
    </xf>
    <xf numFmtId="0" fontId="7" fillId="23" borderId="0" xfId="0" applyFont="1" applyFill="1" applyAlignment="1">
      <alignment vertical="top"/>
    </xf>
    <xf numFmtId="0" fontId="18" fillId="0" borderId="0" xfId="0" applyFont="1" applyAlignment="1">
      <alignment vertical="top"/>
    </xf>
    <xf numFmtId="0" fontId="18" fillId="4" borderId="3" xfId="0" applyFont="1" applyFill="1" applyBorder="1" applyAlignment="1">
      <alignment vertical="top"/>
    </xf>
    <xf numFmtId="0" fontId="18" fillId="4" borderId="6" xfId="0" applyFont="1" applyFill="1" applyBorder="1" applyAlignment="1">
      <alignment vertical="top"/>
    </xf>
    <xf numFmtId="0" fontId="7" fillId="4" borderId="1" xfId="0" applyFont="1" applyFill="1" applyBorder="1" applyAlignment="1">
      <alignment vertical="top"/>
    </xf>
    <xf numFmtId="0" fontId="18" fillId="5" borderId="1" xfId="0" applyFont="1" applyFill="1" applyBorder="1" applyAlignment="1">
      <alignment vertical="top"/>
    </xf>
    <xf numFmtId="0" fontId="7" fillId="13" borderId="1" xfId="0" applyFont="1" applyFill="1" applyBorder="1" applyAlignment="1">
      <alignment vertical="top"/>
    </xf>
    <xf numFmtId="0" fontId="7" fillId="5" borderId="1" xfId="0" applyFont="1" applyFill="1" applyBorder="1" applyAlignment="1">
      <alignment vertical="top"/>
    </xf>
    <xf numFmtId="0" fontId="7" fillId="2" borderId="1" xfId="0" applyFont="1" applyFill="1" applyBorder="1" applyAlignment="1">
      <alignment vertical="top"/>
    </xf>
    <xf numFmtId="0" fontId="7" fillId="13" borderId="0" xfId="0" applyFont="1" applyFill="1" applyAlignment="1">
      <alignment vertical="top"/>
    </xf>
    <xf numFmtId="0" fontId="7" fillId="0" borderId="1" xfId="0" applyFont="1" applyBorder="1" applyAlignment="1">
      <alignment vertical="top"/>
    </xf>
    <xf numFmtId="0" fontId="18" fillId="0" borderId="1" xfId="0" applyFont="1" applyBorder="1" applyAlignment="1">
      <alignment vertical="top"/>
    </xf>
    <xf numFmtId="0" fontId="16" fillId="7" borderId="0" xfId="0" applyFont="1" applyFill="1" applyAlignment="1">
      <alignment horizontal="left" vertical="top" wrapText="1"/>
    </xf>
    <xf numFmtId="0" fontId="16" fillId="7" borderId="0" xfId="0" applyFont="1" applyFill="1" applyAlignment="1">
      <alignment horizontal="left" vertical="top"/>
    </xf>
    <xf numFmtId="2" fontId="16" fillId="7" borderId="0" xfId="0" applyNumberFormat="1" applyFont="1" applyFill="1" applyAlignment="1">
      <alignment horizontal="left" vertical="top" wrapText="1"/>
    </xf>
    <xf numFmtId="0" fontId="16" fillId="23" borderId="0" xfId="0" applyFont="1" applyFill="1" applyAlignment="1">
      <alignment horizontal="center"/>
    </xf>
    <xf numFmtId="0" fontId="42" fillId="13" borderId="0" xfId="0" applyFont="1" applyFill="1" applyAlignment="1" applyProtection="1">
      <alignment vertical="top" wrapText="1"/>
      <protection locked="0"/>
    </xf>
    <xf numFmtId="0" fontId="7" fillId="13" borderId="0" xfId="0" applyFont="1" applyFill="1" applyAlignment="1" applyProtection="1">
      <alignment vertical="top"/>
      <protection locked="0"/>
    </xf>
    <xf numFmtId="0" fontId="7" fillId="13" borderId="4" xfId="0" applyFont="1" applyFill="1" applyBorder="1" applyAlignment="1">
      <alignment vertical="top"/>
    </xf>
    <xf numFmtId="0" fontId="42" fillId="13" borderId="15" xfId="0" applyFont="1" applyFill="1" applyBorder="1" applyAlignment="1" applyProtection="1">
      <alignment vertical="top"/>
      <protection locked="0"/>
    </xf>
    <xf numFmtId="0" fontId="16" fillId="13" borderId="0" xfId="0" applyFont="1" applyFill="1" applyAlignment="1" applyProtection="1">
      <alignment vertical="top"/>
      <protection locked="0"/>
    </xf>
    <xf numFmtId="165" fontId="42" fillId="13" borderId="0" xfId="0" applyNumberFormat="1" applyFont="1" applyFill="1" applyAlignment="1" applyProtection="1">
      <alignment horizontal="left" vertical="top" wrapText="1"/>
      <protection locked="0"/>
    </xf>
    <xf numFmtId="0" fontId="16" fillId="13" borderId="0" xfId="0" applyFont="1" applyFill="1" applyAlignment="1" applyProtection="1">
      <alignment horizontal="left" vertical="top" wrapText="1"/>
      <protection locked="0"/>
    </xf>
    <xf numFmtId="0" fontId="7" fillId="13" borderId="15" xfId="0" applyFont="1" applyFill="1" applyBorder="1" applyAlignment="1" applyProtection="1">
      <alignment vertical="top"/>
      <protection locked="0"/>
    </xf>
    <xf numFmtId="0" fontId="42" fillId="13" borderId="15" xfId="0" applyFont="1" applyFill="1" applyBorder="1" applyAlignment="1" applyProtection="1">
      <alignment horizontal="left" vertical="top"/>
      <protection locked="0"/>
    </xf>
    <xf numFmtId="0" fontId="30" fillId="28" borderId="33" xfId="13" applyFont="1" applyFill="1" applyBorder="1" applyAlignment="1">
      <alignment horizontal="center"/>
    </xf>
    <xf numFmtId="0" fontId="55" fillId="0" borderId="2" xfId="0" applyFont="1" applyBorder="1" applyAlignment="1">
      <alignment vertical="top" wrapText="1"/>
    </xf>
    <xf numFmtId="0" fontId="16" fillId="23" borderId="0" xfId="0" applyFont="1" applyFill="1" applyAlignment="1">
      <alignment vertical="center" wrapText="1"/>
    </xf>
    <xf numFmtId="0" fontId="16" fillId="23" borderId="0" xfId="0" applyFont="1" applyFill="1" applyAlignment="1">
      <alignment vertical="center"/>
    </xf>
    <xf numFmtId="0" fontId="29" fillId="22" borderId="0" xfId="0" applyFont="1" applyFill="1" applyAlignment="1">
      <alignment vertical="top"/>
    </xf>
    <xf numFmtId="0" fontId="29" fillId="22" borderId="0" xfId="0" applyFont="1" applyFill="1"/>
    <xf numFmtId="0" fontId="30" fillId="22" borderId="0" xfId="0" applyFont="1" applyFill="1" applyAlignment="1">
      <alignment vertical="top"/>
    </xf>
    <xf numFmtId="0" fontId="37" fillId="14" borderId="6" xfId="0" applyFont="1" applyFill="1" applyBorder="1" applyAlignment="1">
      <alignment vertical="top" wrapText="1"/>
    </xf>
    <xf numFmtId="0" fontId="37" fillId="22" borderId="0" xfId="0" applyFont="1" applyFill="1" applyAlignment="1">
      <alignment vertical="top"/>
    </xf>
    <xf numFmtId="0" fontId="37" fillId="22" borderId="0" xfId="0" applyFont="1" applyFill="1" applyAlignment="1">
      <alignment vertical="top" wrapText="1"/>
    </xf>
    <xf numFmtId="0" fontId="46" fillId="13" borderId="0" xfId="0" applyFont="1" applyFill="1" applyAlignment="1">
      <alignment vertical="center"/>
    </xf>
    <xf numFmtId="0" fontId="37" fillId="9" borderId="14" xfId="0" applyFont="1" applyFill="1" applyBorder="1" applyAlignment="1">
      <alignment vertical="top" wrapText="1"/>
    </xf>
    <xf numFmtId="0" fontId="37" fillId="9" borderId="2" xfId="0" applyFont="1" applyFill="1" applyBorder="1" applyAlignment="1">
      <alignment vertical="top" wrapText="1"/>
    </xf>
    <xf numFmtId="0" fontId="29" fillId="9" borderId="9" xfId="0" applyFont="1" applyFill="1" applyBorder="1" applyAlignment="1">
      <alignment vertical="center"/>
    </xf>
    <xf numFmtId="0" fontId="37" fillId="27" borderId="14" xfId="0" applyFont="1" applyFill="1" applyBorder="1" applyAlignment="1">
      <alignment vertical="top" wrapText="1"/>
    </xf>
    <xf numFmtId="0" fontId="30" fillId="22" borderId="3" xfId="0" applyFont="1" applyFill="1" applyBorder="1" applyAlignment="1">
      <alignment vertical="top" wrapText="1"/>
    </xf>
    <xf numFmtId="0" fontId="37" fillId="17" borderId="3" xfId="0" applyFont="1" applyFill="1" applyBorder="1" applyAlignment="1">
      <alignment vertical="top"/>
    </xf>
    <xf numFmtId="0" fontId="16" fillId="18" borderId="3" xfId="0" applyFont="1" applyFill="1" applyBorder="1" applyAlignment="1">
      <alignment vertical="top" wrapText="1"/>
    </xf>
    <xf numFmtId="0" fontId="37" fillId="18" borderId="9" xfId="0" applyFont="1" applyFill="1" applyBorder="1" applyAlignment="1">
      <alignment vertical="top"/>
    </xf>
    <xf numFmtId="0" fontId="16" fillId="26" borderId="7" xfId="0" applyFont="1" applyFill="1" applyBorder="1" applyAlignment="1">
      <alignment vertical="top" wrapText="1"/>
    </xf>
    <xf numFmtId="0" fontId="7" fillId="0" borderId="5" xfId="0" applyFont="1" applyBorder="1" applyAlignment="1">
      <alignment vertical="top"/>
    </xf>
    <xf numFmtId="0" fontId="37" fillId="17" borderId="3" xfId="0" applyFont="1" applyFill="1" applyBorder="1" applyAlignment="1">
      <alignment horizontal="left" vertical="top"/>
    </xf>
    <xf numFmtId="0" fontId="37" fillId="18" borderId="3" xfId="0" applyFont="1" applyFill="1" applyBorder="1" applyAlignment="1">
      <alignment horizontal="left" vertical="top" wrapText="1"/>
    </xf>
    <xf numFmtId="0" fontId="29" fillId="22" borderId="1" xfId="0" applyFont="1" applyFill="1" applyBorder="1" applyAlignment="1">
      <alignment horizontal="left" vertical="top" wrapText="1"/>
    </xf>
    <xf numFmtId="0" fontId="33" fillId="20" borderId="1" xfId="12" applyFont="1" applyBorder="1" applyAlignment="1">
      <alignment horizontal="left" vertical="top" wrapText="1"/>
    </xf>
    <xf numFmtId="0" fontId="37" fillId="15" borderId="1" xfId="0" applyFont="1" applyFill="1" applyBorder="1" applyAlignment="1">
      <alignment vertical="top"/>
    </xf>
    <xf numFmtId="0" fontId="37" fillId="15" borderId="3" xfId="0" applyFont="1" applyFill="1" applyBorder="1" applyAlignment="1">
      <alignment vertical="top"/>
    </xf>
    <xf numFmtId="0" fontId="37" fillId="15" borderId="1" xfId="0" applyFont="1" applyFill="1" applyBorder="1" applyAlignment="1">
      <alignment vertical="top" wrapText="1"/>
    </xf>
    <xf numFmtId="0" fontId="36" fillId="0" borderId="3" xfId="0" applyFont="1" applyBorder="1" applyAlignment="1">
      <alignment vertical="top" wrapText="1"/>
    </xf>
    <xf numFmtId="49" fontId="30" fillId="22" borderId="1" xfId="0" applyNumberFormat="1" applyFont="1" applyFill="1" applyBorder="1" applyAlignment="1">
      <alignment horizontal="right" vertical="top" wrapText="1"/>
    </xf>
    <xf numFmtId="49" fontId="29" fillId="22" borderId="12" xfId="0" applyNumberFormat="1" applyFont="1" applyFill="1" applyBorder="1" applyAlignment="1">
      <alignment horizontal="right" vertical="top" wrapText="1"/>
    </xf>
    <xf numFmtId="49" fontId="16" fillId="23" borderId="0" xfId="0" applyNumberFormat="1" applyFont="1" applyFill="1" applyAlignment="1">
      <alignment horizontal="right" vertical="top" wrapText="1"/>
    </xf>
    <xf numFmtId="49" fontId="29" fillId="22" borderId="15" xfId="0" applyNumberFormat="1" applyFont="1" applyFill="1" applyBorder="1" applyAlignment="1">
      <alignment horizontal="right" vertical="top" wrapText="1"/>
    </xf>
    <xf numFmtId="49" fontId="30" fillId="22" borderId="13" xfId="0" applyNumberFormat="1" applyFont="1" applyFill="1" applyBorder="1" applyAlignment="1">
      <alignment horizontal="right" vertical="top" wrapText="1"/>
    </xf>
    <xf numFmtId="49" fontId="29" fillId="22" borderId="1" xfId="0" applyNumberFormat="1" applyFont="1" applyFill="1" applyBorder="1" applyAlignment="1">
      <alignment horizontal="right" vertical="top"/>
    </xf>
    <xf numFmtId="49" fontId="29" fillId="22" borderId="13" xfId="0" applyNumberFormat="1" applyFont="1" applyFill="1" applyBorder="1" applyAlignment="1">
      <alignment horizontal="right" vertical="top"/>
    </xf>
    <xf numFmtId="49" fontId="29" fillId="23" borderId="0" xfId="0" applyNumberFormat="1" applyFont="1" applyFill="1" applyAlignment="1">
      <alignment horizontal="right" vertical="top" wrapText="1"/>
    </xf>
    <xf numFmtId="0" fontId="16" fillId="0" borderId="1" xfId="15" applyFont="1" applyBorder="1" applyAlignment="1">
      <alignment vertical="top" wrapText="1"/>
    </xf>
    <xf numFmtId="0" fontId="16" fillId="0" borderId="1" xfId="15" applyFont="1" applyBorder="1" applyAlignment="1">
      <alignment horizontal="left" vertical="top"/>
    </xf>
    <xf numFmtId="0" fontId="16" fillId="0" borderId="3" xfId="15" applyFont="1" applyBorder="1" applyAlignment="1">
      <alignment wrapText="1"/>
    </xf>
    <xf numFmtId="0" fontId="40" fillId="0" borderId="3" xfId="0" applyFont="1" applyBorder="1" applyAlignment="1">
      <alignment horizontal="left" vertical="top" wrapText="1"/>
    </xf>
    <xf numFmtId="0" fontId="16" fillId="17" borderId="3" xfId="0" applyFont="1" applyFill="1" applyBorder="1" applyAlignment="1">
      <alignment horizontal="left" vertical="top" wrapText="1"/>
    </xf>
    <xf numFmtId="0" fontId="36" fillId="0" borderId="1" xfId="15" applyFont="1" applyBorder="1" applyAlignment="1">
      <alignment horizontal="left" vertical="top"/>
    </xf>
    <xf numFmtId="0" fontId="36" fillId="26" borderId="1" xfId="15" applyFont="1" applyFill="1" applyBorder="1" applyAlignment="1">
      <alignment horizontal="left" vertical="top"/>
    </xf>
    <xf numFmtId="0" fontId="16" fillId="0" borderId="1" xfId="15" applyFont="1" applyBorder="1" applyAlignment="1">
      <alignment horizontal="left" vertical="top" wrapText="1"/>
    </xf>
    <xf numFmtId="0" fontId="16" fillId="0" borderId="1" xfId="14" applyFont="1" applyBorder="1" applyAlignment="1">
      <alignment horizontal="left" vertical="top"/>
    </xf>
    <xf numFmtId="0" fontId="37" fillId="0" borderId="1" xfId="14" applyFont="1" applyBorder="1" applyAlignment="1">
      <alignment horizontal="left" vertical="top"/>
    </xf>
    <xf numFmtId="0" fontId="16" fillId="0" borderId="3" xfId="15" applyFont="1" applyBorder="1" applyAlignment="1">
      <alignment horizontal="left" vertical="top" wrapText="1"/>
    </xf>
    <xf numFmtId="49" fontId="29" fillId="22" borderId="3" xfId="0" applyNumberFormat="1" applyFont="1" applyFill="1" applyBorder="1" applyAlignment="1">
      <alignment horizontal="left" vertical="top" wrapText="1"/>
    </xf>
    <xf numFmtId="0" fontId="16" fillId="26" borderId="3" xfId="15" applyFont="1" applyFill="1" applyBorder="1" applyAlignment="1">
      <alignment horizontal="left" vertical="top" wrapText="1"/>
    </xf>
    <xf numFmtId="0" fontId="16" fillId="0" borderId="3" xfId="14" applyFont="1" applyBorder="1" applyAlignment="1">
      <alignment horizontal="left" vertical="top"/>
    </xf>
    <xf numFmtId="0" fontId="40" fillId="26" borderId="3" xfId="15" applyFont="1" applyFill="1" applyBorder="1" applyAlignment="1">
      <alignment horizontal="left" vertical="top" wrapText="1"/>
    </xf>
    <xf numFmtId="0" fontId="37" fillId="0" borderId="3" xfId="14" applyFont="1" applyBorder="1" applyAlignment="1">
      <alignment horizontal="left" vertical="top"/>
    </xf>
    <xf numFmtId="0" fontId="36" fillId="26" borderId="3" xfId="15" applyFont="1" applyFill="1" applyBorder="1" applyAlignment="1">
      <alignment horizontal="left" vertical="top" wrapText="1"/>
    </xf>
    <xf numFmtId="0" fontId="40" fillId="0" borderId="3" xfId="15" applyFont="1" applyBorder="1" applyAlignment="1">
      <alignment horizontal="left" vertical="top" wrapText="1"/>
    </xf>
    <xf numFmtId="0" fontId="37" fillId="0" borderId="3" xfId="15" applyFont="1" applyBorder="1" applyAlignment="1">
      <alignment horizontal="left" vertical="top" wrapText="1"/>
    </xf>
    <xf numFmtId="0" fontId="36" fillId="0" borderId="3" xfId="15" applyFont="1" applyBorder="1" applyAlignment="1">
      <alignment horizontal="left" vertical="top"/>
    </xf>
    <xf numFmtId="0" fontId="36" fillId="26" borderId="3" xfId="15" applyFont="1" applyFill="1" applyBorder="1" applyAlignment="1">
      <alignment horizontal="left" vertical="top"/>
    </xf>
    <xf numFmtId="0" fontId="37" fillId="2" borderId="0" xfId="15" applyFont="1" applyFill="1" applyAlignment="1">
      <alignment horizontal="left" vertical="top" wrapText="1"/>
    </xf>
    <xf numFmtId="0" fontId="16" fillId="2" borderId="0" xfId="15" applyFont="1" applyFill="1" applyAlignment="1">
      <alignment horizontal="left" vertical="top"/>
    </xf>
    <xf numFmtId="0" fontId="16" fillId="2" borderId="0" xfId="15" applyFont="1" applyFill="1" applyAlignment="1">
      <alignment horizontal="left" vertical="top" wrapText="1"/>
    </xf>
    <xf numFmtId="0" fontId="36" fillId="2" borderId="0" xfId="15" applyFont="1" applyFill="1" applyAlignment="1">
      <alignment horizontal="left" vertical="top" wrapText="1"/>
    </xf>
    <xf numFmtId="0" fontId="16" fillId="0" borderId="0" xfId="15" applyFont="1" applyAlignment="1">
      <alignment horizontal="left" vertical="top" wrapText="1"/>
    </xf>
    <xf numFmtId="0" fontId="16" fillId="26" borderId="7" xfId="15" applyFont="1" applyFill="1" applyBorder="1" applyAlignment="1">
      <alignment vertical="top" wrapText="1"/>
    </xf>
    <xf numFmtId="0" fontId="16" fillId="7" borderId="0" xfId="15" applyFont="1" applyFill="1" applyAlignment="1">
      <alignment horizontal="left" vertical="top"/>
    </xf>
    <xf numFmtId="49" fontId="30" fillId="22" borderId="1" xfId="0" applyNumberFormat="1" applyFont="1" applyFill="1" applyBorder="1" applyAlignment="1">
      <alignment horizontal="right" vertical="top"/>
    </xf>
    <xf numFmtId="49" fontId="30" fillId="22" borderId="13" xfId="0" applyNumberFormat="1" applyFont="1" applyFill="1" applyBorder="1" applyAlignment="1">
      <alignment horizontal="right" vertical="top"/>
    </xf>
    <xf numFmtId="49" fontId="29" fillId="22" borderId="13" xfId="0" applyNumberFormat="1" applyFont="1" applyFill="1" applyBorder="1" applyAlignment="1">
      <alignment horizontal="right" vertical="top" wrapText="1"/>
    </xf>
    <xf numFmtId="49" fontId="16" fillId="23" borderId="0" xfId="0" applyNumberFormat="1" applyFont="1" applyFill="1" applyAlignment="1">
      <alignment horizontal="right" vertical="top"/>
    </xf>
    <xf numFmtId="49" fontId="37" fillId="23" borderId="0" xfId="0" applyNumberFormat="1" applyFont="1" applyFill="1" applyAlignment="1">
      <alignment horizontal="right" vertical="top"/>
    </xf>
    <xf numFmtId="0" fontId="16" fillId="0" borderId="1" xfId="15" applyFont="1" applyBorder="1" applyAlignment="1">
      <alignment vertical="top"/>
    </xf>
    <xf numFmtId="0" fontId="30" fillId="22" borderId="3" xfId="0" applyFont="1" applyFill="1" applyBorder="1" applyAlignment="1">
      <alignment horizontal="left" vertical="top" wrapText="1"/>
    </xf>
    <xf numFmtId="0" fontId="37" fillId="17" borderId="1" xfId="0" applyFont="1" applyFill="1" applyBorder="1" applyAlignment="1">
      <alignment horizontal="left" vertical="top"/>
    </xf>
    <xf numFmtId="0" fontId="33" fillId="13" borderId="3" xfId="12" applyFont="1" applyFill="1" applyBorder="1" applyAlignment="1">
      <alignment horizontal="left" vertical="top" wrapText="1"/>
    </xf>
    <xf numFmtId="0" fontId="33" fillId="13" borderId="9" xfId="12" applyFont="1" applyFill="1" applyBorder="1" applyAlignment="1">
      <alignment horizontal="left" vertical="top" wrapText="1"/>
    </xf>
    <xf numFmtId="0" fontId="16" fillId="0" borderId="3" xfId="7" applyFont="1" applyBorder="1" applyAlignment="1">
      <alignment horizontal="left" vertical="top" wrapText="1"/>
    </xf>
    <xf numFmtId="0" fontId="16" fillId="26" borderId="3" xfId="7" applyFont="1" applyFill="1" applyBorder="1" applyAlignment="1">
      <alignment horizontal="left" vertical="top" wrapText="1"/>
    </xf>
    <xf numFmtId="0" fontId="16" fillId="0" borderId="1" xfId="7" applyFont="1" applyBorder="1" applyAlignment="1">
      <alignment horizontal="left" vertical="top"/>
    </xf>
    <xf numFmtId="0" fontId="37" fillId="7" borderId="0" xfId="15" applyFont="1" applyFill="1" applyAlignment="1">
      <alignment horizontal="left" vertical="top" wrapText="1"/>
    </xf>
    <xf numFmtId="0" fontId="16" fillId="7" borderId="0" xfId="15" applyFont="1" applyFill="1" applyAlignment="1">
      <alignment horizontal="left" vertical="top" wrapText="1"/>
    </xf>
    <xf numFmtId="0" fontId="36" fillId="7" borderId="0" xfId="15" applyFont="1" applyFill="1" applyAlignment="1">
      <alignment horizontal="left" vertical="top" wrapText="1"/>
    </xf>
    <xf numFmtId="0" fontId="16" fillId="0" borderId="3" xfId="7" applyFont="1" applyBorder="1" applyAlignment="1">
      <alignment horizontal="left" vertical="top"/>
    </xf>
    <xf numFmtId="0" fontId="40" fillId="26" borderId="3" xfId="7" applyFont="1" applyFill="1" applyBorder="1" applyAlignment="1">
      <alignment horizontal="left" vertical="top" wrapText="1"/>
    </xf>
    <xf numFmtId="0" fontId="7" fillId="7" borderId="0" xfId="15" applyFill="1"/>
    <xf numFmtId="0" fontId="16" fillId="0" borderId="9" xfId="15" applyFont="1" applyBorder="1" applyAlignment="1">
      <alignment wrapText="1"/>
    </xf>
    <xf numFmtId="49" fontId="29" fillId="22" borderId="9" xfId="0" applyNumberFormat="1" applyFont="1" applyFill="1" applyBorder="1" applyAlignment="1">
      <alignment vertical="top" wrapText="1"/>
    </xf>
    <xf numFmtId="0" fontId="22" fillId="7" borderId="0" xfId="0" applyFont="1" applyFill="1"/>
    <xf numFmtId="0" fontId="16" fillId="26" borderId="3" xfId="15" applyFont="1" applyFill="1" applyBorder="1" applyAlignment="1">
      <alignment wrapText="1"/>
    </xf>
    <xf numFmtId="0" fontId="16" fillId="0" borderId="3" xfId="15" applyFont="1" applyBorder="1" applyAlignment="1">
      <alignment horizontal="left" vertical="top"/>
    </xf>
    <xf numFmtId="0" fontId="37" fillId="27" borderId="2" xfId="0" applyFont="1" applyFill="1" applyBorder="1" applyAlignment="1">
      <alignment vertical="top" wrapText="1"/>
    </xf>
    <xf numFmtId="0" fontId="29" fillId="22" borderId="1" xfId="15" applyFont="1" applyFill="1" applyBorder="1" applyAlignment="1">
      <alignment horizontal="right" vertical="top"/>
    </xf>
    <xf numFmtId="0" fontId="29" fillId="22" borderId="3" xfId="15" applyFont="1" applyFill="1" applyBorder="1" applyAlignment="1">
      <alignment horizontal="right" vertical="top"/>
    </xf>
    <xf numFmtId="49" fontId="29" fillId="22" borderId="9" xfId="0" applyNumberFormat="1" applyFont="1" applyFill="1" applyBorder="1" applyAlignment="1">
      <alignment horizontal="right" vertical="top" wrapText="1"/>
    </xf>
    <xf numFmtId="0" fontId="16" fillId="13" borderId="1" xfId="15" applyFont="1" applyFill="1" applyBorder="1" applyAlignment="1">
      <alignment horizontal="left" vertical="top" wrapText="1"/>
    </xf>
    <xf numFmtId="0" fontId="36" fillId="0" borderId="1" xfId="15" applyFont="1" applyBorder="1" applyAlignment="1">
      <alignment horizontal="left" vertical="top" wrapText="1"/>
    </xf>
    <xf numFmtId="2" fontId="37" fillId="0" borderId="1" xfId="15" applyNumberFormat="1" applyFont="1" applyBorder="1" applyAlignment="1">
      <alignment horizontal="left" vertical="top"/>
    </xf>
    <xf numFmtId="2" fontId="16" fillId="0" borderId="1" xfId="15" applyNumberFormat="1" applyFont="1" applyBorder="1" applyAlignment="1">
      <alignment horizontal="left" vertical="top"/>
    </xf>
    <xf numFmtId="0" fontId="36" fillId="0" borderId="3" xfId="15" applyFont="1" applyBorder="1" applyAlignment="1">
      <alignment horizontal="left" vertical="top" wrapText="1"/>
    </xf>
    <xf numFmtId="0" fontId="37" fillId="15" borderId="1" xfId="15" applyFont="1" applyFill="1" applyBorder="1" applyAlignment="1">
      <alignment horizontal="left" vertical="top"/>
    </xf>
    <xf numFmtId="0" fontId="37" fillId="15" borderId="3" xfId="15" applyFont="1" applyFill="1" applyBorder="1" applyAlignment="1">
      <alignment horizontal="left" vertical="top"/>
    </xf>
    <xf numFmtId="0" fontId="29" fillId="22" borderId="3" xfId="15" applyFont="1" applyFill="1" applyBorder="1" applyAlignment="1">
      <alignment horizontal="left" vertical="top" wrapText="1"/>
    </xf>
    <xf numFmtId="0" fontId="16" fillId="22" borderId="1" xfId="15" applyFont="1" applyFill="1" applyBorder="1" applyAlignment="1">
      <alignment horizontal="left" vertical="top"/>
    </xf>
    <xf numFmtId="0" fontId="37" fillId="0" borderId="1" xfId="15" applyFont="1" applyBorder="1" applyAlignment="1">
      <alignment horizontal="left" vertical="top"/>
    </xf>
    <xf numFmtId="0" fontId="37" fillId="15" borderId="1" xfId="0" applyFont="1" applyFill="1" applyBorder="1" applyAlignment="1">
      <alignment horizontal="left" vertical="top" wrapText="1"/>
    </xf>
    <xf numFmtId="0" fontId="37" fillId="0" borderId="3" xfId="15" applyFont="1" applyBorder="1" applyAlignment="1">
      <alignment horizontal="left" vertical="top"/>
    </xf>
    <xf numFmtId="0" fontId="40" fillId="13" borderId="3" xfId="15" applyFont="1" applyFill="1" applyBorder="1" applyAlignment="1">
      <alignment horizontal="left" vertical="top" wrapText="1"/>
    </xf>
    <xf numFmtId="0" fontId="71" fillId="2" borderId="0" xfId="15" applyFont="1" applyFill="1" applyAlignment="1">
      <alignment horizontal="left" vertical="top" wrapText="1"/>
    </xf>
    <xf numFmtId="0" fontId="16" fillId="26" borderId="1" xfId="15" applyFont="1" applyFill="1" applyBorder="1" applyAlignment="1">
      <alignment horizontal="left" vertical="top"/>
    </xf>
    <xf numFmtId="2" fontId="40" fillId="26" borderId="1" xfId="15" applyNumberFormat="1" applyFont="1" applyFill="1" applyBorder="1" applyAlignment="1">
      <alignment horizontal="left" vertical="top"/>
    </xf>
    <xf numFmtId="0" fontId="40" fillId="26" borderId="1" xfId="15" applyFont="1" applyFill="1" applyBorder="1" applyAlignment="1">
      <alignment horizontal="left" vertical="top"/>
    </xf>
    <xf numFmtId="49" fontId="30" fillId="22" borderId="3" xfId="0" applyNumberFormat="1" applyFont="1" applyFill="1" applyBorder="1" applyAlignment="1">
      <alignment horizontal="right" vertical="top" wrapText="1"/>
    </xf>
    <xf numFmtId="0" fontId="30" fillId="22" borderId="1" xfId="15" applyFont="1" applyFill="1" applyBorder="1" applyAlignment="1">
      <alignment horizontal="right" vertical="top"/>
    </xf>
    <xf numFmtId="0" fontId="7" fillId="0" borderId="0" xfId="15" applyAlignment="1">
      <alignment horizontal="left" vertical="top"/>
    </xf>
    <xf numFmtId="0" fontId="16" fillId="17" borderId="0" xfId="0" applyFont="1" applyFill="1" applyAlignment="1">
      <alignment vertical="top" wrapText="1"/>
    </xf>
    <xf numFmtId="0" fontId="98" fillId="23" borderId="0" xfId="0" applyFont="1" applyFill="1" applyAlignment="1">
      <alignment vertical="top" wrapText="1"/>
    </xf>
    <xf numFmtId="49" fontId="29" fillId="0" borderId="3" xfId="0" applyNumberFormat="1" applyFont="1" applyBorder="1" applyAlignment="1">
      <alignment horizontal="left" vertical="top" wrapText="1"/>
    </xf>
    <xf numFmtId="0" fontId="33" fillId="0" borderId="3" xfId="12" applyFont="1" applyFill="1" applyBorder="1" applyAlignment="1">
      <alignment vertical="top" wrapText="1"/>
    </xf>
    <xf numFmtId="49" fontId="29" fillId="0" borderId="9" xfId="0" applyNumberFormat="1" applyFont="1" applyBorder="1" applyAlignment="1">
      <alignment horizontal="left" vertical="top" wrapText="1"/>
    </xf>
    <xf numFmtId="0" fontId="44" fillId="8" borderId="3" xfId="0" applyFont="1" applyFill="1" applyBorder="1" applyAlignment="1">
      <alignment vertical="center"/>
    </xf>
    <xf numFmtId="0" fontId="44" fillId="8" borderId="9" xfId="0" applyFont="1" applyFill="1" applyBorder="1" applyAlignment="1">
      <alignment vertical="center"/>
    </xf>
    <xf numFmtId="0" fontId="44" fillId="8" borderId="9" xfId="0" applyFont="1" applyFill="1" applyBorder="1" applyAlignment="1">
      <alignment vertical="center" wrapText="1"/>
    </xf>
    <xf numFmtId="0" fontId="44" fillId="8" borderId="9" xfId="0" applyFont="1" applyFill="1" applyBorder="1" applyAlignment="1">
      <alignment horizontal="left" vertical="center" wrapText="1"/>
    </xf>
    <xf numFmtId="0" fontId="44" fillId="8" borderId="6" xfId="0" applyFont="1" applyFill="1" applyBorder="1" applyAlignment="1">
      <alignment vertical="center" wrapText="1"/>
    </xf>
    <xf numFmtId="0" fontId="91" fillId="0" borderId="0" xfId="0" applyFont="1" applyAlignment="1">
      <alignment vertical="top"/>
    </xf>
    <xf numFmtId="0" fontId="94" fillId="0" borderId="1" xfId="0" applyFont="1" applyBorder="1" applyAlignment="1">
      <alignment vertical="top" wrapText="1"/>
    </xf>
    <xf numFmtId="14" fontId="36" fillId="0" borderId="12" xfId="0" applyNumberFormat="1" applyFont="1" applyBorder="1" applyAlignment="1">
      <alignment vertical="top" wrapText="1"/>
    </xf>
    <xf numFmtId="0" fontId="40" fillId="0" borderId="1" xfId="0" applyFont="1" applyBorder="1" applyAlignment="1">
      <alignment horizontal="center" vertical="top" wrapText="1"/>
    </xf>
    <xf numFmtId="0" fontId="40" fillId="0" borderId="1" xfId="9" applyFont="1" applyBorder="1" applyAlignment="1">
      <alignment horizontal="center" vertical="top" wrapText="1"/>
    </xf>
    <xf numFmtId="164" fontId="36" fillId="0" borderId="1" xfId="0" applyNumberFormat="1" applyFont="1" applyBorder="1" applyAlignment="1">
      <alignment vertical="top" wrapText="1"/>
    </xf>
    <xf numFmtId="0" fontId="7" fillId="0" borderId="1" xfId="0" applyFont="1" applyBorder="1" applyAlignment="1">
      <alignment vertical="top" wrapText="1"/>
    </xf>
    <xf numFmtId="0" fontId="40" fillId="26" borderId="3" xfId="12" applyFont="1" applyFill="1" applyBorder="1" applyAlignment="1">
      <alignment vertical="top" wrapText="1"/>
    </xf>
    <xf numFmtId="0" fontId="40" fillId="0" borderId="3" xfId="12" applyFont="1" applyFill="1" applyBorder="1" applyAlignment="1">
      <alignment vertical="top" wrapText="1"/>
    </xf>
    <xf numFmtId="0" fontId="7" fillId="0" borderId="0" xfId="15" applyAlignment="1">
      <alignment vertical="top" wrapText="1"/>
    </xf>
    <xf numFmtId="0" fontId="7" fillId="13" borderId="0" xfId="15" applyFill="1" applyAlignment="1">
      <alignment vertical="top" wrapText="1"/>
    </xf>
    <xf numFmtId="0" fontId="18" fillId="30" borderId="1" xfId="15" applyFont="1" applyFill="1" applyBorder="1" applyAlignment="1">
      <alignment vertical="top" wrapText="1"/>
    </xf>
    <xf numFmtId="0" fontId="7" fillId="0" borderId="1" xfId="15" applyBorder="1" applyAlignment="1">
      <alignment vertical="top" wrapText="1"/>
    </xf>
    <xf numFmtId="0" fontId="18" fillId="30" borderId="1" xfId="15" applyFont="1" applyFill="1" applyBorder="1" applyAlignment="1">
      <alignment vertical="top"/>
    </xf>
    <xf numFmtId="0" fontId="101" fillId="0" borderId="1" xfId="15" applyFont="1" applyBorder="1" applyAlignment="1">
      <alignment vertical="top" wrapText="1"/>
    </xf>
    <xf numFmtId="0" fontId="7" fillId="3" borderId="1" xfId="15" applyFill="1" applyBorder="1" applyAlignment="1">
      <alignment vertical="top"/>
    </xf>
    <xf numFmtId="0" fontId="56" fillId="0" borderId="3" xfId="15" applyFont="1" applyBorder="1" applyAlignment="1">
      <alignment horizontal="justify" vertical="top" wrapText="1"/>
    </xf>
    <xf numFmtId="0" fontId="7" fillId="0" borderId="1" xfId="15" applyBorder="1" applyAlignment="1">
      <alignment horizontal="justify" vertical="top" wrapText="1"/>
    </xf>
    <xf numFmtId="0" fontId="56" fillId="0" borderId="1" xfId="15" applyFont="1" applyBorder="1" applyAlignment="1">
      <alignment horizontal="justify" vertical="top" wrapText="1"/>
    </xf>
    <xf numFmtId="0" fontId="7" fillId="31" borderId="1" xfId="15" applyFill="1" applyBorder="1" applyAlignment="1">
      <alignment horizontal="justify" vertical="top" wrapText="1"/>
    </xf>
    <xf numFmtId="0" fontId="7" fillId="31" borderId="1" xfId="15" applyFill="1" applyBorder="1" applyAlignment="1">
      <alignment horizontal="right" vertical="top"/>
    </xf>
    <xf numFmtId="0" fontId="7" fillId="31" borderId="1" xfId="15" applyFill="1" applyBorder="1" applyAlignment="1">
      <alignment vertical="top" wrapText="1"/>
    </xf>
    <xf numFmtId="0" fontId="7" fillId="31" borderId="1" xfId="15" applyFill="1" applyBorder="1" applyAlignment="1">
      <alignment horizontal="left" vertical="top" wrapText="1"/>
    </xf>
    <xf numFmtId="0" fontId="7" fillId="3" borderId="1" xfId="15" applyFill="1" applyBorder="1" applyAlignment="1">
      <alignment vertical="top" wrapText="1"/>
    </xf>
    <xf numFmtId="0" fontId="7" fillId="0" borderId="12" xfId="15" applyBorder="1" applyAlignment="1">
      <alignment vertical="top" wrapText="1"/>
    </xf>
    <xf numFmtId="0" fontId="7" fillId="0" borderId="14" xfId="15" applyBorder="1" applyAlignment="1">
      <alignment vertical="top" wrapText="1"/>
    </xf>
    <xf numFmtId="0" fontId="7" fillId="0" borderId="0" xfId="15" applyAlignment="1">
      <alignment vertical="top"/>
    </xf>
    <xf numFmtId="0" fontId="18" fillId="0" borderId="0" xfId="15" applyFont="1" applyAlignment="1">
      <alignment vertical="top"/>
    </xf>
    <xf numFmtId="0" fontId="18" fillId="3" borderId="1" xfId="15" applyFont="1" applyFill="1" applyBorder="1" applyAlignment="1">
      <alignment vertical="top" wrapText="1"/>
    </xf>
    <xf numFmtId="0" fontId="7" fillId="31" borderId="6" xfId="15" applyFill="1" applyBorder="1" applyAlignment="1">
      <alignment horizontal="left" vertical="top" wrapText="1"/>
    </xf>
    <xf numFmtId="0" fontId="7" fillId="31" borderId="1" xfId="15" applyFill="1" applyBorder="1" applyAlignment="1">
      <alignment horizontal="right" vertical="top" wrapText="1"/>
    </xf>
    <xf numFmtId="0" fontId="18" fillId="31" borderId="1" xfId="15" applyFont="1" applyFill="1" applyBorder="1" applyAlignment="1">
      <alignment horizontal="right" vertical="top"/>
    </xf>
    <xf numFmtId="0" fontId="50" fillId="0" borderId="1" xfId="15" applyFont="1" applyBorder="1" applyAlignment="1">
      <alignment vertical="top" wrapText="1"/>
    </xf>
    <xf numFmtId="15" fontId="50" fillId="13" borderId="1" xfId="15" applyNumberFormat="1" applyFont="1" applyFill="1" applyBorder="1" applyAlignment="1">
      <alignment horizontal="left" vertical="top"/>
    </xf>
    <xf numFmtId="0" fontId="16" fillId="23" borderId="0" xfId="8" applyFont="1" applyFill="1"/>
    <xf numFmtId="0" fontId="30" fillId="22" borderId="0" xfId="0" applyFont="1" applyFill="1" applyAlignment="1">
      <alignment vertical="top" wrapText="1"/>
    </xf>
    <xf numFmtId="0" fontId="30" fillId="22" borderId="0" xfId="8" applyFont="1" applyFill="1" applyAlignment="1">
      <alignment vertical="top"/>
    </xf>
    <xf numFmtId="0" fontId="29" fillId="22" borderId="0" xfId="0" applyFont="1" applyFill="1" applyAlignment="1">
      <alignment horizontal="right" wrapText="1"/>
    </xf>
    <xf numFmtId="0" fontId="30" fillId="22" borderId="0" xfId="8" applyFont="1" applyFill="1"/>
    <xf numFmtId="0" fontId="111" fillId="22" borderId="0" xfId="8" applyFont="1" applyFill="1" applyAlignment="1">
      <alignment horizontal="left" vertical="center"/>
    </xf>
    <xf numFmtId="0" fontId="16" fillId="0" borderId="0" xfId="0" applyFont="1" applyAlignment="1">
      <alignment horizontal="right" wrapText="1"/>
    </xf>
    <xf numFmtId="0" fontId="16" fillId="17" borderId="1" xfId="0" applyFont="1" applyFill="1" applyBorder="1" applyAlignment="1">
      <alignment vertical="top"/>
    </xf>
    <xf numFmtId="0" fontId="16" fillId="17" borderId="3" xfId="0" applyFont="1" applyFill="1" applyBorder="1" applyAlignment="1">
      <alignment vertical="top"/>
    </xf>
    <xf numFmtId="0" fontId="89" fillId="17" borderId="2" xfId="13" applyFont="1" applyFill="1" applyBorder="1" applyAlignment="1">
      <alignment wrapText="1"/>
    </xf>
    <xf numFmtId="0" fontId="49" fillId="22" borderId="0" xfId="0" applyFont="1" applyFill="1" applyAlignment="1">
      <alignment horizontal="left" vertical="top" wrapText="1"/>
    </xf>
    <xf numFmtId="0" fontId="29" fillId="22" borderId="0" xfId="13" applyFont="1" applyFill="1" applyAlignment="1">
      <alignment horizontal="left" vertical="center" wrapText="1"/>
    </xf>
    <xf numFmtId="0" fontId="29" fillId="22" borderId="0" xfId="13" applyFont="1" applyFill="1" applyAlignment="1">
      <alignment horizontal="center" wrapText="1"/>
    </xf>
    <xf numFmtId="0" fontId="29" fillId="22" borderId="0" xfId="13" applyFont="1" applyFill="1" applyAlignment="1">
      <alignment horizontal="center" vertical="center" wrapText="1"/>
    </xf>
    <xf numFmtId="0" fontId="47" fillId="0" borderId="1" xfId="13" applyFont="1" applyBorder="1" applyAlignment="1">
      <alignment wrapText="1"/>
    </xf>
    <xf numFmtId="0" fontId="7" fillId="7" borderId="0" xfId="15" applyFill="1" applyAlignment="1">
      <alignment vertical="center"/>
    </xf>
    <xf numFmtId="0" fontId="110" fillId="22" borderId="0" xfId="0" applyFont="1" applyFill="1" applyAlignment="1">
      <alignment vertical="top" wrapText="1"/>
    </xf>
    <xf numFmtId="0" fontId="30" fillId="22" borderId="1" xfId="0" applyFont="1" applyFill="1" applyBorder="1" applyAlignment="1" applyProtection="1">
      <alignment vertical="center" wrapText="1"/>
      <protection locked="0"/>
    </xf>
    <xf numFmtId="0" fontId="31" fillId="26" borderId="6" xfId="0" applyFont="1" applyFill="1" applyBorder="1" applyAlignment="1" applyProtection="1">
      <alignment horizontal="left" vertical="center" wrapText="1"/>
      <protection locked="0"/>
    </xf>
    <xf numFmtId="0" fontId="30" fillId="22" borderId="1" xfId="0" applyFont="1" applyFill="1" applyBorder="1" applyAlignment="1" applyProtection="1">
      <alignment horizontal="left" vertical="center"/>
      <protection locked="0"/>
    </xf>
    <xf numFmtId="0" fontId="31" fillId="26" borderId="1" xfId="0" applyFont="1" applyFill="1" applyBorder="1" applyAlignment="1" applyProtection="1">
      <alignment horizontal="left" vertical="center" wrapText="1"/>
      <protection locked="0"/>
    </xf>
    <xf numFmtId="0" fontId="30" fillId="22" borderId="1" xfId="0" applyFont="1" applyFill="1" applyBorder="1" applyAlignment="1" applyProtection="1">
      <alignment horizontal="left" vertical="center" wrapText="1"/>
      <protection locked="0"/>
    </xf>
    <xf numFmtId="0" fontId="31" fillId="26" borderId="1" xfId="0" applyFont="1" applyFill="1" applyBorder="1" applyAlignment="1" applyProtection="1">
      <alignment horizontal="center" vertical="center" wrapText="1"/>
      <protection locked="0"/>
    </xf>
    <xf numFmtId="0" fontId="16" fillId="23" borderId="0" xfId="0" applyFont="1" applyFill="1" applyAlignment="1" applyProtection="1">
      <alignment vertical="center" wrapText="1"/>
      <protection locked="0"/>
    </xf>
    <xf numFmtId="0" fontId="33" fillId="20" borderId="1" xfId="12" applyFont="1" applyBorder="1" applyAlignment="1" applyProtection="1">
      <alignment horizontal="left" vertical="center" wrapText="1"/>
      <protection locked="0"/>
    </xf>
    <xf numFmtId="0" fontId="110" fillId="22" borderId="0" xfId="0" applyFont="1" applyFill="1"/>
    <xf numFmtId="0" fontId="7" fillId="13" borderId="0" xfId="0" applyFont="1" applyFill="1" applyAlignment="1">
      <alignment horizontal="left" vertical="top"/>
    </xf>
    <xf numFmtId="0" fontId="93" fillId="13" borderId="0" xfId="0" applyFont="1" applyFill="1" applyAlignment="1">
      <alignment vertical="top"/>
    </xf>
    <xf numFmtId="0" fontId="66" fillId="13" borderId="0" xfId="0" applyFont="1" applyFill="1" applyAlignment="1">
      <alignment vertical="top"/>
    </xf>
    <xf numFmtId="0" fontId="18" fillId="13" borderId="0" xfId="0" applyFont="1" applyFill="1" applyAlignment="1">
      <alignment vertical="top"/>
    </xf>
    <xf numFmtId="0" fontId="67" fillId="13" borderId="0" xfId="0" applyFont="1" applyFill="1" applyAlignment="1">
      <alignment vertical="top"/>
    </xf>
    <xf numFmtId="0" fontId="45" fillId="13" borderId="0" xfId="0" applyFont="1" applyFill="1" applyAlignment="1">
      <alignment vertical="top"/>
    </xf>
    <xf numFmtId="0" fontId="45" fillId="13" borderId="0" xfId="0" applyFont="1" applyFill="1" applyAlignment="1">
      <alignment vertical="top" wrapText="1"/>
    </xf>
    <xf numFmtId="0" fontId="45" fillId="13" borderId="0" xfId="0" applyFont="1" applyFill="1" applyAlignment="1">
      <alignment horizontal="left" vertical="top"/>
    </xf>
    <xf numFmtId="0" fontId="112" fillId="13" borderId="0" xfId="0" applyFont="1" applyFill="1" applyAlignment="1">
      <alignment vertical="top"/>
    </xf>
    <xf numFmtId="0" fontId="68" fillId="0" borderId="7" xfId="0" applyFont="1" applyBorder="1" applyAlignment="1">
      <alignment vertical="top"/>
    </xf>
    <xf numFmtId="0" fontId="7" fillId="0" borderId="10" xfId="0" applyFont="1" applyBorder="1" applyAlignment="1">
      <alignment vertical="top"/>
    </xf>
    <xf numFmtId="0" fontId="7" fillId="0" borderId="8" xfId="0" applyFont="1" applyBorder="1" applyAlignment="1">
      <alignment vertical="top"/>
    </xf>
    <xf numFmtId="0" fontId="68" fillId="0" borderId="15" xfId="0" applyFont="1" applyBorder="1" applyAlignment="1">
      <alignment vertical="top"/>
    </xf>
    <xf numFmtId="0" fontId="52" fillId="0" borderId="0" xfId="0" applyFont="1" applyAlignment="1">
      <alignment vertical="top"/>
    </xf>
    <xf numFmtId="0" fontId="7" fillId="0" borderId="4" xfId="0" applyFont="1" applyBorder="1" applyAlignment="1">
      <alignment vertical="top"/>
    </xf>
    <xf numFmtId="0" fontId="18" fillId="0" borderId="15" xfId="0" applyFont="1" applyBorder="1" applyAlignment="1">
      <alignment vertical="top"/>
    </xf>
    <xf numFmtId="0" fontId="18" fillId="0" borderId="4" xfId="0" applyFont="1" applyBorder="1" applyAlignment="1">
      <alignment vertical="top"/>
    </xf>
    <xf numFmtId="0" fontId="7" fillId="0" borderId="15" xfId="0" applyFont="1" applyBorder="1" applyAlignment="1">
      <alignment vertical="top"/>
    </xf>
    <xf numFmtId="0" fontId="18" fillId="0" borderId="0" xfId="0" applyFont="1" applyAlignment="1">
      <alignment horizontal="right" vertical="top"/>
    </xf>
    <xf numFmtId="0" fontId="112" fillId="0" borderId="0" xfId="0" applyFont="1" applyAlignment="1">
      <alignment vertical="top"/>
    </xf>
    <xf numFmtId="0" fontId="112" fillId="0" borderId="4" xfId="0" applyFont="1" applyBorder="1" applyAlignment="1">
      <alignment vertical="top"/>
    </xf>
    <xf numFmtId="0" fontId="66" fillId="0" borderId="0" xfId="0" applyFont="1" applyAlignment="1">
      <alignment vertical="top"/>
    </xf>
    <xf numFmtId="0" fontId="94" fillId="0" borderId="0" xfId="0" applyFont="1" applyAlignment="1">
      <alignment vertical="top"/>
    </xf>
    <xf numFmtId="0" fontId="7" fillId="0" borderId="2" xfId="0" applyFont="1" applyBorder="1" applyAlignment="1">
      <alignment vertical="top"/>
    </xf>
    <xf numFmtId="0" fontId="7" fillId="0" borderId="11" xfId="0" applyFont="1" applyBorder="1" applyAlignment="1">
      <alignment vertical="top"/>
    </xf>
    <xf numFmtId="0" fontId="7" fillId="13" borderId="14" xfId="2" applyFont="1" applyFill="1" applyBorder="1" applyAlignment="1">
      <alignment vertical="top"/>
    </xf>
    <xf numFmtId="15" fontId="7" fillId="13" borderId="14" xfId="2" applyNumberFormat="1" applyFont="1" applyFill="1" applyBorder="1" applyAlignment="1">
      <alignment horizontal="left" vertical="top"/>
    </xf>
    <xf numFmtId="0" fontId="7" fillId="13" borderId="0" xfId="2" applyFont="1" applyFill="1" applyAlignment="1">
      <alignment vertical="top"/>
    </xf>
    <xf numFmtId="0" fontId="18" fillId="13" borderId="0" xfId="2" applyFont="1" applyFill="1" applyAlignment="1">
      <alignment vertical="top"/>
    </xf>
    <xf numFmtId="0" fontId="97" fillId="13" borderId="0" xfId="0" applyFont="1" applyFill="1" applyAlignment="1">
      <alignment vertical="top"/>
    </xf>
    <xf numFmtId="0" fontId="110" fillId="22" borderId="29" xfId="0" applyFont="1" applyFill="1" applyBorder="1"/>
    <xf numFmtId="0" fontId="16" fillId="0" borderId="0" xfId="7" applyFont="1" applyAlignment="1">
      <alignment vertical="top" wrapText="1"/>
    </xf>
    <xf numFmtId="0" fontId="16" fillId="0" borderId="0" xfId="6" applyFont="1" applyAlignment="1">
      <alignment vertical="top" wrapText="1"/>
    </xf>
    <xf numFmtId="15" fontId="98" fillId="0" borderId="11" xfId="7" applyNumberFormat="1" applyFont="1" applyBorder="1" applyAlignment="1">
      <alignment horizontal="left" vertical="top" wrapText="1"/>
    </xf>
    <xf numFmtId="0" fontId="50" fillId="0" borderId="0" xfId="0" applyFont="1" applyAlignment="1" applyProtection="1">
      <alignment horizontal="center" vertical="center"/>
      <protection locked="0"/>
    </xf>
    <xf numFmtId="0" fontId="47" fillId="0" borderId="7" xfId="0" applyFont="1" applyBorder="1" applyAlignment="1" applyProtection="1">
      <alignment vertical="center"/>
      <protection locked="0"/>
    </xf>
    <xf numFmtId="0" fontId="31" fillId="0" borderId="0" xfId="0" applyFont="1" applyAlignment="1" applyProtection="1">
      <alignment vertical="center"/>
      <protection locked="0"/>
    </xf>
    <xf numFmtId="0" fontId="47" fillId="0" borderId="15" xfId="0" applyFont="1" applyBorder="1" applyAlignment="1" applyProtection="1">
      <alignment vertical="center" wrapText="1"/>
      <protection locked="0"/>
    </xf>
    <xf numFmtId="0" fontId="47" fillId="0" borderId="15" xfId="0" applyFont="1" applyBorder="1" applyAlignment="1" applyProtection="1">
      <alignment vertical="center"/>
      <protection locked="0"/>
    </xf>
    <xf numFmtId="0" fontId="31" fillId="0" borderId="15" xfId="0" applyFont="1" applyBorder="1" applyAlignment="1" applyProtection="1">
      <alignment vertical="center" wrapText="1"/>
      <protection locked="0"/>
    </xf>
    <xf numFmtId="0" fontId="72" fillId="0" borderId="0" xfId="0" applyFont="1" applyAlignment="1" applyProtection="1">
      <alignment horizontal="center" vertical="center"/>
      <protection locked="0"/>
    </xf>
    <xf numFmtId="0" fontId="50" fillId="0" borderId="0" xfId="0" applyFont="1" applyAlignment="1" applyProtection="1">
      <alignment vertical="center"/>
      <protection locked="0"/>
    </xf>
    <xf numFmtId="0" fontId="31" fillId="0" borderId="0" xfId="0" applyFont="1" applyAlignment="1">
      <alignment vertical="center" wrapText="1"/>
    </xf>
    <xf numFmtId="0" fontId="47" fillId="0" borderId="67" xfId="0" applyFont="1" applyBorder="1" applyAlignment="1" applyProtection="1">
      <alignment vertical="center"/>
      <protection locked="0"/>
    </xf>
    <xf numFmtId="0" fontId="31" fillId="0" borderId="68" xfId="0" applyFont="1" applyBorder="1" applyAlignment="1" applyProtection="1">
      <alignment vertical="top"/>
      <protection locked="0"/>
    </xf>
    <xf numFmtId="0" fontId="31" fillId="0" borderId="69" xfId="0" applyFont="1" applyBorder="1" applyAlignment="1" applyProtection="1">
      <alignment vertical="center"/>
      <protection locked="0"/>
    </xf>
    <xf numFmtId="0" fontId="31" fillId="0" borderId="70" xfId="0" applyFont="1" applyBorder="1" applyAlignment="1" applyProtection="1">
      <alignment horizontal="left" vertical="top"/>
      <protection locked="0"/>
    </xf>
    <xf numFmtId="0" fontId="31" fillId="0" borderId="70" xfId="0" applyFont="1" applyBorder="1" applyAlignment="1" applyProtection="1">
      <alignment horizontal="left" vertical="top" wrapText="1"/>
      <protection locked="0"/>
    </xf>
    <xf numFmtId="0" fontId="31" fillId="0" borderId="71" xfId="0" applyFont="1" applyBorder="1" applyAlignment="1" applyProtection="1">
      <alignment vertical="center"/>
      <protection locked="0"/>
    </xf>
    <xf numFmtId="0" fontId="31" fillId="0" borderId="72" xfId="0" applyFont="1" applyBorder="1" applyAlignment="1" applyProtection="1">
      <alignment horizontal="left" vertical="top"/>
      <protection locked="0"/>
    </xf>
    <xf numFmtId="0" fontId="31" fillId="0" borderId="68" xfId="0" applyFont="1" applyBorder="1" applyAlignment="1" applyProtection="1">
      <alignment horizontal="left" vertical="top"/>
      <protection locked="0"/>
    </xf>
    <xf numFmtId="0" fontId="31" fillId="0" borderId="70" xfId="0" applyFont="1" applyBorder="1" applyAlignment="1" applyProtection="1">
      <alignment vertical="top"/>
      <protection locked="0"/>
    </xf>
    <xf numFmtId="0" fontId="31" fillId="0" borderId="72" xfId="0" applyFont="1" applyBorder="1" applyAlignment="1" applyProtection="1">
      <alignment vertical="top" wrapText="1"/>
      <protection locked="0"/>
    </xf>
    <xf numFmtId="0" fontId="31" fillId="0" borderId="8" xfId="0" applyFont="1" applyBorder="1" applyAlignment="1" applyProtection="1">
      <alignment horizontal="left" vertical="top" wrapText="1"/>
      <protection locked="0"/>
    </xf>
    <xf numFmtId="0" fontId="47" fillId="0" borderId="32" xfId="7" applyFont="1" applyBorder="1" applyAlignment="1" applyProtection="1">
      <alignment horizontal="left" vertical="center" wrapText="1"/>
      <protection locked="0"/>
    </xf>
    <xf numFmtId="0" fontId="31" fillId="0" borderId="0" xfId="0" applyFont="1" applyProtection="1">
      <protection locked="0"/>
    </xf>
    <xf numFmtId="0" fontId="47" fillId="0" borderId="10" xfId="0" applyFont="1" applyBorder="1" applyAlignment="1" applyProtection="1">
      <alignment vertical="center" wrapText="1"/>
      <protection locked="0"/>
    </xf>
    <xf numFmtId="0" fontId="31" fillId="0" borderId="10" xfId="0" applyFont="1" applyBorder="1" applyAlignment="1" applyProtection="1">
      <alignment vertical="top" wrapText="1"/>
      <protection locked="0"/>
    </xf>
    <xf numFmtId="0" fontId="47" fillId="0" borderId="30" xfId="0" applyFont="1" applyBorder="1" applyAlignment="1">
      <alignment vertical="center" wrapText="1"/>
    </xf>
    <xf numFmtId="0" fontId="31" fillId="0" borderId="30" xfId="0" applyFont="1" applyBorder="1" applyAlignment="1">
      <alignment vertical="center" wrapText="1"/>
    </xf>
    <xf numFmtId="0" fontId="16" fillId="0" borderId="0" xfId="0" applyFont="1" applyAlignment="1">
      <alignment vertical="center"/>
    </xf>
    <xf numFmtId="0" fontId="37" fillId="27" borderId="0" xfId="0" applyFont="1" applyFill="1" applyAlignment="1">
      <alignment vertical="top"/>
    </xf>
    <xf numFmtId="0" fontId="16" fillId="27" borderId="0" xfId="0" applyFont="1" applyFill="1" applyAlignment="1">
      <alignment horizontal="left" vertical="top"/>
    </xf>
    <xf numFmtId="0" fontId="37" fillId="27" borderId="0" xfId="0" applyFont="1" applyFill="1" applyAlignment="1">
      <alignment horizontal="left" vertical="top"/>
    </xf>
    <xf numFmtId="0" fontId="54" fillId="27" borderId="0" xfId="5" applyFont="1" applyFill="1" applyAlignment="1">
      <alignment vertical="top" wrapText="1"/>
    </xf>
    <xf numFmtId="0" fontId="16" fillId="0" borderId="0" xfId="0" applyFont="1" applyAlignment="1">
      <alignment vertical="center" wrapText="1"/>
    </xf>
    <xf numFmtId="0" fontId="7" fillId="23" borderId="0" xfId="0" applyFont="1" applyFill="1" applyAlignment="1">
      <alignment horizontal="left" vertical="center"/>
    </xf>
    <xf numFmtId="0" fontId="110" fillId="22" borderId="0" xfId="0" applyFont="1" applyFill="1" applyAlignment="1">
      <alignment horizontal="left" vertical="top" wrapText="1"/>
    </xf>
    <xf numFmtId="0" fontId="37" fillId="17" borderId="12" xfId="8" applyFont="1" applyFill="1" applyBorder="1" applyAlignment="1">
      <alignment horizontal="left" vertical="top" wrapText="1"/>
    </xf>
    <xf numFmtId="0" fontId="37" fillId="17" borderId="12" xfId="8" applyFont="1" applyFill="1" applyBorder="1" applyAlignment="1">
      <alignment vertical="top" wrapText="1"/>
    </xf>
    <xf numFmtId="0" fontId="37" fillId="17" borderId="12" xfId="8" applyFont="1" applyFill="1" applyBorder="1" applyAlignment="1">
      <alignment vertical="top"/>
    </xf>
    <xf numFmtId="0" fontId="37" fillId="17" borderId="7" xfId="8" applyFont="1" applyFill="1" applyBorder="1" applyAlignment="1">
      <alignment horizontal="left" vertical="top" wrapText="1"/>
    </xf>
    <xf numFmtId="0" fontId="44" fillId="17" borderId="10" xfId="8" applyFont="1" applyFill="1" applyBorder="1" applyAlignment="1">
      <alignment vertical="top" wrapText="1"/>
    </xf>
    <xf numFmtId="0" fontId="37" fillId="17" borderId="10" xfId="8" applyFont="1" applyFill="1" applyBorder="1" applyAlignment="1">
      <alignment vertical="top"/>
    </xf>
    <xf numFmtId="0" fontId="37" fillId="17" borderId="8" xfId="8" applyFont="1" applyFill="1" applyBorder="1" applyAlignment="1">
      <alignment vertical="top" wrapText="1"/>
    </xf>
    <xf numFmtId="0" fontId="37" fillId="17" borderId="3" xfId="8" applyFont="1" applyFill="1" applyBorder="1" applyAlignment="1">
      <alignment horizontal="left" vertical="top"/>
    </xf>
    <xf numFmtId="0" fontId="37" fillId="17" borderId="9" xfId="8" applyFont="1" applyFill="1" applyBorder="1" applyAlignment="1">
      <alignment vertical="top" wrapText="1"/>
    </xf>
    <xf numFmtId="0" fontId="16" fillId="17" borderId="9" xfId="0" applyFont="1" applyFill="1" applyBorder="1" applyAlignment="1">
      <alignment vertical="top"/>
    </xf>
    <xf numFmtId="0" fontId="16" fillId="17" borderId="6" xfId="0" applyFont="1" applyFill="1" applyBorder="1" applyAlignment="1">
      <alignment vertical="top"/>
    </xf>
    <xf numFmtId="0" fontId="37" fillId="17" borderId="14" xfId="8" applyFont="1" applyFill="1" applyBorder="1" applyAlignment="1">
      <alignment horizontal="left" vertical="top"/>
    </xf>
    <xf numFmtId="0" fontId="37" fillId="17" borderId="1" xfId="8" applyFont="1" applyFill="1" applyBorder="1" applyAlignment="1">
      <alignment horizontal="left" vertical="top"/>
    </xf>
    <xf numFmtId="0" fontId="16" fillId="17" borderId="9" xfId="0" applyFont="1" applyFill="1" applyBorder="1" applyAlignment="1">
      <alignment vertical="top" wrapText="1"/>
    </xf>
    <xf numFmtId="0" fontId="16" fillId="17" borderId="6" xfId="0" applyFont="1" applyFill="1" applyBorder="1" applyAlignment="1">
      <alignment vertical="top" wrapText="1"/>
    </xf>
    <xf numFmtId="0" fontId="16" fillId="17" borderId="9" xfId="8" applyFont="1" applyFill="1" applyBorder="1" applyAlignment="1">
      <alignment vertical="top" wrapText="1"/>
    </xf>
    <xf numFmtId="0" fontId="37" fillId="17" borderId="7" xfId="8" applyFont="1" applyFill="1" applyBorder="1" applyAlignment="1">
      <alignment horizontal="left" vertical="top"/>
    </xf>
    <xf numFmtId="0" fontId="37" fillId="17" borderId="10" xfId="8" applyFont="1" applyFill="1" applyBorder="1" applyAlignment="1">
      <alignment vertical="top" wrapText="1"/>
    </xf>
    <xf numFmtId="0" fontId="16" fillId="17" borderId="10" xfId="0" applyFont="1" applyFill="1" applyBorder="1" applyAlignment="1">
      <alignment vertical="top" wrapText="1"/>
    </xf>
    <xf numFmtId="0" fontId="16" fillId="17" borderId="8" xfId="0" applyFont="1" applyFill="1" applyBorder="1" applyAlignment="1">
      <alignment vertical="top" wrapText="1"/>
    </xf>
    <xf numFmtId="0" fontId="44" fillId="17" borderId="3" xfId="8" applyFont="1" applyFill="1" applyBorder="1" applyAlignment="1">
      <alignment horizontal="left" vertical="top" wrapText="1"/>
    </xf>
    <xf numFmtId="0" fontId="44" fillId="17" borderId="9" xfId="8" applyFont="1" applyFill="1" applyBorder="1" applyAlignment="1">
      <alignment vertical="top" wrapText="1"/>
    </xf>
    <xf numFmtId="0" fontId="16" fillId="17" borderId="10" xfId="8" applyFont="1" applyFill="1" applyBorder="1" applyAlignment="1">
      <alignment vertical="top" wrapText="1"/>
    </xf>
    <xf numFmtId="0" fontId="44" fillId="17" borderId="7" xfId="8" applyFont="1" applyFill="1" applyBorder="1" applyAlignment="1">
      <alignment horizontal="left" vertical="top"/>
    </xf>
    <xf numFmtId="0" fontId="61" fillId="17" borderId="10" xfId="0" applyFont="1" applyFill="1" applyBorder="1" applyAlignment="1">
      <alignment vertical="top" wrapText="1"/>
    </xf>
    <xf numFmtId="0" fontId="61" fillId="17" borderId="8" xfId="0" applyFont="1" applyFill="1" applyBorder="1" applyAlignment="1">
      <alignment vertical="top" wrapText="1"/>
    </xf>
    <xf numFmtId="0" fontId="16" fillId="17" borderId="10" xfId="8" applyFont="1" applyFill="1" applyBorder="1" applyAlignment="1">
      <alignment vertical="top"/>
    </xf>
    <xf numFmtId="0" fontId="7" fillId="17" borderId="8" xfId="8" applyFill="1" applyBorder="1" applyAlignment="1">
      <alignment vertical="top" wrapText="1"/>
    </xf>
    <xf numFmtId="0" fontId="61" fillId="17" borderId="10" xfId="8" applyFont="1" applyFill="1" applyBorder="1" applyAlignment="1">
      <alignment vertical="top"/>
    </xf>
    <xf numFmtId="0" fontId="61" fillId="17" borderId="8" xfId="8" applyFont="1" applyFill="1" applyBorder="1" applyAlignment="1">
      <alignment vertical="top" wrapText="1"/>
    </xf>
    <xf numFmtId="0" fontId="16" fillId="17" borderId="9" xfId="8" applyFont="1" applyFill="1" applyBorder="1" applyAlignment="1">
      <alignment vertical="top"/>
    </xf>
    <xf numFmtId="0" fontId="7" fillId="17" borderId="6" xfId="8" applyFill="1" applyBorder="1" applyAlignment="1">
      <alignment vertical="top" wrapText="1"/>
    </xf>
    <xf numFmtId="0" fontId="44" fillId="17" borderId="3" xfId="8" applyFont="1" applyFill="1" applyBorder="1" applyAlignment="1">
      <alignment horizontal="left" vertical="top"/>
    </xf>
    <xf numFmtId="0" fontId="61" fillId="17" borderId="9" xfId="8" applyFont="1" applyFill="1" applyBorder="1" applyAlignment="1">
      <alignment vertical="top"/>
    </xf>
    <xf numFmtId="0" fontId="61" fillId="17" borderId="6" xfId="8" applyFont="1" applyFill="1" applyBorder="1" applyAlignment="1">
      <alignment vertical="top" wrapText="1"/>
    </xf>
    <xf numFmtId="0" fontId="61" fillId="17" borderId="9" xfId="0" applyFont="1" applyFill="1" applyBorder="1" applyAlignment="1">
      <alignment vertical="top" wrapText="1"/>
    </xf>
    <xf numFmtId="0" fontId="61" fillId="17" borderId="6" xfId="0" applyFont="1" applyFill="1" applyBorder="1" applyAlignment="1">
      <alignment vertical="top" wrapText="1"/>
    </xf>
    <xf numFmtId="0" fontId="37" fillId="17" borderId="39" xfId="8" applyFont="1" applyFill="1" applyBorder="1" applyAlignment="1">
      <alignment horizontal="left" vertical="top"/>
    </xf>
    <xf numFmtId="0" fontId="37" fillId="17" borderId="40" xfId="8" applyFont="1" applyFill="1" applyBorder="1" applyAlignment="1">
      <alignment vertical="top" wrapText="1"/>
    </xf>
    <xf numFmtId="0" fontId="16" fillId="17" borderId="40" xfId="8" applyFont="1" applyFill="1" applyBorder="1" applyAlignment="1">
      <alignment vertical="top"/>
    </xf>
    <xf numFmtId="0" fontId="7" fillId="17" borderId="41" xfId="8" applyFill="1" applyBorder="1" applyAlignment="1">
      <alignment vertical="top" wrapText="1"/>
    </xf>
    <xf numFmtId="0" fontId="37" fillId="17" borderId="42" xfId="8" applyFont="1" applyFill="1" applyBorder="1" applyAlignment="1">
      <alignment horizontal="left" vertical="top"/>
    </xf>
    <xf numFmtId="0" fontId="37" fillId="17" borderId="0" xfId="8" applyFont="1" applyFill="1" applyAlignment="1">
      <alignment vertical="top" wrapText="1"/>
    </xf>
    <xf numFmtId="0" fontId="16" fillId="17" borderId="0" xfId="8" applyFont="1" applyFill="1" applyAlignment="1">
      <alignment vertical="top"/>
    </xf>
    <xf numFmtId="0" fontId="7" fillId="17" borderId="43" xfId="8" applyFill="1" applyBorder="1" applyAlignment="1">
      <alignment vertical="top" wrapText="1"/>
    </xf>
    <xf numFmtId="0" fontId="16" fillId="17" borderId="0" xfId="8" applyFont="1" applyFill="1" applyAlignment="1">
      <alignment vertical="top" wrapText="1"/>
    </xf>
    <xf numFmtId="0" fontId="37" fillId="17" borderId="44" xfId="8" applyFont="1" applyFill="1" applyBorder="1" applyAlignment="1">
      <alignment horizontal="left" vertical="top"/>
    </xf>
    <xf numFmtId="0" fontId="16" fillId="17" borderId="45" xfId="8" applyFont="1" applyFill="1" applyBorder="1" applyAlignment="1">
      <alignment vertical="top" wrapText="1"/>
    </xf>
    <xf numFmtId="0" fontId="16" fillId="17" borderId="45" xfId="8" applyFont="1" applyFill="1" applyBorder="1" applyAlignment="1">
      <alignment vertical="top"/>
    </xf>
    <xf numFmtId="0" fontId="7" fillId="17" borderId="46" xfId="8" applyFill="1" applyBorder="1" applyAlignment="1">
      <alignment vertical="top" wrapText="1"/>
    </xf>
    <xf numFmtId="0" fontId="46" fillId="17" borderId="3" xfId="8" applyFont="1" applyFill="1" applyBorder="1" applyAlignment="1">
      <alignment horizontal="left" vertical="top" wrapText="1"/>
    </xf>
    <xf numFmtId="0" fontId="46" fillId="17" borderId="9" xfId="8" applyFont="1" applyFill="1" applyBorder="1" applyAlignment="1">
      <alignment vertical="top" wrapText="1"/>
    </xf>
    <xf numFmtId="0" fontId="62" fillId="17" borderId="9" xfId="0" applyFont="1" applyFill="1" applyBorder="1" applyAlignment="1">
      <alignment vertical="top" wrapText="1"/>
    </xf>
    <xf numFmtId="0" fontId="62" fillId="17" borderId="6" xfId="0" applyFont="1" applyFill="1" applyBorder="1" applyAlignment="1">
      <alignment vertical="top" wrapText="1"/>
    </xf>
    <xf numFmtId="0" fontId="37" fillId="17" borderId="0" xfId="8" applyFont="1" applyFill="1" applyAlignment="1">
      <alignment horizontal="left" vertical="top"/>
    </xf>
    <xf numFmtId="0" fontId="37" fillId="17" borderId="7" xfId="8" quotePrefix="1" applyFont="1" applyFill="1" applyBorder="1" applyAlignment="1">
      <alignment horizontal="left" vertical="top"/>
    </xf>
    <xf numFmtId="0" fontId="46" fillId="17" borderId="10" xfId="8" applyFont="1" applyFill="1" applyBorder="1" applyAlignment="1">
      <alignment vertical="top" wrapText="1"/>
    </xf>
    <xf numFmtId="0" fontId="37" fillId="17" borderId="10" xfId="0" applyFont="1" applyFill="1" applyBorder="1" applyAlignment="1">
      <alignment vertical="top" wrapText="1"/>
    </xf>
    <xf numFmtId="0" fontId="37" fillId="17" borderId="8" xfId="0" applyFont="1" applyFill="1" applyBorder="1" applyAlignment="1">
      <alignment vertical="top" wrapText="1"/>
    </xf>
    <xf numFmtId="0" fontId="29" fillId="33" borderId="7" xfId="8" applyFont="1" applyFill="1" applyBorder="1" applyAlignment="1">
      <alignment horizontal="left" vertical="top" wrapText="1"/>
    </xf>
    <xf numFmtId="0" fontId="29" fillId="33" borderId="10" xfId="8" applyFont="1" applyFill="1" applyBorder="1" applyAlignment="1">
      <alignment vertical="top" wrapText="1"/>
    </xf>
    <xf numFmtId="0" fontId="29" fillId="33" borderId="10" xfId="8" applyFont="1" applyFill="1" applyBorder="1" applyAlignment="1">
      <alignment vertical="top"/>
    </xf>
    <xf numFmtId="0" fontId="29" fillId="33" borderId="8" xfId="8" applyFont="1" applyFill="1" applyBorder="1" applyAlignment="1">
      <alignment vertical="top" wrapText="1"/>
    </xf>
    <xf numFmtId="0" fontId="29" fillId="33" borderId="3" xfId="8" applyFont="1" applyFill="1" applyBorder="1" applyAlignment="1">
      <alignment horizontal="left" vertical="top"/>
    </xf>
    <xf numFmtId="0" fontId="48" fillId="33" borderId="9" xfId="8" applyFont="1" applyFill="1" applyBorder="1" applyAlignment="1">
      <alignment vertical="top" wrapText="1"/>
    </xf>
    <xf numFmtId="0" fontId="30" fillId="33" borderId="9" xfId="8" applyFont="1" applyFill="1" applyBorder="1" applyAlignment="1">
      <alignment vertical="top"/>
    </xf>
    <xf numFmtId="0" fontId="115" fillId="33" borderId="6" xfId="8" applyFont="1" applyFill="1" applyBorder="1" applyAlignment="1">
      <alignment vertical="top" wrapText="1"/>
    </xf>
    <xf numFmtId="0" fontId="47" fillId="10" borderId="3" xfId="0" applyFont="1" applyFill="1" applyBorder="1" applyAlignment="1">
      <alignment vertical="center"/>
    </xf>
    <xf numFmtId="0" fontId="47" fillId="10" borderId="9" xfId="0" applyFont="1" applyFill="1" applyBorder="1" applyAlignment="1">
      <alignment vertical="center" wrapText="1"/>
    </xf>
    <xf numFmtId="0" fontId="116" fillId="10" borderId="6" xfId="0" applyFont="1" applyFill="1" applyBorder="1" applyAlignment="1">
      <alignment vertical="center" wrapText="1"/>
    </xf>
    <xf numFmtId="0" fontId="29" fillId="21" borderId="0" xfId="0" applyFont="1" applyFill="1" applyAlignment="1">
      <alignment horizontal="left" vertical="center" wrapText="1"/>
    </xf>
    <xf numFmtId="0" fontId="7" fillId="17" borderId="1" xfId="15" applyFill="1" applyBorder="1" applyAlignment="1">
      <alignment horizontal="justify" vertical="top" wrapText="1"/>
    </xf>
    <xf numFmtId="0" fontId="7" fillId="17" borderId="1" xfId="15" applyFill="1" applyBorder="1" applyAlignment="1">
      <alignment vertical="top" wrapText="1"/>
    </xf>
    <xf numFmtId="0" fontId="18" fillId="23" borderId="0" xfId="15" applyFont="1" applyFill="1" applyAlignment="1">
      <alignment vertical="top"/>
    </xf>
    <xf numFmtId="0" fontId="7" fillId="23" borderId="0" xfId="15" applyFill="1" applyAlignment="1">
      <alignment vertical="top" wrapText="1"/>
    </xf>
    <xf numFmtId="0" fontId="7" fillId="23" borderId="0" xfId="15" applyFill="1" applyAlignment="1">
      <alignment vertical="top"/>
    </xf>
    <xf numFmtId="0" fontId="37" fillId="34" borderId="1" xfId="0" applyFont="1" applyFill="1" applyBorder="1" applyAlignment="1">
      <alignment vertical="top" wrapText="1"/>
    </xf>
    <xf numFmtId="49" fontId="37" fillId="35" borderId="1" xfId="0" applyNumberFormat="1" applyFont="1" applyFill="1" applyBorder="1" applyAlignment="1">
      <alignment vertical="top"/>
    </xf>
    <xf numFmtId="0" fontId="37" fillId="35" borderId="1" xfId="0" applyFont="1" applyFill="1" applyBorder="1" applyAlignment="1">
      <alignment vertical="top"/>
    </xf>
    <xf numFmtId="0" fontId="37" fillId="35" borderId="1" xfId="0" applyFont="1" applyFill="1" applyBorder="1" applyAlignment="1">
      <alignment vertical="top" wrapText="1"/>
    </xf>
    <xf numFmtId="0" fontId="37" fillId="35" borderId="3" xfId="0" applyFont="1" applyFill="1" applyBorder="1" applyAlignment="1">
      <alignment vertical="top" wrapText="1"/>
    </xf>
    <xf numFmtId="49" fontId="45" fillId="17" borderId="1" xfId="0" applyNumberFormat="1" applyFont="1" applyFill="1" applyBorder="1" applyAlignment="1">
      <alignment vertical="top" wrapText="1"/>
    </xf>
    <xf numFmtId="0" fontId="37" fillId="17" borderId="1" xfId="0" applyFont="1" applyFill="1" applyBorder="1" applyAlignment="1">
      <alignment vertical="top" wrapText="1"/>
    </xf>
    <xf numFmtId="0" fontId="7" fillId="17" borderId="1" xfId="0" applyFont="1" applyFill="1" applyBorder="1" applyAlignment="1">
      <alignment vertical="top" wrapText="1"/>
    </xf>
    <xf numFmtId="0" fontId="56" fillId="17" borderId="1" xfId="0" applyFont="1" applyFill="1" applyBorder="1" applyAlignment="1">
      <alignment vertical="top" wrapText="1"/>
    </xf>
    <xf numFmtId="49" fontId="45" fillId="36" borderId="1" xfId="0" applyNumberFormat="1" applyFont="1" applyFill="1" applyBorder="1" applyAlignment="1">
      <alignment vertical="top" wrapText="1"/>
    </xf>
    <xf numFmtId="0" fontId="37" fillId="36" borderId="1" xfId="0" applyFont="1" applyFill="1" applyBorder="1" applyAlignment="1">
      <alignment vertical="top"/>
    </xf>
    <xf numFmtId="0" fontId="35" fillId="36" borderId="1" xfId="0" applyFont="1" applyFill="1" applyBorder="1" applyAlignment="1">
      <alignment vertical="top" wrapText="1"/>
    </xf>
    <xf numFmtId="0" fontId="16" fillId="36" borderId="1" xfId="0" applyFont="1" applyFill="1" applyBorder="1" applyAlignment="1">
      <alignment vertical="top" wrapText="1"/>
    </xf>
    <xf numFmtId="0" fontId="56" fillId="36" borderId="1" xfId="0" applyFont="1" applyFill="1" applyBorder="1" applyAlignment="1">
      <alignment vertical="top" wrapText="1"/>
    </xf>
    <xf numFmtId="0" fontId="18" fillId="23" borderId="0" xfId="15" applyFont="1" applyFill="1" applyAlignment="1">
      <alignment vertical="top" wrapText="1"/>
    </xf>
    <xf numFmtId="0" fontId="7" fillId="36" borderId="1" xfId="15" applyFill="1" applyBorder="1" applyAlignment="1">
      <alignment horizontal="right" vertical="top"/>
    </xf>
    <xf numFmtId="0" fontId="107" fillId="36" borderId="3" xfId="15" applyFont="1" applyFill="1" applyBorder="1" applyAlignment="1">
      <alignment horizontal="right" vertical="top"/>
    </xf>
    <xf numFmtId="0" fontId="108" fillId="36" borderId="3" xfId="15" applyFont="1" applyFill="1" applyBorder="1" applyAlignment="1">
      <alignment horizontal="right" vertical="top"/>
    </xf>
    <xf numFmtId="0" fontId="18" fillId="36" borderId="1" xfId="15" applyFont="1" applyFill="1" applyBorder="1" applyAlignment="1">
      <alignment horizontal="right" vertical="top"/>
    </xf>
    <xf numFmtId="0" fontId="18" fillId="36" borderId="1" xfId="15" applyFont="1" applyFill="1" applyBorder="1" applyAlignment="1">
      <alignment horizontal="left" vertical="top"/>
    </xf>
    <xf numFmtId="0" fontId="18" fillId="36" borderId="14" xfId="15" applyFont="1" applyFill="1" applyBorder="1" applyAlignment="1">
      <alignment horizontal="left" vertical="top"/>
    </xf>
    <xf numFmtId="0" fontId="18" fillId="36" borderId="0" xfId="15" applyFont="1" applyFill="1" applyAlignment="1">
      <alignment horizontal="left" vertical="top"/>
    </xf>
    <xf numFmtId="0" fontId="99" fillId="36" borderId="1" xfId="15" applyFont="1" applyFill="1" applyBorder="1" applyAlignment="1">
      <alignment horizontal="left" vertical="top" wrapText="1"/>
    </xf>
    <xf numFmtId="0" fontId="118" fillId="36" borderId="1" xfId="15" applyFont="1" applyFill="1" applyBorder="1" applyAlignment="1">
      <alignment horizontal="left" vertical="top" wrapText="1"/>
    </xf>
    <xf numFmtId="0" fontId="119" fillId="36" borderId="1" xfId="15" applyFont="1" applyFill="1" applyBorder="1" applyAlignment="1">
      <alignment horizontal="left" vertical="top" wrapText="1"/>
    </xf>
    <xf numFmtId="0" fontId="63" fillId="36" borderId="1" xfId="15" applyFont="1" applyFill="1" applyBorder="1" applyAlignment="1">
      <alignment horizontal="left" vertical="top" wrapText="1"/>
    </xf>
    <xf numFmtId="0" fontId="63" fillId="36" borderId="14" xfId="15" applyFont="1" applyFill="1" applyBorder="1" applyAlignment="1">
      <alignment horizontal="left" vertical="top" wrapText="1"/>
    </xf>
    <xf numFmtId="0" fontId="63" fillId="36" borderId="0" xfId="15" applyFont="1" applyFill="1" applyAlignment="1">
      <alignment horizontal="left" vertical="top" wrapText="1"/>
    </xf>
    <xf numFmtId="0" fontId="117" fillId="0" borderId="0" xfId="0" applyFont="1" applyAlignment="1">
      <alignment horizontal="left" vertical="top" wrapText="1"/>
    </xf>
    <xf numFmtId="0" fontId="0" fillId="0" borderId="0" xfId="0" applyAlignment="1">
      <alignment horizontal="left" vertical="top" wrapText="1"/>
    </xf>
    <xf numFmtId="0" fontId="99" fillId="36" borderId="14" xfId="15" applyFont="1" applyFill="1" applyBorder="1" applyAlignment="1">
      <alignment horizontal="left" vertical="top" wrapText="1"/>
    </xf>
    <xf numFmtId="0" fontId="120" fillId="36" borderId="14" xfId="15" applyFont="1" applyFill="1" applyBorder="1" applyAlignment="1">
      <alignment horizontal="left" vertical="top" wrapText="1"/>
    </xf>
    <xf numFmtId="0" fontId="121" fillId="36" borderId="14" xfId="15" applyFont="1" applyFill="1" applyBorder="1" applyAlignment="1">
      <alignment horizontal="left" vertical="top" wrapText="1"/>
    </xf>
    <xf numFmtId="0" fontId="99" fillId="36" borderId="0" xfId="15" applyFont="1" applyFill="1" applyAlignment="1">
      <alignment horizontal="left" vertical="top" wrapText="1"/>
    </xf>
    <xf numFmtId="0" fontId="0" fillId="0" borderId="0" xfId="0" applyAlignment="1">
      <alignment vertical="top"/>
    </xf>
    <xf numFmtId="0" fontId="18" fillId="17" borderId="1" xfId="15" applyFont="1" applyFill="1" applyBorder="1" applyAlignment="1">
      <alignment horizontal="right" vertical="top"/>
    </xf>
    <xf numFmtId="0" fontId="52" fillId="36" borderId="1" xfId="15" applyFont="1" applyFill="1" applyBorder="1" applyAlignment="1">
      <alignment horizontal="right" vertical="top"/>
    </xf>
    <xf numFmtId="0" fontId="18" fillId="17" borderId="1" xfId="15" applyFont="1" applyFill="1" applyBorder="1" applyAlignment="1">
      <alignment horizontal="justify" vertical="top" wrapText="1"/>
    </xf>
    <xf numFmtId="0" fontId="18" fillId="17" borderId="1" xfId="15" applyFont="1" applyFill="1" applyBorder="1" applyAlignment="1">
      <alignment horizontal="left" vertical="top" wrapText="1"/>
    </xf>
    <xf numFmtId="0" fontId="18" fillId="17" borderId="14" xfId="15" applyFont="1" applyFill="1" applyBorder="1" applyAlignment="1">
      <alignment horizontal="right" vertical="top"/>
    </xf>
    <xf numFmtId="0" fontId="52" fillId="36" borderId="14" xfId="15" applyFont="1" applyFill="1" applyBorder="1" applyAlignment="1">
      <alignment horizontal="right" vertical="top"/>
    </xf>
    <xf numFmtId="0" fontId="56" fillId="17" borderId="1" xfId="15" applyFont="1" applyFill="1" applyBorder="1" applyAlignment="1">
      <alignment horizontal="left" vertical="top" wrapText="1"/>
    </xf>
    <xf numFmtId="0" fontId="7" fillId="17" borderId="1" xfId="15" applyFill="1" applyBorder="1" applyAlignment="1">
      <alignment horizontal="right" vertical="top" wrapText="1"/>
    </xf>
    <xf numFmtId="0" fontId="7" fillId="17" borderId="14" xfId="15" applyFill="1" applyBorder="1" applyAlignment="1">
      <alignment horizontal="right" vertical="top"/>
    </xf>
    <xf numFmtId="0" fontId="56" fillId="36" borderId="14" xfId="15" applyFont="1" applyFill="1" applyBorder="1" applyAlignment="1">
      <alignment horizontal="right" vertical="top"/>
    </xf>
    <xf numFmtId="0" fontId="18" fillId="36" borderId="14" xfId="15" applyFont="1" applyFill="1" applyBorder="1" applyAlignment="1">
      <alignment horizontal="right" vertical="top"/>
    </xf>
    <xf numFmtId="0" fontId="18" fillId="17" borderId="1" xfId="15" applyFont="1" applyFill="1" applyBorder="1" applyAlignment="1">
      <alignment vertical="top" wrapText="1"/>
    </xf>
    <xf numFmtId="0" fontId="7" fillId="17" borderId="1" xfId="15" applyFill="1" applyBorder="1" applyAlignment="1">
      <alignment horizontal="right" vertical="top"/>
    </xf>
    <xf numFmtId="0" fontId="7" fillId="17" borderId="1" xfId="15" applyFill="1" applyBorder="1" applyAlignment="1">
      <alignment horizontal="left" vertical="top" wrapText="1"/>
    </xf>
    <xf numFmtId="0" fontId="56" fillId="36" borderId="1" xfId="15" applyFont="1" applyFill="1" applyBorder="1" applyAlignment="1">
      <alignment horizontal="right" vertical="top"/>
    </xf>
    <xf numFmtId="0" fontId="7" fillId="17" borderId="1" xfId="15" applyFill="1" applyBorder="1" applyAlignment="1">
      <alignment vertical="top"/>
    </xf>
    <xf numFmtId="0" fontId="18" fillId="31" borderId="1" xfId="15" applyFont="1" applyFill="1" applyBorder="1" applyAlignment="1">
      <alignment vertical="top" wrapText="1"/>
    </xf>
    <xf numFmtId="0" fontId="18" fillId="31" borderId="14" xfId="15" applyFont="1" applyFill="1" applyBorder="1" applyAlignment="1">
      <alignment horizontal="right" vertical="top"/>
    </xf>
    <xf numFmtId="0" fontId="7" fillId="31" borderId="14" xfId="15" applyFill="1" applyBorder="1" applyAlignment="1">
      <alignment horizontal="right" vertical="top"/>
    </xf>
    <xf numFmtId="0" fontId="18" fillId="36" borderId="1" xfId="15" applyFont="1" applyFill="1" applyBorder="1" applyAlignment="1">
      <alignment vertical="top"/>
    </xf>
    <xf numFmtId="0" fontId="103" fillId="36" borderId="14" xfId="15" applyFont="1" applyFill="1" applyBorder="1" applyAlignment="1">
      <alignment horizontal="right" vertical="top"/>
    </xf>
    <xf numFmtId="0" fontId="104" fillId="36" borderId="14" xfId="15" applyFont="1" applyFill="1" applyBorder="1" applyAlignment="1">
      <alignment horizontal="right" vertical="top"/>
    </xf>
    <xf numFmtId="0" fontId="105" fillId="31" borderId="1" xfId="15" applyFont="1" applyFill="1" applyBorder="1" applyAlignment="1">
      <alignment vertical="top" wrapText="1"/>
    </xf>
    <xf numFmtId="0" fontId="7" fillId="3" borderId="1" xfId="15" applyFill="1" applyBorder="1" applyAlignment="1">
      <alignment horizontal="right" vertical="top" wrapText="1"/>
    </xf>
    <xf numFmtId="0" fontId="7" fillId="0" borderId="1" xfId="15" applyBorder="1" applyAlignment="1">
      <alignment vertical="top"/>
    </xf>
    <xf numFmtId="0" fontId="7" fillId="3" borderId="12" xfId="15" applyFill="1" applyBorder="1" applyAlignment="1">
      <alignment horizontal="right" vertical="top" wrapText="1"/>
    </xf>
    <xf numFmtId="0" fontId="7" fillId="3" borderId="14" xfId="15" applyFill="1" applyBorder="1" applyAlignment="1">
      <alignment horizontal="right" vertical="top" wrapText="1"/>
    </xf>
    <xf numFmtId="0" fontId="7" fillId="36" borderId="0" xfId="15" applyFill="1" applyAlignment="1">
      <alignment vertical="top"/>
    </xf>
    <xf numFmtId="0" fontId="7" fillId="23" borderId="0" xfId="15" applyFill="1" applyAlignment="1">
      <alignment vertical="center"/>
    </xf>
    <xf numFmtId="0" fontId="7" fillId="0" borderId="0" xfId="15" applyAlignment="1">
      <alignment vertical="center"/>
    </xf>
    <xf numFmtId="0" fontId="63" fillId="36" borderId="1" xfId="15" applyFont="1" applyFill="1" applyBorder="1" applyAlignment="1">
      <alignment horizontal="left" vertical="center" wrapText="1"/>
    </xf>
    <xf numFmtId="0" fontId="18" fillId="36" borderId="1" xfId="15" applyFont="1" applyFill="1" applyBorder="1" applyAlignment="1">
      <alignment horizontal="center" vertical="center"/>
    </xf>
    <xf numFmtId="0" fontId="18" fillId="3" borderId="1" xfId="15" applyFont="1" applyFill="1" applyBorder="1" applyAlignment="1">
      <alignment vertical="center" wrapText="1"/>
    </xf>
    <xf numFmtId="0" fontId="7" fillId="3" borderId="1" xfId="15" applyFill="1" applyBorder="1" applyAlignment="1">
      <alignment vertical="center"/>
    </xf>
    <xf numFmtId="0" fontId="18" fillId="3" borderId="1" xfId="15" applyFont="1" applyFill="1" applyBorder="1" applyAlignment="1">
      <alignment vertical="center"/>
    </xf>
    <xf numFmtId="0" fontId="7" fillId="23" borderId="0" xfId="15" applyFill="1" applyAlignment="1">
      <alignment vertical="center" wrapText="1"/>
    </xf>
    <xf numFmtId="0" fontId="18" fillId="0" borderId="0" xfId="15" applyFont="1" applyAlignment="1">
      <alignment horizontal="right" vertical="top"/>
    </xf>
    <xf numFmtId="0" fontId="7" fillId="0" borderId="0" xfId="15" applyAlignment="1">
      <alignment horizontal="right" vertical="top"/>
    </xf>
    <xf numFmtId="0" fontId="0" fillId="0" borderId="0" xfId="0" applyAlignment="1">
      <alignment horizontal="right" vertical="top"/>
    </xf>
    <xf numFmtId="0" fontId="18" fillId="3" borderId="1" xfId="15" applyFont="1" applyFill="1" applyBorder="1" applyAlignment="1">
      <alignment horizontal="right" vertical="center" wrapText="1"/>
    </xf>
    <xf numFmtId="0" fontId="18" fillId="3" borderId="1" xfId="15" applyFont="1" applyFill="1" applyBorder="1" applyAlignment="1">
      <alignment horizontal="right" vertical="top"/>
    </xf>
    <xf numFmtId="0" fontId="18" fillId="3" borderId="14" xfId="15" applyFont="1" applyFill="1" applyBorder="1" applyAlignment="1">
      <alignment horizontal="right" vertical="top"/>
    </xf>
    <xf numFmtId="0" fontId="18" fillId="23" borderId="0" xfId="15" applyFont="1" applyFill="1" applyAlignment="1">
      <alignment horizontal="right" vertical="top"/>
    </xf>
    <xf numFmtId="0" fontId="7" fillId="23" borderId="0" xfId="15" applyFill="1" applyAlignment="1">
      <alignment horizontal="right" vertical="top"/>
    </xf>
    <xf numFmtId="0" fontId="37" fillId="18" borderId="1" xfId="0" applyFont="1" applyFill="1" applyBorder="1" applyAlignment="1" applyProtection="1">
      <alignment horizontal="left" vertical="center" wrapText="1"/>
      <protection locked="0"/>
    </xf>
    <xf numFmtId="0" fontId="29" fillId="22" borderId="1" xfId="0" applyFont="1" applyFill="1" applyBorder="1" applyAlignment="1" applyProtection="1">
      <alignment vertical="center" wrapText="1"/>
      <protection locked="0"/>
    </xf>
    <xf numFmtId="0" fontId="98" fillId="23" borderId="0" xfId="0" applyFont="1" applyFill="1" applyAlignment="1">
      <alignment vertical="center"/>
    </xf>
    <xf numFmtId="0" fontId="29" fillId="23" borderId="0" xfId="15" applyFont="1" applyFill="1" applyAlignment="1">
      <alignment horizontal="right" vertical="top"/>
    </xf>
    <xf numFmtId="0" fontId="16" fillId="23" borderId="0" xfId="15" applyFont="1" applyFill="1" applyAlignment="1">
      <alignment vertical="top" wrapText="1"/>
    </xf>
    <xf numFmtId="0" fontId="16" fillId="23" borderId="0" xfId="15" applyFont="1" applyFill="1" applyAlignment="1">
      <alignment wrapText="1"/>
    </xf>
    <xf numFmtId="0" fontId="7" fillId="23" borderId="0" xfId="15" applyFill="1"/>
    <xf numFmtId="0" fontId="37" fillId="13" borderId="0" xfId="0" applyFont="1" applyFill="1" applyAlignment="1" applyProtection="1">
      <alignment horizontal="right" vertical="top"/>
      <protection locked="0"/>
    </xf>
    <xf numFmtId="0" fontId="47" fillId="26" borderId="0" xfId="0" applyFont="1" applyFill="1" applyAlignment="1" applyProtection="1">
      <alignment horizontal="center" vertical="center" wrapText="1"/>
      <protection locked="0"/>
    </xf>
    <xf numFmtId="0" fontId="33" fillId="20" borderId="3" xfId="12" applyFont="1" applyBorder="1" applyAlignment="1" applyProtection="1">
      <alignment horizontal="left" vertical="center" wrapText="1"/>
      <protection locked="0"/>
    </xf>
    <xf numFmtId="0" fontId="84" fillId="17" borderId="1" xfId="0" applyFont="1" applyFill="1" applyBorder="1" applyAlignment="1">
      <alignment horizontal="center" vertical="top" wrapText="1"/>
    </xf>
    <xf numFmtId="2" fontId="84" fillId="17" borderId="1" xfId="0" applyNumberFormat="1" applyFont="1" applyFill="1" applyBorder="1" applyAlignment="1">
      <alignment horizontal="center" vertical="top" wrapText="1"/>
    </xf>
    <xf numFmtId="0" fontId="71" fillId="17" borderId="1" xfId="0" applyFont="1" applyFill="1" applyBorder="1" applyAlignment="1">
      <alignment horizontal="left" vertical="top" wrapText="1"/>
    </xf>
    <xf numFmtId="0" fontId="16" fillId="13" borderId="15" xfId="0" applyFont="1" applyFill="1" applyBorder="1" applyAlignment="1">
      <alignment vertical="top"/>
    </xf>
    <xf numFmtId="0" fontId="16" fillId="13" borderId="0" xfId="0" applyFont="1" applyFill="1" applyAlignment="1">
      <alignment vertical="top"/>
    </xf>
    <xf numFmtId="0" fontId="7" fillId="13" borderId="15" xfId="0" applyFont="1" applyFill="1" applyBorder="1" applyAlignment="1">
      <alignment vertical="top"/>
    </xf>
    <xf numFmtId="0" fontId="16" fillId="13" borderId="0" xfId="0" applyFont="1" applyFill="1" applyAlignment="1">
      <alignment horizontal="center" vertical="top"/>
    </xf>
    <xf numFmtId="0" fontId="7" fillId="13" borderId="0" xfId="0" applyFont="1" applyFill="1" applyAlignment="1">
      <alignment horizontal="right" vertical="top"/>
    </xf>
    <xf numFmtId="0" fontId="7" fillId="13" borderId="2" xfId="0" applyFont="1" applyFill="1" applyBorder="1" applyAlignment="1">
      <alignment vertical="top"/>
    </xf>
    <xf numFmtId="0" fontId="7" fillId="13" borderId="11" xfId="0" applyFont="1" applyFill="1" applyBorder="1" applyAlignment="1">
      <alignment vertical="top"/>
    </xf>
    <xf numFmtId="0" fontId="83" fillId="6" borderId="22" xfId="0" applyFont="1" applyFill="1" applyBorder="1" applyAlignment="1">
      <alignment horizontal="center" vertical="top" wrapText="1"/>
    </xf>
    <xf numFmtId="0" fontId="83" fillId="6" borderId="21" xfId="0" applyFont="1" applyFill="1" applyBorder="1" applyAlignment="1">
      <alignment horizontal="center" vertical="top" wrapText="1"/>
    </xf>
    <xf numFmtId="0" fontId="83" fillId="6" borderId="30" xfId="0" applyFont="1" applyFill="1" applyBorder="1" applyAlignment="1">
      <alignment horizontal="center" vertical="top" wrapText="1"/>
    </xf>
    <xf numFmtId="0" fontId="122" fillId="21" borderId="1" xfId="0" applyFont="1" applyFill="1" applyBorder="1" applyAlignment="1">
      <alignment horizontal="left" vertical="center" wrapText="1"/>
    </xf>
    <xf numFmtId="0" fontId="16" fillId="13" borderId="0" xfId="0" applyFont="1" applyFill="1" applyAlignment="1">
      <alignment vertical="top" wrapText="1"/>
    </xf>
    <xf numFmtId="0" fontId="29" fillId="22" borderId="1" xfId="0" applyFont="1" applyFill="1" applyBorder="1" applyAlignment="1" applyProtection="1">
      <alignment horizontal="left" vertical="center" wrapText="1"/>
      <protection locked="0"/>
    </xf>
    <xf numFmtId="0" fontId="110" fillId="22" borderId="1" xfId="0" applyFont="1" applyFill="1" applyBorder="1" applyAlignment="1" applyProtection="1">
      <alignment vertical="center" wrapText="1"/>
      <protection locked="0"/>
    </xf>
    <xf numFmtId="0" fontId="30" fillId="22" borderId="48" xfId="0" applyFont="1" applyFill="1" applyBorder="1" applyAlignment="1" applyProtection="1">
      <alignment vertical="center" wrapText="1"/>
      <protection locked="0"/>
    </xf>
    <xf numFmtId="164" fontId="29" fillId="22" borderId="1" xfId="0" applyNumberFormat="1" applyFont="1" applyFill="1" applyBorder="1" applyAlignment="1" applyProtection="1">
      <alignment horizontal="left" vertical="center" wrapText="1"/>
      <protection locked="0"/>
    </xf>
    <xf numFmtId="164" fontId="30" fillId="22" borderId="1" xfId="0" applyNumberFormat="1" applyFont="1" applyFill="1" applyBorder="1" applyAlignment="1" applyProtection="1">
      <alignment horizontal="left" vertical="center" wrapText="1"/>
      <protection locked="0"/>
    </xf>
    <xf numFmtId="0" fontId="16" fillId="32" borderId="48" xfId="0" applyFont="1" applyFill="1" applyBorder="1" applyAlignment="1" applyProtection="1">
      <alignment vertical="center" wrapText="1"/>
      <protection locked="0"/>
    </xf>
    <xf numFmtId="0" fontId="16" fillId="0" borderId="1" xfId="0" applyFont="1" applyBorder="1" applyAlignment="1" applyProtection="1">
      <alignment vertical="center" wrapText="1"/>
      <protection locked="0"/>
    </xf>
    <xf numFmtId="0" fontId="36" fillId="0" borderId="1" xfId="0" applyFont="1" applyBorder="1" applyAlignment="1" applyProtection="1">
      <alignment vertical="center" wrapText="1"/>
      <protection locked="0"/>
    </xf>
    <xf numFmtId="0" fontId="29" fillId="22" borderId="12" xfId="0" applyFont="1" applyFill="1" applyBorder="1" applyAlignment="1" applyProtection="1">
      <alignment vertical="center"/>
      <protection locked="0"/>
    </xf>
    <xf numFmtId="164" fontId="30" fillId="22" borderId="3" xfId="0" applyNumberFormat="1" applyFont="1" applyFill="1" applyBorder="1" applyAlignment="1" applyProtection="1">
      <alignment horizontal="left" vertical="center" wrapText="1"/>
      <protection locked="0"/>
    </xf>
    <xf numFmtId="0" fontId="16" fillId="32" borderId="49" xfId="0" applyFont="1" applyFill="1" applyBorder="1" applyAlignment="1" applyProtection="1">
      <alignment vertical="center" wrapText="1"/>
      <protection locked="0"/>
    </xf>
    <xf numFmtId="0" fontId="16" fillId="0" borderId="13" xfId="0" applyFont="1" applyBorder="1" applyAlignment="1" applyProtection="1">
      <alignment vertical="center" wrapText="1"/>
      <protection locked="0"/>
    </xf>
    <xf numFmtId="0" fontId="37" fillId="18" borderId="1" xfId="0" applyFont="1" applyFill="1" applyBorder="1" applyAlignment="1" applyProtection="1">
      <alignment vertical="center" wrapText="1"/>
      <protection locked="0"/>
    </xf>
    <xf numFmtId="0" fontId="16" fillId="18" borderId="1" xfId="0" applyFont="1" applyFill="1" applyBorder="1" applyAlignment="1" applyProtection="1">
      <alignment vertical="center" wrapText="1"/>
      <protection locked="0"/>
    </xf>
    <xf numFmtId="0" fontId="16" fillId="13" borderId="1" xfId="0" applyFont="1" applyFill="1" applyBorder="1" applyAlignment="1" applyProtection="1">
      <alignment vertical="center" wrapText="1"/>
      <protection locked="0"/>
    </xf>
    <xf numFmtId="164" fontId="30" fillId="22" borderId="13" xfId="0" applyNumberFormat="1" applyFont="1" applyFill="1" applyBorder="1" applyAlignment="1" applyProtection="1">
      <alignment vertical="center"/>
      <protection locked="0"/>
    </xf>
    <xf numFmtId="0" fontId="37" fillId="18" borderId="6" xfId="0" applyFont="1" applyFill="1" applyBorder="1" applyAlignment="1" applyProtection="1">
      <alignment horizontal="center" vertical="center" wrapText="1"/>
      <protection locked="0"/>
    </xf>
    <xf numFmtId="0" fontId="37" fillId="18" borderId="1" xfId="0" applyFont="1" applyFill="1" applyBorder="1" applyAlignment="1" applyProtection="1">
      <alignment horizontal="center" vertical="center" wrapText="1"/>
      <protection locked="0"/>
    </xf>
    <xf numFmtId="164" fontId="30" fillId="22" borderId="13" xfId="0" applyNumberFormat="1" applyFont="1" applyFill="1" applyBorder="1" applyAlignment="1" applyProtection="1">
      <alignment horizontal="left" vertical="center" wrapText="1"/>
      <protection locked="0"/>
    </xf>
    <xf numFmtId="0" fontId="16" fillId="18" borderId="6" xfId="0" applyFont="1" applyFill="1" applyBorder="1" applyAlignment="1" applyProtection="1">
      <alignment horizontal="center" vertical="center" wrapText="1"/>
      <protection locked="0"/>
    </xf>
    <xf numFmtId="164" fontId="30" fillId="23" borderId="0" xfId="0" applyNumberFormat="1" applyFont="1" applyFill="1" applyAlignment="1" applyProtection="1">
      <alignment horizontal="left" vertical="center" wrapText="1"/>
      <protection locked="0"/>
    </xf>
    <xf numFmtId="0" fontId="35" fillId="23" borderId="0" xfId="0" applyFont="1" applyFill="1" applyAlignment="1" applyProtection="1">
      <alignment vertical="center" wrapText="1"/>
      <protection locked="0"/>
    </xf>
    <xf numFmtId="0" fontId="16" fillId="13" borderId="3" xfId="0" applyFont="1" applyFill="1" applyBorder="1" applyAlignment="1">
      <alignment vertical="top"/>
    </xf>
    <xf numFmtId="0" fontId="16" fillId="13" borderId="9" xfId="0" applyFont="1" applyFill="1" applyBorder="1" applyAlignment="1">
      <alignment vertical="top" wrapText="1"/>
    </xf>
    <xf numFmtId="165" fontId="7" fillId="13" borderId="74" xfId="0" applyNumberFormat="1" applyFont="1" applyFill="1" applyBorder="1" applyAlignment="1" applyProtection="1">
      <alignment horizontal="left" vertical="top"/>
      <protection locked="0"/>
    </xf>
    <xf numFmtId="0" fontId="7" fillId="13" borderId="74" xfId="0" applyFont="1" applyFill="1" applyBorder="1" applyAlignment="1" applyProtection="1">
      <alignment horizontal="left" vertical="top"/>
      <protection locked="0"/>
    </xf>
    <xf numFmtId="165" fontId="7" fillId="13" borderId="75" xfId="0" applyNumberFormat="1" applyFont="1" applyFill="1" applyBorder="1" applyAlignment="1" applyProtection="1">
      <alignment horizontal="left" vertical="top"/>
      <protection locked="0"/>
    </xf>
    <xf numFmtId="0" fontId="7" fillId="13" borderId="75" xfId="0" applyFont="1" applyFill="1" applyBorder="1" applyAlignment="1" applyProtection="1">
      <alignment horizontal="left" vertical="top"/>
      <protection locked="0"/>
    </xf>
    <xf numFmtId="0" fontId="7" fillId="13" borderId="75" xfId="0" applyFont="1" applyFill="1" applyBorder="1" applyAlignment="1" applyProtection="1">
      <alignment vertical="top"/>
      <protection locked="0"/>
    </xf>
    <xf numFmtId="0" fontId="7" fillId="13" borderId="76" xfId="0" applyFont="1" applyFill="1" applyBorder="1" applyAlignment="1" applyProtection="1">
      <alignment horizontal="left" vertical="top"/>
      <protection locked="0"/>
    </xf>
    <xf numFmtId="0" fontId="61" fillId="13" borderId="75" xfId="0" applyFont="1" applyFill="1" applyBorder="1" applyAlignment="1" applyProtection="1">
      <alignment vertical="top"/>
      <protection locked="0"/>
    </xf>
    <xf numFmtId="0" fontId="61" fillId="13" borderId="75" xfId="0" applyFont="1" applyFill="1" applyBorder="1" applyAlignment="1" applyProtection="1">
      <alignment vertical="top" wrapText="1"/>
      <protection locked="0"/>
    </xf>
    <xf numFmtId="0" fontId="37" fillId="13" borderId="77" xfId="5" applyFont="1" applyFill="1" applyBorder="1" applyAlignment="1" applyProtection="1">
      <alignment horizontal="left" vertical="top" wrapText="1"/>
      <protection locked="0"/>
    </xf>
    <xf numFmtId="15" fontId="37" fillId="13" borderId="77" xfId="5" applyNumberFormat="1" applyFont="1" applyFill="1" applyBorder="1" applyAlignment="1" applyProtection="1">
      <alignment horizontal="left" vertical="top" wrapText="1"/>
      <protection locked="0"/>
    </xf>
    <xf numFmtId="0" fontId="37" fillId="13" borderId="77" xfId="0" applyFont="1" applyFill="1" applyBorder="1" applyAlignment="1" applyProtection="1">
      <alignment horizontal="left" wrapText="1"/>
      <protection locked="0"/>
    </xf>
    <xf numFmtId="0" fontId="37" fillId="13" borderId="77" xfId="5" applyFont="1" applyFill="1" applyBorder="1" applyAlignment="1" applyProtection="1">
      <alignment vertical="top" wrapText="1"/>
      <protection locked="0"/>
    </xf>
    <xf numFmtId="15" fontId="16" fillId="13" borderId="77" xfId="5" applyNumberFormat="1" applyFont="1" applyFill="1" applyBorder="1" applyAlignment="1" applyProtection="1">
      <alignment horizontal="left" vertical="top" wrapText="1"/>
      <protection locked="0"/>
    </xf>
    <xf numFmtId="49" fontId="37" fillId="27" borderId="1" xfId="0" applyNumberFormat="1" applyFont="1" applyFill="1" applyBorder="1" applyAlignment="1">
      <alignment vertical="top"/>
    </xf>
    <xf numFmtId="0" fontId="37" fillId="27" borderId="1" xfId="0" applyFont="1" applyFill="1" applyBorder="1" applyAlignment="1">
      <alignment vertical="top"/>
    </xf>
    <xf numFmtId="0" fontId="37" fillId="27" borderId="1" xfId="0" applyFont="1" applyFill="1" applyBorder="1" applyAlignment="1">
      <alignment vertical="top" wrapText="1"/>
    </xf>
    <xf numFmtId="0" fontId="37" fillId="27" borderId="3" xfId="0" applyFont="1" applyFill="1" applyBorder="1" applyAlignment="1">
      <alignment vertical="top" wrapText="1"/>
    </xf>
    <xf numFmtId="49" fontId="45" fillId="27" borderId="1" xfId="0" applyNumberFormat="1" applyFont="1" applyFill="1" applyBorder="1" applyAlignment="1">
      <alignment vertical="top" wrapText="1"/>
    </xf>
    <xf numFmtId="0" fontId="16" fillId="27" borderId="1" xfId="0" applyFont="1" applyFill="1" applyBorder="1" applyAlignment="1">
      <alignment vertical="top" wrapText="1"/>
    </xf>
    <xf numFmtId="0" fontId="110" fillId="22" borderId="3" xfId="15" applyFont="1" applyFill="1" applyBorder="1" applyAlignment="1">
      <alignment horizontal="left" vertical="center"/>
    </xf>
    <xf numFmtId="0" fontId="110" fillId="22" borderId="3" xfId="15" applyFont="1" applyFill="1" applyBorder="1" applyAlignment="1">
      <alignment vertical="center"/>
    </xf>
    <xf numFmtId="0" fontId="110" fillId="22" borderId="9" xfId="15" applyFont="1" applyFill="1" applyBorder="1" applyAlignment="1">
      <alignment vertical="center"/>
    </xf>
    <xf numFmtId="0" fontId="110" fillId="22" borderId="6" xfId="15" applyFont="1" applyFill="1" applyBorder="1" applyAlignment="1">
      <alignment vertical="center"/>
    </xf>
    <xf numFmtId="0" fontId="110" fillId="22" borderId="0" xfId="0" applyFont="1" applyFill="1" applyAlignment="1">
      <alignment vertical="center"/>
    </xf>
    <xf numFmtId="0" fontId="16" fillId="13" borderId="8" xfId="0" applyFont="1" applyFill="1" applyBorder="1" applyAlignment="1" applyProtection="1">
      <alignment vertical="top"/>
      <protection locked="0"/>
    </xf>
    <xf numFmtId="0" fontId="7" fillId="2" borderId="4" xfId="0" applyFont="1" applyFill="1" applyBorder="1" applyAlignment="1" applyProtection="1">
      <alignment vertical="top"/>
      <protection locked="0"/>
    </xf>
    <xf numFmtId="0" fontId="7" fillId="7" borderId="4" xfId="0" applyFont="1" applyFill="1" applyBorder="1" applyAlignment="1" applyProtection="1">
      <alignment vertical="top"/>
      <protection locked="0"/>
    </xf>
    <xf numFmtId="15" fontId="37" fillId="2" borderId="4" xfId="5" applyNumberFormat="1" applyFont="1" applyFill="1" applyBorder="1" applyAlignment="1" applyProtection="1">
      <alignment horizontal="left" vertical="top" wrapText="1"/>
      <protection locked="0"/>
    </xf>
    <xf numFmtId="15" fontId="16" fillId="2" borderId="4" xfId="5" applyNumberFormat="1" applyFont="1" applyFill="1" applyBorder="1" applyAlignment="1" applyProtection="1">
      <alignment vertical="top" wrapText="1"/>
      <protection locked="0"/>
    </xf>
    <xf numFmtId="0" fontId="7" fillId="13" borderId="4" xfId="0" applyFont="1" applyFill="1" applyBorder="1" applyAlignment="1" applyProtection="1">
      <alignment vertical="top"/>
      <protection locked="0"/>
    </xf>
    <xf numFmtId="0" fontId="16" fillId="13" borderId="4" xfId="0" applyFont="1" applyFill="1" applyBorder="1" applyAlignment="1" applyProtection="1">
      <alignment vertical="top"/>
      <protection locked="0"/>
    </xf>
    <xf numFmtId="0" fontId="7" fillId="0" borderId="5" xfId="0" applyFont="1" applyBorder="1" applyAlignment="1" applyProtection="1">
      <alignment vertical="top"/>
      <protection locked="0"/>
    </xf>
    <xf numFmtId="0" fontId="7" fillId="23" borderId="0" xfId="0" applyFont="1" applyFill="1" applyAlignment="1" applyProtection="1">
      <alignment vertical="top"/>
      <protection locked="0"/>
    </xf>
    <xf numFmtId="0" fontId="7" fillId="23" borderId="0" xfId="0" applyFont="1" applyFill="1" applyAlignment="1" applyProtection="1">
      <alignment horizontal="left" vertical="top"/>
      <protection locked="0"/>
    </xf>
    <xf numFmtId="0" fontId="16" fillId="23" borderId="0" xfId="0" applyFont="1" applyFill="1" applyAlignment="1" applyProtection="1">
      <alignment vertical="top"/>
      <protection locked="0"/>
    </xf>
    <xf numFmtId="0" fontId="37" fillId="18" borderId="1" xfId="0" applyFont="1" applyFill="1" applyBorder="1" applyAlignment="1">
      <alignment horizontal="left" vertical="top" wrapText="1"/>
    </xf>
    <xf numFmtId="49" fontId="42" fillId="35" borderId="0" xfId="0" applyNumberFormat="1" applyFont="1" applyFill="1" applyAlignment="1">
      <alignment vertical="top"/>
    </xf>
    <xf numFmtId="0" fontId="42" fillId="35" borderId="0" xfId="0" applyFont="1" applyFill="1" applyAlignment="1">
      <alignment vertical="top"/>
    </xf>
    <xf numFmtId="0" fontId="113" fillId="35" borderId="0" xfId="0" applyFont="1" applyFill="1" applyAlignment="1">
      <alignment vertical="top" wrapText="1"/>
    </xf>
    <xf numFmtId="0" fontId="42" fillId="35" borderId="0" xfId="0" applyFont="1" applyFill="1" applyAlignment="1">
      <alignment vertical="top" wrapText="1"/>
    </xf>
    <xf numFmtId="0" fontId="85" fillId="35" borderId="1" xfId="0" applyFont="1" applyFill="1" applyBorder="1" applyAlignment="1">
      <alignment vertical="top" wrapText="1"/>
    </xf>
    <xf numFmtId="49" fontId="45" fillId="38" borderId="1" xfId="0" applyNumberFormat="1" applyFont="1" applyFill="1" applyBorder="1" applyAlignment="1">
      <alignment vertical="top" wrapText="1"/>
    </xf>
    <xf numFmtId="0" fontId="37" fillId="38" borderId="1" xfId="0" applyFont="1" applyFill="1" applyBorder="1" applyAlignment="1">
      <alignment vertical="top"/>
    </xf>
    <xf numFmtId="0" fontId="16" fillId="38" borderId="3" xfId="0" applyFont="1" applyFill="1" applyBorder="1" applyAlignment="1">
      <alignment vertical="top" wrapText="1"/>
    </xf>
    <xf numFmtId="0" fontId="16" fillId="38" borderId="1" xfId="0" applyFont="1" applyFill="1" applyBorder="1" applyAlignment="1">
      <alignment vertical="top" wrapText="1"/>
    </xf>
    <xf numFmtId="49" fontId="45" fillId="35" borderId="1" xfId="0" applyNumberFormat="1" applyFont="1" applyFill="1" applyBorder="1" applyAlignment="1">
      <alignment vertical="top" wrapText="1"/>
    </xf>
    <xf numFmtId="0" fontId="113" fillId="35" borderId="1" xfId="0" applyFont="1" applyFill="1" applyBorder="1" applyAlignment="1">
      <alignment vertical="top" wrapText="1"/>
    </xf>
    <xf numFmtId="0" fontId="16" fillId="35" borderId="3" xfId="0" applyFont="1" applyFill="1" applyBorder="1" applyAlignment="1">
      <alignment vertical="top" wrapText="1"/>
    </xf>
    <xf numFmtId="0" fontId="16" fillId="35" borderId="1" xfId="0" applyFont="1" applyFill="1" applyBorder="1" applyAlignment="1">
      <alignment vertical="top" wrapText="1"/>
    </xf>
    <xf numFmtId="0" fontId="123" fillId="17" borderId="1" xfId="0" applyFont="1" applyFill="1" applyBorder="1" applyAlignment="1">
      <alignment vertical="top" wrapText="1"/>
    </xf>
    <xf numFmtId="0" fontId="16" fillId="23" borderId="0" xfId="0" applyFont="1" applyFill="1" applyAlignment="1">
      <alignment horizontal="center" vertical="top"/>
    </xf>
    <xf numFmtId="0" fontId="126" fillId="39" borderId="0" xfId="0" applyFont="1" applyFill="1" applyAlignment="1">
      <alignment vertical="top"/>
    </xf>
    <xf numFmtId="0" fontId="126" fillId="23" borderId="0" xfId="0" applyFont="1" applyFill="1" applyAlignment="1">
      <alignment vertical="top"/>
    </xf>
    <xf numFmtId="0" fontId="16" fillId="23" borderId="0" xfId="14" applyFont="1" applyFill="1" applyAlignment="1">
      <alignment horizontal="left" vertical="top"/>
    </xf>
    <xf numFmtId="0" fontId="37" fillId="23" borderId="0" xfId="15" applyFont="1" applyFill="1" applyAlignment="1">
      <alignment horizontal="left" vertical="top" wrapText="1"/>
    </xf>
    <xf numFmtId="0" fontId="16" fillId="23" borderId="0" xfId="15" applyFont="1" applyFill="1" applyAlignment="1">
      <alignment horizontal="left" vertical="top" wrapText="1"/>
    </xf>
    <xf numFmtId="0" fontId="36" fillId="23" borderId="0" xfId="15" applyFont="1" applyFill="1" applyAlignment="1">
      <alignment horizontal="left" vertical="top" wrapText="1"/>
    </xf>
    <xf numFmtId="0" fontId="16" fillId="23" borderId="0" xfId="15" applyFont="1" applyFill="1" applyAlignment="1">
      <alignment horizontal="left" vertical="top"/>
    </xf>
    <xf numFmtId="0" fontId="16" fillId="23" borderId="3" xfId="15" applyFont="1" applyFill="1" applyBorder="1" applyAlignment="1">
      <alignment horizontal="left" vertical="top" wrapText="1"/>
    </xf>
    <xf numFmtId="49" fontId="29" fillId="23" borderId="1" xfId="0" applyNumberFormat="1" applyFont="1" applyFill="1" applyBorder="1" applyAlignment="1">
      <alignment horizontal="right" vertical="top"/>
    </xf>
    <xf numFmtId="0" fontId="16" fillId="23" borderId="1" xfId="15" applyFont="1" applyFill="1" applyBorder="1" applyAlignment="1">
      <alignment horizontal="left" vertical="top"/>
    </xf>
    <xf numFmtId="49" fontId="29" fillId="23" borderId="13" xfId="0" applyNumberFormat="1" applyFont="1" applyFill="1" applyBorder="1" applyAlignment="1">
      <alignment horizontal="right" vertical="top"/>
    </xf>
    <xf numFmtId="0" fontId="37" fillId="23" borderId="0" xfId="7" applyFont="1" applyFill="1" applyAlignment="1">
      <alignment horizontal="left" vertical="top"/>
    </xf>
    <xf numFmtId="0" fontId="16" fillId="23" borderId="0" xfId="7" applyFont="1" applyFill="1" applyAlignment="1">
      <alignment horizontal="left" vertical="top" wrapText="1"/>
    </xf>
    <xf numFmtId="0" fontId="16" fillId="23" borderId="0" xfId="7" applyFont="1" applyFill="1" applyAlignment="1">
      <alignment horizontal="left" vertical="top"/>
    </xf>
    <xf numFmtId="0" fontId="36" fillId="23" borderId="0" xfId="7" applyFont="1" applyFill="1" applyAlignment="1">
      <alignment horizontal="left" vertical="top"/>
    </xf>
    <xf numFmtId="49" fontId="29" fillId="23" borderId="13" xfId="0" applyNumberFormat="1" applyFont="1" applyFill="1" applyBorder="1" applyAlignment="1">
      <alignment horizontal="right" vertical="top" wrapText="1"/>
    </xf>
    <xf numFmtId="0" fontId="37" fillId="23" borderId="0" xfId="7" applyFont="1" applyFill="1" applyAlignment="1">
      <alignment horizontal="left" vertical="top" wrapText="1"/>
    </xf>
    <xf numFmtId="0" fontId="16" fillId="23" borderId="0" xfId="0" applyFont="1" applyFill="1" applyAlignment="1">
      <alignment wrapText="1"/>
    </xf>
    <xf numFmtId="0" fontId="53" fillId="0" borderId="1" xfId="0" applyFont="1" applyBorder="1" applyAlignment="1">
      <alignment vertical="center" wrapText="1"/>
    </xf>
    <xf numFmtId="0" fontId="16" fillId="0" borderId="1" xfId="0" applyFont="1" applyBorder="1" applyAlignment="1">
      <alignment vertical="center" wrapText="1"/>
    </xf>
    <xf numFmtId="0" fontId="37" fillId="27" borderId="1" xfId="0" applyFont="1" applyFill="1" applyBorder="1" applyAlignment="1" applyProtection="1">
      <alignment vertical="center" wrapText="1"/>
      <protection locked="0"/>
    </xf>
    <xf numFmtId="0" fontId="37" fillId="34" borderId="1" xfId="0" applyFont="1" applyFill="1" applyBorder="1" applyAlignment="1">
      <alignment vertical="center" wrapText="1"/>
    </xf>
    <xf numFmtId="0" fontId="37" fillId="27" borderId="1" xfId="0" applyFont="1" applyFill="1" applyBorder="1" applyAlignment="1">
      <alignment vertical="center" wrapText="1"/>
    </xf>
    <xf numFmtId="0" fontId="127" fillId="38" borderId="1" xfId="0" applyFont="1" applyFill="1" applyBorder="1" applyAlignment="1">
      <alignment horizontal="center" vertical="center" wrapText="1"/>
    </xf>
    <xf numFmtId="0" fontId="99" fillId="13" borderId="0" xfId="0" applyFont="1" applyFill="1" applyAlignment="1">
      <alignment vertical="top" wrapText="1"/>
    </xf>
    <xf numFmtId="0" fontId="124" fillId="13" borderId="0" xfId="0" applyFont="1" applyFill="1" applyAlignment="1">
      <alignment vertical="top" wrapText="1"/>
    </xf>
    <xf numFmtId="49" fontId="37" fillId="13" borderId="0" xfId="0" applyNumberFormat="1" applyFont="1" applyFill="1" applyAlignment="1">
      <alignment vertical="top"/>
    </xf>
    <xf numFmtId="0" fontId="37" fillId="13" borderId="0" xfId="0" applyFont="1" applyFill="1" applyAlignment="1">
      <alignment vertical="top"/>
    </xf>
    <xf numFmtId="0" fontId="16" fillId="23" borderId="0" xfId="0" applyFont="1" applyFill="1" applyAlignment="1">
      <alignment horizontal="left" vertical="center"/>
    </xf>
    <xf numFmtId="0" fontId="7" fillId="23" borderId="0" xfId="15" applyFill="1" applyAlignment="1">
      <alignment horizontal="left" vertical="center"/>
    </xf>
    <xf numFmtId="0" fontId="16" fillId="23" borderId="0" xfId="0" applyFont="1" applyFill="1" applyAlignment="1">
      <alignment horizontal="left" vertical="top"/>
    </xf>
    <xf numFmtId="0" fontId="7" fillId="23" borderId="0" xfId="15" applyFill="1" applyAlignment="1">
      <alignment horizontal="left" vertical="top"/>
    </xf>
    <xf numFmtId="0" fontId="42" fillId="23" borderId="0" xfId="8" applyFont="1" applyFill="1" applyAlignment="1">
      <alignment vertical="center"/>
    </xf>
    <xf numFmtId="0" fontId="61" fillId="23" borderId="0" xfId="8" applyFont="1" applyFill="1"/>
    <xf numFmtId="0" fontId="62" fillId="23" borderId="0" xfId="8" applyFont="1" applyFill="1"/>
    <xf numFmtId="0" fontId="37" fillId="23" borderId="0" xfId="0" applyFont="1" applyFill="1" applyAlignment="1">
      <alignment vertical="center"/>
    </xf>
    <xf numFmtId="0" fontId="37" fillId="23" borderId="0" xfId="0" applyFont="1" applyFill="1" applyAlignment="1">
      <alignment vertical="center" wrapText="1"/>
    </xf>
    <xf numFmtId="0" fontId="16" fillId="23" borderId="0" xfId="0" applyFont="1" applyFill="1" applyAlignment="1">
      <alignment horizontal="left" vertical="center" wrapText="1"/>
    </xf>
    <xf numFmtId="0" fontId="16" fillId="23" borderId="0" xfId="0" applyFont="1" applyFill="1" applyAlignment="1">
      <alignment horizontal="center" vertical="center"/>
    </xf>
    <xf numFmtId="0" fontId="37" fillId="23" borderId="0" xfId="8" applyFont="1" applyFill="1"/>
    <xf numFmtId="0" fontId="55" fillId="23" borderId="0" xfId="0" applyFont="1" applyFill="1" applyAlignment="1">
      <alignment vertical="top" wrapText="1"/>
    </xf>
    <xf numFmtId="0" fontId="7" fillId="23" borderId="0" xfId="4" applyFill="1" applyAlignment="1">
      <alignment vertical="top" wrapText="1"/>
    </xf>
    <xf numFmtId="0" fontId="50" fillId="23" borderId="0" xfId="0" applyFont="1" applyFill="1" applyAlignment="1" applyProtection="1">
      <alignment vertical="center"/>
      <protection locked="0"/>
    </xf>
    <xf numFmtId="0" fontId="50" fillId="23" borderId="0" xfId="0" applyFont="1" applyFill="1" applyAlignment="1" applyProtection="1">
      <alignment vertical="top"/>
      <protection locked="0"/>
    </xf>
    <xf numFmtId="0" fontId="50" fillId="23" borderId="0" xfId="0" applyFont="1" applyFill="1" applyProtection="1">
      <protection locked="0"/>
    </xf>
    <xf numFmtId="0" fontId="31" fillId="23" borderId="1" xfId="7" applyFont="1" applyFill="1" applyBorder="1" applyAlignment="1" applyProtection="1">
      <alignment vertical="top" wrapText="1"/>
      <protection locked="0"/>
    </xf>
    <xf numFmtId="0" fontId="31" fillId="23" borderId="0" xfId="0" applyFont="1" applyFill="1" applyAlignment="1" applyProtection="1">
      <alignment vertical="top"/>
      <protection locked="0"/>
    </xf>
    <xf numFmtId="0" fontId="31" fillId="23" borderId="15" xfId="0" applyFont="1" applyFill="1" applyBorder="1" applyAlignment="1" applyProtection="1">
      <alignment vertical="top"/>
      <protection locked="0"/>
    </xf>
    <xf numFmtId="0" fontId="72" fillId="23" borderId="0" xfId="0" applyFont="1" applyFill="1" applyProtection="1">
      <protection locked="0"/>
    </xf>
    <xf numFmtId="0" fontId="71" fillId="0" borderId="69" xfId="0" applyFont="1" applyBorder="1" applyAlignment="1" applyProtection="1">
      <alignment vertical="center"/>
      <protection locked="0"/>
    </xf>
    <xf numFmtId="0" fontId="7" fillId="23" borderId="0" xfId="6" applyFill="1"/>
    <xf numFmtId="0" fontId="80" fillId="23" borderId="0" xfId="6" applyFont="1" applyFill="1"/>
    <xf numFmtId="0" fontId="37" fillId="23" borderId="0" xfId="6" applyFont="1" applyFill="1" applyAlignment="1">
      <alignment horizontal="center" vertical="center" wrapText="1"/>
    </xf>
    <xf numFmtId="0" fontId="81" fillId="23" borderId="0" xfId="6" applyFont="1" applyFill="1"/>
    <xf numFmtId="0" fontId="37" fillId="23" borderId="0" xfId="0" applyFont="1" applyFill="1"/>
    <xf numFmtId="0" fontId="110" fillId="22" borderId="0" xfId="0" applyFont="1" applyFill="1" applyAlignment="1">
      <alignment wrapText="1"/>
    </xf>
    <xf numFmtId="0" fontId="82" fillId="0" borderId="0" xfId="0" applyFont="1" applyAlignment="1">
      <alignment wrapText="1"/>
    </xf>
    <xf numFmtId="0" fontId="36" fillId="0" borderId="0" xfId="0" applyFont="1" applyAlignment="1">
      <alignment wrapText="1"/>
    </xf>
    <xf numFmtId="49" fontId="21" fillId="23" borderId="0" xfId="0" applyNumberFormat="1" applyFont="1" applyFill="1" applyAlignment="1">
      <alignment vertical="top" wrapText="1"/>
    </xf>
    <xf numFmtId="49" fontId="26" fillId="23" borderId="0" xfId="0" applyNumberFormat="1" applyFont="1" applyFill="1" applyAlignment="1">
      <alignment vertical="top" wrapText="1"/>
    </xf>
    <xf numFmtId="49" fontId="23" fillId="23" borderId="0" xfId="0" applyNumberFormat="1" applyFont="1" applyFill="1" applyAlignment="1">
      <alignment vertical="top" wrapText="1"/>
    </xf>
    <xf numFmtId="0" fontId="16" fillId="23" borderId="0" xfId="15" applyFont="1" applyFill="1" applyAlignment="1">
      <alignment horizontal="right" vertical="top"/>
    </xf>
    <xf numFmtId="0" fontId="31" fillId="26" borderId="1"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26" borderId="6" xfId="0" applyFont="1" applyFill="1" applyBorder="1" applyAlignment="1">
      <alignment horizontal="left" vertical="center" wrapText="1"/>
    </xf>
    <xf numFmtId="0" fontId="53" fillId="0" borderId="1" xfId="0" applyFont="1" applyBorder="1" applyAlignment="1">
      <alignment vertical="center"/>
    </xf>
    <xf numFmtId="0" fontId="129" fillId="13" borderId="75" xfId="0" applyFont="1" applyFill="1" applyBorder="1" applyAlignment="1" applyProtection="1">
      <alignment vertical="top"/>
      <protection locked="0"/>
    </xf>
    <xf numFmtId="0" fontId="135" fillId="13" borderId="77" xfId="5" applyFont="1" applyFill="1" applyBorder="1" applyAlignment="1" applyProtection="1">
      <alignment horizontal="left" vertical="top" wrapText="1"/>
      <protection locked="0"/>
    </xf>
    <xf numFmtId="15" fontId="135" fillId="13" borderId="77" xfId="5" applyNumberFormat="1" applyFont="1" applyFill="1" applyBorder="1" applyAlignment="1" applyProtection="1">
      <alignment horizontal="left" vertical="top" wrapText="1"/>
      <protection locked="0"/>
    </xf>
    <xf numFmtId="0" fontId="135" fillId="13" borderId="77" xfId="0" applyFont="1" applyFill="1" applyBorder="1" applyAlignment="1" applyProtection="1">
      <alignment horizontal="left" wrapText="1"/>
      <protection locked="0"/>
    </xf>
    <xf numFmtId="0" fontId="135" fillId="13" borderId="77" xfId="5" applyFont="1" applyFill="1" applyBorder="1" applyAlignment="1" applyProtection="1">
      <alignment vertical="top" wrapText="1"/>
      <protection locked="0"/>
    </xf>
    <xf numFmtId="0" fontId="7" fillId="0" borderId="0" xfId="0" applyFont="1" applyAlignment="1" applyProtection="1">
      <alignment vertical="top"/>
      <protection locked="0"/>
    </xf>
    <xf numFmtId="0" fontId="136" fillId="22" borderId="1" xfId="0" applyFont="1" applyFill="1" applyBorder="1" applyAlignment="1" applyProtection="1">
      <alignment vertical="center" wrapText="1"/>
      <protection locked="0"/>
    </xf>
    <xf numFmtId="0" fontId="137" fillId="22" borderId="48" xfId="0" applyFont="1" applyFill="1" applyBorder="1" applyAlignment="1" applyProtection="1">
      <alignment vertical="center" wrapText="1"/>
      <protection locked="0"/>
    </xf>
    <xf numFmtId="0" fontId="139" fillId="22" borderId="1" xfId="0" applyFont="1" applyFill="1" applyBorder="1" applyAlignment="1" applyProtection="1">
      <alignment vertical="center" wrapText="1"/>
      <protection locked="0"/>
    </xf>
    <xf numFmtId="0" fontId="140" fillId="32" borderId="48" xfId="0" applyFont="1" applyFill="1" applyBorder="1" applyAlignment="1" applyProtection="1">
      <alignment vertical="center" wrapText="1"/>
      <protection locked="0"/>
    </xf>
    <xf numFmtId="0" fontId="140" fillId="0" borderId="1" xfId="0" applyFont="1" applyBorder="1" applyAlignment="1" applyProtection="1">
      <alignment vertical="center" wrapText="1"/>
      <protection locked="0"/>
    </xf>
    <xf numFmtId="0" fontId="141" fillId="0" borderId="1" xfId="0" applyFont="1" applyBorder="1" applyAlignment="1" applyProtection="1">
      <alignment vertical="center" wrapText="1"/>
      <protection locked="0"/>
    </xf>
    <xf numFmtId="0" fontId="139" fillId="22" borderId="12" xfId="0" applyFont="1" applyFill="1" applyBorder="1" applyAlignment="1" applyProtection="1">
      <alignment vertical="center"/>
      <protection locked="0"/>
    </xf>
    <xf numFmtId="0" fontId="31" fillId="0" borderId="6" xfId="0" applyFont="1" applyBorder="1" applyAlignment="1" applyProtection="1">
      <alignment horizontal="left" vertical="center" wrapText="1"/>
      <protection locked="0"/>
    </xf>
    <xf numFmtId="0" fontId="143" fillId="23" borderId="0" xfId="0" applyFont="1" applyFill="1" applyAlignment="1">
      <alignment vertical="center"/>
    </xf>
    <xf numFmtId="0" fontId="140" fillId="32" borderId="49" xfId="0" applyFont="1" applyFill="1" applyBorder="1" applyAlignment="1" applyProtection="1">
      <alignment vertical="center" wrapText="1"/>
      <protection locked="0"/>
    </xf>
    <xf numFmtId="0" fontId="140" fillId="0" borderId="13" xfId="0" applyFont="1" applyBorder="1" applyAlignment="1" applyProtection="1">
      <alignment vertical="center" wrapText="1"/>
      <protection locked="0"/>
    </xf>
    <xf numFmtId="0" fontId="144" fillId="22" borderId="1" xfId="0" applyFont="1" applyFill="1" applyBorder="1" applyAlignment="1" applyProtection="1">
      <alignment vertical="center" wrapText="1"/>
      <protection locked="0"/>
    </xf>
    <xf numFmtId="0" fontId="143" fillId="0" borderId="1" xfId="0" applyFont="1" applyBorder="1" applyAlignment="1" applyProtection="1">
      <alignment vertical="center" wrapText="1"/>
      <protection locked="0"/>
    </xf>
    <xf numFmtId="0" fontId="132" fillId="18" borderId="1" xfId="0" applyFont="1" applyFill="1" applyBorder="1" applyAlignment="1" applyProtection="1">
      <alignment horizontal="left" vertical="center" wrapText="1"/>
      <protection locked="0"/>
    </xf>
    <xf numFmtId="0" fontId="141" fillId="18" borderId="1" xfId="0" applyFont="1" applyFill="1" applyBorder="1" applyAlignment="1" applyProtection="1">
      <alignment vertical="center" wrapText="1"/>
      <protection locked="0"/>
    </xf>
    <xf numFmtId="0" fontId="143" fillId="18" borderId="1" xfId="0" applyFont="1" applyFill="1" applyBorder="1" applyAlignment="1" applyProtection="1">
      <alignment vertical="center" wrapText="1"/>
      <protection locked="0"/>
    </xf>
    <xf numFmtId="0" fontId="140" fillId="13" borderId="1" xfId="0" applyFont="1" applyFill="1" applyBorder="1" applyAlignment="1" applyProtection="1">
      <alignment vertical="center" wrapText="1"/>
      <protection locked="0"/>
    </xf>
    <xf numFmtId="0" fontId="133" fillId="18" borderId="6" xfId="0" applyFont="1" applyFill="1" applyBorder="1" applyAlignment="1" applyProtection="1">
      <alignment horizontal="center" vertical="center" wrapText="1"/>
      <protection locked="0"/>
    </xf>
    <xf numFmtId="0" fontId="143" fillId="18" borderId="1" xfId="0" applyFont="1" applyFill="1" applyBorder="1" applyAlignment="1" applyProtection="1">
      <alignment horizontal="center" vertical="center" wrapText="1"/>
      <protection locked="0"/>
    </xf>
    <xf numFmtId="0" fontId="135" fillId="18" borderId="1" xfId="0" applyFont="1" applyFill="1" applyBorder="1" applyAlignment="1" applyProtection="1">
      <alignment horizontal="center" vertical="center" wrapText="1"/>
      <protection locked="0"/>
    </xf>
    <xf numFmtId="0" fontId="143" fillId="18" borderId="6" xfId="0" applyFont="1" applyFill="1" applyBorder="1" applyAlignment="1" applyProtection="1">
      <alignment horizontal="center" vertical="center" wrapText="1"/>
      <protection locked="0"/>
    </xf>
    <xf numFmtId="0" fontId="145" fillId="22" borderId="3" xfId="0" applyFont="1" applyFill="1" applyBorder="1" applyAlignment="1">
      <alignment vertical="top" wrapText="1"/>
    </xf>
    <xf numFmtId="0" fontId="139" fillId="22" borderId="3" xfId="0" applyFont="1" applyFill="1" applyBorder="1" applyAlignment="1">
      <alignment vertical="top" wrapText="1"/>
    </xf>
    <xf numFmtId="0" fontId="133" fillId="18" borderId="3" xfId="0" applyFont="1" applyFill="1" applyBorder="1" applyAlignment="1">
      <alignment vertical="top" wrapText="1"/>
    </xf>
    <xf numFmtId="0" fontId="149" fillId="20" borderId="3" xfId="16" applyFont="1" applyBorder="1" applyAlignment="1">
      <alignment vertical="top" wrapText="1"/>
    </xf>
    <xf numFmtId="0" fontId="149" fillId="20" borderId="3" xfId="16" applyFont="1" applyBorder="1" applyAlignment="1">
      <alignment horizontal="left" vertical="top" wrapText="1"/>
    </xf>
    <xf numFmtId="0" fontId="150" fillId="26" borderId="3" xfId="0" applyFont="1" applyFill="1" applyBorder="1" applyAlignment="1">
      <alignment vertical="top" wrapText="1"/>
    </xf>
    <xf numFmtId="0" fontId="141" fillId="17" borderId="3" xfId="0" applyFont="1" applyFill="1" applyBorder="1" applyAlignment="1">
      <alignment vertical="top" wrapText="1"/>
    </xf>
    <xf numFmtId="0" fontId="135" fillId="18" borderId="3" xfId="0" applyFont="1" applyFill="1" applyBorder="1" applyAlignment="1">
      <alignment vertical="top" wrapText="1"/>
    </xf>
    <xf numFmtId="0" fontId="144" fillId="22" borderId="3" xfId="0" applyFont="1" applyFill="1" applyBorder="1" applyAlignment="1">
      <alignment vertical="top" wrapText="1"/>
    </xf>
    <xf numFmtId="0" fontId="141" fillId="26" borderId="3" xfId="0" applyFont="1" applyFill="1" applyBorder="1" applyAlignment="1">
      <alignment vertical="top" wrapText="1"/>
    </xf>
    <xf numFmtId="49" fontId="138" fillId="22" borderId="1" xfId="0" applyNumberFormat="1" applyFont="1" applyFill="1" applyBorder="1" applyAlignment="1">
      <alignment horizontal="right" vertical="top" wrapText="1"/>
    </xf>
    <xf numFmtId="0" fontId="151" fillId="26" borderId="3" xfId="0" applyFont="1" applyFill="1" applyBorder="1" applyAlignment="1">
      <alignment vertical="top" wrapText="1"/>
    </xf>
    <xf numFmtId="0" fontId="132" fillId="18" borderId="3" xfId="0" applyFont="1" applyFill="1" applyBorder="1" applyAlignment="1">
      <alignment vertical="top" wrapText="1"/>
    </xf>
    <xf numFmtId="0" fontId="143" fillId="17" borderId="3" xfId="0" applyFont="1" applyFill="1" applyBorder="1" applyAlignment="1">
      <alignment vertical="top" wrapText="1"/>
    </xf>
    <xf numFmtId="49" fontId="144" fillId="22" borderId="1" xfId="0" applyNumberFormat="1" applyFont="1" applyFill="1" applyBorder="1" applyAlignment="1">
      <alignment horizontal="right" vertical="top" wrapText="1"/>
    </xf>
    <xf numFmtId="0" fontId="149" fillId="20" borderId="7" xfId="16" applyFont="1" applyBorder="1" applyAlignment="1">
      <alignment vertical="top" wrapText="1"/>
    </xf>
    <xf numFmtId="49" fontId="16" fillId="8" borderId="0" xfId="0" applyNumberFormat="1" applyFont="1" applyFill="1" applyAlignment="1">
      <alignment horizontal="right" vertical="top" wrapText="1"/>
    </xf>
    <xf numFmtId="0" fontId="135" fillId="17" borderId="3" xfId="0" applyFont="1" applyFill="1" applyBorder="1" applyAlignment="1">
      <alignment vertical="top" wrapText="1"/>
    </xf>
    <xf numFmtId="0" fontId="33" fillId="13" borderId="3" xfId="16" applyFont="1" applyFill="1" applyBorder="1" applyAlignment="1">
      <alignment vertical="top" wrapText="1"/>
    </xf>
    <xf numFmtId="0" fontId="144" fillId="22" borderId="3" xfId="0" applyFont="1" applyFill="1" applyBorder="1" applyAlignment="1">
      <alignment horizontal="left" vertical="top" wrapText="1"/>
    </xf>
    <xf numFmtId="0" fontId="145" fillId="22" borderId="1" xfId="0" applyFont="1" applyFill="1" applyBorder="1" applyAlignment="1">
      <alignment vertical="top" wrapText="1"/>
    </xf>
    <xf numFmtId="0" fontId="150" fillId="26" borderId="3" xfId="16" applyFont="1" applyFill="1" applyBorder="1" applyAlignment="1">
      <alignment vertical="top" wrapText="1"/>
    </xf>
    <xf numFmtId="0" fontId="151" fillId="26" borderId="3" xfId="16" applyFont="1" applyFill="1" applyBorder="1" applyAlignment="1">
      <alignment vertical="top" wrapText="1"/>
    </xf>
    <xf numFmtId="0" fontId="40" fillId="0" borderId="3" xfId="16" applyFont="1" applyFill="1" applyBorder="1" applyAlignment="1">
      <alignment vertical="top" wrapText="1"/>
    </xf>
    <xf numFmtId="0" fontId="139" fillId="22" borderId="1" xfId="0" applyFont="1" applyFill="1" applyBorder="1" applyAlignment="1">
      <alignment vertical="top"/>
    </xf>
    <xf numFmtId="0" fontId="133" fillId="17" borderId="1" xfId="0" applyFont="1" applyFill="1" applyBorder="1" applyAlignment="1">
      <alignment vertical="top"/>
    </xf>
    <xf numFmtId="0" fontId="144" fillId="22" borderId="1" xfId="0" applyFont="1" applyFill="1" applyBorder="1" applyAlignment="1">
      <alignment vertical="top"/>
    </xf>
    <xf numFmtId="0" fontId="141" fillId="17" borderId="1" xfId="0" applyFont="1" applyFill="1" applyBorder="1" applyAlignment="1">
      <alignment vertical="top"/>
    </xf>
    <xf numFmtId="0" fontId="133" fillId="18" borderId="1" xfId="0" applyFont="1" applyFill="1" applyBorder="1" applyAlignment="1">
      <alignment vertical="top"/>
    </xf>
    <xf numFmtId="0" fontId="141" fillId="26" borderId="1" xfId="0" applyFont="1" applyFill="1" applyBorder="1" applyAlignment="1">
      <alignment vertical="top" wrapText="1"/>
    </xf>
    <xf numFmtId="0" fontId="135" fillId="18" borderId="1" xfId="0" applyFont="1" applyFill="1" applyBorder="1" applyAlignment="1">
      <alignment vertical="top"/>
    </xf>
    <xf numFmtId="0" fontId="135" fillId="18" borderId="1" xfId="0" applyFont="1" applyFill="1" applyBorder="1" applyAlignment="1">
      <alignment vertical="top" wrapText="1"/>
    </xf>
    <xf numFmtId="0" fontId="135" fillId="17" borderId="1" xfId="0" applyFont="1" applyFill="1" applyBorder="1" applyAlignment="1">
      <alignment vertical="top"/>
    </xf>
    <xf numFmtId="0" fontId="144" fillId="22" borderId="1" xfId="0" applyFont="1" applyFill="1" applyBorder="1" applyAlignment="1">
      <alignment horizontal="left" vertical="top"/>
    </xf>
    <xf numFmtId="0" fontId="132" fillId="18" borderId="3" xfId="0" applyFont="1" applyFill="1" applyBorder="1" applyAlignment="1">
      <alignment vertical="top"/>
    </xf>
    <xf numFmtId="0" fontId="145" fillId="22" borderId="1" xfId="0" applyFont="1" applyFill="1" applyBorder="1" applyAlignment="1">
      <alignment horizontal="left" vertical="top" wrapText="1"/>
    </xf>
    <xf numFmtId="0" fontId="16" fillId="26" borderId="3" xfId="0" applyFont="1" applyFill="1" applyBorder="1" applyAlignment="1">
      <alignment vertical="top"/>
    </xf>
    <xf numFmtId="0" fontId="16" fillId="26" borderId="9" xfId="0" applyFont="1" applyFill="1" applyBorder="1" applyAlignment="1">
      <alignment vertical="top" wrapText="1"/>
    </xf>
    <xf numFmtId="49" fontId="145" fillId="22" borderId="3" xfId="0" applyNumberFormat="1" applyFont="1" applyFill="1" applyBorder="1" applyAlignment="1">
      <alignment horizontal="left" vertical="top" wrapText="1"/>
    </xf>
    <xf numFmtId="0" fontId="135" fillId="18" borderId="3" xfId="0" applyFont="1" applyFill="1" applyBorder="1" applyAlignment="1">
      <alignment horizontal="left" vertical="top" wrapText="1"/>
    </xf>
    <xf numFmtId="0" fontId="132" fillId="18" borderId="3" xfId="0" applyFont="1" applyFill="1" applyBorder="1" applyAlignment="1">
      <alignment horizontal="left" vertical="top" wrapText="1"/>
    </xf>
    <xf numFmtId="0" fontId="149" fillId="20" borderId="3" xfId="12" applyFont="1" applyBorder="1" applyAlignment="1">
      <alignment vertical="top" wrapText="1"/>
    </xf>
    <xf numFmtId="0" fontId="141" fillId="17" borderId="3" xfId="0" applyFont="1" applyFill="1" applyBorder="1" applyAlignment="1">
      <alignment horizontal="left" vertical="top" wrapText="1"/>
    </xf>
    <xf numFmtId="49" fontId="144" fillId="22" borderId="3" xfId="0" applyNumberFormat="1" applyFont="1" applyFill="1" applyBorder="1" applyAlignment="1">
      <alignment horizontal="left" vertical="top" wrapText="1"/>
    </xf>
    <xf numFmtId="0" fontId="149" fillId="20" borderId="1" xfId="12" applyFont="1" applyBorder="1" applyAlignment="1">
      <alignment vertical="top" wrapText="1"/>
    </xf>
    <xf numFmtId="0" fontId="144" fillId="22" borderId="1" xfId="0" applyFont="1" applyFill="1" applyBorder="1" applyAlignment="1">
      <alignment vertical="top" wrapText="1"/>
    </xf>
    <xf numFmtId="0" fontId="152" fillId="26" borderId="1" xfId="0" applyFont="1" applyFill="1" applyBorder="1" applyAlignment="1">
      <alignment horizontal="left" vertical="top" wrapText="1"/>
    </xf>
    <xf numFmtId="0" fontId="152" fillId="26" borderId="1" xfId="0" applyFont="1" applyFill="1" applyBorder="1" applyAlignment="1">
      <alignment vertical="top" wrapText="1"/>
    </xf>
    <xf numFmtId="0" fontId="132" fillId="15" borderId="1" xfId="0" applyFont="1" applyFill="1" applyBorder="1" applyAlignment="1">
      <alignment vertical="top" wrapText="1"/>
    </xf>
    <xf numFmtId="0" fontId="135" fillId="17" borderId="1" xfId="0" applyFont="1" applyFill="1" applyBorder="1" applyAlignment="1">
      <alignment horizontal="left" vertical="top" wrapText="1"/>
    </xf>
    <xf numFmtId="0" fontId="132" fillId="17" borderId="1" xfId="0" applyFont="1" applyFill="1" applyBorder="1" applyAlignment="1">
      <alignment horizontal="left" vertical="top" wrapText="1"/>
    </xf>
    <xf numFmtId="0" fontId="135" fillId="26" borderId="1" xfId="0" applyFont="1" applyFill="1" applyBorder="1" applyAlignment="1">
      <alignment vertical="top" wrapText="1"/>
    </xf>
    <xf numFmtId="0" fontId="149" fillId="20" borderId="1" xfId="16" applyFont="1" applyBorder="1" applyAlignment="1">
      <alignment vertical="top" wrapText="1"/>
    </xf>
    <xf numFmtId="0" fontId="145" fillId="22" borderId="3" xfId="15" applyFont="1" applyFill="1" applyBorder="1" applyAlignment="1">
      <alignment horizontal="left" vertical="top" wrapText="1"/>
    </xf>
    <xf numFmtId="0" fontId="144" fillId="22" borderId="3" xfId="15" applyFont="1" applyFill="1" applyBorder="1" applyAlignment="1">
      <alignment horizontal="left" vertical="top" wrapText="1"/>
    </xf>
    <xf numFmtId="0" fontId="132" fillId="15" borderId="3" xfId="15" applyFont="1" applyFill="1" applyBorder="1" applyAlignment="1">
      <alignment horizontal="left" vertical="top"/>
    </xf>
    <xf numFmtId="0" fontId="151" fillId="26" borderId="3" xfId="15" applyFont="1" applyFill="1" applyBorder="1" applyAlignment="1">
      <alignment horizontal="left" vertical="top" wrapText="1"/>
    </xf>
    <xf numFmtId="0" fontId="150" fillId="26" borderId="3" xfId="15" applyFont="1" applyFill="1" applyBorder="1" applyAlignment="1">
      <alignment horizontal="left" vertical="top" wrapText="1"/>
    </xf>
    <xf numFmtId="0" fontId="132" fillId="15" borderId="1" xfId="0" applyFont="1" applyFill="1" applyBorder="1" applyAlignment="1">
      <alignment horizontal="left" vertical="top" wrapText="1"/>
    </xf>
    <xf numFmtId="0" fontId="132" fillId="18" borderId="1" xfId="0" applyFont="1" applyFill="1" applyBorder="1" applyAlignment="1">
      <alignment vertical="top"/>
    </xf>
    <xf numFmtId="0" fontId="152" fillId="26" borderId="3" xfId="0" applyFont="1" applyFill="1" applyBorder="1" applyAlignment="1">
      <alignment vertical="top" wrapText="1"/>
    </xf>
    <xf numFmtId="0" fontId="132" fillId="0" borderId="1" xfId="13" applyFont="1" applyBorder="1" applyAlignment="1">
      <alignment wrapText="1"/>
    </xf>
    <xf numFmtId="0" fontId="144" fillId="22" borderId="1" xfId="13" applyFont="1" applyFill="1" applyBorder="1"/>
    <xf numFmtId="0" fontId="143" fillId="0" borderId="1" xfId="0" applyFont="1" applyBorder="1" applyAlignment="1">
      <alignment vertical="center" wrapText="1"/>
    </xf>
    <xf numFmtId="0" fontId="85" fillId="27" borderId="1" xfId="0" applyFont="1" applyFill="1" applyBorder="1" applyAlignment="1" applyProtection="1">
      <alignment vertical="center" wrapText="1"/>
      <protection locked="0"/>
    </xf>
    <xf numFmtId="0" fontId="141" fillId="0" borderId="1" xfId="0" applyFont="1" applyBorder="1" applyAlignment="1">
      <alignment vertical="center" wrapText="1"/>
    </xf>
    <xf numFmtId="0" fontId="132" fillId="18" borderId="1" xfId="0" applyFont="1" applyFill="1" applyBorder="1" applyAlignment="1">
      <alignment horizontal="left" vertical="top" wrapText="1"/>
    </xf>
    <xf numFmtId="0" fontId="161" fillId="35" borderId="0" xfId="0" applyFont="1" applyFill="1" applyAlignment="1">
      <alignment vertical="top" wrapText="1"/>
    </xf>
    <xf numFmtId="0" fontId="132" fillId="17" borderId="1" xfId="0" applyFont="1" applyFill="1" applyBorder="1" applyAlignment="1">
      <alignment vertical="top" wrapText="1"/>
    </xf>
    <xf numFmtId="0" fontId="165" fillId="38" borderId="1" xfId="0" applyFont="1" applyFill="1" applyBorder="1" applyAlignment="1">
      <alignment horizontal="center" vertical="center" wrapText="1"/>
    </xf>
    <xf numFmtId="0" fontId="161" fillId="35" borderId="1" xfId="0" applyFont="1" applyFill="1" applyBorder="1" applyAlignment="1">
      <alignment vertical="top" wrapText="1"/>
    </xf>
    <xf numFmtId="0" fontId="85" fillId="17" borderId="1" xfId="0" applyFont="1" applyFill="1" applyBorder="1" applyAlignment="1">
      <alignment vertical="top" wrapText="1"/>
    </xf>
    <xf numFmtId="0" fontId="135" fillId="17" borderId="1" xfId="0" applyFont="1" applyFill="1" applyBorder="1" applyAlignment="1">
      <alignment vertical="top" wrapText="1"/>
    </xf>
    <xf numFmtId="0" fontId="167" fillId="39" borderId="0" xfId="0" applyFont="1" applyFill="1" applyAlignment="1">
      <alignment vertical="top"/>
    </xf>
    <xf numFmtId="0" fontId="159" fillId="39" borderId="0" xfId="0" applyFont="1" applyFill="1" applyAlignment="1">
      <alignment vertical="top"/>
    </xf>
    <xf numFmtId="0" fontId="167" fillId="23" borderId="0" xfId="0" applyFont="1" applyFill="1" applyAlignment="1">
      <alignment vertical="top"/>
    </xf>
    <xf numFmtId="0" fontId="159" fillId="23" borderId="0" xfId="0" applyFont="1" applyFill="1" applyAlignment="1">
      <alignment vertical="top"/>
    </xf>
    <xf numFmtId="0" fontId="171" fillId="22" borderId="0" xfId="0" applyFont="1" applyFill="1"/>
    <xf numFmtId="0" fontId="136" fillId="22" borderId="29" xfId="0" applyFont="1" applyFill="1" applyBorder="1"/>
    <xf numFmtId="0" fontId="132" fillId="16" borderId="26" xfId="0" applyFont="1" applyFill="1" applyBorder="1" applyAlignment="1">
      <alignment vertical="top" wrapText="1"/>
    </xf>
    <xf numFmtId="0" fontId="132" fillId="16" borderId="1" xfId="0" applyFont="1" applyFill="1" applyBorder="1" applyAlignment="1">
      <alignment vertical="top" wrapText="1"/>
    </xf>
    <xf numFmtId="0" fontId="135" fillId="16" borderId="1" xfId="0" applyFont="1" applyFill="1" applyBorder="1" applyAlignment="1">
      <alignment vertical="top" wrapText="1"/>
    </xf>
    <xf numFmtId="0" fontId="132" fillId="14" borderId="1" xfId="0" applyFont="1" applyFill="1" applyBorder="1" applyAlignment="1">
      <alignment vertical="top" wrapText="1"/>
    </xf>
    <xf numFmtId="0" fontId="135" fillId="14" borderId="1" xfId="0" applyFont="1" applyFill="1" applyBorder="1" applyAlignment="1">
      <alignment vertical="top" wrapText="1"/>
    </xf>
    <xf numFmtId="0" fontId="135" fillId="9" borderId="2" xfId="0" applyFont="1" applyFill="1" applyBorder="1" applyAlignment="1">
      <alignment vertical="top" wrapText="1"/>
    </xf>
    <xf numFmtId="0" fontId="135" fillId="9" borderId="14" xfId="0" applyFont="1" applyFill="1" applyBorder="1" applyAlignment="1">
      <alignment vertical="top" wrapText="1"/>
    </xf>
    <xf numFmtId="0" fontId="132" fillId="27" borderId="14" xfId="0" applyFont="1" applyFill="1" applyBorder="1" applyAlignment="1">
      <alignment vertical="top" wrapText="1"/>
    </xf>
    <xf numFmtId="0" fontId="135" fillId="27" borderId="2" xfId="0" applyFont="1" applyFill="1" applyBorder="1" applyAlignment="1">
      <alignment vertical="top" wrapText="1"/>
    </xf>
    <xf numFmtId="0" fontId="16" fillId="0" borderId="29" xfId="0" applyFont="1" applyBorder="1" applyAlignment="1">
      <alignment vertical="top" wrapText="1"/>
    </xf>
    <xf numFmtId="0" fontId="171" fillId="22" borderId="0" xfId="0" applyFont="1" applyFill="1" applyAlignment="1">
      <alignment vertical="center"/>
    </xf>
    <xf numFmtId="0" fontId="37" fillId="0" borderId="0" xfId="0" applyFont="1" applyAlignment="1">
      <alignment horizontal="justify" vertical="top" wrapText="1"/>
    </xf>
    <xf numFmtId="0" fontId="151" fillId="26" borderId="1" xfId="0" applyFont="1" applyFill="1" applyBorder="1" applyAlignment="1">
      <alignment horizontal="left" vertical="top" wrapText="1"/>
    </xf>
    <xf numFmtId="0" fontId="151" fillId="26" borderId="1" xfId="0" applyFont="1" applyFill="1" applyBorder="1" applyAlignment="1">
      <alignment vertical="top" wrapText="1"/>
    </xf>
    <xf numFmtId="0" fontId="218" fillId="22" borderId="0" xfId="0" applyFont="1" applyFill="1" applyAlignment="1">
      <alignment vertical="top" wrapText="1"/>
    </xf>
    <xf numFmtId="0" fontId="219" fillId="22" borderId="11" xfId="0" applyFont="1" applyFill="1" applyBorder="1" applyAlignment="1">
      <alignment vertical="top" wrapText="1"/>
    </xf>
    <xf numFmtId="0" fontId="220" fillId="0" borderId="3" xfId="0" applyFont="1" applyBorder="1" applyAlignment="1">
      <alignment vertical="top" wrapText="1"/>
    </xf>
    <xf numFmtId="0" fontId="220" fillId="0" borderId="0" xfId="0" applyFont="1" applyAlignment="1">
      <alignment vertical="top" wrapText="1"/>
    </xf>
    <xf numFmtId="0" fontId="221" fillId="0" borderId="0" xfId="0" applyFont="1" applyAlignment="1">
      <alignment vertical="top" wrapText="1"/>
    </xf>
    <xf numFmtId="49" fontId="144" fillId="22" borderId="9" xfId="0" applyNumberFormat="1" applyFont="1" applyFill="1" applyBorder="1" applyAlignment="1">
      <alignment vertical="top" wrapText="1"/>
    </xf>
    <xf numFmtId="15" fontId="143" fillId="13" borderId="77" xfId="5" applyNumberFormat="1" applyFont="1" applyFill="1" applyBorder="1" applyAlignment="1" applyProtection="1">
      <alignment horizontal="left" vertical="top" wrapText="1"/>
      <protection locked="0"/>
    </xf>
    <xf numFmtId="0" fontId="158" fillId="26" borderId="6" xfId="0" applyFont="1" applyFill="1" applyBorder="1" applyAlignment="1" applyProtection="1">
      <alignment horizontal="left" vertical="center" wrapText="1"/>
      <protection locked="0"/>
    </xf>
    <xf numFmtId="0" fontId="158" fillId="26" borderId="1" xfId="0" applyFont="1" applyFill="1" applyBorder="1" applyAlignment="1" applyProtection="1">
      <alignment horizontal="left" vertical="center" wrapText="1"/>
      <protection locked="0"/>
    </xf>
    <xf numFmtId="0" fontId="143" fillId="26" borderId="3" xfId="0" applyFont="1" applyFill="1" applyBorder="1" applyAlignment="1">
      <alignment vertical="top" wrapText="1"/>
    </xf>
    <xf numFmtId="0" fontId="141" fillId="26" borderId="12" xfId="0" applyFont="1" applyFill="1" applyBorder="1" applyAlignment="1">
      <alignment vertical="top" wrapText="1"/>
    </xf>
    <xf numFmtId="0" fontId="143" fillId="26" borderId="1" xfId="0" applyFont="1" applyFill="1" applyBorder="1" applyAlignment="1">
      <alignment vertical="top" wrapText="1"/>
    </xf>
    <xf numFmtId="0" fontId="16" fillId="17" borderId="3" xfId="0" quotePrefix="1" applyFont="1" applyFill="1" applyBorder="1" applyAlignment="1">
      <alignment vertical="top" wrapText="1"/>
    </xf>
    <xf numFmtId="49" fontId="29" fillId="22" borderId="13" xfId="0" applyNumberFormat="1" applyFont="1" applyFill="1" applyBorder="1" applyAlignment="1">
      <alignment vertical="top" wrapText="1"/>
    </xf>
    <xf numFmtId="0" fontId="143" fillId="26" borderId="1" xfId="0" applyFont="1" applyFill="1" applyBorder="1"/>
    <xf numFmtId="0" fontId="223" fillId="26" borderId="1" xfId="0" applyFont="1" applyFill="1" applyBorder="1" applyAlignment="1">
      <alignment wrapText="1"/>
    </xf>
    <xf numFmtId="0" fontId="16" fillId="26" borderId="1" xfId="0" applyFont="1" applyFill="1" applyBorder="1" applyAlignment="1">
      <alignment wrapText="1"/>
    </xf>
    <xf numFmtId="0" fontId="143" fillId="0" borderId="0" xfId="0" applyFont="1"/>
    <xf numFmtId="0" fontId="225" fillId="0" borderId="0" xfId="0" applyFont="1"/>
    <xf numFmtId="0" fontId="226" fillId="0" borderId="0" xfId="0" applyFont="1"/>
    <xf numFmtId="0" fontId="227" fillId="0" borderId="0" xfId="0" applyFont="1"/>
    <xf numFmtId="0" fontId="62" fillId="0" borderId="1" xfId="0" applyFont="1" applyBorder="1" applyAlignment="1">
      <alignment vertical="top" wrapText="1"/>
    </xf>
    <xf numFmtId="0" fontId="228" fillId="0" borderId="1" xfId="0" applyFont="1" applyBorder="1" applyAlignment="1">
      <alignment vertical="top" wrapText="1"/>
    </xf>
    <xf numFmtId="0" fontId="62" fillId="0" borderId="1" xfId="0" quotePrefix="1" applyFont="1" applyBorder="1" applyAlignment="1">
      <alignment vertical="top" wrapText="1"/>
    </xf>
    <xf numFmtId="0" fontId="224" fillId="0" borderId="1" xfId="0" applyFont="1" applyBorder="1" applyAlignment="1">
      <alignment vertical="top" wrapText="1"/>
    </xf>
    <xf numFmtId="0" fontId="224" fillId="0" borderId="3" xfId="0" applyFont="1" applyBorder="1" applyAlignment="1">
      <alignment vertical="top" wrapText="1"/>
    </xf>
    <xf numFmtId="0" fontId="62" fillId="0" borderId="3" xfId="0" applyFont="1" applyBorder="1" applyAlignment="1">
      <alignment vertical="top" wrapText="1"/>
    </xf>
    <xf numFmtId="0" fontId="22" fillId="0" borderId="0" xfId="7" applyFont="1" applyAlignment="1">
      <alignment vertical="top" wrapText="1"/>
    </xf>
    <xf numFmtId="0" fontId="50" fillId="0" borderId="1" xfId="7" applyFont="1" applyBorder="1" applyAlignment="1">
      <alignment horizontal="left" wrapText="1"/>
    </xf>
    <xf numFmtId="0" fontId="229" fillId="0" borderId="1" xfId="7" applyFont="1" applyBorder="1" applyAlignment="1">
      <alignment vertical="top" wrapText="1"/>
    </xf>
    <xf numFmtId="0" fontId="31" fillId="0" borderId="14" xfId="0" applyFont="1" applyBorder="1" applyAlignment="1">
      <alignment vertical="top" wrapText="1"/>
    </xf>
    <xf numFmtId="0" fontId="233" fillId="0" borderId="1" xfId="0" applyFont="1" applyBorder="1" applyAlignment="1">
      <alignment vertical="top" wrapText="1"/>
    </xf>
    <xf numFmtId="0" fontId="158" fillId="0" borderId="1" xfId="0" applyFont="1" applyBorder="1" applyAlignment="1">
      <alignment vertical="top" wrapText="1"/>
    </xf>
    <xf numFmtId="0" fontId="234" fillId="0" borderId="1" xfId="0" applyFont="1" applyBorder="1" applyAlignment="1">
      <alignment vertical="top" wrapText="1"/>
    </xf>
    <xf numFmtId="0" fontId="31" fillId="0" borderId="1" xfId="0" quotePrefix="1" applyFont="1" applyBorder="1" applyAlignment="1">
      <alignment vertical="top" wrapText="1"/>
    </xf>
    <xf numFmtId="0" fontId="158" fillId="0" borderId="3" xfId="0" applyFont="1" applyBorder="1" applyAlignment="1">
      <alignment vertical="top" wrapText="1"/>
    </xf>
    <xf numFmtId="0" fontId="234" fillId="0" borderId="3" xfId="0" applyFont="1" applyBorder="1" applyAlignment="1">
      <alignment vertical="top" wrapText="1"/>
    </xf>
    <xf numFmtId="0" fontId="31" fillId="0" borderId="3" xfId="0" applyFont="1" applyBorder="1" applyAlignment="1">
      <alignment vertical="top" wrapText="1"/>
    </xf>
    <xf numFmtId="0" fontId="235" fillId="0" borderId="1" xfId="0" applyFont="1" applyBorder="1" applyAlignment="1">
      <alignment vertical="top" wrapText="1"/>
    </xf>
    <xf numFmtId="0" fontId="236" fillId="0" borderId="1" xfId="0" applyFont="1" applyBorder="1" applyAlignment="1">
      <alignment vertical="top" wrapText="1"/>
    </xf>
    <xf numFmtId="0" fontId="31" fillId="17" borderId="3" xfId="0" applyFont="1" applyFill="1" applyBorder="1" applyAlignment="1">
      <alignment vertical="top" wrapText="1"/>
    </xf>
    <xf numFmtId="0" fontId="47" fillId="7" borderId="0" xfId="0" applyFont="1" applyFill="1" applyAlignment="1">
      <alignment vertical="top" wrapText="1"/>
    </xf>
    <xf numFmtId="0" fontId="31" fillId="23" borderId="0" xfId="0" applyFont="1" applyFill="1" applyAlignment="1">
      <alignment vertical="top" wrapText="1"/>
    </xf>
    <xf numFmtId="49" fontId="47" fillId="22" borderId="1" xfId="0" applyNumberFormat="1" applyFont="1" applyFill="1" applyBorder="1" applyAlignment="1">
      <alignment horizontal="right" vertical="top" wrapText="1"/>
    </xf>
    <xf numFmtId="0" fontId="155" fillId="17" borderId="3" xfId="0" applyFont="1" applyFill="1" applyBorder="1" applyAlignment="1">
      <alignment vertical="top" wrapText="1"/>
    </xf>
    <xf numFmtId="0" fontId="47" fillId="18" borderId="3" xfId="0" applyFont="1" applyFill="1" applyBorder="1" applyAlignment="1">
      <alignment vertical="top" wrapText="1"/>
    </xf>
    <xf numFmtId="0" fontId="154" fillId="18" borderId="3" xfId="0" applyFont="1" applyFill="1" applyBorder="1" applyAlignment="1">
      <alignment vertical="top" wrapText="1"/>
    </xf>
    <xf numFmtId="0" fontId="31" fillId="26" borderId="3" xfId="0" applyFont="1" applyFill="1" applyBorder="1" applyAlignment="1">
      <alignment vertical="top" wrapText="1"/>
    </xf>
    <xf numFmtId="0" fontId="158" fillId="26" borderId="3" xfId="0" applyFont="1" applyFill="1" applyBorder="1" applyAlignment="1">
      <alignment vertical="top" wrapText="1"/>
    </xf>
    <xf numFmtId="0" fontId="155" fillId="0" borderId="15" xfId="0" applyFont="1" applyBorder="1" applyAlignment="1">
      <alignment vertical="top" wrapText="1"/>
    </xf>
    <xf numFmtId="0" fontId="153" fillId="18" borderId="3" xfId="0" applyFont="1" applyFill="1" applyBorder="1" applyAlignment="1">
      <alignment vertical="top" wrapText="1"/>
    </xf>
    <xf numFmtId="0" fontId="31" fillId="0" borderId="15" xfId="0" applyFont="1" applyBorder="1" applyAlignment="1">
      <alignment vertical="top" wrapText="1"/>
    </xf>
    <xf numFmtId="0" fontId="31" fillId="7" borderId="0" xfId="0" applyFont="1" applyFill="1" applyAlignment="1">
      <alignment vertical="top" wrapText="1"/>
    </xf>
    <xf numFmtId="49" fontId="31" fillId="22" borderId="1" xfId="0" applyNumberFormat="1" applyFont="1" applyFill="1" applyBorder="1" applyAlignment="1">
      <alignment horizontal="right" vertical="top" wrapText="1"/>
    </xf>
    <xf numFmtId="0" fontId="237" fillId="26" borderId="3" xfId="0" applyFont="1" applyFill="1" applyBorder="1" applyAlignment="1">
      <alignment vertical="top" wrapText="1"/>
    </xf>
    <xf numFmtId="0" fontId="31" fillId="26" borderId="3" xfId="0" applyFont="1" applyFill="1" applyBorder="1" applyAlignment="1">
      <alignment horizontal="left" vertical="top" wrapText="1"/>
    </xf>
    <xf numFmtId="0" fontId="31" fillId="7" borderId="0" xfId="0" applyFont="1" applyFill="1" applyAlignment="1">
      <alignment horizontal="left" vertical="top" wrapText="1"/>
    </xf>
    <xf numFmtId="0" fontId="31" fillId="23" borderId="0" xfId="0" applyFont="1" applyFill="1" applyAlignment="1">
      <alignment horizontal="left" vertical="top" wrapText="1"/>
    </xf>
    <xf numFmtId="0" fontId="155" fillId="26" borderId="3" xfId="0" applyFont="1" applyFill="1" applyBorder="1" applyAlignment="1">
      <alignment horizontal="left" vertical="top" wrapText="1"/>
    </xf>
    <xf numFmtId="0" fontId="47" fillId="23" borderId="0" xfId="0" applyFont="1" applyFill="1" applyAlignment="1">
      <alignment vertical="top" wrapText="1"/>
    </xf>
    <xf numFmtId="0" fontId="155" fillId="26" borderId="3" xfId="0" applyFont="1" applyFill="1" applyBorder="1" applyAlignment="1">
      <alignment vertical="top" wrapText="1"/>
    </xf>
    <xf numFmtId="0" fontId="31" fillId="26" borderId="1" xfId="0" applyFont="1" applyFill="1" applyBorder="1" applyAlignment="1">
      <alignment horizontal="left" vertical="top" wrapText="1"/>
    </xf>
    <xf numFmtId="0" fontId="31" fillId="7" borderId="0" xfId="0" applyFont="1" applyFill="1"/>
    <xf numFmtId="49" fontId="31" fillId="22" borderId="1" xfId="0" applyNumberFormat="1" applyFont="1" applyFill="1" applyBorder="1" applyAlignment="1">
      <alignment horizontal="right" vertical="top"/>
    </xf>
    <xf numFmtId="0" fontId="155" fillId="26" borderId="1" xfId="0" applyFont="1" applyFill="1" applyBorder="1" applyAlignment="1">
      <alignment horizontal="left" vertical="top" wrapText="1"/>
    </xf>
    <xf numFmtId="0" fontId="31" fillId="26" borderId="1" xfId="0" applyFont="1" applyFill="1" applyBorder="1" applyAlignment="1">
      <alignment vertical="top" wrapText="1"/>
    </xf>
    <xf numFmtId="0" fontId="155" fillId="26" borderId="1" xfId="0" applyFont="1" applyFill="1" applyBorder="1" applyAlignment="1">
      <alignment vertical="top" wrapText="1"/>
    </xf>
    <xf numFmtId="49" fontId="47" fillId="22" borderId="13" xfId="0" applyNumberFormat="1" applyFont="1" applyFill="1" applyBorder="1" applyAlignment="1">
      <alignment horizontal="right" vertical="top"/>
    </xf>
    <xf numFmtId="0" fontId="154" fillId="26" borderId="1" xfId="0" applyFont="1" applyFill="1" applyBorder="1" applyAlignment="1">
      <alignment vertical="top"/>
    </xf>
    <xf numFmtId="0" fontId="31" fillId="26" borderId="1" xfId="0" applyFont="1" applyFill="1" applyBorder="1" applyAlignment="1">
      <alignment vertical="top"/>
    </xf>
    <xf numFmtId="0" fontId="236" fillId="26" borderId="1" xfId="0" applyFont="1" applyFill="1" applyBorder="1" applyAlignment="1">
      <alignment vertical="top" wrapText="1"/>
    </xf>
    <xf numFmtId="0" fontId="238" fillId="26" borderId="3" xfId="0" applyFont="1" applyFill="1" applyBorder="1" applyAlignment="1">
      <alignment vertical="top" wrapText="1"/>
    </xf>
    <xf numFmtId="49" fontId="47" fillId="22" borderId="13" xfId="0" applyNumberFormat="1" applyFont="1" applyFill="1" applyBorder="1" applyAlignment="1">
      <alignment vertical="top" wrapText="1"/>
    </xf>
    <xf numFmtId="0" fontId="154" fillId="26" borderId="1" xfId="0" applyFont="1" applyFill="1" applyBorder="1" applyAlignment="1">
      <alignment vertical="top" wrapText="1"/>
    </xf>
    <xf numFmtId="0" fontId="31" fillId="26" borderId="3" xfId="0" applyFont="1" applyFill="1" applyBorder="1" applyAlignment="1">
      <alignment vertical="top"/>
    </xf>
    <xf numFmtId="49" fontId="31" fillId="22" borderId="13" xfId="0" applyNumberFormat="1" applyFont="1" applyFill="1" applyBorder="1" applyAlignment="1">
      <alignment horizontal="right" vertical="top"/>
    </xf>
    <xf numFmtId="49" fontId="47" fillId="22" borderId="3" xfId="0" applyNumberFormat="1" applyFont="1" applyFill="1" applyBorder="1" applyAlignment="1">
      <alignment horizontal="right" vertical="top" wrapText="1"/>
    </xf>
    <xf numFmtId="0" fontId="158" fillId="26" borderId="1" xfId="0" applyFont="1" applyFill="1" applyBorder="1" applyAlignment="1">
      <alignment vertical="top" wrapText="1"/>
    </xf>
    <xf numFmtId="49" fontId="47" fillId="22" borderId="7" xfId="0" applyNumberFormat="1" applyFont="1" applyFill="1" applyBorder="1" applyAlignment="1">
      <alignment horizontal="right" vertical="top" wrapText="1"/>
    </xf>
    <xf numFmtId="0" fontId="239" fillId="26" borderId="3" xfId="0" applyFont="1" applyFill="1" applyBorder="1" applyAlignment="1">
      <alignment vertical="top" wrapText="1"/>
    </xf>
    <xf numFmtId="0" fontId="240" fillId="26" borderId="3" xfId="0" applyFont="1" applyFill="1" applyBorder="1" applyAlignment="1">
      <alignment vertical="top" wrapText="1"/>
    </xf>
    <xf numFmtId="0" fontId="241" fillId="26" borderId="1" xfId="0" applyFont="1" applyFill="1" applyBorder="1" applyAlignment="1">
      <alignment vertical="top" wrapText="1"/>
    </xf>
    <xf numFmtId="0" fontId="241" fillId="26" borderId="1" xfId="0" applyFont="1" applyFill="1" applyBorder="1" applyAlignment="1">
      <alignment wrapText="1"/>
    </xf>
    <xf numFmtId="0" fontId="16" fillId="26" borderId="1" xfId="0" applyFont="1" applyFill="1" applyBorder="1" applyAlignment="1">
      <alignment horizontal="left" vertical="top" wrapText="1"/>
    </xf>
    <xf numFmtId="0" fontId="35" fillId="26" borderId="3" xfId="0" applyFont="1" applyFill="1" applyBorder="1" applyAlignment="1">
      <alignment vertical="top" wrapText="1"/>
    </xf>
    <xf numFmtId="49" fontId="37" fillId="22" borderId="3" xfId="0" applyNumberFormat="1" applyFont="1" applyFill="1" applyBorder="1" applyAlignment="1">
      <alignment horizontal="right" vertical="top" wrapText="1"/>
    </xf>
    <xf numFmtId="0" fontId="21" fillId="7" borderId="0" xfId="0" applyFont="1" applyFill="1" applyAlignment="1">
      <alignment vertical="top"/>
    </xf>
    <xf numFmtId="0" fontId="21" fillId="23" borderId="0" xfId="0" applyFont="1" applyFill="1" applyAlignment="1">
      <alignment vertical="top"/>
    </xf>
    <xf numFmtId="0" fontId="50" fillId="0" borderId="1" xfId="0" applyFont="1" applyBorder="1" applyAlignment="1">
      <alignment horizontal="left" vertical="top" wrapText="1"/>
    </xf>
    <xf numFmtId="0" fontId="230" fillId="0" borderId="1" xfId="0" applyFont="1" applyBorder="1" applyAlignment="1">
      <alignment vertical="top"/>
    </xf>
    <xf numFmtId="0" fontId="230" fillId="0" borderId="3" xfId="0" applyFont="1" applyBorder="1" applyAlignment="1">
      <alignment vertical="top" wrapText="1"/>
    </xf>
    <xf numFmtId="0" fontId="230" fillId="7" borderId="0" xfId="0" applyFont="1" applyFill="1" applyAlignment="1">
      <alignment vertical="top"/>
    </xf>
    <xf numFmtId="0" fontId="231" fillId="0" borderId="1" xfId="0" applyFont="1" applyBorder="1" applyAlignment="1">
      <alignment horizontal="left" vertical="top" wrapText="1"/>
    </xf>
    <xf numFmtId="0" fontId="230" fillId="13" borderId="1" xfId="0" applyFont="1" applyFill="1" applyBorder="1" applyAlignment="1">
      <alignment vertical="top"/>
    </xf>
    <xf numFmtId="0" fontId="232" fillId="0" borderId="1" xfId="0" applyFont="1" applyBorder="1" applyAlignment="1">
      <alignment horizontal="left" vertical="top" wrapText="1"/>
    </xf>
    <xf numFmtId="0" fontId="230" fillId="13" borderId="3" xfId="0" applyFont="1" applyFill="1" applyBorder="1" applyAlignment="1">
      <alignment vertical="top" wrapText="1"/>
    </xf>
    <xf numFmtId="0" fontId="22" fillId="0" borderId="1" xfId="0" applyFont="1" applyBorder="1" applyAlignment="1">
      <alignment vertical="top"/>
    </xf>
    <xf numFmtId="0" fontId="22" fillId="0" borderId="1" xfId="0" applyFont="1" applyBorder="1" applyAlignment="1">
      <alignment vertical="top" wrapText="1"/>
    </xf>
    <xf numFmtId="0" fontId="22" fillId="0" borderId="3" xfId="0" applyFont="1" applyBorder="1" applyAlignment="1">
      <alignment vertical="top" wrapText="1"/>
    </xf>
    <xf numFmtId="0" fontId="22" fillId="23" borderId="0" xfId="0" applyFont="1" applyFill="1" applyAlignment="1">
      <alignment vertical="top"/>
    </xf>
    <xf numFmtId="0" fontId="22" fillId="23" borderId="0" xfId="0" applyFont="1" applyFill="1" applyAlignment="1">
      <alignment vertical="top" wrapText="1"/>
    </xf>
    <xf numFmtId="0" fontId="243" fillId="0" borderId="0" xfId="232" applyFont="1" applyAlignment="1">
      <alignment horizontal="left" vertical="center"/>
    </xf>
    <xf numFmtId="0" fontId="244" fillId="0" borderId="0" xfId="232" applyFont="1" applyAlignment="1">
      <alignment horizontal="left" vertical="top"/>
    </xf>
    <xf numFmtId="0" fontId="244" fillId="0" borderId="0" xfId="232" applyFont="1" applyAlignment="1">
      <alignment vertical="center" wrapText="1"/>
    </xf>
    <xf numFmtId="0" fontId="246" fillId="0" borderId="0" xfId="232" applyFont="1" applyAlignment="1">
      <alignment horizontal="left" vertical="top"/>
    </xf>
    <xf numFmtId="0" fontId="200" fillId="0" borderId="0" xfId="232" applyFont="1" applyAlignment="1">
      <alignment horizontal="left" vertical="top"/>
    </xf>
    <xf numFmtId="0" fontId="200" fillId="0" borderId="0" xfId="232" applyFont="1" applyAlignment="1">
      <alignment horizontal="left" vertical="top" wrapText="1"/>
    </xf>
    <xf numFmtId="0" fontId="247" fillId="0" borderId="0" xfId="232" applyFont="1" applyAlignment="1">
      <alignment horizontal="left" vertical="top"/>
    </xf>
    <xf numFmtId="0" fontId="244" fillId="0" borderId="0" xfId="232" applyFont="1" applyAlignment="1">
      <alignment horizontal="left" vertical="top" wrapText="1"/>
    </xf>
    <xf numFmtId="0" fontId="220" fillId="0" borderId="0" xfId="232" applyFont="1" applyAlignment="1">
      <alignment horizontal="left" vertical="top"/>
    </xf>
    <xf numFmtId="0" fontId="220" fillId="13" borderId="0" xfId="232" applyFont="1" applyFill="1" applyAlignment="1">
      <alignment horizontal="left" vertical="top"/>
    </xf>
    <xf numFmtId="0" fontId="249" fillId="0" borderId="0" xfId="232" applyFont="1" applyAlignment="1">
      <alignment horizontal="left" vertical="top"/>
    </xf>
    <xf numFmtId="0" fontId="246" fillId="0" borderId="0" xfId="232" applyFont="1" applyAlignment="1">
      <alignment horizontal="left" vertical="top" wrapText="1"/>
    </xf>
    <xf numFmtId="0" fontId="250" fillId="0" borderId="0" xfId="232" applyFont="1" applyAlignment="1">
      <alignment horizontal="left" vertical="top" wrapText="1"/>
    </xf>
    <xf numFmtId="0" fontId="251" fillId="0" borderId="0" xfId="232" applyFont="1" applyAlignment="1">
      <alignment horizontal="left" vertical="top"/>
    </xf>
    <xf numFmtId="0" fontId="251" fillId="13" borderId="0" xfId="232" applyFont="1" applyFill="1" applyAlignment="1">
      <alignment horizontal="left" vertical="top"/>
    </xf>
    <xf numFmtId="0" fontId="244" fillId="62" borderId="87" xfId="177" applyFont="1" applyFill="1" applyBorder="1" applyAlignment="1">
      <alignment horizontal="left" vertical="top" wrapText="1"/>
    </xf>
    <xf numFmtId="0" fontId="244" fillId="0" borderId="0" xfId="177" applyFont="1" applyAlignment="1">
      <alignment horizontal="left" vertical="top" wrapText="1"/>
    </xf>
    <xf numFmtId="0" fontId="244" fillId="62" borderId="87" xfId="19" applyFont="1" applyFill="1" applyBorder="1" applyAlignment="1">
      <alignment horizontal="left" vertical="top" wrapText="1"/>
    </xf>
    <xf numFmtId="0" fontId="244" fillId="0" borderId="88" xfId="177" applyFont="1" applyBorder="1" applyAlignment="1">
      <alignment horizontal="left" vertical="top" wrapText="1"/>
    </xf>
    <xf numFmtId="0" fontId="244" fillId="62" borderId="88" xfId="177" applyFont="1" applyFill="1" applyBorder="1" applyAlignment="1">
      <alignment horizontal="left" vertical="top" wrapText="1"/>
    </xf>
    <xf numFmtId="0" fontId="244" fillId="62" borderId="88" xfId="19" applyFont="1" applyFill="1" applyBorder="1" applyAlignment="1">
      <alignment horizontal="left" vertical="top" wrapText="1"/>
    </xf>
    <xf numFmtId="17" fontId="244" fillId="0" borderId="88" xfId="177" applyNumberFormat="1" applyFont="1" applyBorder="1" applyAlignment="1">
      <alignment horizontal="left" vertical="top" wrapText="1"/>
    </xf>
    <xf numFmtId="17" fontId="244" fillId="0" borderId="0" xfId="177" applyNumberFormat="1" applyFont="1" applyAlignment="1">
      <alignment horizontal="left" vertical="top" wrapText="1"/>
    </xf>
    <xf numFmtId="166" fontId="244" fillId="0" borderId="88" xfId="177" applyNumberFormat="1" applyFont="1" applyBorder="1" applyAlignment="1">
      <alignment horizontal="left" vertical="top" wrapText="1"/>
    </xf>
    <xf numFmtId="0" fontId="244" fillId="0" borderId="89" xfId="177" applyFont="1" applyBorder="1" applyAlignment="1">
      <alignment horizontal="left" vertical="top" wrapText="1"/>
    </xf>
    <xf numFmtId="0" fontId="249" fillId="0" borderId="0" xfId="232" applyFont="1" applyAlignment="1">
      <alignment horizontal="left" vertical="top" wrapText="1"/>
    </xf>
    <xf numFmtId="0" fontId="252" fillId="0" borderId="0" xfId="232" applyFont="1" applyAlignment="1">
      <alignment horizontal="left" vertical="top" wrapText="1"/>
    </xf>
    <xf numFmtId="0" fontId="244" fillId="62" borderId="90" xfId="232" applyFont="1" applyFill="1" applyBorder="1" applyAlignment="1">
      <alignment horizontal="left" vertical="top" wrapText="1"/>
    </xf>
    <xf numFmtId="0" fontId="246" fillId="62" borderId="91" xfId="232" applyFont="1" applyFill="1" applyBorder="1" applyAlignment="1">
      <alignment horizontal="left" vertical="top" wrapText="1"/>
    </xf>
    <xf numFmtId="0" fontId="244" fillId="62" borderId="92" xfId="232" applyFont="1" applyFill="1" applyBorder="1" applyAlignment="1">
      <alignment horizontal="left" vertical="top" wrapText="1"/>
    </xf>
    <xf numFmtId="0" fontId="244" fillId="62" borderId="90" xfId="225" applyFont="1" applyFill="1" applyBorder="1" applyAlignment="1">
      <alignment horizontal="left" vertical="top" wrapText="1"/>
    </xf>
    <xf numFmtId="0" fontId="253" fillId="0" borderId="0" xfId="232" applyFont="1" applyAlignment="1">
      <alignment horizontal="left" vertical="top" wrapText="1"/>
    </xf>
    <xf numFmtId="0" fontId="244" fillId="0" borderId="93" xfId="232" applyFont="1" applyBorder="1" applyAlignment="1">
      <alignment horizontal="left" vertical="top" wrapText="1"/>
    </xf>
    <xf numFmtId="0" fontId="246" fillId="0" borderId="1" xfId="232" applyFont="1" applyBorder="1" applyAlignment="1">
      <alignment horizontal="left" vertical="top" wrapText="1"/>
    </xf>
    <xf numFmtId="0" fontId="252" fillId="0" borderId="25" xfId="232" applyFont="1" applyBorder="1" applyAlignment="1">
      <alignment horizontal="left" vertical="top" wrapText="1"/>
    </xf>
    <xf numFmtId="0" fontId="244" fillId="0" borderId="25" xfId="232" applyFont="1" applyBorder="1" applyAlignment="1">
      <alignment horizontal="left" vertical="top" wrapText="1"/>
    </xf>
    <xf numFmtId="0" fontId="244" fillId="0" borderId="94" xfId="232" applyFont="1" applyBorder="1" applyAlignment="1">
      <alignment horizontal="left" vertical="top" wrapText="1"/>
    </xf>
    <xf numFmtId="0" fontId="246" fillId="0" borderId="95" xfId="232" applyFont="1" applyBorder="1" applyAlignment="1">
      <alignment horizontal="left" vertical="top" wrapText="1"/>
    </xf>
    <xf numFmtId="0" fontId="252" fillId="0" borderId="96" xfId="232" applyFont="1" applyBorder="1" applyAlignment="1">
      <alignment horizontal="left" vertical="top" wrapText="1"/>
    </xf>
    <xf numFmtId="0" fontId="244" fillId="0" borderId="96" xfId="232" applyFont="1" applyBorder="1" applyAlignment="1">
      <alignment horizontal="left" vertical="top" wrapText="1"/>
    </xf>
    <xf numFmtId="0" fontId="244" fillId="0" borderId="8" xfId="232" applyFont="1" applyBorder="1" applyAlignment="1">
      <alignment horizontal="left" vertical="top" wrapText="1"/>
    </xf>
    <xf numFmtId="0" fontId="246" fillId="0" borderId="12" xfId="232" applyFont="1" applyBorder="1" applyAlignment="1">
      <alignment horizontal="left" vertical="top" wrapText="1"/>
    </xf>
    <xf numFmtId="0" fontId="252" fillId="0" borderId="7" xfId="232" applyFont="1" applyBorder="1" applyAlignment="1">
      <alignment horizontal="left" vertical="top" wrapText="1"/>
    </xf>
    <xf numFmtId="0" fontId="244" fillId="0" borderId="7" xfId="232" applyFont="1" applyBorder="1" applyAlignment="1">
      <alignment horizontal="left" vertical="top" wrapText="1"/>
    </xf>
    <xf numFmtId="0" fontId="249" fillId="62" borderId="1" xfId="232" applyFont="1" applyFill="1" applyBorder="1" applyAlignment="1">
      <alignment horizontal="left" vertical="top" wrapText="1"/>
    </xf>
    <xf numFmtId="0" fontId="244" fillId="62" borderId="1" xfId="232" applyFont="1" applyFill="1" applyBorder="1" applyAlignment="1">
      <alignment horizontal="left" vertical="top"/>
    </xf>
    <xf numFmtId="0" fontId="244" fillId="62" borderId="1" xfId="232" applyFont="1" applyFill="1" applyBorder="1" applyAlignment="1">
      <alignment horizontal="left" vertical="top" wrapText="1"/>
    </xf>
    <xf numFmtId="0" fontId="246" fillId="62" borderId="1" xfId="232" applyFont="1" applyFill="1" applyBorder="1" applyAlignment="1">
      <alignment horizontal="left" vertical="top" wrapText="1"/>
    </xf>
    <xf numFmtId="0" fontId="251" fillId="62" borderId="0" xfId="232" applyFont="1" applyFill="1" applyAlignment="1">
      <alignment horizontal="left" vertical="top"/>
    </xf>
    <xf numFmtId="0" fontId="244" fillId="63" borderId="1" xfId="232" applyFont="1" applyFill="1" applyBorder="1" applyAlignment="1">
      <alignment horizontal="left" vertical="top"/>
    </xf>
    <xf numFmtId="0" fontId="244" fillId="63" borderId="1" xfId="232" applyFont="1" applyFill="1" applyBorder="1" applyAlignment="1">
      <alignment horizontal="left" vertical="top" wrapText="1"/>
    </xf>
    <xf numFmtId="0" fontId="246" fillId="63" borderId="1" xfId="232" applyFont="1" applyFill="1" applyBorder="1" applyAlignment="1">
      <alignment horizontal="left" vertical="top" wrapText="1"/>
    </xf>
    <xf numFmtId="0" fontId="252" fillId="63" borderId="1" xfId="232" applyFont="1" applyFill="1" applyBorder="1" applyAlignment="1">
      <alignment horizontal="left" vertical="top" wrapText="1"/>
    </xf>
    <xf numFmtId="0" fontId="244" fillId="63" borderId="1" xfId="225" applyFont="1" applyFill="1" applyBorder="1" applyAlignment="1">
      <alignment horizontal="left" vertical="top" wrapText="1"/>
    </xf>
    <xf numFmtId="0" fontId="246" fillId="63" borderId="1" xfId="225" applyFont="1" applyFill="1" applyBorder="1" applyAlignment="1">
      <alignment horizontal="left" vertical="top" wrapText="1"/>
    </xf>
    <xf numFmtId="0" fontId="254" fillId="63" borderId="3" xfId="232" applyFont="1" applyFill="1" applyBorder="1" applyAlignment="1">
      <alignment horizontal="left" vertical="top" wrapText="1"/>
    </xf>
    <xf numFmtId="0" fontId="254" fillId="63" borderId="3" xfId="225" applyFont="1" applyFill="1" applyBorder="1" applyAlignment="1">
      <alignment horizontal="left" vertical="top" wrapText="1"/>
    </xf>
    <xf numFmtId="0" fontId="51" fillId="0" borderId="0" xfId="0" applyFont="1" applyAlignment="1">
      <alignment horizontal="left" vertical="top"/>
    </xf>
    <xf numFmtId="0" fontId="244" fillId="0" borderId="1" xfId="0" applyFont="1" applyBorder="1" applyAlignment="1">
      <alignment horizontal="left" vertical="top"/>
    </xf>
    <xf numFmtId="0" fontId="246" fillId="0" borderId="3" xfId="0" applyFont="1" applyBorder="1" applyAlignment="1">
      <alignment horizontal="left" vertical="top" wrapText="1"/>
    </xf>
    <xf numFmtId="0" fontId="246" fillId="0" borderId="1" xfId="0" applyFont="1" applyBorder="1" applyAlignment="1">
      <alignment horizontal="left" vertical="top" wrapText="1"/>
    </xf>
    <xf numFmtId="0" fontId="246" fillId="0" borderId="0" xfId="0" applyFont="1" applyAlignment="1">
      <alignment horizontal="left" vertical="top"/>
    </xf>
    <xf numFmtId="0" fontId="244" fillId="0" borderId="0" xfId="0" applyFont="1" applyAlignment="1">
      <alignment horizontal="left" vertical="top"/>
    </xf>
    <xf numFmtId="0" fontId="244" fillId="0" borderId="1" xfId="0" applyFont="1" applyBorder="1" applyAlignment="1">
      <alignment horizontal="left" vertical="top" wrapText="1"/>
    </xf>
    <xf numFmtId="0" fontId="246" fillId="13" borderId="1" xfId="0" applyFont="1" applyFill="1" applyBorder="1" applyAlignment="1">
      <alignment horizontal="left" vertical="top" wrapText="1"/>
    </xf>
    <xf numFmtId="0" fontId="251" fillId="0" borderId="0" xfId="0" applyFont="1" applyAlignment="1">
      <alignment horizontal="left" vertical="top"/>
    </xf>
    <xf numFmtId="0" fontId="251" fillId="13" borderId="0" xfId="0" applyFont="1" applyFill="1" applyAlignment="1">
      <alignment horizontal="left" vertical="top"/>
    </xf>
    <xf numFmtId="0" fontId="244" fillId="0" borderId="1" xfId="232" applyFont="1" applyBorder="1" applyAlignment="1">
      <alignment horizontal="left" vertical="top"/>
    </xf>
    <xf numFmtId="0" fontId="246" fillId="0" borderId="3" xfId="232" applyFont="1" applyBorder="1" applyAlignment="1">
      <alignment horizontal="left" vertical="top" wrapText="1"/>
    </xf>
    <xf numFmtId="0" fontId="250" fillId="0" borderId="1" xfId="232" applyFont="1" applyBorder="1" applyAlignment="1">
      <alignment horizontal="left" vertical="top" wrapText="1"/>
    </xf>
    <xf numFmtId="0" fontId="244" fillId="0" borderId="1" xfId="232" applyFont="1" applyBorder="1" applyAlignment="1">
      <alignment horizontal="left" vertical="top" wrapText="1"/>
    </xf>
    <xf numFmtId="0" fontId="249" fillId="0" borderId="1" xfId="232" applyFont="1" applyBorder="1" applyAlignment="1">
      <alignment horizontal="left" vertical="top"/>
    </xf>
    <xf numFmtId="0" fontId="255" fillId="0" borderId="1" xfId="232" applyFont="1" applyBorder="1" applyAlignment="1">
      <alignment horizontal="left" vertical="top" wrapText="1"/>
    </xf>
    <xf numFmtId="0" fontId="256" fillId="0" borderId="0" xfId="232" applyFont="1" applyAlignment="1">
      <alignment horizontal="left" vertical="top"/>
    </xf>
    <xf numFmtId="0" fontId="257" fillId="0" borderId="0" xfId="232" applyFont="1" applyAlignment="1">
      <alignment horizontal="left" vertical="top"/>
    </xf>
    <xf numFmtId="0" fontId="257" fillId="13" borderId="0" xfId="232" applyFont="1" applyFill="1" applyAlignment="1">
      <alignment horizontal="left" vertical="top"/>
    </xf>
    <xf numFmtId="0" fontId="256" fillId="0" borderId="3" xfId="232" applyFont="1" applyBorder="1" applyAlignment="1">
      <alignment horizontal="left" vertical="top" wrapText="1"/>
    </xf>
    <xf numFmtId="0" fontId="249" fillId="0" borderId="1" xfId="232" applyFont="1" applyBorder="1" applyAlignment="1">
      <alignment horizontal="left" vertical="top" wrapText="1"/>
    </xf>
    <xf numFmtId="0" fontId="258" fillId="0" borderId="1" xfId="232" applyFont="1" applyBorder="1" applyAlignment="1">
      <alignment horizontal="left" vertical="top" wrapText="1"/>
    </xf>
    <xf numFmtId="0" fontId="259" fillId="0" borderId="1" xfId="232" applyFont="1" applyBorder="1" applyAlignment="1">
      <alignment horizontal="left" vertical="top" wrapText="1"/>
    </xf>
    <xf numFmtId="0" fontId="260" fillId="0" borderId="1" xfId="232" applyFont="1" applyBorder="1" applyAlignment="1">
      <alignment horizontal="left" vertical="top" wrapText="1"/>
    </xf>
    <xf numFmtId="0" fontId="249" fillId="62" borderId="1" xfId="232" applyFont="1" applyFill="1" applyBorder="1" applyAlignment="1">
      <alignment horizontal="left" vertical="top"/>
    </xf>
    <xf numFmtId="0" fontId="252" fillId="62" borderId="1" xfId="232" applyFont="1" applyFill="1" applyBorder="1" applyAlignment="1">
      <alignment horizontal="left" vertical="top" wrapText="1"/>
    </xf>
    <xf numFmtId="0" fontId="250" fillId="62" borderId="1" xfId="232" applyFont="1" applyFill="1" applyBorder="1" applyAlignment="1">
      <alignment horizontal="left" vertical="top" wrapText="1"/>
    </xf>
    <xf numFmtId="0" fontId="51" fillId="0" borderId="1" xfId="0" applyFont="1" applyBorder="1" applyAlignment="1">
      <alignment horizontal="left" vertical="top"/>
    </xf>
    <xf numFmtId="0" fontId="261" fillId="0" borderId="0" xfId="232" applyFont="1" applyAlignment="1">
      <alignment horizontal="left" vertical="top" wrapText="1"/>
    </xf>
    <xf numFmtId="0" fontId="244" fillId="0" borderId="3" xfId="232" applyFont="1" applyBorder="1" applyAlignment="1">
      <alignment horizontal="left" vertical="top" wrapText="1"/>
    </xf>
    <xf numFmtId="0" fontId="246" fillId="0" borderId="1" xfId="0" applyFont="1" applyBorder="1" applyAlignment="1">
      <alignment vertical="top" wrapText="1"/>
    </xf>
    <xf numFmtId="0" fontId="256" fillId="0" borderId="9" xfId="232" applyFont="1" applyBorder="1" applyAlignment="1">
      <alignment horizontal="left" vertical="top"/>
    </xf>
    <xf numFmtId="0" fontId="246" fillId="0" borderId="9" xfId="232" applyFont="1" applyBorder="1" applyAlignment="1">
      <alignment horizontal="left" vertical="top"/>
    </xf>
    <xf numFmtId="0" fontId="246" fillId="0" borderId="9" xfId="232" applyFont="1" applyBorder="1" applyAlignment="1">
      <alignment horizontal="left" vertical="top" wrapText="1"/>
    </xf>
    <xf numFmtId="0" fontId="262" fillId="62" borderId="1" xfId="232" applyFont="1" applyFill="1" applyBorder="1" applyAlignment="1">
      <alignment horizontal="left" vertical="top"/>
    </xf>
    <xf numFmtId="0" fontId="253" fillId="62" borderId="1" xfId="232" applyFont="1" applyFill="1" applyBorder="1" applyAlignment="1">
      <alignment horizontal="left" vertical="top"/>
    </xf>
    <xf numFmtId="0" fontId="253" fillId="62" borderId="1" xfId="232" applyFont="1" applyFill="1" applyBorder="1" applyAlignment="1">
      <alignment horizontal="left" vertical="top" wrapText="1"/>
    </xf>
    <xf numFmtId="0" fontId="251" fillId="62" borderId="1" xfId="232" applyFont="1" applyFill="1" applyBorder="1" applyAlignment="1">
      <alignment horizontal="left" vertical="top" wrapText="1"/>
    </xf>
    <xf numFmtId="0" fontId="263" fillId="62" borderId="1" xfId="232" applyFont="1" applyFill="1" applyBorder="1" applyAlignment="1">
      <alignment horizontal="left" vertical="top" wrapText="1"/>
    </xf>
    <xf numFmtId="0" fontId="262" fillId="0" borderId="1" xfId="232" applyFont="1" applyBorder="1" applyAlignment="1">
      <alignment horizontal="left" vertical="top"/>
    </xf>
    <xf numFmtId="0" fontId="253" fillId="0" borderId="1" xfId="232" applyFont="1" applyBorder="1" applyAlignment="1">
      <alignment horizontal="left" vertical="top"/>
    </xf>
    <xf numFmtId="0" fontId="253" fillId="0" borderId="1" xfId="232" applyFont="1" applyBorder="1" applyAlignment="1">
      <alignment horizontal="left" vertical="top" wrapText="1"/>
    </xf>
    <xf numFmtId="0" fontId="251" fillId="0" borderId="1" xfId="232" applyFont="1" applyBorder="1" applyAlignment="1">
      <alignment horizontal="left" vertical="top" wrapText="1"/>
    </xf>
    <xf numFmtId="0" fontId="263" fillId="0" borderId="1" xfId="232" applyFont="1" applyBorder="1" applyAlignment="1">
      <alignment horizontal="left" vertical="top" wrapText="1"/>
    </xf>
    <xf numFmtId="0" fontId="253" fillId="0" borderId="3" xfId="232" applyFont="1" applyBorder="1" applyAlignment="1">
      <alignment horizontal="left" vertical="top" wrapText="1"/>
    </xf>
    <xf numFmtId="0" fontId="257" fillId="0" borderId="3" xfId="232" applyFont="1" applyBorder="1" applyAlignment="1">
      <alignment horizontal="left" vertical="top" wrapText="1"/>
    </xf>
    <xf numFmtId="0" fontId="264" fillId="0" borderId="1" xfId="232" applyFont="1" applyBorder="1" applyAlignment="1">
      <alignment horizontal="left" vertical="top" wrapText="1"/>
    </xf>
    <xf numFmtId="0" fontId="265" fillId="0" borderId="1" xfId="232" applyFont="1" applyBorder="1" applyAlignment="1">
      <alignment horizontal="left" vertical="top" wrapText="1"/>
    </xf>
    <xf numFmtId="0" fontId="251" fillId="0" borderId="3" xfId="232" applyFont="1" applyBorder="1" applyAlignment="1">
      <alignment horizontal="left" vertical="top" wrapText="1"/>
    </xf>
    <xf numFmtId="0" fontId="18" fillId="0" borderId="1" xfId="0" applyFont="1" applyBorder="1" applyAlignment="1">
      <alignment horizontal="left" vertical="top"/>
    </xf>
    <xf numFmtId="0" fontId="253" fillId="0" borderId="1" xfId="0" applyFont="1" applyBorder="1" applyAlignment="1">
      <alignment horizontal="left" vertical="top"/>
    </xf>
    <xf numFmtId="0" fontId="251" fillId="0" borderId="3" xfId="0" applyFont="1" applyBorder="1" applyAlignment="1">
      <alignment horizontal="left" vertical="top" wrapText="1"/>
    </xf>
    <xf numFmtId="0" fontId="251" fillId="0" borderId="1" xfId="0" applyFont="1" applyBorder="1" applyAlignment="1">
      <alignment horizontal="left" vertical="top" wrapText="1"/>
    </xf>
    <xf numFmtId="0" fontId="253" fillId="0" borderId="1" xfId="0" applyFont="1" applyBorder="1" applyAlignment="1">
      <alignment horizontal="left" vertical="top" wrapText="1"/>
    </xf>
    <xf numFmtId="0" fontId="251" fillId="13" borderId="1" xfId="0" applyFont="1" applyFill="1" applyBorder="1" applyAlignment="1">
      <alignment horizontal="left" vertical="top" wrapText="1"/>
    </xf>
    <xf numFmtId="0" fontId="266" fillId="0" borderId="1" xfId="232" applyFont="1" applyBorder="1" applyAlignment="1">
      <alignment horizontal="left" vertical="top" wrapText="1"/>
    </xf>
    <xf numFmtId="0" fontId="262" fillId="0" borderId="0" xfId="232" applyFont="1" applyAlignment="1">
      <alignment horizontal="left" vertical="top"/>
    </xf>
    <xf numFmtId="0" fontId="253" fillId="0" borderId="0" xfId="232" applyFont="1" applyAlignment="1">
      <alignment horizontal="left" vertical="top"/>
    </xf>
    <xf numFmtId="0" fontId="251" fillId="0" borderId="0" xfId="232" applyFont="1" applyAlignment="1">
      <alignment horizontal="left" vertical="top" wrapText="1"/>
    </xf>
    <xf numFmtId="0" fontId="263" fillId="0" borderId="0" xfId="232" applyFont="1" applyAlignment="1">
      <alignment horizontal="left" vertical="top" wrapText="1"/>
    </xf>
    <xf numFmtId="0" fontId="267" fillId="62" borderId="1" xfId="232" applyFont="1" applyFill="1" applyBorder="1" applyAlignment="1">
      <alignment horizontal="left" vertical="top" wrapText="1"/>
    </xf>
    <xf numFmtId="0" fontId="251" fillId="12" borderId="3" xfId="0" applyFont="1" applyFill="1" applyBorder="1" applyAlignment="1">
      <alignment horizontal="left" vertical="top" wrapText="1"/>
    </xf>
    <xf numFmtId="0" fontId="251" fillId="12" borderId="1" xfId="0" applyFont="1" applyFill="1" applyBorder="1" applyAlignment="1">
      <alignment horizontal="left" vertical="top" wrapText="1"/>
    </xf>
    <xf numFmtId="0" fontId="251" fillId="12" borderId="1" xfId="0" applyFont="1" applyFill="1" applyBorder="1" applyAlignment="1">
      <alignment vertical="top" wrapText="1"/>
    </xf>
    <xf numFmtId="0" fontId="251" fillId="0" borderId="1" xfId="0" applyFont="1" applyBorder="1" applyAlignment="1">
      <alignment vertical="top" wrapText="1"/>
    </xf>
    <xf numFmtId="0" fontId="251" fillId="13" borderId="3" xfId="0" applyFont="1" applyFill="1" applyBorder="1" applyAlignment="1">
      <alignment horizontal="left" vertical="top" wrapText="1"/>
    </xf>
    <xf numFmtId="0" fontId="251" fillId="0" borderId="9" xfId="232" applyFont="1" applyBorder="1" applyAlignment="1">
      <alignment horizontal="left" vertical="top" wrapText="1"/>
    </xf>
    <xf numFmtId="0" fontId="264" fillId="0" borderId="3" xfId="232" applyFont="1" applyBorder="1" applyAlignment="1">
      <alignment horizontal="left" vertical="top" wrapText="1"/>
    </xf>
    <xf numFmtId="0" fontId="266" fillId="0" borderId="3" xfId="232" applyFont="1" applyBorder="1" applyAlignment="1">
      <alignment horizontal="left" vertical="top" wrapText="1"/>
    </xf>
    <xf numFmtId="0" fontId="246" fillId="62" borderId="3" xfId="232" applyFont="1" applyFill="1" applyBorder="1" applyAlignment="1">
      <alignment horizontal="left" vertical="top" wrapText="1"/>
    </xf>
    <xf numFmtId="0" fontId="251" fillId="62" borderId="3" xfId="232" applyFont="1" applyFill="1" applyBorder="1" applyAlignment="1">
      <alignment horizontal="left" vertical="top" wrapText="1"/>
    </xf>
    <xf numFmtId="0" fontId="267" fillId="0" borderId="1" xfId="232" applyFont="1" applyBorder="1" applyAlignment="1">
      <alignment horizontal="left" vertical="top" wrapText="1"/>
    </xf>
    <xf numFmtId="0" fontId="221" fillId="0" borderId="0" xfId="232" applyFont="1" applyAlignment="1">
      <alignment horizontal="left" vertical="top"/>
    </xf>
    <xf numFmtId="0" fontId="221" fillId="13" borderId="0" xfId="232" applyFont="1" applyFill="1" applyAlignment="1">
      <alignment horizontal="left" vertical="top"/>
    </xf>
    <xf numFmtId="0" fontId="268" fillId="0" borderId="1" xfId="232" applyFont="1" applyBorder="1" applyAlignment="1">
      <alignment horizontal="left" vertical="top" wrapText="1"/>
    </xf>
    <xf numFmtId="0" fontId="269" fillId="0" borderId="0" xfId="232" applyFont="1" applyAlignment="1">
      <alignment horizontal="left" vertical="top"/>
    </xf>
    <xf numFmtId="0" fontId="269" fillId="13" borderId="0" xfId="232" applyFont="1" applyFill="1" applyAlignment="1">
      <alignment horizontal="left" vertical="top"/>
    </xf>
    <xf numFmtId="0" fontId="251" fillId="13" borderId="1" xfId="0" applyFont="1" applyFill="1" applyBorder="1" applyAlignment="1">
      <alignment horizontal="left" vertical="top"/>
    </xf>
    <xf numFmtId="0" fontId="263" fillId="0" borderId="1" xfId="232" applyFont="1" applyBorder="1" applyAlignment="1">
      <alignment horizontal="left" vertical="top"/>
    </xf>
    <xf numFmtId="0" fontId="251" fillId="0" borderId="1" xfId="232" applyFont="1" applyBorder="1" applyAlignment="1">
      <alignment horizontal="left" vertical="top"/>
    </xf>
    <xf numFmtId="0" fontId="265" fillId="0" borderId="1" xfId="232" applyFont="1" applyBorder="1" applyAlignment="1">
      <alignment horizontal="left" vertical="top"/>
    </xf>
    <xf numFmtId="0" fontId="251" fillId="0" borderId="1" xfId="0" applyFont="1" applyBorder="1" applyAlignment="1">
      <alignment horizontal="left" vertical="top"/>
    </xf>
    <xf numFmtId="0" fontId="262" fillId="0" borderId="3" xfId="232" applyFont="1" applyBorder="1" applyAlignment="1">
      <alignment horizontal="left" vertical="top" wrapText="1"/>
    </xf>
    <xf numFmtId="0" fontId="251" fillId="0" borderId="7" xfId="232" applyFont="1" applyBorder="1" applyAlignment="1">
      <alignment horizontal="left" vertical="top" wrapText="1"/>
    </xf>
    <xf numFmtId="0" fontId="246" fillId="0" borderId="7" xfId="232" applyFont="1" applyBorder="1" applyAlignment="1">
      <alignment horizontal="left" vertical="top" wrapText="1"/>
    </xf>
    <xf numFmtId="0" fontId="249" fillId="0" borderId="3" xfId="232" applyFont="1" applyBorder="1" applyAlignment="1">
      <alignment horizontal="left" vertical="top" wrapText="1"/>
    </xf>
    <xf numFmtId="0" fontId="252" fillId="0" borderId="1" xfId="232" applyFont="1" applyBorder="1" applyAlignment="1">
      <alignment horizontal="left" vertical="top" wrapText="1"/>
    </xf>
    <xf numFmtId="0" fontId="251" fillId="13" borderId="0" xfId="232" applyFont="1" applyFill="1" applyAlignment="1">
      <alignment horizontal="left" vertical="top" wrapText="1"/>
    </xf>
    <xf numFmtId="0" fontId="263" fillId="13" borderId="0" xfId="232" applyFont="1" applyFill="1" applyAlignment="1">
      <alignment horizontal="left" vertical="top" wrapText="1"/>
    </xf>
    <xf numFmtId="0" fontId="246" fillId="12" borderId="3" xfId="0" applyFont="1" applyFill="1" applyBorder="1" applyAlignment="1">
      <alignment horizontal="left" vertical="top" wrapText="1"/>
    </xf>
    <xf numFmtId="0" fontId="246" fillId="12" borderId="1" xfId="0" applyFont="1" applyFill="1" applyBorder="1" applyAlignment="1">
      <alignment horizontal="left" vertical="top" wrapText="1"/>
    </xf>
    <xf numFmtId="2" fontId="249" fillId="62" borderId="1" xfId="232" applyNumberFormat="1" applyFont="1" applyFill="1" applyBorder="1" applyAlignment="1">
      <alignment horizontal="left" vertical="top"/>
    </xf>
    <xf numFmtId="2" fontId="244" fillId="62" borderId="1" xfId="232" applyNumberFormat="1" applyFont="1" applyFill="1" applyBorder="1" applyAlignment="1">
      <alignment horizontal="left" vertical="top"/>
    </xf>
    <xf numFmtId="2" fontId="249" fillId="62" borderId="1" xfId="0" applyNumberFormat="1" applyFont="1" applyFill="1" applyBorder="1" applyAlignment="1">
      <alignment horizontal="left" vertical="top"/>
    </xf>
    <xf numFmtId="0" fontId="244" fillId="62" borderId="1" xfId="0" applyFont="1" applyFill="1" applyBorder="1" applyAlignment="1">
      <alignment horizontal="left" vertical="top"/>
    </xf>
    <xf numFmtId="0" fontId="244" fillId="62" borderId="1" xfId="0" applyFont="1" applyFill="1" applyBorder="1" applyAlignment="1">
      <alignment horizontal="left" vertical="top" wrapText="1"/>
    </xf>
    <xf numFmtId="0" fontId="260" fillId="62" borderId="1" xfId="0" applyFont="1" applyFill="1" applyBorder="1" applyAlignment="1">
      <alignment horizontal="left" vertical="top" wrapText="1"/>
    </xf>
    <xf numFmtId="0" fontId="252" fillId="62" borderId="1" xfId="0" applyFont="1" applyFill="1" applyBorder="1" applyAlignment="1">
      <alignment horizontal="left" vertical="top" wrapText="1"/>
    </xf>
    <xf numFmtId="2" fontId="244" fillId="62" borderId="1" xfId="0" applyNumberFormat="1" applyFont="1" applyFill="1" applyBorder="1" applyAlignment="1">
      <alignment horizontal="left" vertical="top"/>
    </xf>
    <xf numFmtId="0" fontId="271" fillId="62" borderId="1" xfId="0" applyFont="1" applyFill="1" applyBorder="1" applyAlignment="1">
      <alignment horizontal="left" vertical="top" wrapText="1"/>
    </xf>
    <xf numFmtId="0" fontId="249" fillId="0" borderId="1" xfId="0" applyFont="1" applyBorder="1" applyAlignment="1">
      <alignment horizontal="left" vertical="top"/>
    </xf>
    <xf numFmtId="0" fontId="244" fillId="0" borderId="3" xfId="0" applyFont="1" applyBorder="1" applyAlignment="1">
      <alignment horizontal="left" vertical="top" wrapText="1"/>
    </xf>
    <xf numFmtId="0" fontId="260" fillId="0" borderId="1" xfId="0" applyFont="1" applyBorder="1" applyAlignment="1">
      <alignment horizontal="left" vertical="top" wrapText="1"/>
    </xf>
    <xf numFmtId="0" fontId="250" fillId="0" borderId="1" xfId="0" applyFont="1" applyBorder="1" applyAlignment="1">
      <alignment horizontal="left" vertical="top" wrapText="1"/>
    </xf>
    <xf numFmtId="0" fontId="271" fillId="0" borderId="3" xfId="0" applyFont="1" applyBorder="1" applyAlignment="1">
      <alignment horizontal="left" vertical="top" wrapText="1"/>
    </xf>
    <xf numFmtId="0" fontId="256" fillId="0" borderId="3" xfId="0" applyFont="1" applyBorder="1" applyAlignment="1">
      <alignment horizontal="left" vertical="top" wrapText="1"/>
    </xf>
    <xf numFmtId="0" fontId="259" fillId="0" borderId="1" xfId="0" applyFont="1" applyBorder="1" applyAlignment="1">
      <alignment horizontal="left" vertical="top" wrapText="1"/>
    </xf>
    <xf numFmtId="0" fontId="255" fillId="0" borderId="1" xfId="0" applyFont="1" applyBorder="1" applyAlignment="1">
      <alignment horizontal="left" vertical="top" wrapText="1"/>
    </xf>
    <xf numFmtId="0" fontId="256" fillId="0" borderId="0" xfId="0" applyFont="1" applyAlignment="1">
      <alignment horizontal="left" vertical="top"/>
    </xf>
    <xf numFmtId="0" fontId="249" fillId="0" borderId="1" xfId="0" applyFont="1" applyBorder="1" applyAlignment="1">
      <alignment horizontal="left" vertical="top" wrapText="1"/>
    </xf>
    <xf numFmtId="0" fontId="272" fillId="0" borderId="3" xfId="0" applyFont="1" applyBorder="1" applyAlignment="1">
      <alignment horizontal="left" vertical="top" wrapText="1"/>
    </xf>
    <xf numFmtId="0" fontId="249" fillId="0" borderId="0" xfId="0" applyFont="1" applyAlignment="1">
      <alignment horizontal="left" vertical="top"/>
    </xf>
    <xf numFmtId="0" fontId="246" fillId="0" borderId="0" xfId="0" applyFont="1" applyAlignment="1">
      <alignment horizontal="left" vertical="top" wrapText="1"/>
    </xf>
    <xf numFmtId="0" fontId="260" fillId="0" borderId="0" xfId="0" applyFont="1" applyAlignment="1">
      <alignment horizontal="left" vertical="top" wrapText="1"/>
    </xf>
    <xf numFmtId="0" fontId="250" fillId="0" borderId="0" xfId="0" applyFont="1" applyAlignment="1">
      <alignment horizontal="left" vertical="top" wrapText="1"/>
    </xf>
    <xf numFmtId="0" fontId="273" fillId="0" borderId="0" xfId="0" applyFont="1" applyAlignment="1">
      <alignment horizontal="left" vertical="top" wrapText="1"/>
    </xf>
    <xf numFmtId="0" fontId="271" fillId="0" borderId="1" xfId="0" applyFont="1" applyBorder="1" applyAlignment="1">
      <alignment horizontal="left" vertical="top" wrapText="1"/>
    </xf>
    <xf numFmtId="0" fontId="262" fillId="0" borderId="9" xfId="232" applyFont="1" applyBorder="1" applyAlignment="1">
      <alignment horizontal="left" vertical="top"/>
    </xf>
    <xf numFmtId="0" fontId="253" fillId="0" borderId="9" xfId="232" applyFont="1" applyBorder="1" applyAlignment="1">
      <alignment horizontal="left" vertical="top"/>
    </xf>
    <xf numFmtId="0" fontId="253" fillId="0" borderId="9" xfId="232" applyFont="1" applyBorder="1" applyAlignment="1">
      <alignment horizontal="left" vertical="top" wrapText="1"/>
    </xf>
    <xf numFmtId="0" fontId="246" fillId="12" borderId="3" xfId="232" applyFont="1" applyFill="1" applyBorder="1" applyAlignment="1">
      <alignment horizontal="left" vertical="top" wrapText="1"/>
    </xf>
    <xf numFmtId="0" fontId="258" fillId="12" borderId="1" xfId="232" applyFont="1" applyFill="1" applyBorder="1" applyAlignment="1">
      <alignment horizontal="left" vertical="top" wrapText="1"/>
    </xf>
    <xf numFmtId="0" fontId="252" fillId="12" borderId="1" xfId="232" applyFont="1" applyFill="1" applyBorder="1" applyAlignment="1">
      <alignment horizontal="left" vertical="top" wrapText="1"/>
    </xf>
    <xf numFmtId="0" fontId="246" fillId="7" borderId="3" xfId="232" applyFont="1" applyFill="1" applyBorder="1" applyAlignment="1">
      <alignment horizontal="left" vertical="top" wrapText="1"/>
    </xf>
    <xf numFmtId="0" fontId="258" fillId="7" borderId="1" xfId="232" applyFont="1" applyFill="1" applyBorder="1" applyAlignment="1">
      <alignment horizontal="left" vertical="top" wrapText="1"/>
    </xf>
    <xf numFmtId="0" fontId="252" fillId="7" borderId="1" xfId="232" applyFont="1" applyFill="1" applyBorder="1" applyAlignment="1">
      <alignment horizontal="left" vertical="top" wrapText="1"/>
    </xf>
    <xf numFmtId="0" fontId="274" fillId="0" borderId="15" xfId="0" applyFont="1" applyBorder="1" applyAlignment="1">
      <alignment vertical="top" wrapText="1"/>
    </xf>
    <xf numFmtId="0" fontId="253" fillId="62" borderId="3" xfId="232" applyFont="1" applyFill="1" applyBorder="1" applyAlignment="1">
      <alignment horizontal="left" vertical="top" wrapText="1"/>
    </xf>
    <xf numFmtId="0" fontId="257" fillId="0" borderId="1" xfId="232" applyFont="1" applyBorder="1" applyAlignment="1">
      <alignment horizontal="left" vertical="top" wrapText="1"/>
    </xf>
    <xf numFmtId="0" fontId="244" fillId="62" borderId="3" xfId="232" applyFont="1" applyFill="1" applyBorder="1" applyAlignment="1">
      <alignment horizontal="left" vertical="top" wrapText="1"/>
    </xf>
    <xf numFmtId="0" fontId="275" fillId="0" borderId="0" xfId="232" applyFont="1" applyAlignment="1">
      <alignment horizontal="left" vertical="top" wrapText="1"/>
    </xf>
    <xf numFmtId="0" fontId="256" fillId="0" borderId="1" xfId="232" applyFont="1" applyBorder="1" applyAlignment="1">
      <alignment horizontal="left" vertical="top" wrapText="1"/>
    </xf>
    <xf numFmtId="0" fontId="275" fillId="0" borderId="0" xfId="232" applyFont="1" applyAlignment="1">
      <alignment horizontal="left" vertical="top"/>
    </xf>
    <xf numFmtId="0" fontId="257" fillId="0" borderId="0" xfId="232" applyFont="1" applyAlignment="1">
      <alignment horizontal="left" vertical="top" wrapText="1"/>
    </xf>
    <xf numFmtId="0" fontId="277" fillId="0" borderId="15" xfId="232" applyFont="1" applyBorder="1" applyAlignment="1">
      <alignment horizontal="left" vertical="top" wrapText="1"/>
    </xf>
    <xf numFmtId="0" fontId="246" fillId="0" borderId="1" xfId="232" applyFont="1" applyBorder="1" applyAlignment="1">
      <alignment horizontal="left" vertical="top"/>
    </xf>
    <xf numFmtId="0" fontId="246" fillId="0" borderId="9" xfId="0" applyFont="1" applyBorder="1" applyAlignment="1">
      <alignment horizontal="left" vertical="top" wrapText="1"/>
    </xf>
    <xf numFmtId="0" fontId="250" fillId="0" borderId="9" xfId="232" applyFont="1" applyBorder="1" applyAlignment="1">
      <alignment horizontal="left" vertical="top" wrapText="1"/>
    </xf>
    <xf numFmtId="0" fontId="255" fillId="12" borderId="1" xfId="232" applyFont="1" applyFill="1" applyBorder="1" applyAlignment="1">
      <alignment horizontal="left" vertical="top" wrapText="1"/>
    </xf>
    <xf numFmtId="0" fontId="250" fillId="12" borderId="1" xfId="232" applyFont="1" applyFill="1" applyBorder="1" applyAlignment="1">
      <alignment horizontal="left" vertical="top" wrapText="1"/>
    </xf>
    <xf numFmtId="0" fontId="250" fillId="0" borderId="0" xfId="232" applyFont="1" applyAlignment="1">
      <alignment horizontal="left" vertical="top"/>
    </xf>
    <xf numFmtId="0" fontId="263" fillId="0" borderId="0" xfId="232" applyFont="1" applyAlignment="1">
      <alignment horizontal="left" vertical="top"/>
    </xf>
    <xf numFmtId="0" fontId="263" fillId="13" borderId="0" xfId="232" applyFont="1" applyFill="1" applyAlignment="1">
      <alignment horizontal="left" vertical="top"/>
    </xf>
    <xf numFmtId="0" fontId="49" fillId="22" borderId="0" xfId="225" applyFont="1" applyFill="1" applyAlignment="1">
      <alignment horizontal="left" vertical="top" wrapText="1"/>
    </xf>
    <xf numFmtId="0" fontId="29" fillId="22" borderId="97" xfId="225" applyFont="1" applyFill="1" applyBorder="1" applyAlignment="1">
      <alignment vertical="top" wrapText="1"/>
    </xf>
    <xf numFmtId="0" fontId="29" fillId="22" borderId="0" xfId="225" applyFont="1" applyFill="1" applyAlignment="1">
      <alignment horizontal="left" vertical="top" wrapText="1"/>
    </xf>
    <xf numFmtId="0" fontId="29" fillId="22" borderId="0" xfId="233" applyFont="1" applyFill="1"/>
    <xf numFmtId="0" fontId="31" fillId="23" borderId="0" xfId="233" applyFont="1" applyFill="1"/>
    <xf numFmtId="0" fontId="89" fillId="17" borderId="2" xfId="233" applyFont="1" applyFill="1" applyBorder="1" applyAlignment="1">
      <alignment wrapText="1"/>
    </xf>
    <xf numFmtId="0" fontId="37" fillId="0" borderId="1" xfId="233" applyFont="1" applyBorder="1" applyAlignment="1">
      <alignment wrapText="1"/>
    </xf>
    <xf numFmtId="0" fontId="47" fillId="0" borderId="1" xfId="233" applyFont="1" applyBorder="1" applyAlignment="1">
      <alignment wrapText="1"/>
    </xf>
    <xf numFmtId="0" fontId="88" fillId="0" borderId="1" xfId="233" applyFont="1" applyBorder="1" applyAlignment="1">
      <alignment wrapText="1"/>
    </xf>
    <xf numFmtId="0" fontId="30" fillId="22" borderId="0" xfId="233" applyFont="1" applyFill="1"/>
    <xf numFmtId="0" fontId="132" fillId="0" borderId="1" xfId="233" applyFont="1" applyBorder="1" applyAlignment="1">
      <alignment wrapText="1"/>
    </xf>
    <xf numFmtId="0" fontId="50" fillId="17" borderId="3" xfId="233" applyFont="1" applyFill="1" applyBorder="1" applyAlignment="1">
      <alignment wrapText="1"/>
    </xf>
    <xf numFmtId="0" fontId="50" fillId="17" borderId="3" xfId="233" applyFont="1" applyFill="1" applyBorder="1"/>
    <xf numFmtId="0" fontId="29" fillId="22" borderId="0" xfId="233" applyFont="1" applyFill="1" applyAlignment="1">
      <alignment horizontal="left" vertical="center" wrapText="1"/>
    </xf>
    <xf numFmtId="0" fontId="29" fillId="22" borderId="0" xfId="233" applyFont="1" applyFill="1" applyAlignment="1">
      <alignment horizontal="center" wrapText="1"/>
    </xf>
    <xf numFmtId="0" fontId="29" fillId="22" borderId="0" xfId="233" applyFont="1" applyFill="1" applyAlignment="1">
      <alignment horizontal="center" vertical="center" wrapText="1"/>
    </xf>
    <xf numFmtId="0" fontId="29" fillId="22" borderId="1" xfId="233" applyFont="1" applyFill="1" applyBorder="1" applyAlignment="1">
      <alignment wrapText="1"/>
    </xf>
    <xf numFmtId="0" fontId="29" fillId="22" borderId="1" xfId="233" applyFont="1" applyFill="1" applyBorder="1"/>
    <xf numFmtId="0" fontId="144" fillId="22" borderId="1" xfId="233" applyFont="1" applyFill="1" applyBorder="1"/>
    <xf numFmtId="0" fontId="30" fillId="22" borderId="14" xfId="233" applyFont="1" applyFill="1" applyBorder="1" applyAlignment="1">
      <alignment wrapText="1"/>
    </xf>
    <xf numFmtId="0" fontId="29" fillId="22" borderId="21" xfId="233" applyFont="1" applyFill="1" applyBorder="1" applyAlignment="1">
      <alignment horizontal="left"/>
    </xf>
    <xf numFmtId="0" fontId="30" fillId="22" borderId="1" xfId="233" applyFont="1" applyFill="1" applyBorder="1" applyAlignment="1">
      <alignment wrapText="1"/>
    </xf>
    <xf numFmtId="0" fontId="31" fillId="0" borderId="1" xfId="233" applyFont="1" applyBorder="1" applyAlignment="1">
      <alignment horizontal="left"/>
    </xf>
    <xf numFmtId="0" fontId="31" fillId="26" borderId="1" xfId="233" applyFont="1" applyFill="1" applyBorder="1" applyAlignment="1">
      <alignment horizontal="left"/>
    </xf>
    <xf numFmtId="0" fontId="31" fillId="26" borderId="1" xfId="233" applyFont="1" applyFill="1" applyBorder="1"/>
    <xf numFmtId="0" fontId="31" fillId="0" borderId="1" xfId="233" applyFont="1" applyBorder="1"/>
    <xf numFmtId="0" fontId="50" fillId="17" borderId="3" xfId="233" applyFont="1" applyFill="1" applyBorder="1" applyAlignment="1">
      <alignment vertical="center" wrapText="1"/>
    </xf>
    <xf numFmtId="0" fontId="29" fillId="22" borderId="8" xfId="233" applyFont="1" applyFill="1" applyBorder="1"/>
    <xf numFmtId="0" fontId="30" fillId="22" borderId="1" xfId="233" applyFont="1" applyFill="1" applyBorder="1" applyAlignment="1">
      <alignment vertical="center" wrapText="1"/>
    </xf>
    <xf numFmtId="0" fontId="29" fillId="22" borderId="17" xfId="233" applyFont="1" applyFill="1" applyBorder="1" applyAlignment="1">
      <alignment horizontal="left"/>
    </xf>
    <xf numFmtId="0" fontId="30" fillId="22" borderId="33" xfId="233" applyFont="1" applyFill="1" applyBorder="1" applyAlignment="1">
      <alignment horizontal="center"/>
    </xf>
    <xf numFmtId="0" fontId="7" fillId="17" borderId="3" xfId="233" applyFont="1" applyFill="1" applyBorder="1" applyAlignment="1">
      <alignment wrapText="1"/>
    </xf>
    <xf numFmtId="0" fontId="12" fillId="17" borderId="3" xfId="223" applyFill="1" applyBorder="1" applyAlignment="1" applyProtection="1"/>
    <xf numFmtId="0" fontId="30" fillId="28" borderId="33" xfId="233" applyFont="1" applyFill="1" applyBorder="1" applyAlignment="1">
      <alignment horizontal="center"/>
    </xf>
    <xf numFmtId="0" fontId="234" fillId="26" borderId="1" xfId="233" applyFont="1" applyFill="1" applyBorder="1" applyAlignment="1">
      <alignment wrapText="1"/>
    </xf>
    <xf numFmtId="0" fontId="31" fillId="26" borderId="1" xfId="233" applyFont="1" applyFill="1" applyBorder="1" applyAlignment="1">
      <alignment wrapText="1"/>
    </xf>
    <xf numFmtId="0" fontId="50" fillId="17" borderId="7" xfId="233" applyFont="1" applyFill="1" applyBorder="1"/>
    <xf numFmtId="0" fontId="30" fillId="22" borderId="2" xfId="233" applyFont="1" applyFill="1" applyBorder="1" applyAlignment="1">
      <alignment wrapText="1"/>
    </xf>
    <xf numFmtId="0" fontId="30" fillId="22" borderId="11" xfId="233" applyFont="1" applyFill="1" applyBorder="1"/>
    <xf numFmtId="0" fontId="30" fillId="22" borderId="11" xfId="233" applyFont="1" applyFill="1" applyBorder="1" applyAlignment="1">
      <alignment wrapText="1"/>
    </xf>
    <xf numFmtId="0" fontId="50" fillId="23" borderId="0" xfId="233" applyFont="1" applyFill="1"/>
    <xf numFmtId="0" fontId="31" fillId="23" borderId="0" xfId="233" applyFont="1" applyFill="1" applyAlignment="1">
      <alignment wrapText="1"/>
    </xf>
    <xf numFmtId="0" fontId="50" fillId="23" borderId="1" xfId="233" applyFont="1" applyFill="1" applyBorder="1"/>
    <xf numFmtId="0" fontId="37" fillId="10" borderId="0" xfId="8" applyFont="1" applyFill="1" applyAlignment="1">
      <alignment horizontal="left" vertical="top"/>
    </xf>
    <xf numFmtId="0" fontId="37" fillId="10" borderId="0" xfId="8" applyFont="1" applyFill="1" applyAlignment="1">
      <alignment vertical="top" wrapText="1"/>
    </xf>
    <xf numFmtId="0" fontId="16" fillId="10" borderId="0" xfId="8" applyFont="1" applyFill="1" applyAlignment="1">
      <alignment vertical="top"/>
    </xf>
    <xf numFmtId="0" fontId="7" fillId="10" borderId="0" xfId="8" applyFill="1" applyAlignment="1">
      <alignment vertical="top" wrapText="1"/>
    </xf>
    <xf numFmtId="0" fontId="21" fillId="0" borderId="0" xfId="8" applyFont="1"/>
    <xf numFmtId="0" fontId="278" fillId="10" borderId="0" xfId="8" applyFont="1" applyFill="1" applyAlignment="1">
      <alignment horizontal="left" vertical="top"/>
    </xf>
    <xf numFmtId="0" fontId="278" fillId="10" borderId="0" xfId="8" applyFont="1" applyFill="1" applyAlignment="1">
      <alignment vertical="top" wrapText="1"/>
    </xf>
    <xf numFmtId="0" fontId="279" fillId="10" borderId="0" xfId="8" applyFont="1" applyFill="1" applyAlignment="1">
      <alignment vertical="top"/>
    </xf>
    <xf numFmtId="0" fontId="280" fillId="10" borderId="0" xfId="8" applyFont="1" applyFill="1" applyAlignment="1">
      <alignment vertical="top" wrapText="1"/>
    </xf>
    <xf numFmtId="0" fontId="278" fillId="10" borderId="12" xfId="8" applyFont="1" applyFill="1" applyBorder="1" applyAlignment="1">
      <alignment horizontal="left" vertical="top" wrapText="1"/>
    </xf>
    <xf numFmtId="0" fontId="278" fillId="10" borderId="12" xfId="8" applyFont="1" applyFill="1" applyBorder="1" applyAlignment="1">
      <alignment vertical="top" wrapText="1"/>
    </xf>
    <xf numFmtId="0" fontId="278" fillId="10" borderId="12" xfId="8" applyFont="1" applyFill="1" applyBorder="1" applyAlignment="1">
      <alignment vertical="top"/>
    </xf>
    <xf numFmtId="0" fontId="278" fillId="64" borderId="7" xfId="8" applyFont="1" applyFill="1" applyBorder="1" applyAlignment="1">
      <alignment horizontal="left" vertical="top" wrapText="1"/>
    </xf>
    <xf numFmtId="0" fontId="278" fillId="64" borderId="97" xfId="8" applyFont="1" applyFill="1" applyBorder="1" applyAlignment="1">
      <alignment vertical="top" wrapText="1"/>
    </xf>
    <xf numFmtId="0" fontId="278" fillId="64" borderId="97" xfId="8" applyFont="1" applyFill="1" applyBorder="1" applyAlignment="1">
      <alignment vertical="top"/>
    </xf>
    <xf numFmtId="0" fontId="278" fillId="64" borderId="8" xfId="8" applyFont="1" applyFill="1" applyBorder="1" applyAlignment="1">
      <alignment vertical="top" wrapText="1"/>
    </xf>
    <xf numFmtId="0" fontId="278" fillId="10" borderId="7" xfId="8" applyFont="1" applyFill="1" applyBorder="1" applyAlignment="1">
      <alignment horizontal="left" vertical="top" wrapText="1"/>
    </xf>
    <xf numFmtId="0" fontId="282" fillId="10" borderId="97" xfId="8" applyFont="1" applyFill="1" applyBorder="1" applyAlignment="1">
      <alignment vertical="top" wrapText="1"/>
    </xf>
    <xf numFmtId="0" fontId="278" fillId="10" borderId="97" xfId="8" applyFont="1" applyFill="1" applyBorder="1" applyAlignment="1">
      <alignment vertical="top"/>
    </xf>
    <xf numFmtId="0" fontId="278" fillId="10" borderId="8" xfId="8" applyFont="1" applyFill="1" applyBorder="1" applyAlignment="1">
      <alignment vertical="top" wrapText="1"/>
    </xf>
    <xf numFmtId="0" fontId="278" fillId="10" borderId="3" xfId="8" applyFont="1" applyFill="1" applyBorder="1" applyAlignment="1">
      <alignment horizontal="left" vertical="top"/>
    </xf>
    <xf numFmtId="0" fontId="278" fillId="10" borderId="9" xfId="8" applyFont="1" applyFill="1" applyBorder="1" applyAlignment="1">
      <alignment vertical="top" wrapText="1"/>
    </xf>
    <xf numFmtId="0" fontId="279" fillId="10" borderId="9" xfId="225" applyFont="1" applyFill="1" applyBorder="1" applyAlignment="1">
      <alignment vertical="top"/>
    </xf>
    <xf numFmtId="0" fontId="279" fillId="10" borderId="6" xfId="225" applyFont="1" applyFill="1" applyBorder="1" applyAlignment="1">
      <alignment vertical="top"/>
    </xf>
    <xf numFmtId="0" fontId="47" fillId="10" borderId="14" xfId="8" applyFont="1" applyFill="1" applyBorder="1" applyAlignment="1">
      <alignment horizontal="left" vertical="top"/>
    </xf>
    <xf numFmtId="0" fontId="31" fillId="0" borderId="14" xfId="8" applyFont="1" applyBorder="1" applyAlignment="1">
      <alignment vertical="top" wrapText="1"/>
    </xf>
    <xf numFmtId="0" fontId="31" fillId="0" borderId="14" xfId="8" applyFont="1" applyBorder="1" applyAlignment="1">
      <alignment vertical="top"/>
    </xf>
    <xf numFmtId="0" fontId="50" fillId="0" borderId="14" xfId="8" applyFont="1" applyBorder="1" applyAlignment="1">
      <alignment vertical="top" wrapText="1"/>
    </xf>
    <xf numFmtId="0" fontId="278" fillId="10" borderId="14" xfId="8" applyFont="1" applyFill="1" applyBorder="1" applyAlignment="1">
      <alignment horizontal="left" vertical="top"/>
    </xf>
    <xf numFmtId="0" fontId="279" fillId="0" borderId="14" xfId="8" applyFont="1" applyBorder="1" applyAlignment="1">
      <alignment vertical="top" wrapText="1"/>
    </xf>
    <xf numFmtId="0" fontId="279" fillId="0" borderId="14" xfId="8" applyFont="1" applyBorder="1" applyAlignment="1">
      <alignment vertical="top"/>
    </xf>
    <xf numFmtId="0" fontId="280" fillId="0" borderId="14" xfId="8" applyFont="1" applyBorder="1" applyAlignment="1">
      <alignment vertical="top" wrapText="1"/>
    </xf>
    <xf numFmtId="0" fontId="278" fillId="10" borderId="1" xfId="8" applyFont="1" applyFill="1" applyBorder="1" applyAlignment="1">
      <alignment horizontal="left" vertical="top"/>
    </xf>
    <xf numFmtId="0" fontId="279" fillId="0" borderId="1" xfId="8" applyFont="1" applyBorder="1" applyAlignment="1">
      <alignment horizontal="left" vertical="top" wrapText="1"/>
    </xf>
    <xf numFmtId="0" fontId="279" fillId="0" borderId="1" xfId="8" applyFont="1" applyBorder="1" applyAlignment="1">
      <alignment horizontal="left" vertical="top"/>
    </xf>
    <xf numFmtId="0" fontId="280" fillId="0" borderId="1" xfId="8" applyFont="1" applyBorder="1" applyAlignment="1">
      <alignment horizontal="left" vertical="top" wrapText="1"/>
    </xf>
    <xf numFmtId="0" fontId="279" fillId="0" borderId="0" xfId="8" applyFont="1" applyAlignment="1">
      <alignment horizontal="left" vertical="top"/>
    </xf>
    <xf numFmtId="0" fontId="278" fillId="10" borderId="1" xfId="8" applyFont="1" applyFill="1" applyBorder="1" applyAlignment="1">
      <alignment horizontal="left" vertical="top" wrapText="1"/>
    </xf>
    <xf numFmtId="0" fontId="279" fillId="0" borderId="1" xfId="234" applyFont="1" applyBorder="1" applyAlignment="1">
      <alignment horizontal="left" vertical="top" wrapText="1"/>
    </xf>
    <xf numFmtId="0" fontId="280" fillId="0" borderId="1" xfId="8" applyFont="1" applyBorder="1" applyAlignment="1">
      <alignment vertical="top" wrapText="1"/>
    </xf>
    <xf numFmtId="0" fontId="284" fillId="10" borderId="1" xfId="8" applyFont="1" applyFill="1" applyBorder="1" applyAlignment="1">
      <alignment horizontal="left" vertical="top" wrapText="1"/>
    </xf>
    <xf numFmtId="0" fontId="230" fillId="0" borderId="1" xfId="8" applyFont="1" applyBorder="1" applyAlignment="1">
      <alignment vertical="top" wrapText="1"/>
    </xf>
    <xf numFmtId="0" fontId="283" fillId="0" borderId="1" xfId="8" applyFont="1" applyBorder="1" applyAlignment="1">
      <alignment vertical="top" wrapText="1"/>
    </xf>
    <xf numFmtId="0" fontId="283" fillId="0" borderId="1" xfId="8" applyFont="1" applyBorder="1" applyAlignment="1">
      <alignment vertical="top"/>
    </xf>
    <xf numFmtId="0" fontId="278" fillId="0" borderId="0" xfId="8" applyFont="1" applyAlignment="1">
      <alignment horizontal="left" vertical="top"/>
    </xf>
    <xf numFmtId="0" fontId="279" fillId="0" borderId="0" xfId="8" applyFont="1" applyAlignment="1">
      <alignment vertical="top" wrapText="1"/>
    </xf>
    <xf numFmtId="0" fontId="279" fillId="0" borderId="0" xfId="8" applyFont="1" applyAlignment="1">
      <alignment vertical="top"/>
    </xf>
    <xf numFmtId="0" fontId="280" fillId="0" borderId="0" xfId="8" applyFont="1" applyAlignment="1">
      <alignment vertical="top" wrapText="1"/>
    </xf>
    <xf numFmtId="0" fontId="279" fillId="10" borderId="9" xfId="225" applyFont="1" applyFill="1" applyBorder="1" applyAlignment="1">
      <alignment vertical="top" wrapText="1"/>
    </xf>
    <xf numFmtId="0" fontId="279" fillId="10" borderId="6" xfId="225" applyFont="1" applyFill="1" applyBorder="1" applyAlignment="1">
      <alignment vertical="top" wrapText="1"/>
    </xf>
    <xf numFmtId="0" fontId="47" fillId="10" borderId="1" xfId="8" applyFont="1" applyFill="1" applyBorder="1" applyAlignment="1">
      <alignment horizontal="left" vertical="top"/>
    </xf>
    <xf numFmtId="0" fontId="31" fillId="0" borderId="1" xfId="8" applyFont="1" applyBorder="1" applyAlignment="1">
      <alignment vertical="top" wrapText="1"/>
    </xf>
    <xf numFmtId="0" fontId="31" fillId="0" borderId="1" xfId="8" applyFont="1" applyBorder="1" applyAlignment="1">
      <alignment vertical="top"/>
    </xf>
    <xf numFmtId="0" fontId="50" fillId="0" borderId="1" xfId="8" applyFont="1" applyBorder="1" applyAlignment="1">
      <alignment vertical="top" wrapText="1"/>
    </xf>
    <xf numFmtId="0" fontId="279" fillId="0" borderId="1" xfId="8" applyFont="1" applyBorder="1" applyAlignment="1">
      <alignment vertical="top" wrapText="1"/>
    </xf>
    <xf numFmtId="0" fontId="279" fillId="0" borderId="1" xfId="8" applyFont="1" applyBorder="1" applyAlignment="1">
      <alignment vertical="top"/>
    </xf>
    <xf numFmtId="0" fontId="279" fillId="0" borderId="1" xfId="0" applyFont="1" applyBorder="1" applyAlignment="1">
      <alignment horizontal="left" vertical="top" wrapText="1"/>
    </xf>
    <xf numFmtId="0" fontId="279" fillId="10" borderId="9" xfId="8" applyFont="1" applyFill="1" applyBorder="1" applyAlignment="1">
      <alignment vertical="top" wrapText="1"/>
    </xf>
    <xf numFmtId="0" fontId="278" fillId="10" borderId="7" xfId="8" applyFont="1" applyFill="1" applyBorder="1" applyAlignment="1">
      <alignment horizontal="left" vertical="top"/>
    </xf>
    <xf numFmtId="0" fontId="278" fillId="10" borderId="97" xfId="8" applyFont="1" applyFill="1" applyBorder="1" applyAlignment="1">
      <alignment vertical="top" wrapText="1"/>
    </xf>
    <xf numFmtId="0" fontId="279" fillId="10" borderId="97" xfId="225" applyFont="1" applyFill="1" applyBorder="1" applyAlignment="1">
      <alignment vertical="top" wrapText="1"/>
    </xf>
    <xf numFmtId="0" fontId="279" fillId="10" borderId="8" xfId="225" applyFont="1" applyFill="1" applyBorder="1" applyAlignment="1">
      <alignment vertical="top" wrapText="1"/>
    </xf>
    <xf numFmtId="0" fontId="282" fillId="10" borderId="3" xfId="8" applyFont="1" applyFill="1" applyBorder="1" applyAlignment="1">
      <alignment horizontal="left" vertical="top" wrapText="1"/>
    </xf>
    <xf numFmtId="0" fontId="282" fillId="10" borderId="9" xfId="8" applyFont="1" applyFill="1" applyBorder="1" applyAlignment="1">
      <alignment vertical="top" wrapText="1"/>
    </xf>
    <xf numFmtId="0" fontId="279" fillId="10" borderId="97" xfId="8" applyFont="1" applyFill="1" applyBorder="1" applyAlignment="1">
      <alignment vertical="top" wrapText="1"/>
    </xf>
    <xf numFmtId="0" fontId="279" fillId="12" borderId="1" xfId="8" applyFont="1" applyFill="1" applyBorder="1" applyAlignment="1">
      <alignment horizontal="left" vertical="top" wrapText="1"/>
    </xf>
    <xf numFmtId="0" fontId="279" fillId="12" borderId="1" xfId="8" applyFont="1" applyFill="1" applyBorder="1" applyAlignment="1">
      <alignment horizontal="left" vertical="top"/>
    </xf>
    <xf numFmtId="0" fontId="280" fillId="12" borderId="1" xfId="8" applyFont="1" applyFill="1" applyBorder="1" applyAlignment="1">
      <alignment horizontal="left" vertical="top" wrapText="1"/>
    </xf>
    <xf numFmtId="0" fontId="284" fillId="0" borderId="1" xfId="8" applyFont="1" applyBorder="1" applyAlignment="1">
      <alignment vertical="top" wrapText="1"/>
    </xf>
    <xf numFmtId="0" fontId="282" fillId="10" borderId="7" xfId="8" applyFont="1" applyFill="1" applyBorder="1" applyAlignment="1">
      <alignment horizontal="left" vertical="top"/>
    </xf>
    <xf numFmtId="0" fontId="285" fillId="10" borderId="97" xfId="225" applyFont="1" applyFill="1" applyBorder="1" applyAlignment="1">
      <alignment vertical="top" wrapText="1"/>
    </xf>
    <xf numFmtId="0" fontId="285" fillId="10" borderId="8" xfId="225" applyFont="1" applyFill="1" applyBorder="1" applyAlignment="1">
      <alignment vertical="top" wrapText="1"/>
    </xf>
    <xf numFmtId="0" fontId="26" fillId="0" borderId="0" xfId="8" applyFont="1"/>
    <xf numFmtId="0" fontId="279" fillId="10" borderId="97" xfId="8" applyFont="1" applyFill="1" applyBorder="1" applyAlignment="1">
      <alignment vertical="top"/>
    </xf>
    <xf numFmtId="0" fontId="280" fillId="10" borderId="8" xfId="8" applyFont="1" applyFill="1" applyBorder="1" applyAlignment="1">
      <alignment vertical="top" wrapText="1"/>
    </xf>
    <xf numFmtId="0" fontId="285" fillId="10" borderId="97" xfId="8" applyFont="1" applyFill="1" applyBorder="1" applyAlignment="1">
      <alignment vertical="top"/>
    </xf>
    <xf numFmtId="0" fontId="285" fillId="10" borderId="8" xfId="8" applyFont="1" applyFill="1" applyBorder="1" applyAlignment="1">
      <alignment vertical="top" wrapText="1"/>
    </xf>
    <xf numFmtId="0" fontId="279" fillId="10" borderId="9" xfId="8" applyFont="1" applyFill="1" applyBorder="1" applyAlignment="1">
      <alignment vertical="top"/>
    </xf>
    <xf numFmtId="0" fontId="280" fillId="10" borderId="6" xfId="8" applyFont="1" applyFill="1" applyBorder="1" applyAlignment="1">
      <alignment vertical="top" wrapText="1"/>
    </xf>
    <xf numFmtId="0" fontId="282" fillId="10" borderId="3" xfId="8" applyFont="1" applyFill="1" applyBorder="1" applyAlignment="1">
      <alignment horizontal="left" vertical="top"/>
    </xf>
    <xf numFmtId="0" fontId="285" fillId="10" borderId="9" xfId="8" applyFont="1" applyFill="1" applyBorder="1" applyAlignment="1">
      <alignment vertical="top"/>
    </xf>
    <xf numFmtId="0" fontId="285" fillId="10" borderId="6" xfId="8" applyFont="1" applyFill="1" applyBorder="1" applyAlignment="1">
      <alignment vertical="top" wrapText="1"/>
    </xf>
    <xf numFmtId="0" fontId="278" fillId="64" borderId="3" xfId="8" applyFont="1" applyFill="1" applyBorder="1" applyAlignment="1">
      <alignment horizontal="left" vertical="top"/>
    </xf>
    <xf numFmtId="0" fontId="282" fillId="64" borderId="9" xfId="8" applyFont="1" applyFill="1" applyBorder="1" applyAlignment="1">
      <alignment vertical="top" wrapText="1"/>
    </xf>
    <xf numFmtId="0" fontId="279" fillId="64" borderId="9" xfId="8" applyFont="1" applyFill="1" applyBorder="1" applyAlignment="1">
      <alignment vertical="top"/>
    </xf>
    <xf numFmtId="0" fontId="280" fillId="64" borderId="6" xfId="8" applyFont="1" applyFill="1" applyBorder="1" applyAlignment="1">
      <alignment vertical="top" wrapText="1"/>
    </xf>
    <xf numFmtId="0" fontId="230" fillId="0" borderId="8" xfId="8" applyFont="1" applyBorder="1" applyAlignment="1">
      <alignment vertical="top" wrapText="1"/>
    </xf>
    <xf numFmtId="0" fontId="283" fillId="0" borderId="97" xfId="8" applyFont="1" applyBorder="1" applyAlignment="1">
      <alignment vertical="top" wrapText="1"/>
    </xf>
    <xf numFmtId="0" fontId="285" fillId="10" borderId="9" xfId="225" applyFont="1" applyFill="1" applyBorder="1" applyAlignment="1">
      <alignment vertical="top" wrapText="1"/>
    </xf>
    <xf numFmtId="0" fontId="285" fillId="10" borderId="6" xfId="225" applyFont="1" applyFill="1" applyBorder="1" applyAlignment="1">
      <alignment vertical="top" wrapText="1"/>
    </xf>
    <xf numFmtId="0" fontId="280" fillId="0" borderId="12" xfId="8" applyFont="1" applyBorder="1" applyAlignment="1">
      <alignment vertical="top" wrapText="1"/>
    </xf>
    <xf numFmtId="0" fontId="282" fillId="10" borderId="39" xfId="8" applyFont="1" applyFill="1" applyBorder="1" applyAlignment="1">
      <alignment horizontal="left" vertical="top"/>
    </xf>
    <xf numFmtId="0" fontId="282" fillId="10" borderId="40" xfId="8" applyFont="1" applyFill="1" applyBorder="1" applyAlignment="1">
      <alignment vertical="top" wrapText="1"/>
    </xf>
    <xf numFmtId="0" fontId="279" fillId="10" borderId="40" xfId="8" applyFont="1" applyFill="1" applyBorder="1" applyAlignment="1">
      <alignment vertical="top"/>
    </xf>
    <xf numFmtId="0" fontId="280" fillId="10" borderId="41" xfId="8" applyFont="1" applyFill="1" applyBorder="1" applyAlignment="1">
      <alignment vertical="top" wrapText="1"/>
    </xf>
    <xf numFmtId="0" fontId="278" fillId="10" borderId="42" xfId="8" applyFont="1" applyFill="1" applyBorder="1" applyAlignment="1">
      <alignment horizontal="left" vertical="top"/>
    </xf>
    <xf numFmtId="0" fontId="280" fillId="10" borderId="43" xfId="8" applyFont="1" applyFill="1" applyBorder="1" applyAlignment="1">
      <alignment vertical="top" wrapText="1"/>
    </xf>
    <xf numFmtId="0" fontId="279" fillId="10" borderId="0" xfId="8" applyFont="1" applyFill="1" applyAlignment="1">
      <alignment vertical="top" wrapText="1"/>
    </xf>
    <xf numFmtId="0" fontId="278" fillId="10" borderId="44" xfId="8" applyFont="1" applyFill="1" applyBorder="1" applyAlignment="1">
      <alignment horizontal="left" vertical="top"/>
    </xf>
    <xf numFmtId="0" fontId="279" fillId="10" borderId="45" xfId="8" applyFont="1" applyFill="1" applyBorder="1" applyAlignment="1">
      <alignment vertical="top" wrapText="1"/>
    </xf>
    <xf numFmtId="0" fontId="279" fillId="10" borderId="45" xfId="8" applyFont="1" applyFill="1" applyBorder="1" applyAlignment="1">
      <alignment vertical="top"/>
    </xf>
    <xf numFmtId="0" fontId="280" fillId="10" borderId="46" xfId="8" applyFont="1" applyFill="1" applyBorder="1" applyAlignment="1">
      <alignment vertical="top" wrapText="1"/>
    </xf>
    <xf numFmtId="0" fontId="278" fillId="10" borderId="3" xfId="8" applyFont="1" applyFill="1" applyBorder="1" applyAlignment="1">
      <alignment horizontal="left" vertical="top" wrapText="1"/>
    </xf>
    <xf numFmtId="0" fontId="286" fillId="0" borderId="0" xfId="8" applyFont="1"/>
    <xf numFmtId="0" fontId="278" fillId="0" borderId="3" xfId="225" applyFont="1" applyBorder="1" applyAlignment="1">
      <alignment vertical="top"/>
    </xf>
    <xf numFmtId="0" fontId="278" fillId="0" borderId="9" xfId="225" applyFont="1" applyBorder="1" applyAlignment="1">
      <alignment vertical="top" wrapText="1"/>
    </xf>
    <xf numFmtId="0" fontId="287" fillId="0" borderId="6" xfId="225" applyFont="1" applyBorder="1" applyAlignment="1">
      <alignment vertical="top" wrapText="1"/>
    </xf>
    <xf numFmtId="0" fontId="279" fillId="0" borderId="0" xfId="0" applyFont="1" applyAlignment="1">
      <alignment horizontal="left" vertical="top"/>
    </xf>
    <xf numFmtId="0" fontId="279" fillId="0" borderId="0" xfId="0" applyFont="1" applyAlignment="1">
      <alignment horizontal="left" vertical="top" wrapText="1"/>
    </xf>
    <xf numFmtId="0" fontId="31" fillId="0" borderId="1" xfId="8" applyFont="1" applyBorder="1" applyAlignment="1">
      <alignment horizontal="left" vertical="top"/>
    </xf>
    <xf numFmtId="0" fontId="230" fillId="0" borderId="12" xfId="8" applyFont="1" applyBorder="1" applyAlignment="1">
      <alignment vertical="top" wrapText="1"/>
    </xf>
    <xf numFmtId="0" fontId="278" fillId="10" borderId="7" xfId="8" quotePrefix="1" applyFont="1" applyFill="1" applyBorder="1" applyAlignment="1">
      <alignment horizontal="left" vertical="top"/>
    </xf>
    <xf numFmtId="0" fontId="31" fillId="0" borderId="12" xfId="8" applyFont="1" applyBorder="1" applyAlignment="1">
      <alignment vertical="top" wrapText="1"/>
    </xf>
    <xf numFmtId="0" fontId="31" fillId="19" borderId="12" xfId="8" applyFont="1" applyFill="1" applyBorder="1" applyAlignment="1">
      <alignment vertical="top"/>
    </xf>
    <xf numFmtId="0" fontId="50" fillId="19" borderId="12" xfId="8" applyFont="1" applyFill="1" applyBorder="1" applyAlignment="1">
      <alignment vertical="top" wrapText="1"/>
    </xf>
    <xf numFmtId="0" fontId="279" fillId="0" borderId="12" xfId="8" applyFont="1" applyBorder="1" applyAlignment="1">
      <alignment vertical="top" wrapText="1"/>
    </xf>
    <xf numFmtId="0" fontId="279" fillId="19" borderId="12" xfId="8" applyFont="1" applyFill="1" applyBorder="1" applyAlignment="1">
      <alignment vertical="top"/>
    </xf>
    <xf numFmtId="0" fontId="280" fillId="19" borderId="12" xfId="8" applyFont="1" applyFill="1" applyBorder="1" applyAlignment="1">
      <alignment vertical="top" wrapText="1"/>
    </xf>
    <xf numFmtId="0" fontId="279" fillId="0" borderId="12" xfId="8" applyFont="1" applyBorder="1" applyAlignment="1">
      <alignment horizontal="left" vertical="top" wrapText="1"/>
    </xf>
    <xf numFmtId="0" fontId="279" fillId="19" borderId="1" xfId="8" applyFont="1" applyFill="1" applyBorder="1" applyAlignment="1">
      <alignment horizontal="left" vertical="top"/>
    </xf>
    <xf numFmtId="0" fontId="280" fillId="19" borderId="1" xfId="8" applyFont="1" applyFill="1" applyBorder="1" applyAlignment="1">
      <alignment horizontal="left" vertical="top" wrapText="1"/>
    </xf>
    <xf numFmtId="0" fontId="279" fillId="19" borderId="1" xfId="8" applyFont="1" applyFill="1" applyBorder="1" applyAlignment="1">
      <alignment vertical="top"/>
    </xf>
    <xf numFmtId="0" fontId="280" fillId="19" borderId="1" xfId="8" applyFont="1" applyFill="1" applyBorder="1" applyAlignment="1">
      <alignment vertical="top" wrapText="1"/>
    </xf>
    <xf numFmtId="0" fontId="23" fillId="10" borderId="1" xfId="8" applyFont="1" applyFill="1" applyBorder="1" applyAlignment="1">
      <alignment horizontal="left"/>
    </xf>
    <xf numFmtId="0" fontId="21" fillId="0" borderId="12" xfId="8" applyFont="1" applyBorder="1" applyAlignment="1">
      <alignment wrapText="1"/>
    </xf>
    <xf numFmtId="0" fontId="21" fillId="19" borderId="1" xfId="8" applyFont="1" applyFill="1" applyBorder="1"/>
    <xf numFmtId="0" fontId="22" fillId="19" borderId="1" xfId="8" applyFont="1" applyFill="1" applyBorder="1" applyAlignment="1">
      <alignment wrapText="1"/>
    </xf>
    <xf numFmtId="0" fontId="23" fillId="10" borderId="1" xfId="8" applyFont="1" applyFill="1" applyBorder="1" applyAlignment="1">
      <alignment horizontal="left" vertical="top" wrapText="1"/>
    </xf>
    <xf numFmtId="0" fontId="21" fillId="0" borderId="12" xfId="8" applyFont="1" applyBorder="1" applyAlignment="1">
      <alignment vertical="top" wrapText="1"/>
    </xf>
    <xf numFmtId="0" fontId="21" fillId="19" borderId="1" xfId="8" applyFont="1" applyFill="1" applyBorder="1" applyAlignment="1">
      <alignment vertical="top"/>
    </xf>
    <xf numFmtId="0" fontId="22" fillId="19" borderId="1" xfId="8" applyFont="1" applyFill="1" applyBorder="1" applyAlignment="1">
      <alignment vertical="top" wrapText="1"/>
    </xf>
    <xf numFmtId="0" fontId="21" fillId="0" borderId="1" xfId="8" applyFont="1" applyBorder="1" applyAlignment="1">
      <alignment wrapText="1"/>
    </xf>
    <xf numFmtId="0" fontId="21" fillId="0" borderId="1" xfId="8" applyFont="1" applyBorder="1" applyAlignment="1">
      <alignment vertical="top" wrapText="1"/>
    </xf>
    <xf numFmtId="0" fontId="288" fillId="0" borderId="0" xfId="8" applyFont="1" applyAlignment="1">
      <alignment horizontal="left" vertical="top"/>
    </xf>
    <xf numFmtId="0" fontId="289" fillId="0" borderId="0" xfId="8" applyFont="1" applyAlignment="1">
      <alignment vertical="top" wrapText="1"/>
    </xf>
    <xf numFmtId="0" fontId="289" fillId="0" borderId="0" xfId="8" applyFont="1" applyAlignment="1">
      <alignment vertical="top"/>
    </xf>
    <xf numFmtId="0" fontId="290" fillId="0" borderId="0" xfId="8" applyFont="1" applyAlignment="1">
      <alignment vertical="top" wrapText="1"/>
    </xf>
    <xf numFmtId="0" fontId="37" fillId="10" borderId="3" xfId="8" applyFont="1" applyFill="1" applyBorder="1" applyAlignment="1">
      <alignment horizontal="left" vertical="top"/>
    </xf>
    <xf numFmtId="0" fontId="37" fillId="10" borderId="9" xfId="8" applyFont="1" applyFill="1" applyBorder="1" applyAlignment="1">
      <alignment vertical="top" wrapText="1"/>
    </xf>
    <xf numFmtId="0" fontId="16" fillId="10" borderId="9" xfId="225" applyFont="1" applyFill="1" applyBorder="1" applyAlignment="1">
      <alignment vertical="top" wrapText="1"/>
    </xf>
    <xf numFmtId="0" fontId="16" fillId="10" borderId="6" xfId="225" applyFont="1" applyFill="1" applyBorder="1" applyAlignment="1">
      <alignment vertical="top" wrapText="1"/>
    </xf>
    <xf numFmtId="0" fontId="288" fillId="10" borderId="3" xfId="8" applyFont="1" applyFill="1" applyBorder="1" applyAlignment="1">
      <alignment horizontal="left" vertical="top"/>
    </xf>
    <xf numFmtId="0" fontId="288" fillId="10" borderId="9" xfId="8" applyFont="1" applyFill="1" applyBorder="1" applyAlignment="1">
      <alignment vertical="top" wrapText="1"/>
    </xf>
    <xf numFmtId="0" fontId="289" fillId="10" borderId="9" xfId="225" applyFont="1" applyFill="1" applyBorder="1" applyAlignment="1">
      <alignment vertical="top" wrapText="1"/>
    </xf>
    <xf numFmtId="0" fontId="289" fillId="10" borderId="6" xfId="225" applyFont="1" applyFill="1" applyBorder="1" applyAlignment="1">
      <alignment vertical="top" wrapText="1"/>
    </xf>
    <xf numFmtId="0" fontId="37" fillId="10" borderId="97" xfId="8" applyFont="1" applyFill="1" applyBorder="1" applyAlignment="1">
      <alignment vertical="top" wrapText="1"/>
    </xf>
    <xf numFmtId="0" fontId="16" fillId="10" borderId="97" xfId="225" applyFont="1" applyFill="1" applyBorder="1" applyAlignment="1">
      <alignment vertical="top" wrapText="1"/>
    </xf>
    <xf numFmtId="0" fontId="16" fillId="10" borderId="8" xfId="225" applyFont="1" applyFill="1" applyBorder="1" applyAlignment="1">
      <alignment vertical="top" wrapText="1"/>
    </xf>
    <xf numFmtId="0" fontId="288" fillId="10" borderId="97" xfId="8" applyFont="1" applyFill="1" applyBorder="1" applyAlignment="1">
      <alignment vertical="top" wrapText="1"/>
    </xf>
    <xf numFmtId="0" fontId="289" fillId="10" borderId="97" xfId="225" applyFont="1" applyFill="1" applyBorder="1" applyAlignment="1">
      <alignment vertical="top" wrapText="1"/>
    </xf>
    <xf numFmtId="0" fontId="289" fillId="10" borderId="8" xfId="225" applyFont="1" applyFill="1" applyBorder="1" applyAlignment="1">
      <alignment vertical="top" wrapText="1"/>
    </xf>
    <xf numFmtId="0" fontId="16" fillId="10" borderId="97" xfId="8" applyFont="1" applyFill="1" applyBorder="1" applyAlignment="1">
      <alignment vertical="top" wrapText="1"/>
    </xf>
    <xf numFmtId="0" fontId="289" fillId="10" borderId="97" xfId="8" applyFont="1" applyFill="1" applyBorder="1" applyAlignment="1">
      <alignment vertical="top" wrapText="1"/>
    </xf>
    <xf numFmtId="0" fontId="37" fillId="10" borderId="7" xfId="8" applyFont="1" applyFill="1" applyBorder="1" applyAlignment="1">
      <alignment horizontal="left" vertical="top"/>
    </xf>
    <xf numFmtId="0" fontId="288" fillId="10" borderId="7" xfId="8" applyFont="1" applyFill="1" applyBorder="1" applyAlignment="1">
      <alignment horizontal="left" vertical="top"/>
    </xf>
    <xf numFmtId="0" fontId="37" fillId="10" borderId="1" xfId="8" applyFont="1" applyFill="1" applyBorder="1" applyAlignment="1">
      <alignment horizontal="left" vertical="top"/>
    </xf>
    <xf numFmtId="0" fontId="288" fillId="10" borderId="14" xfId="8" applyFont="1" applyFill="1" applyBorder="1" applyAlignment="1">
      <alignment horizontal="left" vertical="top"/>
    </xf>
    <xf numFmtId="0" fontId="289" fillId="0" borderId="1" xfId="8" applyFont="1" applyBorder="1" applyAlignment="1">
      <alignment vertical="top" wrapText="1"/>
    </xf>
    <xf numFmtId="0" fontId="289" fillId="0" borderId="1" xfId="8" applyFont="1" applyBorder="1" applyAlignment="1">
      <alignment vertical="top"/>
    </xf>
    <xf numFmtId="0" fontId="290" fillId="0" borderId="1" xfId="8" applyFont="1" applyBorder="1" applyAlignment="1">
      <alignment vertical="top" wrapText="1"/>
    </xf>
    <xf numFmtId="0" fontId="37" fillId="10" borderId="1" xfId="8" applyFont="1" applyFill="1" applyBorder="1" applyAlignment="1">
      <alignment horizontal="left"/>
    </xf>
    <xf numFmtId="0" fontId="16" fillId="0" borderId="1" xfId="8" applyFont="1" applyBorder="1" applyAlignment="1">
      <alignment wrapText="1"/>
    </xf>
    <xf numFmtId="0" fontId="16" fillId="0" borderId="1" xfId="8" applyFont="1" applyBorder="1"/>
    <xf numFmtId="0" fontId="7" fillId="0" borderId="1" xfId="8" applyBorder="1" applyAlignment="1">
      <alignment wrapText="1"/>
    </xf>
    <xf numFmtId="0" fontId="288" fillId="10" borderId="1" xfId="8" applyFont="1" applyFill="1" applyBorder="1" applyAlignment="1">
      <alignment horizontal="left" vertical="top" wrapText="1"/>
    </xf>
    <xf numFmtId="0" fontId="21" fillId="0" borderId="1" xfId="8" applyFont="1" applyBorder="1"/>
    <xf numFmtId="0" fontId="22" fillId="0" borderId="1" xfId="8" applyFont="1" applyBorder="1" applyAlignment="1">
      <alignment wrapText="1"/>
    </xf>
    <xf numFmtId="0" fontId="21" fillId="0" borderId="1" xfId="8" applyFont="1" applyBorder="1" applyAlignment="1">
      <alignment vertical="top"/>
    </xf>
    <xf numFmtId="0" fontId="22" fillId="0" borderId="1" xfId="8" applyFont="1" applyBorder="1" applyAlignment="1">
      <alignment vertical="top" wrapText="1"/>
    </xf>
    <xf numFmtId="0" fontId="289" fillId="0" borderId="12" xfId="8" applyFont="1" applyBorder="1" applyAlignment="1">
      <alignment vertical="top" wrapText="1"/>
    </xf>
    <xf numFmtId="0" fontId="289" fillId="0" borderId="12" xfId="8" applyFont="1" applyBorder="1" applyAlignment="1">
      <alignment vertical="top"/>
    </xf>
    <xf numFmtId="0" fontId="290" fillId="0" borderId="12" xfId="8" applyFont="1" applyBorder="1" applyAlignment="1">
      <alignment vertical="top" wrapText="1"/>
    </xf>
    <xf numFmtId="0" fontId="44" fillId="10" borderId="3" xfId="8" applyFont="1" applyFill="1" applyBorder="1" applyAlignment="1">
      <alignment horizontal="left" vertical="top"/>
    </xf>
    <xf numFmtId="0" fontId="44" fillId="10" borderId="9" xfId="8" applyFont="1" applyFill="1" applyBorder="1" applyAlignment="1">
      <alignment vertical="top" wrapText="1"/>
    </xf>
    <xf numFmtId="0" fontId="61" fillId="10" borderId="9" xfId="225" applyFont="1" applyFill="1" applyBorder="1" applyAlignment="1">
      <alignment vertical="top" wrapText="1"/>
    </xf>
    <xf numFmtId="0" fontId="61" fillId="10" borderId="6" xfId="225" applyFont="1" applyFill="1" applyBorder="1" applyAlignment="1">
      <alignment vertical="top" wrapText="1"/>
    </xf>
    <xf numFmtId="0" fontId="291" fillId="10" borderId="3" xfId="8" applyFont="1" applyFill="1" applyBorder="1" applyAlignment="1">
      <alignment horizontal="left" vertical="top"/>
    </xf>
    <xf numFmtId="0" fontId="291" fillId="10" borderId="9" xfId="8" applyFont="1" applyFill="1" applyBorder="1" applyAlignment="1">
      <alignment vertical="top" wrapText="1"/>
    </xf>
    <xf numFmtId="0" fontId="292" fillId="10" borderId="9" xfId="225" applyFont="1" applyFill="1" applyBorder="1" applyAlignment="1">
      <alignment vertical="top" wrapText="1"/>
    </xf>
    <xf numFmtId="0" fontId="292" fillId="10" borderId="6" xfId="225" applyFont="1" applyFill="1" applyBorder="1" applyAlignment="1">
      <alignment vertical="top" wrapText="1"/>
    </xf>
    <xf numFmtId="0" fontId="37" fillId="10" borderId="97" xfId="225" applyFont="1" applyFill="1" applyBorder="1" applyAlignment="1">
      <alignment vertical="top" wrapText="1"/>
    </xf>
    <xf numFmtId="0" fontId="37" fillId="10" borderId="8" xfId="225" applyFont="1" applyFill="1" applyBorder="1" applyAlignment="1">
      <alignment vertical="top" wrapText="1"/>
    </xf>
    <xf numFmtId="0" fontId="23" fillId="0" borderId="0" xfId="8" applyFont="1"/>
    <xf numFmtId="0" fontId="288" fillId="10" borderId="97" xfId="225" applyFont="1" applyFill="1" applyBorder="1" applyAlignment="1">
      <alignment vertical="top" wrapText="1"/>
    </xf>
    <xf numFmtId="0" fontId="288" fillId="10" borderId="8" xfId="225" applyFont="1" applyFill="1" applyBorder="1" applyAlignment="1">
      <alignment vertical="top" wrapText="1"/>
    </xf>
    <xf numFmtId="0" fontId="44" fillId="10" borderId="7" xfId="8" applyFont="1" applyFill="1" applyBorder="1" applyAlignment="1">
      <alignment horizontal="left" vertical="top"/>
    </xf>
    <xf numFmtId="0" fontId="44" fillId="10" borderId="97" xfId="8" applyFont="1" applyFill="1" applyBorder="1" applyAlignment="1">
      <alignment vertical="top" wrapText="1"/>
    </xf>
    <xf numFmtId="0" fontId="61" fillId="10" borderId="97" xfId="225" applyFont="1" applyFill="1" applyBorder="1" applyAlignment="1">
      <alignment vertical="top" wrapText="1"/>
    </xf>
    <xf numFmtId="0" fontId="61" fillId="10" borderId="8" xfId="225" applyFont="1" applyFill="1" applyBorder="1" applyAlignment="1">
      <alignment vertical="top" wrapText="1"/>
    </xf>
    <xf numFmtId="0" fontId="291" fillId="10" borderId="7" xfId="8" applyFont="1" applyFill="1" applyBorder="1" applyAlignment="1">
      <alignment horizontal="left" vertical="top"/>
    </xf>
    <xf numFmtId="0" fontId="291" fillId="10" borderId="97" xfId="8" applyFont="1" applyFill="1" applyBorder="1" applyAlignment="1">
      <alignment vertical="top" wrapText="1"/>
    </xf>
    <xf numFmtId="0" fontId="292" fillId="10" borderId="97" xfId="225" applyFont="1" applyFill="1" applyBorder="1" applyAlignment="1">
      <alignment vertical="top" wrapText="1"/>
    </xf>
    <xf numFmtId="0" fontId="292" fillId="10" borderId="8" xfId="225" applyFont="1" applyFill="1" applyBorder="1" applyAlignment="1">
      <alignment vertical="top" wrapText="1"/>
    </xf>
    <xf numFmtId="0" fontId="37" fillId="10" borderId="0" xfId="8" applyFont="1" applyFill="1" applyAlignment="1">
      <alignment horizontal="left"/>
    </xf>
    <xf numFmtId="0" fontId="16" fillId="0" borderId="0" xfId="8" applyFont="1" applyAlignment="1">
      <alignment wrapText="1"/>
    </xf>
    <xf numFmtId="0" fontId="7" fillId="0" borderId="0" xfId="8" applyAlignment="1">
      <alignment wrapText="1"/>
    </xf>
    <xf numFmtId="0" fontId="288" fillId="0" borderId="0" xfId="8" applyFont="1" applyAlignment="1">
      <alignment horizontal="left" vertical="top" wrapText="1"/>
    </xf>
    <xf numFmtId="0" fontId="288" fillId="10" borderId="97" xfId="8" applyFont="1" applyFill="1" applyBorder="1" applyAlignment="1">
      <alignment horizontal="left" vertical="top" wrapText="1"/>
    </xf>
    <xf numFmtId="0" fontId="289" fillId="10" borderId="97" xfId="225" applyFont="1" applyFill="1" applyBorder="1" applyAlignment="1">
      <alignment horizontal="left" vertical="top" wrapText="1"/>
    </xf>
    <xf numFmtId="0" fontId="289" fillId="10" borderId="8" xfId="225" applyFont="1" applyFill="1" applyBorder="1" applyAlignment="1">
      <alignment horizontal="left" vertical="top" wrapText="1"/>
    </xf>
    <xf numFmtId="0" fontId="22" fillId="0" borderId="0" xfId="8" applyFont="1" applyAlignment="1">
      <alignment wrapText="1"/>
    </xf>
    <xf numFmtId="0" fontId="23" fillId="10" borderId="0" xfId="8" applyFont="1" applyFill="1" applyAlignment="1">
      <alignment horizontal="left"/>
    </xf>
    <xf numFmtId="0" fontId="21" fillId="0" borderId="0" xfId="8" applyFont="1" applyAlignment="1">
      <alignment wrapText="1"/>
    </xf>
    <xf numFmtId="0" fontId="288" fillId="10" borderId="0" xfId="8" applyFont="1" applyFill="1" applyAlignment="1">
      <alignment horizontal="left" vertical="top"/>
    </xf>
    <xf numFmtId="0" fontId="200" fillId="0" borderId="0" xfId="235" applyFont="1" applyAlignment="1">
      <alignment vertical="top"/>
    </xf>
    <xf numFmtId="0" fontId="200" fillId="0" borderId="0" xfId="235" applyFont="1" applyAlignment="1">
      <alignment vertical="top" wrapText="1"/>
    </xf>
    <xf numFmtId="0" fontId="220" fillId="0" borderId="0" xfId="235" applyFont="1">
      <alignment vertical="center"/>
    </xf>
    <xf numFmtId="0" fontId="200" fillId="0" borderId="0" xfId="235" applyFont="1" applyAlignment="1">
      <alignment horizontal="left" vertical="top" wrapText="1"/>
    </xf>
    <xf numFmtId="0" fontId="247" fillId="65" borderId="1" xfId="235" applyFont="1" applyFill="1" applyBorder="1" applyAlignment="1">
      <alignment vertical="top"/>
    </xf>
    <xf numFmtId="0" fontId="247" fillId="65" borderId="1" xfId="235" applyFont="1" applyFill="1" applyBorder="1" applyAlignment="1">
      <alignment vertical="top" wrapText="1"/>
    </xf>
    <xf numFmtId="0" fontId="200" fillId="65" borderId="1" xfId="235" applyFont="1" applyFill="1" applyBorder="1" applyAlignment="1">
      <alignment vertical="top"/>
    </xf>
    <xf numFmtId="0" fontId="200" fillId="65" borderId="1" xfId="235" applyFont="1" applyFill="1" applyBorder="1" applyAlignment="1">
      <alignment vertical="top" wrapText="1"/>
    </xf>
    <xf numFmtId="0" fontId="200" fillId="0" borderId="1" xfId="235" applyFont="1" applyBorder="1" applyAlignment="1">
      <alignment vertical="top"/>
    </xf>
    <xf numFmtId="0" fontId="200" fillId="0" borderId="1" xfId="235" applyFont="1" applyBorder="1" applyAlignment="1">
      <alignment vertical="top" wrapText="1"/>
    </xf>
    <xf numFmtId="0" fontId="200" fillId="0" borderId="1" xfId="235" applyFont="1" applyBorder="1">
      <alignment vertical="center"/>
    </xf>
    <xf numFmtId="0" fontId="200" fillId="0" borderId="0" xfId="235" applyFont="1">
      <alignment vertical="center"/>
    </xf>
    <xf numFmtId="0" fontId="200" fillId="0" borderId="0" xfId="235" applyFont="1" applyAlignment="1">
      <alignment vertical="center" wrapText="1"/>
    </xf>
    <xf numFmtId="0" fontId="200" fillId="12" borderId="1" xfId="235" applyFont="1" applyFill="1" applyBorder="1" applyAlignment="1">
      <alignment vertical="top" wrapText="1"/>
    </xf>
    <xf numFmtId="0" fontId="200" fillId="12" borderId="1" xfId="235" applyFont="1" applyFill="1" applyBorder="1" applyAlignment="1">
      <alignment vertical="top"/>
    </xf>
    <xf numFmtId="0" fontId="294" fillId="0" borderId="0" xfId="235" applyFont="1">
      <alignment vertical="center"/>
    </xf>
    <xf numFmtId="0" fontId="295" fillId="0" borderId="1" xfId="235" applyFont="1" applyBorder="1" applyAlignment="1">
      <alignment vertical="top" wrapText="1"/>
    </xf>
    <xf numFmtId="0" fontId="220" fillId="0" borderId="0" xfId="235" applyFont="1" applyAlignment="1">
      <alignment vertical="top" wrapText="1"/>
    </xf>
    <xf numFmtId="0" fontId="220" fillId="0" borderId="0" xfId="235" applyFont="1" applyAlignment="1">
      <alignment vertical="top"/>
    </xf>
    <xf numFmtId="0" fontId="21" fillId="0" borderId="0" xfId="8" applyFont="1" applyAlignment="1">
      <alignment vertical="top"/>
    </xf>
    <xf numFmtId="0" fontId="283" fillId="0" borderId="0" xfId="8" applyFont="1" applyAlignment="1">
      <alignment vertical="top"/>
    </xf>
    <xf numFmtId="0" fontId="284" fillId="10" borderId="1" xfId="8" applyFont="1" applyFill="1" applyBorder="1" applyAlignment="1">
      <alignment horizontal="left" vertical="top"/>
    </xf>
    <xf numFmtId="0" fontId="278" fillId="0" borderId="1" xfId="8" applyFont="1" applyBorder="1" applyAlignment="1">
      <alignment vertical="top" wrapText="1"/>
    </xf>
    <xf numFmtId="0" fontId="285" fillId="0" borderId="0" xfId="8" applyFont="1" applyAlignment="1">
      <alignment vertical="top"/>
    </xf>
    <xf numFmtId="0" fontId="26" fillId="0" borderId="0" xfId="8" applyFont="1" applyAlignment="1">
      <alignment vertical="top"/>
    </xf>
    <xf numFmtId="0" fontId="286" fillId="0" borderId="0" xfId="8" applyFont="1" applyAlignment="1">
      <alignment vertical="top"/>
    </xf>
    <xf numFmtId="167" fontId="31" fillId="0" borderId="98" xfId="0" applyNumberFormat="1" applyFont="1" applyBorder="1" applyAlignment="1">
      <alignment horizontal="left" vertical="center" wrapText="1"/>
    </xf>
    <xf numFmtId="167" fontId="31" fillId="0" borderId="99" xfId="0" applyNumberFormat="1" applyFont="1" applyBorder="1" applyAlignment="1">
      <alignment horizontal="left" vertical="center" wrapText="1"/>
    </xf>
    <xf numFmtId="0" fontId="7" fillId="13" borderId="7" xfId="0" applyFont="1" applyFill="1" applyBorder="1" applyAlignment="1" applyProtection="1">
      <alignment horizontal="center" vertical="top"/>
      <protection locked="0"/>
    </xf>
    <xf numFmtId="0" fontId="16" fillId="13" borderId="10" xfId="0" applyFont="1" applyFill="1" applyBorder="1" applyAlignment="1" applyProtection="1">
      <alignment vertical="top"/>
      <protection locked="0"/>
    </xf>
    <xf numFmtId="0" fontId="61" fillId="13" borderId="75" xfId="0" applyFont="1" applyFill="1" applyBorder="1" applyAlignment="1" applyProtection="1">
      <alignment vertical="top"/>
      <protection locked="0"/>
    </xf>
    <xf numFmtId="0" fontId="61" fillId="13" borderId="75" xfId="0" applyFont="1" applyFill="1" applyBorder="1" applyAlignment="1" applyProtection="1">
      <alignment vertical="top" wrapText="1"/>
      <protection locked="0"/>
    </xf>
    <xf numFmtId="0" fontId="95" fillId="0" borderId="75" xfId="0" applyFont="1" applyBorder="1" applyAlignment="1" applyProtection="1">
      <alignment horizontal="left" vertical="top" wrapText="1"/>
      <protection locked="0"/>
    </xf>
    <xf numFmtId="0" fontId="73" fillId="13" borderId="10" xfId="0" applyFont="1" applyFill="1" applyBorder="1" applyAlignment="1" applyProtection="1">
      <alignment horizontal="center" vertical="center"/>
      <protection locked="0"/>
    </xf>
    <xf numFmtId="0" fontId="61" fillId="13" borderId="75" xfId="0" applyFont="1" applyFill="1" applyBorder="1" applyAlignment="1" applyProtection="1">
      <alignment horizontal="left" vertical="top"/>
      <protection locked="0"/>
    </xf>
    <xf numFmtId="0" fontId="45" fillId="13" borderId="0" xfId="0" applyFont="1" applyFill="1" applyAlignment="1">
      <alignment horizontal="center" vertical="top"/>
    </xf>
    <xf numFmtId="0" fontId="7" fillId="13" borderId="0" xfId="0" applyFont="1" applyFill="1" applyAlignment="1">
      <alignment horizontal="center" vertical="top"/>
    </xf>
    <xf numFmtId="0" fontId="37" fillId="13" borderId="15" xfId="0" applyFont="1" applyFill="1" applyBorder="1" applyAlignment="1" applyProtection="1">
      <alignment horizontal="right" vertical="top"/>
      <protection locked="0"/>
    </xf>
    <xf numFmtId="0" fontId="37" fillId="13" borderId="0" xfId="0" applyFont="1" applyFill="1" applyAlignment="1" applyProtection="1">
      <alignment horizontal="right" vertical="top"/>
      <protection locked="0"/>
    </xf>
    <xf numFmtId="0" fontId="16" fillId="13" borderId="0" xfId="0" applyFont="1" applyFill="1" applyAlignment="1">
      <alignment horizontal="center" vertical="top"/>
    </xf>
    <xf numFmtId="0" fontId="37" fillId="13" borderId="15" xfId="0" applyFont="1" applyFill="1" applyBorder="1" applyAlignment="1">
      <alignment horizontal="center" vertical="top"/>
    </xf>
    <xf numFmtId="0" fontId="37" fillId="13" borderId="0" xfId="0" applyFont="1" applyFill="1" applyAlignment="1">
      <alignment horizontal="center" vertical="top"/>
    </xf>
    <xf numFmtId="0" fontId="45" fillId="0" borderId="0" xfId="0" applyFont="1" applyAlignment="1">
      <alignment horizontal="center" vertical="top"/>
    </xf>
    <xf numFmtId="0" fontId="16" fillId="0" borderId="0" xfId="0" applyFont="1" applyAlignment="1">
      <alignment vertical="top"/>
    </xf>
    <xf numFmtId="0" fontId="129" fillId="13" borderId="75" xfId="0" applyFont="1" applyFill="1" applyBorder="1" applyAlignment="1" applyProtection="1">
      <alignment vertical="top" wrapText="1"/>
      <protection locked="0"/>
    </xf>
    <xf numFmtId="0" fontId="131" fillId="0" borderId="75" xfId="0" applyFont="1" applyBorder="1" applyAlignment="1" applyProtection="1">
      <alignment horizontal="left" vertical="top" wrapText="1"/>
      <protection locked="0"/>
    </xf>
    <xf numFmtId="0" fontId="129" fillId="13" borderId="75" xfId="0" applyFont="1" applyFill="1" applyBorder="1" applyAlignment="1" applyProtection="1">
      <alignment vertical="top"/>
      <protection locked="0"/>
    </xf>
    <xf numFmtId="0" fontId="129" fillId="13" borderId="75" xfId="0" applyFont="1" applyFill="1" applyBorder="1" applyAlignment="1" applyProtection="1">
      <alignment horizontal="left" vertical="top"/>
      <protection locked="0"/>
    </xf>
    <xf numFmtId="0" fontId="131" fillId="0" borderId="75" xfId="0" applyFont="1" applyBorder="1" applyAlignment="1" applyProtection="1">
      <alignment horizontal="center" vertical="top" wrapText="1"/>
      <protection locked="0"/>
    </xf>
    <xf numFmtId="0" fontId="95" fillId="0" borderId="75" xfId="0" applyFont="1" applyBorder="1" applyAlignment="1" applyProtection="1">
      <alignment horizontal="center" vertical="top" wrapText="1"/>
      <protection locked="0"/>
    </xf>
    <xf numFmtId="0" fontId="147" fillId="0" borderId="75" xfId="0" applyFont="1" applyBorder="1" applyAlignment="1" applyProtection="1">
      <alignment horizontal="left" vertical="top" wrapText="1"/>
      <protection locked="0"/>
    </xf>
    <xf numFmtId="165" fontId="95" fillId="0" borderId="75" xfId="0" applyNumberFormat="1" applyFont="1" applyBorder="1" applyAlignment="1" applyProtection="1">
      <alignment horizontal="left" vertical="top" wrapText="1"/>
      <protection locked="0"/>
    </xf>
    <xf numFmtId="0" fontId="132" fillId="13" borderId="15" xfId="0" applyFont="1" applyFill="1" applyBorder="1" applyAlignment="1" applyProtection="1">
      <alignment horizontal="right" vertical="top"/>
      <protection locked="0"/>
    </xf>
    <xf numFmtId="0" fontId="29" fillId="21" borderId="2" xfId="0" applyFont="1" applyFill="1" applyBorder="1" applyAlignment="1" applyProtection="1">
      <alignment horizontal="left" vertical="center" wrapText="1"/>
      <protection locked="0"/>
    </xf>
    <xf numFmtId="0" fontId="29" fillId="21" borderId="11" xfId="0" applyFont="1" applyFill="1" applyBorder="1" applyAlignment="1" applyProtection="1">
      <alignment horizontal="left" vertical="center" wrapText="1"/>
      <protection locked="0"/>
    </xf>
    <xf numFmtId="0" fontId="29" fillId="22" borderId="10" xfId="0" applyFont="1" applyFill="1" applyBorder="1" applyAlignment="1" applyProtection="1">
      <alignment horizontal="left" vertical="center" wrapText="1"/>
      <protection locked="0"/>
    </xf>
    <xf numFmtId="0" fontId="29" fillId="22" borderId="0" xfId="0" applyFont="1" applyFill="1" applyAlignment="1" applyProtection="1">
      <alignment horizontal="left" vertical="center" wrapText="1"/>
      <protection locked="0"/>
    </xf>
    <xf numFmtId="164" fontId="30" fillId="22" borderId="0" xfId="0" applyNumberFormat="1" applyFont="1" applyFill="1" applyAlignment="1" applyProtection="1">
      <alignment horizontal="left" vertical="center"/>
      <protection locked="0"/>
    </xf>
    <xf numFmtId="0" fontId="16" fillId="13" borderId="1" xfId="0" applyFont="1" applyFill="1" applyBorder="1" applyAlignment="1" applyProtection="1">
      <alignment horizontal="left" vertical="center" wrapText="1"/>
      <protection locked="0"/>
    </xf>
    <xf numFmtId="0" fontId="31" fillId="26" borderId="3" xfId="0" applyFont="1" applyFill="1" applyBorder="1" applyAlignment="1">
      <alignment horizontal="center" vertical="center" wrapText="1"/>
    </xf>
    <xf numFmtId="0" fontId="31" fillId="26" borderId="6" xfId="0" applyFont="1" applyFill="1" applyBorder="1" applyAlignment="1">
      <alignment horizontal="center" vertical="center" wrapText="1"/>
    </xf>
    <xf numFmtId="0" fontId="145" fillId="22" borderId="10" xfId="0" applyFont="1" applyFill="1" applyBorder="1" applyAlignment="1" applyProtection="1">
      <alignment horizontal="left" vertical="center" wrapText="1"/>
      <protection locked="0"/>
    </xf>
    <xf numFmtId="0" fontId="111" fillId="21" borderId="11" xfId="0" applyFont="1" applyFill="1" applyBorder="1" applyAlignment="1">
      <alignment horizontal="left" vertical="center" wrapText="1"/>
    </xf>
    <xf numFmtId="0" fontId="16" fillId="0" borderId="3" xfId="0" applyFont="1" applyBorder="1" applyAlignment="1">
      <alignment horizontal="center" vertical="top"/>
    </xf>
    <xf numFmtId="0" fontId="16" fillId="0" borderId="9" xfId="0" applyFont="1" applyBorder="1" applyAlignment="1">
      <alignment horizontal="center" vertical="top"/>
    </xf>
    <xf numFmtId="0" fontId="29" fillId="22" borderId="3" xfId="0" applyFont="1" applyFill="1" applyBorder="1" applyAlignment="1">
      <alignment horizontal="left" vertical="top" wrapText="1"/>
    </xf>
    <xf numFmtId="0" fontId="29" fillId="22" borderId="9" xfId="0" applyFont="1" applyFill="1" applyBorder="1" applyAlignment="1">
      <alignment horizontal="left" vertical="top" wrapText="1"/>
    </xf>
    <xf numFmtId="0" fontId="16" fillId="13" borderId="3" xfId="0" applyFont="1" applyFill="1" applyBorder="1" applyAlignment="1">
      <alignment horizontal="center" vertical="top" wrapText="1"/>
    </xf>
    <xf numFmtId="0" fontId="16" fillId="13" borderId="9" xfId="0" applyFont="1" applyFill="1" applyBorder="1" applyAlignment="1">
      <alignment horizontal="center" vertical="top" wrapText="1"/>
    </xf>
    <xf numFmtId="0" fontId="16" fillId="0" borderId="1" xfId="0" applyFont="1" applyBorder="1" applyAlignment="1">
      <alignment horizontal="left" vertical="top" wrapText="1"/>
    </xf>
    <xf numFmtId="0" fontId="16" fillId="0" borderId="3" xfId="0" applyFont="1" applyBorder="1" applyAlignment="1">
      <alignment horizontal="left" vertical="top" wrapText="1"/>
    </xf>
    <xf numFmtId="0" fontId="16" fillId="26" borderId="1" xfId="0" applyFont="1" applyFill="1" applyBorder="1" applyAlignment="1">
      <alignment horizontal="left" vertical="top"/>
    </xf>
    <xf numFmtId="0" fontId="16" fillId="26" borderId="3" xfId="0" applyFont="1" applyFill="1" applyBorder="1" applyAlignment="1">
      <alignment horizontal="left" vertical="top"/>
    </xf>
    <xf numFmtId="0" fontId="16" fillId="0" borderId="1" xfId="0" applyFont="1" applyBorder="1" applyAlignment="1">
      <alignment vertical="top" wrapText="1"/>
    </xf>
    <xf numFmtId="0" fontId="16" fillId="0" borderId="3" xfId="0" applyFont="1" applyBorder="1" applyAlignment="1">
      <alignment vertical="top" wrapText="1"/>
    </xf>
    <xf numFmtId="0" fontId="37" fillId="18" borderId="1" xfId="0" applyFont="1" applyFill="1" applyBorder="1" applyAlignment="1">
      <alignment vertical="top" wrapText="1"/>
    </xf>
    <xf numFmtId="0" fontId="16" fillId="18" borderId="3" xfId="0" applyFont="1" applyFill="1" applyBorder="1" applyAlignment="1">
      <alignment vertical="top" wrapText="1"/>
    </xf>
    <xf numFmtId="0" fontId="31" fillId="26" borderId="1" xfId="0" applyFont="1" applyFill="1" applyBorder="1" applyAlignment="1">
      <alignment horizontal="left" vertical="top" wrapText="1"/>
    </xf>
    <xf numFmtId="0" fontId="31" fillId="26" borderId="3" xfId="0" applyFont="1" applyFill="1" applyBorder="1" applyAlignment="1">
      <alignment vertical="top" wrapText="1"/>
    </xf>
    <xf numFmtId="0" fontId="31" fillId="26" borderId="1" xfId="0" applyFont="1" applyFill="1" applyBorder="1" applyAlignment="1">
      <alignment vertical="top" wrapText="1"/>
    </xf>
    <xf numFmtId="0" fontId="33" fillId="20" borderId="1" xfId="12" applyFont="1" applyBorder="1" applyAlignment="1">
      <alignment horizontal="left" vertical="top"/>
    </xf>
    <xf numFmtId="0" fontId="33" fillId="20" borderId="3" xfId="12" applyFont="1" applyBorder="1" applyAlignment="1">
      <alignment horizontal="left" vertical="top"/>
    </xf>
    <xf numFmtId="0" fontId="37" fillId="18" borderId="1" xfId="0" applyFont="1" applyFill="1" applyBorder="1" applyAlignment="1">
      <alignment horizontal="left" vertical="top" wrapText="1"/>
    </xf>
    <xf numFmtId="0" fontId="37" fillId="18" borderId="3" xfId="0" applyFont="1" applyFill="1" applyBorder="1" applyAlignment="1">
      <alignment horizontal="left" vertical="top" wrapText="1"/>
    </xf>
    <xf numFmtId="0" fontId="29" fillId="22" borderId="1" xfId="0" applyFont="1" applyFill="1" applyBorder="1" applyAlignment="1">
      <alignment horizontal="left" vertical="top" wrapText="1"/>
    </xf>
    <xf numFmtId="0" fontId="31" fillId="26" borderId="3" xfId="12" applyFont="1" applyFill="1" applyBorder="1" applyAlignment="1">
      <alignment horizontal="left" vertical="top" wrapText="1"/>
    </xf>
    <xf numFmtId="0" fontId="31" fillId="26" borderId="9" xfId="12" applyFont="1" applyFill="1" applyBorder="1" applyAlignment="1">
      <alignment horizontal="left" vertical="top" wrapText="1"/>
    </xf>
    <xf numFmtId="0" fontId="37" fillId="18" borderId="9" xfId="0" applyFont="1" applyFill="1" applyBorder="1" applyAlignment="1">
      <alignment horizontal="left" vertical="top" wrapText="1"/>
    </xf>
    <xf numFmtId="0" fontId="37" fillId="0" borderId="3" xfId="0" applyFont="1" applyBorder="1" applyAlignment="1">
      <alignment horizontal="center" vertical="top"/>
    </xf>
    <xf numFmtId="0" fontId="37" fillId="0" borderId="9" xfId="0" applyFont="1" applyBorder="1" applyAlignment="1">
      <alignment horizontal="center" vertical="top"/>
    </xf>
    <xf numFmtId="0" fontId="16" fillId="0" borderId="3" xfId="0" applyFont="1" applyBorder="1" applyAlignment="1">
      <alignment horizontal="center" vertical="top" wrapText="1"/>
    </xf>
    <xf numFmtId="0" fontId="16" fillId="0" borderId="9" xfId="0" applyFont="1" applyBorder="1" applyAlignment="1">
      <alignment horizontal="center" vertical="top" wrapText="1"/>
    </xf>
    <xf numFmtId="0" fontId="16" fillId="13" borderId="3" xfId="0" applyFont="1" applyFill="1" applyBorder="1" applyAlignment="1">
      <alignment horizontal="center" vertical="top"/>
    </xf>
    <xf numFmtId="0" fontId="16" fillId="13" borderId="9" xfId="0" applyFont="1" applyFill="1" applyBorder="1" applyAlignment="1">
      <alignment horizontal="center" vertical="top"/>
    </xf>
    <xf numFmtId="0" fontId="40" fillId="0" borderId="3" xfId="12" applyFont="1" applyFill="1" applyBorder="1" applyAlignment="1">
      <alignment horizontal="center" vertical="top" wrapText="1"/>
    </xf>
    <xf numFmtId="0" fontId="40" fillId="0" borderId="9" xfId="12" applyFont="1" applyFill="1" applyBorder="1" applyAlignment="1">
      <alignment horizontal="center" vertical="top" wrapText="1"/>
    </xf>
    <xf numFmtId="0" fontId="16" fillId="0" borderId="1" xfId="0" applyFont="1" applyBorder="1" applyAlignment="1">
      <alignment horizontal="left" vertical="top"/>
    </xf>
    <xf numFmtId="0" fontId="16" fillId="0" borderId="3" xfId="0" applyFont="1" applyBorder="1" applyAlignment="1">
      <alignment horizontal="left" vertical="top"/>
    </xf>
    <xf numFmtId="0" fontId="16" fillId="26" borderId="1" xfId="0" applyFont="1" applyFill="1" applyBorder="1" applyAlignment="1">
      <alignment horizontal="left" vertical="top" wrapText="1"/>
    </xf>
    <xf numFmtId="0" fontId="16" fillId="26" borderId="3" xfId="0" applyFont="1" applyFill="1" applyBorder="1" applyAlignment="1">
      <alignment horizontal="left" vertical="top" wrapText="1"/>
    </xf>
    <xf numFmtId="0" fontId="40" fillId="0" borderId="1" xfId="0" applyFont="1" applyBorder="1" applyAlignment="1">
      <alignment horizontal="left" vertical="top" wrapText="1"/>
    </xf>
    <xf numFmtId="0" fontId="40" fillId="0" borderId="3" xfId="0" applyFont="1" applyBorder="1" applyAlignment="1">
      <alignment horizontal="left" vertical="top" wrapText="1"/>
    </xf>
    <xf numFmtId="0" fontId="16" fillId="0" borderId="1" xfId="0" applyFont="1" applyBorder="1" applyAlignment="1">
      <alignment horizontal="center" vertical="top"/>
    </xf>
    <xf numFmtId="0" fontId="31" fillId="26" borderId="3" xfId="0" applyFont="1" applyFill="1" applyBorder="1" applyAlignment="1">
      <alignment horizontal="left" vertical="top" wrapText="1"/>
    </xf>
    <xf numFmtId="0" fontId="29" fillId="22" borderId="1" xfId="0" applyFont="1" applyFill="1" applyBorder="1" applyAlignment="1">
      <alignment vertical="top" wrapText="1"/>
    </xf>
    <xf numFmtId="0" fontId="30" fillId="22" borderId="3" xfId="0" applyFont="1" applyFill="1" applyBorder="1" applyAlignment="1">
      <alignment vertical="top" wrapText="1"/>
    </xf>
    <xf numFmtId="0" fontId="16" fillId="26" borderId="3" xfId="0" applyFont="1" applyFill="1" applyBorder="1" applyAlignment="1">
      <alignment horizontal="center" vertical="top"/>
    </xf>
    <xf numFmtId="0" fontId="16" fillId="26" borderId="9" xfId="0" applyFont="1" applyFill="1" applyBorder="1" applyAlignment="1">
      <alignment horizontal="center" vertical="top"/>
    </xf>
    <xf numFmtId="0" fontId="37" fillId="17" borderId="3" xfId="0" applyFont="1" applyFill="1" applyBorder="1" applyAlignment="1">
      <alignment horizontal="left" vertical="top"/>
    </xf>
    <xf numFmtId="0" fontId="37" fillId="17" borderId="9" xfId="0" applyFont="1" applyFill="1" applyBorder="1" applyAlignment="1">
      <alignment horizontal="left" vertical="top"/>
    </xf>
    <xf numFmtId="0" fontId="145" fillId="22" borderId="3" xfId="0" applyFont="1" applyFill="1" applyBorder="1" applyAlignment="1">
      <alignment horizontal="left" vertical="top" wrapText="1"/>
    </xf>
    <xf numFmtId="0" fontId="141" fillId="26" borderId="1" xfId="0" applyFont="1" applyFill="1" applyBorder="1" applyAlignment="1">
      <alignment horizontal="left" vertical="top"/>
    </xf>
    <xf numFmtId="0" fontId="37" fillId="15" borderId="3" xfId="0" applyFont="1" applyFill="1" applyBorder="1" applyAlignment="1">
      <alignment horizontal="left" vertical="top" wrapText="1"/>
    </xf>
    <xf numFmtId="0" fontId="37" fillId="15" borderId="9" xfId="0" applyFont="1" applyFill="1" applyBorder="1" applyAlignment="1">
      <alignment horizontal="left" vertical="top" wrapText="1"/>
    </xf>
    <xf numFmtId="0" fontId="37" fillId="18" borderId="3" xfId="0" applyFont="1" applyFill="1" applyBorder="1" applyAlignment="1">
      <alignment horizontal="left" vertical="top"/>
    </xf>
    <xf numFmtId="0" fontId="37" fillId="18" borderId="9" xfId="0" applyFont="1" applyFill="1" applyBorder="1" applyAlignment="1">
      <alignment horizontal="left" vertical="top"/>
    </xf>
    <xf numFmtId="0" fontId="37" fillId="18" borderId="3" xfId="0" applyFont="1" applyFill="1" applyBorder="1" applyAlignment="1">
      <alignment vertical="top"/>
    </xf>
    <xf numFmtId="0" fontId="37" fillId="18" borderId="9" xfId="0" applyFont="1" applyFill="1" applyBorder="1" applyAlignment="1">
      <alignment vertical="top"/>
    </xf>
    <xf numFmtId="0" fontId="33" fillId="20" borderId="3" xfId="12" applyFont="1" applyBorder="1" applyAlignment="1">
      <alignment horizontal="left" vertical="top" wrapText="1"/>
    </xf>
    <xf numFmtId="0" fontId="33" fillId="20" borderId="9" xfId="12" applyFont="1" applyBorder="1" applyAlignment="1">
      <alignment horizontal="left" vertical="top" wrapText="1"/>
    </xf>
    <xf numFmtId="0" fontId="37" fillId="13" borderId="3" xfId="0" applyFont="1" applyFill="1" applyBorder="1" applyAlignment="1">
      <alignment horizontal="center" vertical="top" wrapText="1"/>
    </xf>
    <xf numFmtId="0" fontId="37" fillId="13" borderId="9" xfId="0" applyFont="1" applyFill="1" applyBorder="1" applyAlignment="1">
      <alignment horizontal="center" vertical="top" wrapText="1"/>
    </xf>
    <xf numFmtId="0" fontId="141" fillId="26" borderId="1" xfId="0" applyFont="1" applyFill="1" applyBorder="1" applyAlignment="1">
      <alignment horizontal="left" vertical="top" wrapText="1"/>
    </xf>
    <xf numFmtId="0" fontId="145" fillId="22" borderId="1" xfId="0" applyFont="1" applyFill="1" applyBorder="1" applyAlignment="1">
      <alignment vertical="top" wrapText="1"/>
    </xf>
    <xf numFmtId="0" fontId="149" fillId="20" borderId="1" xfId="12" applyFont="1" applyBorder="1" applyAlignment="1">
      <alignment horizontal="left" vertical="top"/>
    </xf>
    <xf numFmtId="0" fontId="155" fillId="26" borderId="1" xfId="0" applyFont="1" applyFill="1" applyBorder="1" applyAlignment="1">
      <alignment horizontal="left" vertical="top" wrapText="1"/>
    </xf>
    <xf numFmtId="0" fontId="135" fillId="17" borderId="3" xfId="0" applyFont="1" applyFill="1" applyBorder="1" applyAlignment="1">
      <alignment horizontal="left" vertical="top"/>
    </xf>
    <xf numFmtId="0" fontId="135" fillId="18" borderId="1" xfId="0" applyFont="1" applyFill="1" applyBorder="1" applyAlignment="1">
      <alignment vertical="top" wrapText="1"/>
    </xf>
    <xf numFmtId="0" fontId="155" fillId="26" borderId="1" xfId="0" applyFont="1" applyFill="1" applyBorder="1" applyAlignment="1">
      <alignment vertical="top" wrapText="1"/>
    </xf>
    <xf numFmtId="0" fontId="149" fillId="20" borderId="3" xfId="12" applyFont="1" applyBorder="1" applyAlignment="1">
      <alignment horizontal="left" vertical="top" wrapText="1"/>
    </xf>
    <xf numFmtId="0" fontId="135" fillId="18" borderId="1" xfId="0" applyFont="1" applyFill="1" applyBorder="1" applyAlignment="1">
      <alignment horizontal="left" vertical="top" wrapText="1"/>
    </xf>
    <xf numFmtId="0" fontId="145" fillId="22" borderId="1" xfId="0" applyFont="1" applyFill="1" applyBorder="1" applyAlignment="1">
      <alignment horizontal="left" vertical="top" wrapText="1"/>
    </xf>
    <xf numFmtId="0" fontId="155" fillId="26" borderId="3" xfId="12" applyFont="1" applyFill="1" applyBorder="1" applyAlignment="1">
      <alignment horizontal="left" vertical="top" wrapText="1"/>
    </xf>
    <xf numFmtId="0" fontId="158" fillId="26" borderId="3" xfId="12" applyFont="1" applyFill="1" applyBorder="1" applyAlignment="1">
      <alignment horizontal="left" vertical="top" wrapText="1"/>
    </xf>
    <xf numFmtId="0" fontId="132" fillId="18" borderId="3" xfId="0" applyFont="1" applyFill="1" applyBorder="1" applyAlignment="1">
      <alignment horizontal="left" vertical="top"/>
    </xf>
    <xf numFmtId="0" fontId="135" fillId="18" borderId="3" xfId="0" applyFont="1" applyFill="1" applyBorder="1" applyAlignment="1">
      <alignment horizontal="left" vertical="top"/>
    </xf>
    <xf numFmtId="0" fontId="135" fillId="18" borderId="3" xfId="0" applyFont="1" applyFill="1" applyBorder="1" applyAlignment="1">
      <alignment vertical="top"/>
    </xf>
    <xf numFmtId="0" fontId="40" fillId="26" borderId="3" xfId="12" applyFont="1" applyFill="1" applyBorder="1" applyAlignment="1">
      <alignment vertical="top" wrapText="1"/>
    </xf>
    <xf numFmtId="0" fontId="40" fillId="26" borderId="9" xfId="12" applyFont="1" applyFill="1" applyBorder="1" applyAlignment="1">
      <alignment vertical="top" wrapText="1"/>
    </xf>
    <xf numFmtId="49" fontId="29" fillId="22" borderId="3" xfId="0" applyNumberFormat="1" applyFont="1" applyFill="1" applyBorder="1" applyAlignment="1">
      <alignment horizontal="left" vertical="top" wrapText="1"/>
    </xf>
    <xf numFmtId="49" fontId="29" fillId="22" borderId="9" xfId="0" applyNumberFormat="1" applyFont="1" applyFill="1" applyBorder="1" applyAlignment="1">
      <alignment horizontal="left" vertical="top" wrapText="1"/>
    </xf>
    <xf numFmtId="0" fontId="40" fillId="26" borderId="1" xfId="0" applyFont="1" applyFill="1" applyBorder="1" applyAlignment="1">
      <alignment horizontal="left" vertical="top" wrapText="1"/>
    </xf>
    <xf numFmtId="0" fontId="40" fillId="26" borderId="3" xfId="0" applyFont="1" applyFill="1" applyBorder="1" applyAlignment="1">
      <alignment horizontal="left" vertical="top" wrapText="1"/>
    </xf>
    <xf numFmtId="0" fontId="40" fillId="26" borderId="9" xfId="0" applyFont="1" applyFill="1" applyBorder="1" applyAlignment="1">
      <alignment horizontal="left" vertical="top" wrapText="1"/>
    </xf>
    <xf numFmtId="0" fontId="16" fillId="17" borderId="3" xfId="0" applyFont="1" applyFill="1" applyBorder="1" applyAlignment="1">
      <alignment horizontal="left" vertical="top" wrapText="1"/>
    </xf>
    <xf numFmtId="0" fontId="16" fillId="17" borderId="9" xfId="0" applyFont="1" applyFill="1" applyBorder="1" applyAlignment="1">
      <alignment horizontal="left" vertical="top" wrapText="1"/>
    </xf>
    <xf numFmtId="0" fontId="40" fillId="26" borderId="3" xfId="12" applyFont="1" applyFill="1" applyBorder="1" applyAlignment="1">
      <alignment horizontal="left" vertical="top" wrapText="1"/>
    </xf>
    <xf numFmtId="0" fontId="40" fillId="26" borderId="9" xfId="12" applyFont="1" applyFill="1" applyBorder="1" applyAlignment="1">
      <alignment horizontal="left" vertical="top" wrapText="1"/>
    </xf>
    <xf numFmtId="0" fontId="16" fillId="26" borderId="3" xfId="7" applyFont="1" applyFill="1" applyBorder="1" applyAlignment="1">
      <alignment horizontal="left" vertical="top" wrapText="1"/>
    </xf>
    <xf numFmtId="0" fontId="16" fillId="26" borderId="9" xfId="7" applyFont="1" applyFill="1" applyBorder="1" applyAlignment="1">
      <alignment horizontal="left" vertical="top" wrapText="1"/>
    </xf>
    <xf numFmtId="49" fontId="29" fillId="22" borderId="1" xfId="0" applyNumberFormat="1" applyFont="1" applyFill="1" applyBorder="1" applyAlignment="1">
      <alignment horizontal="left" vertical="top" wrapText="1"/>
    </xf>
    <xf numFmtId="49" fontId="29" fillId="22" borderId="3" xfId="0" applyNumberFormat="1" applyFont="1" applyFill="1" applyBorder="1" applyAlignment="1">
      <alignment horizontal="left" vertical="top"/>
    </xf>
    <xf numFmtId="0" fontId="29" fillId="22" borderId="3" xfId="0" applyFont="1" applyFill="1" applyBorder="1" applyAlignment="1">
      <alignment horizontal="left" vertical="top"/>
    </xf>
    <xf numFmtId="0" fontId="29" fillId="22" borderId="9" xfId="0" applyFont="1" applyFill="1" applyBorder="1" applyAlignment="1">
      <alignment horizontal="left" vertical="top"/>
    </xf>
    <xf numFmtId="0" fontId="40" fillId="0" borderId="1" xfId="7" applyFont="1" applyBorder="1" applyAlignment="1">
      <alignment horizontal="left" vertical="top" wrapText="1"/>
    </xf>
    <xf numFmtId="0" fontId="40" fillId="0" borderId="3" xfId="7" applyFont="1" applyBorder="1" applyAlignment="1">
      <alignment horizontal="left" vertical="top" wrapText="1"/>
    </xf>
    <xf numFmtId="0" fontId="29" fillId="22" borderId="1" xfId="0" applyFont="1" applyFill="1" applyBorder="1" applyAlignment="1">
      <alignment horizontal="left" vertical="top"/>
    </xf>
    <xf numFmtId="0" fontId="16" fillId="0" borderId="1" xfId="7" applyFont="1" applyBorder="1" applyAlignment="1">
      <alignment horizontal="left" vertical="top"/>
    </xf>
    <xf numFmtId="0" fontId="16" fillId="0" borderId="3" xfId="7" applyFont="1" applyBorder="1" applyAlignment="1">
      <alignment horizontal="left" vertical="top"/>
    </xf>
    <xf numFmtId="0" fontId="30" fillId="22" borderId="3" xfId="0" applyFont="1" applyFill="1" applyBorder="1" applyAlignment="1">
      <alignment horizontal="left" vertical="top" wrapText="1"/>
    </xf>
    <xf numFmtId="0" fontId="37" fillId="18" borderId="7" xfId="0" applyFont="1" applyFill="1" applyBorder="1" applyAlignment="1">
      <alignment horizontal="left" vertical="top" wrapText="1"/>
    </xf>
    <xf numFmtId="0" fontId="37" fillId="18" borderId="10" xfId="0" applyFont="1" applyFill="1" applyBorder="1" applyAlignment="1">
      <alignment horizontal="left" vertical="top" wrapText="1"/>
    </xf>
    <xf numFmtId="0" fontId="16" fillId="0" borderId="3" xfId="7" applyFont="1" applyBorder="1" applyAlignment="1">
      <alignment horizontal="center" vertical="top"/>
    </xf>
    <xf numFmtId="0" fontId="16" fillId="0" borderId="9" xfId="7" applyFont="1" applyBorder="1" applyAlignment="1">
      <alignment horizontal="center" vertical="top"/>
    </xf>
    <xf numFmtId="0" fontId="37" fillId="15" borderId="3" xfId="0" applyFont="1" applyFill="1" applyBorder="1" applyAlignment="1">
      <alignment horizontal="left" vertical="top"/>
    </xf>
    <xf numFmtId="0" fontId="37" fillId="15" borderId="9" xfId="0" applyFont="1" applyFill="1" applyBorder="1" applyAlignment="1">
      <alignment horizontal="left" vertical="top"/>
    </xf>
    <xf numFmtId="49" fontId="110" fillId="22" borderId="3" xfId="0" applyNumberFormat="1" applyFont="1" applyFill="1" applyBorder="1" applyAlignment="1">
      <alignment horizontal="left" vertical="center" wrapText="1"/>
    </xf>
    <xf numFmtId="49" fontId="28" fillId="22" borderId="9" xfId="0" applyNumberFormat="1" applyFont="1" applyFill="1" applyBorder="1" applyAlignment="1">
      <alignment horizontal="left" vertical="center" wrapText="1"/>
    </xf>
    <xf numFmtId="49" fontId="145" fillId="22" borderId="9" xfId="0" applyNumberFormat="1" applyFont="1" applyFill="1" applyBorder="1" applyAlignment="1">
      <alignment horizontal="left" vertical="top" wrapText="1"/>
    </xf>
    <xf numFmtId="49" fontId="144" fillId="22" borderId="9" xfId="0" applyNumberFormat="1" applyFont="1" applyFill="1" applyBorder="1" applyAlignment="1">
      <alignment horizontal="left" vertical="top" wrapText="1"/>
    </xf>
    <xf numFmtId="0" fontId="141" fillId="17" borderId="3" xfId="0" applyFont="1" applyFill="1" applyBorder="1" applyAlignment="1">
      <alignment horizontal="left" vertical="top" wrapText="1"/>
    </xf>
    <xf numFmtId="49" fontId="145" fillId="22" borderId="3" xfId="0" applyNumberFormat="1" applyFont="1" applyFill="1" applyBorder="1" applyAlignment="1">
      <alignment horizontal="left" vertical="top" wrapText="1"/>
    </xf>
    <xf numFmtId="49" fontId="139" fillId="22" borderId="9" xfId="0" applyNumberFormat="1" applyFont="1" applyFill="1" applyBorder="1" applyAlignment="1">
      <alignment horizontal="left" vertical="top" wrapText="1"/>
    </xf>
    <xf numFmtId="0" fontId="110" fillId="22" borderId="3" xfId="15" applyFont="1" applyFill="1" applyBorder="1" applyAlignment="1">
      <alignment horizontal="left" vertical="center"/>
    </xf>
    <xf numFmtId="0" fontId="110" fillId="22" borderId="9" xfId="15" applyFont="1" applyFill="1" applyBorder="1" applyAlignment="1">
      <alignment horizontal="left" vertical="center"/>
    </xf>
    <xf numFmtId="0" fontId="110" fillId="22" borderId="6" xfId="15" applyFont="1" applyFill="1" applyBorder="1" applyAlignment="1">
      <alignment horizontal="left" vertical="center"/>
    </xf>
    <xf numFmtId="0" fontId="18" fillId="3" borderId="3" xfId="15" applyFont="1" applyFill="1" applyBorder="1" applyAlignment="1">
      <alignment horizontal="left" vertical="top" wrapText="1"/>
    </xf>
    <xf numFmtId="0" fontId="18" fillId="3" borderId="6" xfId="15" applyFont="1" applyFill="1" applyBorder="1" applyAlignment="1">
      <alignment horizontal="left" vertical="top" wrapText="1"/>
    </xf>
    <xf numFmtId="0" fontId="7" fillId="31" borderId="3" xfId="15" applyFill="1" applyBorder="1" applyAlignment="1">
      <alignment horizontal="left" vertical="top" wrapText="1"/>
    </xf>
    <xf numFmtId="0" fontId="7" fillId="31" borderId="6" xfId="15" applyFill="1" applyBorder="1" applyAlignment="1">
      <alignment horizontal="left" vertical="top" wrapText="1"/>
    </xf>
    <xf numFmtId="0" fontId="18" fillId="31" borderId="3" xfId="15" applyFont="1" applyFill="1" applyBorder="1" applyAlignment="1">
      <alignment vertical="top" wrapText="1"/>
    </xf>
    <xf numFmtId="0" fontId="18" fillId="31" borderId="6" xfId="15" applyFont="1" applyFill="1" applyBorder="1" applyAlignment="1">
      <alignment vertical="top" wrapText="1"/>
    </xf>
    <xf numFmtId="0" fontId="80" fillId="31" borderId="3" xfId="15" applyFont="1" applyFill="1" applyBorder="1" applyAlignment="1">
      <alignment horizontal="left" vertical="top" wrapText="1"/>
    </xf>
    <xf numFmtId="0" fontId="7" fillId="17" borderId="3" xfId="15" applyFill="1" applyBorder="1" applyAlignment="1">
      <alignment horizontal="left" vertical="top" wrapText="1"/>
    </xf>
    <xf numFmtId="0" fontId="7" fillId="5" borderId="6" xfId="15" applyFill="1" applyBorder="1" applyAlignment="1">
      <alignment horizontal="left" vertical="top" wrapText="1"/>
    </xf>
    <xf numFmtId="0" fontId="18" fillId="17" borderId="3" xfId="15" applyFont="1" applyFill="1" applyBorder="1" applyAlignment="1">
      <alignment vertical="top" wrapText="1"/>
    </xf>
    <xf numFmtId="0" fontId="18" fillId="5" borderId="6" xfId="15" applyFont="1" applyFill="1" applyBorder="1" applyAlignment="1">
      <alignment vertical="top" wrapText="1"/>
    </xf>
    <xf numFmtId="0" fontId="18" fillId="17" borderId="3" xfId="15" applyFont="1" applyFill="1" applyBorder="1" applyAlignment="1">
      <alignment horizontal="left" vertical="top" wrapText="1"/>
    </xf>
    <xf numFmtId="0" fontId="18" fillId="5" borderId="6" xfId="15" applyFont="1" applyFill="1" applyBorder="1" applyAlignment="1">
      <alignment horizontal="left" vertical="top" wrapText="1"/>
    </xf>
    <xf numFmtId="0" fontId="7" fillId="5" borderId="9" xfId="15" applyFill="1" applyBorder="1" applyAlignment="1">
      <alignment horizontal="left" vertical="top" wrapText="1"/>
    </xf>
    <xf numFmtId="0" fontId="29" fillId="22" borderId="0" xfId="0" applyFont="1" applyFill="1" applyAlignment="1">
      <alignment horizontal="left" vertical="center" wrapText="1"/>
    </xf>
    <xf numFmtId="0" fontId="16" fillId="0" borderId="35" xfId="13" applyFont="1" applyBorder="1" applyAlignment="1">
      <alignment horizontal="left" wrapText="1"/>
    </xf>
    <xf numFmtId="0" fontId="16" fillId="0" borderId="50" xfId="13" applyFont="1" applyBorder="1" applyAlignment="1">
      <alignment horizontal="left" wrapText="1"/>
    </xf>
    <xf numFmtId="0" fontId="16" fillId="0" borderId="34" xfId="13" applyFont="1" applyBorder="1" applyAlignment="1">
      <alignment horizontal="left" wrapText="1"/>
    </xf>
    <xf numFmtId="0" fontId="16" fillId="29" borderId="38" xfId="13" applyFont="1" applyFill="1" applyBorder="1" applyAlignment="1">
      <alignment horizontal="left" wrapText="1"/>
    </xf>
    <xf numFmtId="0" fontId="16" fillId="29" borderId="53" xfId="13" applyFont="1" applyFill="1" applyBorder="1" applyAlignment="1">
      <alignment horizontal="left" wrapText="1"/>
    </xf>
    <xf numFmtId="0" fontId="16" fillId="29" borderId="54" xfId="13" applyFont="1" applyFill="1" applyBorder="1" applyAlignment="1">
      <alignment horizontal="left" wrapText="1"/>
    </xf>
    <xf numFmtId="0" fontId="16" fillId="0" borderId="38" xfId="13" applyFont="1" applyBorder="1" applyAlignment="1">
      <alignment horizontal="left" wrapText="1"/>
    </xf>
    <xf numFmtId="0" fontId="16" fillId="0" borderId="53" xfId="13" applyFont="1" applyBorder="1" applyAlignment="1">
      <alignment horizontal="left" wrapText="1"/>
    </xf>
    <xf numFmtId="0" fontId="16" fillId="0" borderId="54" xfId="13" applyFont="1" applyBorder="1" applyAlignment="1">
      <alignment horizontal="left" wrapText="1"/>
    </xf>
    <xf numFmtId="0" fontId="31" fillId="17" borderId="52" xfId="13" applyFont="1" applyFill="1" applyBorder="1" applyAlignment="1">
      <alignment horizontal="left" vertical="center" wrapText="1"/>
    </xf>
    <xf numFmtId="0" fontId="31" fillId="17" borderId="10" xfId="13" applyFont="1" applyFill="1" applyBorder="1" applyAlignment="1">
      <alignment horizontal="left" vertical="center" wrapText="1"/>
    </xf>
    <xf numFmtId="0" fontId="31" fillId="17" borderId="9" xfId="13" applyFont="1" applyFill="1" applyBorder="1" applyAlignment="1">
      <alignment horizontal="left" vertical="center" wrapText="1"/>
    </xf>
    <xf numFmtId="0" fontId="29" fillId="22" borderId="51" xfId="13" applyFont="1" applyFill="1" applyBorder="1" applyAlignment="1">
      <alignment horizontal="left"/>
    </xf>
    <xf numFmtId="0" fontId="29" fillId="22" borderId="36" xfId="13" applyFont="1" applyFill="1" applyBorder="1" applyAlignment="1">
      <alignment horizontal="left"/>
    </xf>
    <xf numFmtId="0" fontId="29" fillId="22" borderId="37" xfId="13" applyFont="1" applyFill="1" applyBorder="1" applyAlignment="1">
      <alignment horizontal="left"/>
    </xf>
    <xf numFmtId="0" fontId="29" fillId="22" borderId="1" xfId="13" applyFont="1" applyFill="1" applyBorder="1" applyAlignment="1">
      <alignment horizontal="left"/>
    </xf>
    <xf numFmtId="0" fontId="47" fillId="17" borderId="29" xfId="13" applyFont="1" applyFill="1" applyBorder="1" applyAlignment="1">
      <alignment horizontal="left" vertical="center" wrapText="1"/>
    </xf>
    <xf numFmtId="0" fontId="47" fillId="17" borderId="0" xfId="13" applyFont="1" applyFill="1" applyAlignment="1">
      <alignment horizontal="left" vertical="center" wrapText="1"/>
    </xf>
    <xf numFmtId="0" fontId="47" fillId="17" borderId="11" xfId="13" applyFont="1" applyFill="1" applyBorder="1" applyAlignment="1">
      <alignment horizontal="left" vertical="center" wrapText="1"/>
    </xf>
    <xf numFmtId="0" fontId="47" fillId="17" borderId="5" xfId="13" applyFont="1" applyFill="1" applyBorder="1" applyAlignment="1">
      <alignment horizontal="left" vertical="center" wrapText="1"/>
    </xf>
    <xf numFmtId="0" fontId="48" fillId="28" borderId="1" xfId="13" applyFont="1" applyFill="1" applyBorder="1" applyAlignment="1">
      <alignment horizontal="center" vertical="center" wrapText="1"/>
    </xf>
    <xf numFmtId="0" fontId="37" fillId="0" borderId="1" xfId="13" applyFont="1" applyBorder="1" applyAlignment="1">
      <alignment horizontal="left" vertical="center" wrapText="1"/>
    </xf>
    <xf numFmtId="0" fontId="48" fillId="28" borderId="12" xfId="13" applyFont="1" applyFill="1" applyBorder="1" applyAlignment="1">
      <alignment horizontal="center" vertical="center" wrapText="1"/>
    </xf>
    <xf numFmtId="0" fontId="37" fillId="0" borderId="12" xfId="13" applyFont="1" applyBorder="1" applyAlignment="1">
      <alignment horizontal="left" vertical="center" wrapText="1"/>
    </xf>
    <xf numFmtId="0" fontId="145" fillId="22" borderId="0" xfId="0" applyFont="1" applyFill="1" applyAlignment="1">
      <alignment horizontal="left" vertical="center" wrapText="1"/>
    </xf>
    <xf numFmtId="0" fontId="132" fillId="0" borderId="12" xfId="13" applyFont="1" applyBorder="1" applyAlignment="1">
      <alignment horizontal="left" vertical="center" wrapText="1"/>
    </xf>
    <xf numFmtId="0" fontId="144" fillId="22" borderId="1" xfId="13" applyFont="1" applyFill="1" applyBorder="1" applyAlignment="1">
      <alignment horizontal="left"/>
    </xf>
    <xf numFmtId="0" fontId="153" fillId="17" borderId="29" xfId="13" applyFont="1" applyFill="1" applyBorder="1" applyAlignment="1">
      <alignment horizontal="left" vertical="center" wrapText="1"/>
    </xf>
    <xf numFmtId="0" fontId="141" fillId="0" borderId="35" xfId="13" applyFont="1" applyBorder="1" applyAlignment="1">
      <alignment horizontal="left" wrapText="1"/>
    </xf>
    <xf numFmtId="0" fontId="143" fillId="0" borderId="35" xfId="13" applyFont="1" applyBorder="1" applyAlignment="1">
      <alignment horizontal="left" wrapText="1"/>
    </xf>
    <xf numFmtId="0" fontId="144" fillId="22" borderId="51" xfId="13" applyFont="1" applyFill="1" applyBorder="1" applyAlignment="1">
      <alignment horizontal="left"/>
    </xf>
    <xf numFmtId="0" fontId="155" fillId="17" borderId="52" xfId="13" applyFont="1" applyFill="1" applyBorder="1" applyAlignment="1">
      <alignment horizontal="left" vertical="center" wrapText="1"/>
    </xf>
    <xf numFmtId="0" fontId="141" fillId="0" borderId="38" xfId="13" applyFont="1" applyBorder="1" applyAlignment="1">
      <alignment horizontal="left" wrapText="1"/>
    </xf>
    <xf numFmtId="0" fontId="143" fillId="0" borderId="38" xfId="13" applyFont="1" applyBorder="1" applyAlignment="1">
      <alignment horizontal="left" wrapText="1"/>
    </xf>
    <xf numFmtId="0" fontId="141" fillId="29" borderId="38" xfId="13" applyFont="1" applyFill="1" applyBorder="1" applyAlignment="1">
      <alignment horizontal="left" wrapText="1"/>
    </xf>
    <xf numFmtId="0" fontId="246" fillId="7" borderId="0" xfId="232" applyFont="1" applyFill="1" applyAlignment="1">
      <alignment horizontal="left" vertical="center" wrapText="1"/>
    </xf>
    <xf numFmtId="0" fontId="246" fillId="7" borderId="0" xfId="232" applyFont="1" applyFill="1" applyAlignment="1">
      <alignment horizontal="left" vertical="center"/>
    </xf>
    <xf numFmtId="0" fontId="29" fillId="22" borderId="0" xfId="225" applyFont="1" applyFill="1" applyAlignment="1">
      <alignment horizontal="left" vertical="center" wrapText="1"/>
    </xf>
    <xf numFmtId="0" fontId="145" fillId="22" borderId="0" xfId="225" applyFont="1" applyFill="1" applyAlignment="1">
      <alignment horizontal="left" vertical="center" wrapText="1"/>
    </xf>
    <xf numFmtId="0" fontId="48" fillId="28" borderId="1" xfId="233" applyFont="1" applyFill="1" applyBorder="1" applyAlignment="1">
      <alignment horizontal="center" vertical="center" wrapText="1"/>
    </xf>
    <xf numFmtId="0" fontId="37" fillId="0" borderId="1" xfId="233" applyFont="1" applyBorder="1" applyAlignment="1">
      <alignment horizontal="left" vertical="center" wrapText="1"/>
    </xf>
    <xf numFmtId="0" fontId="48" fillId="28" borderId="12" xfId="233" applyFont="1" applyFill="1" applyBorder="1" applyAlignment="1">
      <alignment horizontal="center" vertical="center" wrapText="1"/>
    </xf>
    <xf numFmtId="0" fontId="37" fillId="0" borderId="12" xfId="233" applyFont="1" applyBorder="1" applyAlignment="1">
      <alignment horizontal="left" vertical="center" wrapText="1"/>
    </xf>
    <xf numFmtId="0" fontId="132" fillId="0" borderId="12" xfId="233" applyFont="1" applyBorder="1" applyAlignment="1">
      <alignment horizontal="left" vertical="center" wrapText="1"/>
    </xf>
    <xf numFmtId="0" fontId="29" fillId="22" borderId="1" xfId="233" applyFont="1" applyFill="1" applyBorder="1" applyAlignment="1">
      <alignment horizontal="left"/>
    </xf>
    <xf numFmtId="0" fontId="144" fillId="22" borderId="1" xfId="233" applyFont="1" applyFill="1" applyBorder="1" applyAlignment="1">
      <alignment horizontal="left"/>
    </xf>
    <xf numFmtId="0" fontId="47" fillId="17" borderId="29" xfId="233" applyFont="1" applyFill="1" applyBorder="1" applyAlignment="1">
      <alignment horizontal="left" vertical="center" wrapText="1"/>
    </xf>
    <xf numFmtId="0" fontId="47" fillId="17" borderId="0" xfId="233" applyFont="1" applyFill="1" applyAlignment="1">
      <alignment horizontal="left" vertical="center" wrapText="1"/>
    </xf>
    <xf numFmtId="0" fontId="47" fillId="17" borderId="11" xfId="233" applyFont="1" applyFill="1" applyBorder="1" applyAlignment="1">
      <alignment horizontal="left" vertical="center" wrapText="1"/>
    </xf>
    <xf numFmtId="0" fontId="47" fillId="17" borderId="5" xfId="233" applyFont="1" applyFill="1" applyBorder="1" applyAlignment="1">
      <alignment horizontal="left" vertical="center" wrapText="1"/>
    </xf>
    <xf numFmtId="0" fontId="153" fillId="17" borderId="29" xfId="233" applyFont="1" applyFill="1" applyBorder="1" applyAlignment="1">
      <alignment horizontal="left" vertical="center" wrapText="1"/>
    </xf>
    <xf numFmtId="0" fontId="16" fillId="0" borderId="35" xfId="233" applyFont="1" applyBorder="1" applyAlignment="1">
      <alignment horizontal="left" wrapText="1"/>
    </xf>
    <xf numFmtId="0" fontId="16" fillId="0" borderId="50" xfId="233" applyFont="1" applyBorder="1" applyAlignment="1">
      <alignment horizontal="left" wrapText="1"/>
    </xf>
    <xf numFmtId="0" fontId="16" fillId="0" borderId="34" xfId="233" applyFont="1" applyBorder="1" applyAlignment="1">
      <alignment horizontal="left" wrapText="1"/>
    </xf>
    <xf numFmtId="0" fontId="141" fillId="0" borderId="35" xfId="233" applyFont="1" applyBorder="1" applyAlignment="1">
      <alignment horizontal="left" wrapText="1"/>
    </xf>
    <xf numFmtId="0" fontId="143" fillId="0" borderId="35" xfId="233" applyFont="1" applyBorder="1" applyAlignment="1">
      <alignment horizontal="left" wrapText="1"/>
    </xf>
    <xf numFmtId="0" fontId="29" fillId="22" borderId="51" xfId="233" applyFont="1" applyFill="1" applyBorder="1" applyAlignment="1">
      <alignment horizontal="left"/>
    </xf>
    <xf numFmtId="0" fontId="29" fillId="22" borderId="36" xfId="233" applyFont="1" applyFill="1" applyBorder="1" applyAlignment="1">
      <alignment horizontal="left"/>
    </xf>
    <xf numFmtId="0" fontId="29" fillId="22" borderId="37" xfId="233" applyFont="1" applyFill="1" applyBorder="1" applyAlignment="1">
      <alignment horizontal="left"/>
    </xf>
    <xf numFmtId="0" fontId="144" fillId="22" borderId="51" xfId="233" applyFont="1" applyFill="1" applyBorder="1" applyAlignment="1">
      <alignment horizontal="left"/>
    </xf>
    <xf numFmtId="0" fontId="31" fillId="17" borderId="52" xfId="233" applyFont="1" applyFill="1" applyBorder="1" applyAlignment="1">
      <alignment horizontal="left" vertical="center" wrapText="1"/>
    </xf>
    <xf numFmtId="0" fontId="31" fillId="17" borderId="97" xfId="233" applyFont="1" applyFill="1" applyBorder="1" applyAlignment="1">
      <alignment horizontal="left" vertical="center" wrapText="1"/>
    </xf>
    <xf numFmtId="0" fontId="31" fillId="17" borderId="9" xfId="233" applyFont="1" applyFill="1" applyBorder="1" applyAlignment="1">
      <alignment horizontal="left" vertical="center" wrapText="1"/>
    </xf>
    <xf numFmtId="0" fontId="155" fillId="17" borderId="52" xfId="233" applyFont="1" applyFill="1" applyBorder="1" applyAlignment="1">
      <alignment horizontal="left" vertical="center" wrapText="1"/>
    </xf>
    <xf numFmtId="0" fontId="16" fillId="0" borderId="38" xfId="233" applyFont="1" applyBorder="1" applyAlignment="1">
      <alignment horizontal="left" wrapText="1"/>
    </xf>
    <xf numFmtId="0" fontId="16" fillId="0" borderId="53" xfId="233" applyFont="1" applyBorder="1" applyAlignment="1">
      <alignment horizontal="left" wrapText="1"/>
    </xf>
    <xf numFmtId="0" fontId="16" fillId="0" borderId="54" xfId="233" applyFont="1" applyBorder="1" applyAlignment="1">
      <alignment horizontal="left" wrapText="1"/>
    </xf>
    <xf numFmtId="0" fontId="141" fillId="0" borderId="38" xfId="233" applyFont="1" applyBorder="1" applyAlignment="1">
      <alignment horizontal="left" wrapText="1"/>
    </xf>
    <xf numFmtId="0" fontId="143" fillId="0" borderId="38" xfId="233" applyFont="1" applyBorder="1" applyAlignment="1">
      <alignment horizontal="left" wrapText="1"/>
    </xf>
    <xf numFmtId="0" fontId="16" fillId="29" borderId="38" xfId="233" applyFont="1" applyFill="1" applyBorder="1" applyAlignment="1">
      <alignment horizontal="left" wrapText="1"/>
    </xf>
    <xf numFmtId="0" fontId="16" fillId="29" borderId="53" xfId="233" applyFont="1" applyFill="1" applyBorder="1" applyAlignment="1">
      <alignment horizontal="left" wrapText="1"/>
    </xf>
    <xf numFmtId="0" fontId="16" fillId="29" borderId="54" xfId="233" applyFont="1" applyFill="1" applyBorder="1" applyAlignment="1">
      <alignment horizontal="left" wrapText="1"/>
    </xf>
    <xf numFmtId="0" fontId="141" fillId="29" borderId="38" xfId="233" applyFont="1" applyFill="1" applyBorder="1" applyAlignment="1">
      <alignment horizontal="left" wrapText="1"/>
    </xf>
    <xf numFmtId="0" fontId="29" fillId="22" borderId="0" xfId="0" applyFont="1" applyFill="1" applyAlignment="1">
      <alignment horizontal="left" vertical="top" wrapText="1"/>
    </xf>
    <xf numFmtId="0" fontId="145" fillId="22" borderId="0" xfId="0" applyFont="1" applyFill="1" applyAlignment="1">
      <alignment horizontal="left" vertical="top" wrapText="1"/>
    </xf>
    <xf numFmtId="0" fontId="37" fillId="25" borderId="1" xfId="0" applyFont="1" applyFill="1" applyBorder="1" applyAlignment="1">
      <alignment horizontal="left" vertical="top" wrapText="1"/>
    </xf>
    <xf numFmtId="0" fontId="37" fillId="25" borderId="3" xfId="0" applyFont="1" applyFill="1" applyBorder="1" applyAlignment="1">
      <alignment horizontal="left" vertical="top" wrapText="1"/>
    </xf>
    <xf numFmtId="0" fontId="57" fillId="24" borderId="0" xfId="0" applyFont="1" applyFill="1" applyAlignment="1">
      <alignment horizontal="left" vertical="top" wrapText="1"/>
    </xf>
    <xf numFmtId="0" fontId="57" fillId="24" borderId="55" xfId="0" applyFont="1" applyFill="1" applyBorder="1" applyAlignment="1">
      <alignment horizontal="left" vertical="top" wrapText="1"/>
    </xf>
    <xf numFmtId="0" fontId="37" fillId="25" borderId="12" xfId="0" applyFont="1" applyFill="1" applyBorder="1" applyAlignment="1">
      <alignment horizontal="left" vertical="top" wrapText="1"/>
    </xf>
    <xf numFmtId="0" fontId="37" fillId="25" borderId="14" xfId="0" applyFont="1" applyFill="1" applyBorder="1" applyAlignment="1">
      <alignment horizontal="left" vertical="top" wrapText="1"/>
    </xf>
    <xf numFmtId="0" fontId="37" fillId="25" borderId="1" xfId="0" applyFont="1" applyFill="1" applyBorder="1" applyAlignment="1">
      <alignment horizontal="left" vertical="top" textRotation="90" wrapText="1"/>
    </xf>
    <xf numFmtId="0" fontId="168" fillId="24" borderId="0" xfId="0" applyFont="1" applyFill="1" applyAlignment="1">
      <alignment horizontal="left" vertical="top" wrapText="1"/>
    </xf>
    <xf numFmtId="0" fontId="135" fillId="25" borderId="1" xfId="0" applyFont="1" applyFill="1" applyBorder="1" applyAlignment="1">
      <alignment horizontal="left" vertical="top" wrapText="1"/>
    </xf>
    <xf numFmtId="0" fontId="132" fillId="25" borderId="1" xfId="0" applyFont="1" applyFill="1" applyBorder="1" applyAlignment="1">
      <alignment horizontal="left" vertical="top" wrapText="1"/>
    </xf>
    <xf numFmtId="0" fontId="135" fillId="25" borderId="1" xfId="0" applyFont="1" applyFill="1" applyBorder="1" applyAlignment="1">
      <alignment horizontal="left" vertical="top" textRotation="90" wrapText="1"/>
    </xf>
    <xf numFmtId="0" fontId="135" fillId="25" borderId="12" xfId="0" applyFont="1" applyFill="1" applyBorder="1" applyAlignment="1">
      <alignment horizontal="left" vertical="top" wrapText="1"/>
    </xf>
    <xf numFmtId="0" fontId="135" fillId="25" borderId="3" xfId="0" applyFont="1" applyFill="1" applyBorder="1" applyAlignment="1">
      <alignment horizontal="left" vertical="top" wrapText="1"/>
    </xf>
    <xf numFmtId="0" fontId="37" fillId="0" borderId="0" xfId="0" applyFont="1" applyAlignment="1">
      <alignment horizontal="left" wrapText="1"/>
    </xf>
    <xf numFmtId="0" fontId="29" fillId="22" borderId="0" xfId="0" applyFont="1" applyFill="1" applyAlignment="1">
      <alignment horizontal="left" wrapText="1"/>
    </xf>
    <xf numFmtId="0" fontId="145" fillId="22" borderId="0" xfId="0" applyFont="1" applyFill="1" applyAlignment="1">
      <alignment horizontal="left" wrapText="1"/>
    </xf>
    <xf numFmtId="0" fontId="135" fillId="0" borderId="0" xfId="0" applyFont="1" applyAlignment="1">
      <alignment horizontal="left" wrapText="1"/>
    </xf>
    <xf numFmtId="0" fontId="16" fillId="0" borderId="0" xfId="0" applyFont="1"/>
    <xf numFmtId="0" fontId="16" fillId="0" borderId="0" xfId="0" applyFont="1" applyAlignment="1">
      <alignment horizontal="left" wrapText="1"/>
    </xf>
    <xf numFmtId="0" fontId="110" fillId="22" borderId="0" xfId="0" applyFont="1" applyFill="1" applyAlignment="1">
      <alignment horizontal="left" vertical="center" wrapText="1"/>
    </xf>
    <xf numFmtId="0" fontId="37" fillId="0" borderId="0" xfId="0" applyFont="1"/>
    <xf numFmtId="0" fontId="60" fillId="0" borderId="0" xfId="1" applyFont="1" applyAlignment="1" applyProtection="1"/>
    <xf numFmtId="0" fontId="171" fillId="22" borderId="0" xfId="0" applyFont="1" applyFill="1" applyAlignment="1">
      <alignment horizontal="left" vertical="center" wrapText="1"/>
    </xf>
    <xf numFmtId="0" fontId="29" fillId="22" borderId="3" xfId="15" applyFont="1" applyFill="1" applyBorder="1" applyAlignment="1">
      <alignment horizontal="left" vertical="center" wrapText="1"/>
    </xf>
    <xf numFmtId="0" fontId="29" fillId="22" borderId="9" xfId="15" applyFont="1" applyFill="1" applyBorder="1" applyAlignment="1">
      <alignment horizontal="left" vertical="center" wrapText="1"/>
    </xf>
    <xf numFmtId="0" fontId="29" fillId="21" borderId="11" xfId="0" applyFont="1" applyFill="1" applyBorder="1" applyAlignment="1">
      <alignment horizontal="left" vertical="center" wrapText="1"/>
    </xf>
    <xf numFmtId="0" fontId="281" fillId="10" borderId="11" xfId="225" applyFont="1" applyFill="1" applyBorder="1" applyAlignment="1">
      <alignment horizontal="center" vertical="top" wrapText="1"/>
    </xf>
    <xf numFmtId="0" fontId="279" fillId="10" borderId="11" xfId="225" applyFont="1" applyFill="1" applyBorder="1" applyAlignment="1">
      <alignment horizontal="center" vertical="top" wrapText="1"/>
    </xf>
    <xf numFmtId="0" fontId="37" fillId="13" borderId="29" xfId="0" applyFont="1" applyFill="1" applyBorder="1" applyAlignment="1">
      <alignment horizontal="left" vertical="center" wrapText="1"/>
    </xf>
    <xf numFmtId="0" fontId="37" fillId="13" borderId="0" xfId="0" applyFont="1" applyFill="1" applyAlignment="1">
      <alignment horizontal="left" vertical="center" wrapText="1"/>
    </xf>
    <xf numFmtId="0" fontId="29" fillId="9" borderId="3" xfId="0" applyFont="1" applyFill="1" applyBorder="1" applyAlignment="1">
      <alignment horizontal="left" vertical="center"/>
    </xf>
    <xf numFmtId="0" fontId="29" fillId="9" borderId="9" xfId="0" applyFont="1" applyFill="1" applyBorder="1" applyAlignment="1">
      <alignment horizontal="left" vertical="center"/>
    </xf>
    <xf numFmtId="0" fontId="29" fillId="14" borderId="9" xfId="0" applyFont="1" applyFill="1" applyBorder="1" applyAlignment="1">
      <alignment horizontal="left" vertical="center" wrapText="1"/>
    </xf>
    <xf numFmtId="0" fontId="29" fillId="27" borderId="3" xfId="0" applyFont="1" applyFill="1" applyBorder="1" applyAlignment="1">
      <alignment horizontal="left" vertical="center" wrapText="1"/>
    </xf>
    <xf numFmtId="0" fontId="29" fillId="27" borderId="9" xfId="0" applyFont="1" applyFill="1" applyBorder="1" applyAlignment="1">
      <alignment horizontal="left" vertical="center"/>
    </xf>
    <xf numFmtId="0" fontId="37" fillId="13" borderId="11" xfId="0" applyFont="1" applyFill="1" applyBorder="1" applyAlignment="1">
      <alignment horizontal="left" vertical="center" wrapText="1"/>
    </xf>
    <xf numFmtId="0" fontId="132" fillId="13" borderId="11" xfId="0" applyFont="1" applyFill="1" applyBorder="1" applyAlignment="1">
      <alignment horizontal="left" vertical="center" wrapText="1"/>
    </xf>
    <xf numFmtId="0" fontId="132" fillId="13" borderId="29" xfId="0" applyFont="1" applyFill="1" applyBorder="1" applyAlignment="1">
      <alignment horizontal="left" vertical="center" wrapText="1"/>
    </xf>
    <xf numFmtId="0" fontId="145" fillId="14" borderId="9" xfId="0" applyFont="1" applyFill="1" applyBorder="1" applyAlignment="1">
      <alignment horizontal="left" vertical="center" wrapText="1"/>
    </xf>
    <xf numFmtId="0" fontId="145" fillId="9" borderId="3" xfId="0" applyFont="1" applyFill="1" applyBorder="1" applyAlignment="1">
      <alignment horizontal="left" vertical="center"/>
    </xf>
    <xf numFmtId="0" fontId="29" fillId="27" borderId="3" xfId="0" applyFont="1" applyFill="1" applyBorder="1" applyAlignment="1">
      <alignment horizontal="left" vertical="center"/>
    </xf>
    <xf numFmtId="0" fontId="18" fillId="13" borderId="0" xfId="0" applyFont="1" applyFill="1" applyAlignment="1">
      <alignment horizontal="left" vertical="center" wrapText="1"/>
    </xf>
    <xf numFmtId="0" fontId="45" fillId="13" borderId="0" xfId="0" applyFont="1" applyFill="1" applyAlignment="1">
      <alignment horizontal="left" vertical="top" wrapText="1"/>
    </xf>
    <xf numFmtId="0" fontId="52" fillId="0" borderId="0" xfId="0" applyFont="1" applyAlignment="1">
      <alignment horizontal="left" vertical="top" wrapText="1"/>
    </xf>
    <xf numFmtId="0" fontId="200" fillId="0" borderId="0" xfId="235" applyFont="1" applyAlignment="1">
      <alignment horizontal="left" vertical="top"/>
    </xf>
    <xf numFmtId="0" fontId="16" fillId="0" borderId="0" xfId="0" applyFont="1" applyAlignment="1">
      <alignment horizontal="center" vertical="top" wrapText="1"/>
    </xf>
    <xf numFmtId="0" fontId="110" fillId="22" borderId="0" xfId="0" applyFont="1" applyFill="1" applyAlignment="1">
      <alignment horizontal="left" wrapText="1"/>
    </xf>
    <xf numFmtId="0" fontId="72" fillId="0" borderId="0" xfId="0" applyFont="1" applyAlignment="1" applyProtection="1">
      <alignment horizontal="center" vertical="top"/>
      <protection locked="0"/>
    </xf>
    <xf numFmtId="0" fontId="72" fillId="0" borderId="0" xfId="0" applyFont="1" applyAlignment="1" applyProtection="1">
      <alignment horizontal="center" vertical="top" wrapText="1"/>
      <protection locked="0"/>
    </xf>
    <xf numFmtId="0" fontId="35" fillId="0" borderId="0" xfId="7" applyFont="1" applyAlignment="1">
      <alignment horizontal="left" vertical="top" wrapText="1"/>
    </xf>
    <xf numFmtId="0" fontId="37" fillId="0" borderId="0" xfId="7" applyFont="1" applyAlignment="1">
      <alignment horizontal="left" vertical="top"/>
    </xf>
    <xf numFmtId="0" fontId="16" fillId="0" borderId="0" xfId="7" applyFont="1" applyAlignment="1">
      <alignment horizontal="right" vertical="top" wrapText="1"/>
    </xf>
    <xf numFmtId="0" fontId="16" fillId="0" borderId="0" xfId="0" applyFont="1" applyAlignment="1">
      <alignment horizontal="right" vertical="top" wrapText="1"/>
    </xf>
    <xf numFmtId="0" fontId="45" fillId="0" borderId="0" xfId="7" applyFont="1" applyAlignment="1">
      <alignment horizontal="center" vertical="top"/>
    </xf>
    <xf numFmtId="0" fontId="45" fillId="0" borderId="0" xfId="7" applyFont="1" applyAlignment="1">
      <alignment horizontal="center" vertical="top" wrapText="1"/>
    </xf>
    <xf numFmtId="0" fontId="22" fillId="0" borderId="0" xfId="7" applyFont="1" applyAlignment="1">
      <alignment horizontal="left" vertical="top" wrapText="1"/>
    </xf>
    <xf numFmtId="0" fontId="22" fillId="0" borderId="0" xfId="7" applyFont="1" applyAlignment="1">
      <alignment vertical="top" wrapText="1"/>
    </xf>
    <xf numFmtId="0" fontId="73" fillId="0" borderId="9" xfId="7" applyFont="1" applyBorder="1" applyAlignment="1">
      <alignment horizontal="center" vertical="center" wrapText="1"/>
    </xf>
    <xf numFmtId="0" fontId="74" fillId="0" borderId="9" xfId="6" applyFont="1" applyBorder="1" applyAlignment="1">
      <alignment horizontal="center"/>
    </xf>
    <xf numFmtId="0" fontId="7" fillId="0" borderId="0" xfId="6" applyAlignment="1">
      <alignment horizontal="left" vertical="top" wrapText="1"/>
    </xf>
    <xf numFmtId="0" fontId="37" fillId="0" borderId="0" xfId="7" applyFont="1" applyAlignment="1">
      <alignment horizontal="left" vertical="top" wrapText="1"/>
    </xf>
    <xf numFmtId="0" fontId="16" fillId="0" borderId="0" xfId="7" applyFont="1" applyAlignment="1">
      <alignment horizontal="left" vertical="top"/>
    </xf>
    <xf numFmtId="0" fontId="16" fillId="0" borderId="23" xfId="0" applyFont="1" applyBorder="1" applyAlignment="1">
      <alignment vertical="top" wrapText="1"/>
    </xf>
    <xf numFmtId="0" fontId="16" fillId="0" borderId="22" xfId="0" applyFont="1" applyBorder="1" applyAlignment="1">
      <alignment vertical="top" wrapText="1"/>
    </xf>
    <xf numFmtId="0" fontId="16" fillId="3" borderId="27" xfId="0" applyFont="1" applyFill="1" applyBorder="1" applyAlignment="1">
      <alignment vertical="top" wrapText="1"/>
    </xf>
    <xf numFmtId="0" fontId="16" fillId="3" borderId="28" xfId="0" applyFont="1" applyFill="1" applyBorder="1" applyAlignment="1">
      <alignment vertical="top" wrapText="1"/>
    </xf>
    <xf numFmtId="0" fontId="110" fillId="22" borderId="0" xfId="0" applyFont="1" applyFill="1" applyAlignment="1">
      <alignment horizontal="left"/>
    </xf>
    <xf numFmtId="0" fontId="110" fillId="22" borderId="4" xfId="0" applyFont="1" applyFill="1" applyBorder="1" applyAlignment="1">
      <alignment horizontal="left"/>
    </xf>
    <xf numFmtId="0" fontId="44" fillId="17" borderId="0" xfId="0" applyFont="1" applyFill="1" applyAlignment="1">
      <alignment horizontal="left" vertical="top"/>
    </xf>
    <xf numFmtId="0" fontId="44" fillId="17" borderId="4" xfId="0" applyFont="1" applyFill="1" applyBorder="1" applyAlignment="1">
      <alignment horizontal="left" vertical="top"/>
    </xf>
    <xf numFmtId="0" fontId="18" fillId="17" borderId="0" xfId="0" applyFont="1" applyFill="1" applyAlignment="1">
      <alignment horizontal="left" vertical="top" wrapText="1"/>
    </xf>
    <xf numFmtId="0" fontId="7" fillId="17" borderId="0" xfId="0" applyFont="1" applyFill="1" applyAlignment="1">
      <alignment horizontal="left" vertical="top"/>
    </xf>
    <xf numFmtId="0" fontId="16" fillId="0" borderId="19" xfId="0" applyFont="1" applyBorder="1" applyAlignment="1">
      <alignment vertical="top" wrapText="1"/>
    </xf>
    <xf numFmtId="0" fontId="16" fillId="3" borderId="29" xfId="0" applyFont="1" applyFill="1" applyBorder="1" applyAlignment="1">
      <alignment vertical="top" wrapText="1"/>
    </xf>
    <xf numFmtId="0" fontId="37" fillId="0" borderId="23" xfId="0" applyFont="1" applyBorder="1" applyAlignment="1">
      <alignment vertical="top" wrapText="1"/>
    </xf>
    <xf numFmtId="0" fontId="37" fillId="0" borderId="22" xfId="0" applyFont="1" applyBorder="1" applyAlignment="1">
      <alignment vertical="top" wrapText="1"/>
    </xf>
    <xf numFmtId="0" fontId="21" fillId="3" borderId="27" xfId="0" applyFont="1" applyFill="1" applyBorder="1" applyAlignment="1">
      <alignment vertical="top" wrapText="1"/>
    </xf>
    <xf numFmtId="0" fontId="21" fillId="3" borderId="28" xfId="0" applyFont="1" applyFill="1" applyBorder="1" applyAlignment="1">
      <alignment vertical="top" wrapText="1"/>
    </xf>
    <xf numFmtId="0" fontId="21" fillId="0" borderId="23" xfId="0" applyFont="1" applyBorder="1" applyAlignment="1">
      <alignment vertical="top" wrapText="1"/>
    </xf>
    <xf numFmtId="0" fontId="21" fillId="0" borderId="22" xfId="0" applyFont="1" applyBorder="1" applyAlignment="1">
      <alignment vertical="top" wrapText="1"/>
    </xf>
    <xf numFmtId="0" fontId="21" fillId="3" borderId="29" xfId="0" applyFont="1" applyFill="1" applyBorder="1" applyAlignment="1">
      <alignment vertical="top" wrapText="1"/>
    </xf>
    <xf numFmtId="0" fontId="23" fillId="0" borderId="23" xfId="0" applyFont="1" applyBorder="1" applyAlignment="1">
      <alignment vertical="top" wrapText="1"/>
    </xf>
    <xf numFmtId="0" fontId="23" fillId="0" borderId="22" xfId="0" applyFont="1" applyBorder="1" applyAlignment="1">
      <alignment vertical="top" wrapText="1"/>
    </xf>
    <xf numFmtId="0" fontId="21" fillId="0" borderId="19" xfId="0" applyFont="1" applyBorder="1" applyAlignment="1">
      <alignment vertical="top" wrapText="1"/>
    </xf>
    <xf numFmtId="0" fontId="78" fillId="0" borderId="10" xfId="7" applyFont="1" applyBorder="1" applyAlignment="1">
      <alignment horizontal="left" vertical="top" wrapText="1"/>
    </xf>
    <xf numFmtId="0" fontId="78" fillId="0" borderId="8" xfId="7" applyFont="1" applyBorder="1" applyAlignment="1">
      <alignment horizontal="left" vertical="top" wrapText="1"/>
    </xf>
    <xf numFmtId="0" fontId="37" fillId="0" borderId="7" xfId="7" applyFont="1" applyBorder="1" applyAlignment="1">
      <alignment horizontal="left" vertical="center" wrapText="1"/>
    </xf>
    <xf numFmtId="0" fontId="37" fillId="0" borderId="10" xfId="7" applyFont="1" applyBorder="1" applyAlignment="1">
      <alignment horizontal="left" vertical="center" wrapText="1"/>
    </xf>
    <xf numFmtId="0" fontId="37" fillId="0" borderId="8" xfId="7" applyFont="1" applyBorder="1" applyAlignment="1">
      <alignment horizontal="left" vertical="center" wrapText="1"/>
    </xf>
    <xf numFmtId="0" fontId="16" fillId="0" borderId="0" xfId="6" applyFont="1" applyAlignment="1">
      <alignment horizontal="left" vertical="top" wrapText="1"/>
    </xf>
    <xf numFmtId="0" fontId="110" fillId="22" borderId="0" xfId="0" applyFont="1" applyFill="1" applyAlignment="1">
      <alignment horizontal="left" vertical="center"/>
    </xf>
    <xf numFmtId="0" fontId="37" fillId="7" borderId="0" xfId="0" applyFont="1" applyFill="1" applyAlignment="1">
      <alignment vertical="top" wrapText="1"/>
    </xf>
    <xf numFmtId="0" fontId="16" fillId="0" borderId="0" xfId="0" applyFont="1" applyAlignment="1">
      <alignment vertical="top" wrapText="1"/>
    </xf>
    <xf numFmtId="0" fontId="29" fillId="37" borderId="1" xfId="0" applyFont="1" applyFill="1" applyBorder="1" applyAlignment="1">
      <alignment horizontal="center" vertical="top" wrapText="1"/>
    </xf>
    <xf numFmtId="0" fontId="84" fillId="8" borderId="1" xfId="0" applyFont="1" applyFill="1" applyBorder="1" applyAlignment="1">
      <alignment horizontal="center" vertical="top" wrapText="1"/>
    </xf>
    <xf numFmtId="0" fontId="44" fillId="15" borderId="1" xfId="0" applyFont="1" applyFill="1" applyBorder="1" applyAlignment="1">
      <alignment horizontal="left" vertical="center" wrapText="1"/>
    </xf>
    <xf numFmtId="0" fontId="30" fillId="22" borderId="0" xfId="0" applyFont="1" applyFill="1" applyAlignment="1">
      <alignment horizontal="left" vertical="top" wrapText="1"/>
    </xf>
    <xf numFmtId="0" fontId="21" fillId="7" borderId="0" xfId="0" applyFont="1" applyFill="1" applyAlignment="1">
      <alignment horizontal="left" vertical="top" wrapText="1"/>
    </xf>
    <xf numFmtId="0" fontId="44" fillId="8" borderId="1" xfId="0" applyFont="1" applyFill="1" applyBorder="1" applyAlignment="1">
      <alignment horizontal="left" vertical="center" wrapText="1"/>
    </xf>
    <xf numFmtId="0" fontId="44" fillId="8" borderId="3" xfId="0" applyFont="1" applyFill="1" applyBorder="1" applyAlignment="1">
      <alignment horizontal="left" vertical="center" wrapText="1"/>
    </xf>
    <xf numFmtId="0" fontId="44" fillId="8" borderId="9" xfId="0" applyFont="1" applyFill="1" applyBorder="1" applyAlignment="1">
      <alignment horizontal="left" vertical="center" wrapText="1"/>
    </xf>
    <xf numFmtId="0" fontId="44" fillId="8" borderId="6" xfId="0" applyFont="1" applyFill="1" applyBorder="1" applyAlignment="1">
      <alignment horizontal="left" vertical="center" wrapText="1"/>
    </xf>
    <xf numFmtId="0" fontId="37" fillId="8" borderId="1" xfId="0" applyFont="1" applyFill="1" applyBorder="1" applyAlignment="1">
      <alignment vertical="top" wrapText="1"/>
    </xf>
    <xf numFmtId="0" fontId="16" fillId="8" borderId="1" xfId="0" applyFont="1" applyFill="1" applyBorder="1" applyAlignment="1">
      <alignment vertical="top" wrapText="1"/>
    </xf>
    <xf numFmtId="164" fontId="37" fillId="8" borderId="3" xfId="0" applyNumberFormat="1" applyFont="1" applyFill="1" applyBorder="1" applyAlignment="1">
      <alignment vertical="top" wrapText="1"/>
    </xf>
    <xf numFmtId="164" fontId="37" fillId="8" borderId="9" xfId="0" applyNumberFormat="1" applyFont="1" applyFill="1" applyBorder="1" applyAlignment="1">
      <alignment vertical="top" wrapText="1"/>
    </xf>
    <xf numFmtId="164" fontId="37" fillId="8" borderId="6" xfId="0" applyNumberFormat="1" applyFont="1" applyFill="1" applyBorder="1" applyAlignment="1">
      <alignment vertical="top" wrapText="1"/>
    </xf>
    <xf numFmtId="0" fontId="29" fillId="22" borderId="30" xfId="0" applyFont="1" applyFill="1" applyBorder="1" applyAlignment="1">
      <alignment horizontal="left"/>
    </xf>
    <xf numFmtId="14" fontId="31" fillId="0" borderId="73" xfId="0" applyNumberFormat="1" applyFont="1" applyBorder="1" applyAlignment="1" applyProtection="1">
      <alignment vertical="top"/>
      <protection locked="0"/>
    </xf>
    <xf numFmtId="14" fontId="36" fillId="0" borderId="1" xfId="7" applyNumberFormat="1" applyFont="1" applyBorder="1" applyAlignment="1">
      <alignment horizontal="left" vertical="top" wrapText="1"/>
    </xf>
  </cellXfs>
  <cellStyles count="236">
    <cellStyle name="20% - Accent1" xfId="20" xr:uid="{FD0658CD-7935-4AA1-9E4E-63F834B8EC66}"/>
    <cellStyle name="20% - Accent1 2" xfId="21" xr:uid="{C949879F-3CC2-4184-9579-B83ED8F569F5}"/>
    <cellStyle name="20% - Accent1 3" xfId="22" xr:uid="{A4EC7C25-D430-459B-9C0D-D005EE8E409F}"/>
    <cellStyle name="20% - Accent1_Fnet大井川2011年第4回年次監査レポートFINAL" xfId="23" xr:uid="{7731F2BC-8C5E-421B-A15C-330793DB8D67}"/>
    <cellStyle name="20% - Accent2" xfId="24" xr:uid="{67EFA7FD-E677-4B4F-A6C8-2B04C3F5D996}"/>
    <cellStyle name="20% - Accent2 2" xfId="25" xr:uid="{C10F7A9D-E2BF-43AD-A5FB-65A3C61C125A}"/>
    <cellStyle name="20% - Accent2 3" xfId="26" xr:uid="{75C520AC-4BF1-4697-A5C6-F827DC2A51A0}"/>
    <cellStyle name="20% - Accent2_Fnet大井川2011年第4回年次監査レポートFINAL" xfId="27" xr:uid="{18E2852C-58B3-4492-B2C6-54C464CE2F3C}"/>
    <cellStyle name="20% - Accent3" xfId="28" xr:uid="{4F3329C4-4D56-44C1-AA89-415F3F2F8DAB}"/>
    <cellStyle name="20% - Accent3 2" xfId="29" xr:uid="{22D4451D-1A1E-4D24-8A48-59A8D21837CE}"/>
    <cellStyle name="20% - Accent3 3" xfId="30" xr:uid="{E67D9FD4-A409-4C33-8FAA-40AAF5C7B0BF}"/>
    <cellStyle name="20% - Accent3_Fnet大井川2011年第4回年次監査レポートFINAL" xfId="31" xr:uid="{D3DC7F07-A6B0-4D55-9D99-A2B75394887E}"/>
    <cellStyle name="20% - Accent4" xfId="32" xr:uid="{24E391FD-798E-448A-B3DB-95D84AC53A88}"/>
    <cellStyle name="20% - Accent4 2" xfId="33" xr:uid="{1D5C80F7-90D4-45B4-826F-020D80E98CFB}"/>
    <cellStyle name="20% - Accent4 3" xfId="34" xr:uid="{E082FB54-1230-4A59-9AD1-DA263937CAD7}"/>
    <cellStyle name="20% - Accent4_Fnet大井川2011年第4回年次監査レポートFINAL" xfId="35" xr:uid="{8B86F360-2B7E-4F03-A172-81E94394849F}"/>
    <cellStyle name="20% - Accent5" xfId="36" xr:uid="{0AD8760F-37EA-4C0A-82F6-C4CE3AB51232}"/>
    <cellStyle name="20% - Accent5 2" xfId="37" xr:uid="{88B879D5-667E-439B-B73A-29E1F0964728}"/>
    <cellStyle name="20% - Accent5 3" xfId="38" xr:uid="{A97C33CC-28A4-473A-9B9E-77ED6DB4F07F}"/>
    <cellStyle name="20% - Accent5_Fnet大井川2011年第4回年次監査レポートFINAL" xfId="39" xr:uid="{45B038C9-D4DC-415E-BACC-2C0B145BD9D5}"/>
    <cellStyle name="20% - Accent6" xfId="40" xr:uid="{7569D78E-CCCD-4453-A52B-DAC4A7D0796B}"/>
    <cellStyle name="20% - Accent6 2" xfId="41" xr:uid="{40FB280A-2C64-46F4-BD2F-CF2AA94AD128}"/>
    <cellStyle name="20% - Accent6 3" xfId="42" xr:uid="{4DD83B0F-AC2E-4D52-8EBA-A6BFE1DFFBE0}"/>
    <cellStyle name="20% - Accent6_Fnet大井川2011年第4回年次監査レポートFINAL" xfId="43" xr:uid="{A9F3BA2A-13F8-4D9B-A198-A3F743A173CC}"/>
    <cellStyle name="40% - Accent1" xfId="44" xr:uid="{C34AC785-FE28-47C4-B6C5-7BC1B5F1A773}"/>
    <cellStyle name="40% - Accent1 2" xfId="45" xr:uid="{60D6F5A8-3962-407B-83F8-738467433C78}"/>
    <cellStyle name="40% - Accent1 3" xfId="46" xr:uid="{496B809A-F9E7-4BB2-8536-E2F52FDBDAD9}"/>
    <cellStyle name="40% - Accent1_Fnet大井川2011年第4回年次監査レポートFINAL" xfId="47" xr:uid="{20B24545-706B-499C-ABFB-E0B712E656DF}"/>
    <cellStyle name="40% - Accent2" xfId="48" xr:uid="{50339554-5B3B-440D-BDC0-AA38BCB5E7EA}"/>
    <cellStyle name="40% - Accent2 2" xfId="49" xr:uid="{6493C56C-8FBA-4746-99FD-23AFCA371379}"/>
    <cellStyle name="40% - Accent2 3" xfId="50" xr:uid="{C9BD8628-397F-4C84-9F31-016AB641761C}"/>
    <cellStyle name="40% - Accent2_Fnet大井川2011年第4回年次監査レポートFINAL" xfId="51" xr:uid="{4C3633F4-9C55-4C7F-9B94-6EA71706195D}"/>
    <cellStyle name="40% - Accent3" xfId="52" xr:uid="{A0AE87B2-3B8C-46A1-86F7-C898B7EAC75A}"/>
    <cellStyle name="40% - Accent3 2" xfId="53" xr:uid="{F62CBF0A-1E59-4409-AE3B-F28064C2B847}"/>
    <cellStyle name="40% - Accent3 3" xfId="54" xr:uid="{FFF876D5-AC51-4E49-90F7-01535517708F}"/>
    <cellStyle name="40% - Accent3_Fnet大井川2011年第4回年次監査レポートFINAL" xfId="55" xr:uid="{E8DC2CD9-AE6D-43E1-AF9E-A2FB1588CE1F}"/>
    <cellStyle name="40% - Accent4" xfId="56" xr:uid="{4F7F8962-3340-45A1-A31E-B789BFD08A5D}"/>
    <cellStyle name="40% - Accent4 2" xfId="57" xr:uid="{5B80DCE2-8CFC-4A0A-A3DF-624130E6B002}"/>
    <cellStyle name="40% - Accent4 3" xfId="58" xr:uid="{700B0F05-8105-4CDB-94BD-D0B9EAAF5C20}"/>
    <cellStyle name="40% - Accent4_Fnet大井川2011年第4回年次監査レポートFINAL" xfId="59" xr:uid="{8B068E3F-189E-4798-A96D-0F478368174E}"/>
    <cellStyle name="40% - Accent5" xfId="60" xr:uid="{4A7057AA-502B-40D6-9E92-3FCE99C37C4C}"/>
    <cellStyle name="40% - Accent5 2" xfId="61" xr:uid="{38E94FC3-3887-4332-B539-B21A13BEFD5F}"/>
    <cellStyle name="40% - Accent5 3" xfId="62" xr:uid="{7CEB83C5-D90E-4532-9CC7-1B7E854C08F8}"/>
    <cellStyle name="40% - Accent5_Fnet大井川2011年第4回年次監査レポートFINAL" xfId="63" xr:uid="{0FAFF347-08DA-48E9-8410-F71E3724AAE8}"/>
    <cellStyle name="40% - Accent6" xfId="64" xr:uid="{128535C1-F5D1-4CB8-A0BD-702632278F32}"/>
    <cellStyle name="40% - Accent6 2" xfId="65" xr:uid="{6A9CF2F5-BA0D-45CB-8514-C2DAE56E50C0}"/>
    <cellStyle name="40% - Accent6 3" xfId="66" xr:uid="{99B4AFA6-166B-41FE-A580-29015662D0D3}"/>
    <cellStyle name="40% - Accent6_Fnet大井川2011年第4回年次監査レポートFINAL" xfId="67" xr:uid="{803F1F8B-1680-4E39-877B-8D7A6921F148}"/>
    <cellStyle name="60% - Accent1" xfId="68" xr:uid="{81085829-069F-4858-97B6-59C2B6202D8E}"/>
    <cellStyle name="60% - Accent1 2" xfId="69" xr:uid="{63B6DEAA-AE0C-483E-B619-23223E9989CC}"/>
    <cellStyle name="60% - Accent1 3" xfId="70" xr:uid="{6DB9E51C-6CC7-4CFB-9EC8-64603590DD44}"/>
    <cellStyle name="60% - Accent1_Fnet大井川2011年第4回年次監査レポートFINAL" xfId="71" xr:uid="{D362BED9-665B-44B3-8C09-7FB506053049}"/>
    <cellStyle name="60% - Accent2" xfId="72" xr:uid="{BA4EAFAE-C538-466C-B420-D6A8C1F98528}"/>
    <cellStyle name="60% - Accent2 2" xfId="73" xr:uid="{E2368E0B-75A7-4CE9-A6B0-930418BDF599}"/>
    <cellStyle name="60% - Accent2 3" xfId="74" xr:uid="{1643F729-1847-4D7B-B148-BEA0D86550A6}"/>
    <cellStyle name="60% - Accent2_Fnet大井川2011年第4回年次監査レポートFINAL" xfId="75" xr:uid="{BCD3BC3A-4506-4F4F-A178-5C93D9C297D8}"/>
    <cellStyle name="60% - Accent3" xfId="76" xr:uid="{0726E578-6549-483F-8169-C098A2D74293}"/>
    <cellStyle name="60% - Accent3 2" xfId="77" xr:uid="{4DBE9031-5DFD-49C0-A1BD-806D591478FE}"/>
    <cellStyle name="60% - Accent3 3" xfId="78" xr:uid="{ABA2FFB8-95A5-4992-A48D-AB2DBFB40684}"/>
    <cellStyle name="60% - Accent3_Fnet大井川2011年第4回年次監査レポートFINAL" xfId="79" xr:uid="{B7422FC9-3EDA-4F86-84C5-9C3C1BC783C8}"/>
    <cellStyle name="60% - Accent4" xfId="80" xr:uid="{896C6EB0-B0D0-48B4-B90D-44076973A009}"/>
    <cellStyle name="60% - Accent4 2" xfId="81" xr:uid="{80F8B2CB-34B7-452E-9CB1-2F94258620FB}"/>
    <cellStyle name="60% - Accent4 3" xfId="82" xr:uid="{06265D04-CDC6-4C41-930F-5D64D96391F3}"/>
    <cellStyle name="60% - Accent4_Fnet大井川2011年第4回年次監査レポートFINAL" xfId="83" xr:uid="{B2FE3CA7-6A12-4EB6-9661-095372908872}"/>
    <cellStyle name="60% - Accent5" xfId="84" xr:uid="{10C88F7D-461B-4608-B036-6DCE6ED61075}"/>
    <cellStyle name="60% - Accent5 2" xfId="85" xr:uid="{69CA3DB8-0A3D-41F2-A1C9-786B5B0843C7}"/>
    <cellStyle name="60% - Accent5 3" xfId="86" xr:uid="{41ABCF14-22EC-4C22-8231-8B08E295D44C}"/>
    <cellStyle name="60% - Accent5_Fnet大井川2011年第4回年次監査レポートFINAL" xfId="87" xr:uid="{813EEACA-B05B-42F2-BED4-5AFB321E0138}"/>
    <cellStyle name="60% - Accent6" xfId="88" xr:uid="{1803CDF4-1236-4CC3-90E5-545F3BE6218A}"/>
    <cellStyle name="60% - Accent6 2" xfId="89" xr:uid="{737F1E4C-F170-490E-B3E2-786E9076A0B6}"/>
    <cellStyle name="60% - Accent6 3" xfId="90" xr:uid="{08427F07-6C7C-4F55-A2EA-9616703D5C48}"/>
    <cellStyle name="60% - Accent6_Fnet大井川2011年第4回年次監査レポートFINAL" xfId="91" xr:uid="{285CE0B7-3018-4F34-898E-1407753B2FAE}"/>
    <cellStyle name="Accent1" xfId="92" xr:uid="{8D477415-F158-4911-9CFF-7C5D21D065F0}"/>
    <cellStyle name="Accent1 2" xfId="93" xr:uid="{CD73EC2A-AAD7-479A-83BE-59C06C7A5B4F}"/>
    <cellStyle name="Accent1 3" xfId="94" xr:uid="{9B71F552-1455-4BE9-BA32-FC96C8B93702}"/>
    <cellStyle name="Accent1_Fnet大井川2011年第4回年次監査レポートFINAL" xfId="95" xr:uid="{529B190C-DC54-43E5-9882-68AFF71CB05F}"/>
    <cellStyle name="Accent2" xfId="96" xr:uid="{368C1105-D6D3-41DF-9946-3E2F8C11102A}"/>
    <cellStyle name="Accent2 2" xfId="97" xr:uid="{2E86C766-45C2-4F1F-BA2B-7E15BB0716B7}"/>
    <cellStyle name="Accent2 3" xfId="98" xr:uid="{2C070712-B609-40CD-92A3-4BFD9A28A208}"/>
    <cellStyle name="Accent2_Fnet大井川2011年第4回年次監査レポートFINAL" xfId="99" xr:uid="{35A3E09F-A681-442B-8B89-8B2C169FC905}"/>
    <cellStyle name="Accent3" xfId="100" xr:uid="{A5467D76-48E6-4FA2-8D85-B2E17DCC3D30}"/>
    <cellStyle name="Accent3 2" xfId="101" xr:uid="{BA162E09-39DC-448A-A24F-9A7E045BA5DE}"/>
    <cellStyle name="Accent3 3" xfId="102" xr:uid="{3B3081DB-7134-433E-A08A-3FD6B2380282}"/>
    <cellStyle name="Accent3_Fnet大井川2011年第4回年次監査レポートFINAL" xfId="103" xr:uid="{01543B88-80D8-4716-88BF-012D6A155EF9}"/>
    <cellStyle name="Accent4" xfId="104" xr:uid="{6F38D30F-E34D-45E2-A749-E609E2196DA4}"/>
    <cellStyle name="Accent4 2" xfId="105" xr:uid="{8A4FCA82-F39E-40A7-A661-BB2D7E96D16E}"/>
    <cellStyle name="Accent4 3" xfId="106" xr:uid="{ED8FA38E-B750-4AD7-B2A6-59BCBCB0E461}"/>
    <cellStyle name="Accent4_Fnet大井川2011年第4回年次監査レポートFINAL" xfId="107" xr:uid="{7457EC9F-0AA9-4D80-B311-DDC691D6416E}"/>
    <cellStyle name="Accent5" xfId="108" xr:uid="{F76BA032-8D21-4DE3-8DF4-493E846BD908}"/>
    <cellStyle name="Accent5 2" xfId="109" xr:uid="{678A1F2D-BE94-49E8-9BD7-54229880346E}"/>
    <cellStyle name="Accent5 3" xfId="110" xr:uid="{9DFF49A4-D1C1-4B01-9A8E-DF7C426A0A5E}"/>
    <cellStyle name="Accent5_Fnet大井川2011年第4回年次監査レポートFINAL" xfId="111" xr:uid="{293E3B34-0180-4B29-811E-EE07153C8D58}"/>
    <cellStyle name="Accent6" xfId="112" xr:uid="{0932BACC-603F-4D92-9E0D-409AD7A90D97}"/>
    <cellStyle name="Accent6 2" xfId="113" xr:uid="{2AB840B2-AF09-4E82-B26E-3FA099DEFFCC}"/>
    <cellStyle name="Accent6 3" xfId="114" xr:uid="{FB73916F-9750-4215-9E2B-147A0485E44F}"/>
    <cellStyle name="Accent6_Fnet大井川2011年第4回年次監査レポートFINAL" xfId="115" xr:uid="{33BF79DD-6D38-4470-BBBA-E4F5BD29DAB0}"/>
    <cellStyle name="Bad" xfId="116" xr:uid="{58181E32-8A12-4F70-991F-F2D3AC5D4E52}"/>
    <cellStyle name="Bad 2" xfId="117" xr:uid="{57326DB9-87EF-45A6-BCE2-91129DA0B2A5}"/>
    <cellStyle name="Bad 3" xfId="118" xr:uid="{29441B5D-9C8B-42E2-853C-2B116B78FE25}"/>
    <cellStyle name="Bad_Fnet大井川2011年第4回年次監査レポートFINAL" xfId="119" xr:uid="{625C8BE6-F4EF-4CF5-B709-DCA7C3D51DC8}"/>
    <cellStyle name="Calculation" xfId="120" xr:uid="{A39443E7-291B-4D5F-9045-D3EC5B2C9716}"/>
    <cellStyle name="Calculation 2" xfId="121" xr:uid="{4245E071-120A-4E6F-B26F-DB367D4E18A2}"/>
    <cellStyle name="Calculation 2 2" xfId="122" xr:uid="{3C7B88A5-B387-4753-8AE1-1B247E9E3A8C}"/>
    <cellStyle name="Calculation 2 3" xfId="123" xr:uid="{627625CE-29D6-4EAF-9FB0-F4E1E5BF55E6}"/>
    <cellStyle name="Calculation 3" xfId="124" xr:uid="{025EA1FB-DDB8-41E5-B3FB-4892847C1BB8}"/>
    <cellStyle name="Calculation 3 2" xfId="125" xr:uid="{A869D15B-3071-4034-A0E2-7648DD991FC0}"/>
    <cellStyle name="Calculation 3 3" xfId="126" xr:uid="{605F866A-501F-4A60-AE5C-BCEFE147EC99}"/>
    <cellStyle name="Calculation 4" xfId="127" xr:uid="{57C637B8-AB54-45CA-9784-1F044C403519}"/>
    <cellStyle name="Calculation 5" xfId="128" xr:uid="{BB0674DF-388D-427D-BF8D-0DEB87EF1388}"/>
    <cellStyle name="Calculation_Fnet大井川2011年第4回年次監査レポートFINAL" xfId="129" xr:uid="{90EE1594-B00A-4862-975C-CB6C96E485A0}"/>
    <cellStyle name="Check Cell" xfId="130" xr:uid="{29E965BE-A1C4-4388-BC11-A1F841F5EE99}"/>
    <cellStyle name="Check Cell 2" xfId="131" xr:uid="{0AD33BE2-6B6C-4C19-A436-E7BE388AD9E6}"/>
    <cellStyle name="Check Cell 3" xfId="132" xr:uid="{B2BC9531-A266-4D74-BB0B-775DFE574C70}"/>
    <cellStyle name="Check Cell_Fnet大井川2011年第4回年次監査レポートFINAL" xfId="133" xr:uid="{CE9576AE-446E-4195-9EBC-3398ED4B95B2}"/>
    <cellStyle name="Explanatory Text" xfId="134" xr:uid="{87B186A7-43F5-4FCE-9A42-58741DF613F7}"/>
    <cellStyle name="Explanatory Text 2" xfId="135" xr:uid="{3C830033-0F2A-41BC-A6B1-93E25CD5C18A}"/>
    <cellStyle name="Explanatory Text 3" xfId="136" xr:uid="{97B49C97-41F0-4D7F-947F-E16E6384C703}"/>
    <cellStyle name="Explanatory Text_Fnet大井川2011年第4回年次監査レポートFINAL" xfId="137" xr:uid="{70E8D54E-CB75-4930-AB6A-9A92C9D97AD3}"/>
    <cellStyle name="Good" xfId="138" xr:uid="{52B2DED7-C66C-4E2F-A70C-258F79F78B17}"/>
    <cellStyle name="Good 2" xfId="139" xr:uid="{708F6C23-A752-4DDC-91B5-221311B9F2D2}"/>
    <cellStyle name="Good 3" xfId="140" xr:uid="{39C6CEA3-B2E8-447B-9C71-577711A841DE}"/>
    <cellStyle name="Good_Fnet大井川2011年第4回年次監査レポートFINAL" xfId="141" xr:uid="{6C8963A6-1BFB-4ADA-9B1F-A5688E643C95}"/>
    <cellStyle name="Heading 1" xfId="142" xr:uid="{8438E6BA-F08C-43C6-B348-7DF5B869A2C0}"/>
    <cellStyle name="Heading 1 2" xfId="143" xr:uid="{6B7D8A3B-166A-40E7-959D-F7443983D128}"/>
    <cellStyle name="Heading 1 3" xfId="144" xr:uid="{B74A9730-5137-4F4A-9C58-0C6E1F01671A}"/>
    <cellStyle name="Heading 1_Fnet大井川2011年第4回年次監査レポートFINAL" xfId="145" xr:uid="{45EFA581-1E52-408D-8997-BCC53E37625A}"/>
    <cellStyle name="Heading 2" xfId="146" xr:uid="{56AAE985-CAA4-4ADD-98B5-64351C4CC19A}"/>
    <cellStyle name="Heading 2 2" xfId="147" xr:uid="{F961EE63-CC4C-4CF0-BF1D-671DD510E7F0}"/>
    <cellStyle name="Heading 2 3" xfId="148" xr:uid="{82E70A8B-0DC1-4323-82F0-62D6DC9C53B6}"/>
    <cellStyle name="Heading 2_Fnet大井川2011年第4回年次監査レポートFINAL" xfId="149" xr:uid="{4C63CD7B-EEE1-4C7F-A050-8E0AD91E0DAC}"/>
    <cellStyle name="Heading 3" xfId="150" xr:uid="{EBD3279C-66A2-4DAF-BA3D-1420EF1995EA}"/>
    <cellStyle name="Heading 3 2" xfId="151" xr:uid="{43EF428A-6818-40DC-9EFD-718E231DB1E4}"/>
    <cellStyle name="Heading 3 3" xfId="152" xr:uid="{512A30EB-C4C7-4278-A4FA-F3FEB69E9876}"/>
    <cellStyle name="Heading 3_Fnet大井川2011年第4回年次監査レポートFINAL" xfId="153" xr:uid="{1C554BA6-08B3-4F4A-B367-240EC9FF09FD}"/>
    <cellStyle name="Heading 4" xfId="154" xr:uid="{84422404-3676-4EA3-8F48-173BDA037D87}"/>
    <cellStyle name="Heading 4 2" xfId="155" xr:uid="{F9E2F0AF-72C3-4706-856D-42AB7E3600EC}"/>
    <cellStyle name="Heading 4 3" xfId="156" xr:uid="{FBC93440-692D-46ED-81F2-31555F586E63}"/>
    <cellStyle name="Heading 4_Fnet大井川2011年第4回年次監査レポートFINAL" xfId="157" xr:uid="{4A46BA33-A699-4E7C-8FE2-B6A22471E527}"/>
    <cellStyle name="Hyperlink" xfId="1" builtinId="8"/>
    <cellStyle name="Hyperlink 2" xfId="158" xr:uid="{270007F2-574D-4F9D-A022-57A02206A5D7}"/>
    <cellStyle name="Input" xfId="159" xr:uid="{3F5FA3B7-AA1D-4CD7-8A08-5B49BC2A4AD8}"/>
    <cellStyle name="Input 2" xfId="160" xr:uid="{8F5E7C5D-CA02-454E-BDFC-E56B48ABD28F}"/>
    <cellStyle name="Input 2 2" xfId="161" xr:uid="{5F29DCF4-CD19-41D3-A0CC-6E22BBCB2363}"/>
    <cellStyle name="Input 2 3" xfId="162" xr:uid="{CB05A7C5-3227-4EA1-8D26-77F5A7FC15C9}"/>
    <cellStyle name="Input 3" xfId="163" xr:uid="{47F29BB5-F12B-43C0-A6C9-18E8A13C313D}"/>
    <cellStyle name="Input 3 2" xfId="164" xr:uid="{4A155090-D257-4116-AFA2-94F54799B9BD}"/>
    <cellStyle name="Input 3 3" xfId="165" xr:uid="{A3CD4444-A764-4722-9F6E-8EA1C24DDEA6}"/>
    <cellStyle name="Input 4" xfId="166" xr:uid="{E36AF510-A9CD-44FD-B582-141E643A8349}"/>
    <cellStyle name="Input 5" xfId="167" xr:uid="{6A03A201-502B-4A82-85C9-A92DAABD1DE7}"/>
    <cellStyle name="Input_Fnet大井川2011年第4回年次監査レポートFINAL" xfId="168" xr:uid="{35E3E2FA-EFD5-47FC-A9A2-471D8D685F82}"/>
    <cellStyle name="Linked Cell" xfId="169" xr:uid="{81FD874F-8E0C-4D88-9359-5FB4ACB8017A}"/>
    <cellStyle name="Linked Cell 2" xfId="170" xr:uid="{868AE1C6-B705-4878-B7E2-8E0B529DD4EE}"/>
    <cellStyle name="Linked Cell 3" xfId="171" xr:uid="{EF137F90-1D12-42F1-8D63-F1BF71422CED}"/>
    <cellStyle name="Linked Cell_Fnet大井川2011年第4回年次監査レポートFINAL" xfId="172" xr:uid="{B01E0976-EF20-435B-8F41-B7E69D4D1A16}"/>
    <cellStyle name="Neutral" xfId="173" xr:uid="{E37698B6-0F89-40BA-8C63-E6206087FD8D}"/>
    <cellStyle name="Neutral 2" xfId="174" xr:uid="{4C2CB9FB-38F1-4CCB-A2E7-099B4A6D225C}"/>
    <cellStyle name="Neutral 3" xfId="175" xr:uid="{ADE2AA35-8FFD-4FC7-B577-3BD1AB300C67}"/>
    <cellStyle name="Neutral_Fnet大井川2011年第4回年次監査レポートFINAL" xfId="176" xr:uid="{6C36EE5A-DDC1-49BC-9408-92793D5C1C63}"/>
    <cellStyle name="Normal" xfId="0" builtinId="0"/>
    <cellStyle name="Normal 2" xfId="9" xr:uid="{4984BC7C-7169-4DAC-9964-37E588D6242D}"/>
    <cellStyle name="Normal 2 2" xfId="10" xr:uid="{4D8D3B47-AD0C-4956-9F7D-16A9B1928A89}"/>
    <cellStyle name="Normal 2 2 2" xfId="13" xr:uid="{5F022214-7675-4F8E-97D7-B8D718C00016}"/>
    <cellStyle name="Normal 2 2 2 2" xfId="233" xr:uid="{0001A9E4-6EF0-4202-8132-AFD141C09073}"/>
    <cellStyle name="Normal 2 2 3" xfId="177" xr:uid="{D0E6A479-D048-45E3-B417-66C1DA271CD6}"/>
    <cellStyle name="Normal 2 3" xfId="18" xr:uid="{1E7F004E-B221-44E4-AAE1-5AF7863D0BD1}"/>
    <cellStyle name="Normal 2 3 2" xfId="19" xr:uid="{B1F37B53-DA10-4E19-9919-9322BEC89900}"/>
    <cellStyle name="Normal 3" xfId="2" xr:uid="{00000000-0005-0000-0000-000002000000}"/>
    <cellStyle name="Normal 4" xfId="15" xr:uid="{842F259F-E1C1-42E1-9368-823C8DBB0BEC}"/>
    <cellStyle name="Normal 5" xfId="3" xr:uid="{00000000-0005-0000-0000-000003000000}"/>
    <cellStyle name="Normal 5 2" xfId="11" xr:uid="{2C3CF81B-91CD-4E16-B575-F6907EEEAC26}"/>
    <cellStyle name="Normal 5 2 2" xfId="178" xr:uid="{0E8C4A27-E0F5-4833-9151-CF9DDDF758C2}"/>
    <cellStyle name="Normal 5 3" xfId="179" xr:uid="{E55EEA22-0E6C-4432-B615-297B7B3509AF}"/>
    <cellStyle name="Normal 5 4" xfId="17" xr:uid="{C11406E2-DBB9-41B6-ACA4-40E027CB0982}"/>
    <cellStyle name="Normal_Draft FM report template" xfId="14" xr:uid="{08E49CB2-D786-4F81-85C1-C2A7AAEC12D2}"/>
    <cellStyle name="Normal_glossary" xfId="4" xr:uid="{00000000-0005-0000-0000-000005000000}"/>
    <cellStyle name="Normal_RT-COC-001-13 Report spreadsheet" xfId="5" xr:uid="{00000000-0005-0000-0000-000006000000}"/>
    <cellStyle name="Normal_RT-COC-001-18 Report spreadsheet" xfId="6" xr:uid="{00000000-0005-0000-0000-000007000000}"/>
    <cellStyle name="Normal_RT-FM-001-03 Forest cert report template" xfId="7" xr:uid="{00000000-0005-0000-0000-000008000000}"/>
    <cellStyle name="Normal_T&amp;M RA report 2005 draft 2" xfId="8" xr:uid="{00000000-0005-0000-0000-000009000000}"/>
    <cellStyle name="Normal_T&amp;M RA report 2005 draft 2 2" xfId="234" xr:uid="{95D373F2-BD1F-4BE7-A380-6824F34B8865}"/>
    <cellStyle name="Note" xfId="180" xr:uid="{2F6C195A-B319-4BCB-ACD8-DC726C560756}"/>
    <cellStyle name="Note 2" xfId="181" xr:uid="{FF051DE0-3108-498C-8B9B-C3024AB6B588}"/>
    <cellStyle name="Note 2 2" xfId="182" xr:uid="{7F7EE64C-9A69-434E-BC8A-99E14D963FC3}"/>
    <cellStyle name="Note 2 3" xfId="183" xr:uid="{2DAE202A-F71A-40F3-AEA9-02537B587CA1}"/>
    <cellStyle name="Note 3" xfId="184" xr:uid="{AF0F0D1D-5BB5-4DE2-AA4E-64F17F6CC616}"/>
    <cellStyle name="Note 3 2" xfId="185" xr:uid="{383D8238-0CB2-410A-B74F-E85320D97AAB}"/>
    <cellStyle name="Note 3 3" xfId="186" xr:uid="{6A8D41A6-AFDB-40AE-95CA-9981FDD76866}"/>
    <cellStyle name="Note 4" xfId="187" xr:uid="{F8223189-0149-4647-8333-F5C6B7C8A04C}"/>
    <cellStyle name="Note 5" xfId="188" xr:uid="{5BC556CE-9C36-42E0-96AC-6A55338546C2}"/>
    <cellStyle name="Note_Fnet大井川2011年第4回年次監査レポートFINAL" xfId="189" xr:uid="{3CBBB3A9-DA3F-4359-A339-9127E4CF43F7}"/>
    <cellStyle name="Output" xfId="12" xr:uid="{DF415A1E-54AB-44A8-9DB6-97DF9F8A9CB3}"/>
    <cellStyle name="Output 2" xfId="190" xr:uid="{8026922B-8D87-4241-B9E5-D5D8B3C5ADD1}"/>
    <cellStyle name="Output 2 2" xfId="191" xr:uid="{B0D79D2D-21CD-4753-B465-41A1FB6731E6}"/>
    <cellStyle name="Output 2 3" xfId="192" xr:uid="{571FA3C3-D7BE-4700-9482-5DEBE387A121}"/>
    <cellStyle name="Output 3" xfId="193" xr:uid="{AC3D164F-FB0C-4B63-9D66-CDB8184CDDD1}"/>
    <cellStyle name="Output 3 2" xfId="194" xr:uid="{03834D78-27E1-4262-B0ED-02EA455B945D}"/>
    <cellStyle name="Output 3 3" xfId="195" xr:uid="{A321BD0E-75E7-45EF-A362-53ADD4CBA35C}"/>
    <cellStyle name="Output 4" xfId="196" xr:uid="{75B27D82-DD3C-4533-B99C-0D99EC234577}"/>
    <cellStyle name="Output 5" xfId="197" xr:uid="{8CE3D39C-3069-4FEB-8616-BE9FF4E32364}"/>
    <cellStyle name="Output_Fnet大井川2011年第4回年次監査レポートFINAL" xfId="198" xr:uid="{3E6FC1C9-092B-4529-94D2-01686E94D68B}"/>
    <cellStyle name="Title" xfId="199" xr:uid="{CAD9A122-8C2E-40E6-9960-206968F93269}"/>
    <cellStyle name="Title 2" xfId="200" xr:uid="{9C89A916-35BD-455C-9C0B-B747BB83E491}"/>
    <cellStyle name="Title 3" xfId="201" xr:uid="{63B47194-7D31-4EE6-83F0-F26F0F2B1899}"/>
    <cellStyle name="Title_Fnet大井川2011年第4回年次監査レポートFINAL" xfId="202" xr:uid="{44A6EDAB-DACD-4973-AEA5-21C4B5737732}"/>
    <cellStyle name="Total" xfId="203" xr:uid="{D05C7F23-A993-4A73-8099-8026105FEFB8}"/>
    <cellStyle name="Total 2" xfId="204" xr:uid="{16FCFCD1-7343-4068-8074-1A8E52614C0F}"/>
    <cellStyle name="Total 2 2" xfId="205" xr:uid="{BFF2EDEC-6929-4E3D-8B06-2911C5668944}"/>
    <cellStyle name="Total 2 3" xfId="206" xr:uid="{8A3D34AA-995E-4882-8AAB-09376EBC3E7D}"/>
    <cellStyle name="Total 3" xfId="207" xr:uid="{54C82CFC-920E-450B-83DF-4F53548821CC}"/>
    <cellStyle name="Total 3 2" xfId="208" xr:uid="{EBD9649A-69F3-42BA-866A-D07C344EBEFA}"/>
    <cellStyle name="Total 3 3" xfId="209" xr:uid="{E138FC04-6EB7-4862-BBD2-DC0D8439D677}"/>
    <cellStyle name="Total 4" xfId="210" xr:uid="{058D66DC-1D9F-4586-A269-2FF105F25F4B}"/>
    <cellStyle name="Total 5" xfId="211" xr:uid="{70E3C197-3FA2-4890-A95C-8AB7DF4D8636}"/>
    <cellStyle name="Total_Fnet大井川2011年第4回年次監査レポートFINAL" xfId="212" xr:uid="{83B2568F-5656-4DC2-A2A7-753BAFA8FEA8}"/>
    <cellStyle name="Warning Text" xfId="213" xr:uid="{7E33987F-E0F2-4746-A1B5-5CA067EA97A9}"/>
    <cellStyle name="Warning Text 2" xfId="214" xr:uid="{2FAA3E27-9AD8-4C00-8F58-C242A0E3B753}"/>
    <cellStyle name="Warning Text 3" xfId="215" xr:uid="{FE473307-61EC-42E2-94C2-B1FD8D6D5FED}"/>
    <cellStyle name="Warning Text_Fnet大井川2011年第4回年次監査レポートFINAL" xfId="216" xr:uid="{93721845-272D-4FD2-90EE-1C35BB69A8F9}"/>
    <cellStyle name="ハイパーリンク 2" xfId="217" xr:uid="{9311BD76-0B4D-419E-8EC2-CC0012F5AB5C}"/>
    <cellStyle name="ハイパーリンク 2 2" xfId="218" xr:uid="{648E10ED-0EB0-4945-AEA0-6B87291EB379}"/>
    <cellStyle name="ハイパーリンク 2 2 2" xfId="219" xr:uid="{D06A2FC9-B65E-44DA-B570-4EEE9D839956}"/>
    <cellStyle name="ハイパーリンク 2 3" xfId="220" xr:uid="{DFE05F36-92E2-49A1-8DE4-37EC07FE67F1}"/>
    <cellStyle name="ハイパーリンク 2 3 2" xfId="221" xr:uid="{4416865F-A9EF-4BC0-B299-2A61E071CB4D}"/>
    <cellStyle name="ハイパーリンク 2 4" xfId="222" xr:uid="{918A7BD9-7858-4C40-AEE6-88D37CD342A6}"/>
    <cellStyle name="ハイパーリンク 3" xfId="223" xr:uid="{E4C3EF66-17D9-4479-B628-994F58F2E7C4}"/>
    <cellStyle name="出力 2" xfId="16" xr:uid="{2F9FE38A-868F-4B36-A63A-6333063EF599}"/>
    <cellStyle name="桁区切り 2" xfId="224" xr:uid="{6AB1FEE4-D376-4B8A-BB40-16439DB4DFAA}"/>
    <cellStyle name="標準 2" xfId="225" xr:uid="{58E3DBDC-5887-42D1-AE40-0D1BEC519783}"/>
    <cellStyle name="標準 2 2" xfId="226" xr:uid="{9B32198F-BE3B-40E3-AB19-8F54F21974A7}"/>
    <cellStyle name="標準 2 2 2" xfId="227" xr:uid="{F61AEBCA-7139-4AFF-A870-B5DEEE1E7930}"/>
    <cellStyle name="標準 3" xfId="228" xr:uid="{2AD43C56-8E21-419D-80FF-457C08F44A6A}"/>
    <cellStyle name="標準 4" xfId="229" xr:uid="{F7A3A7DC-F863-4867-A3F2-990BF28FE67F}"/>
    <cellStyle name="標準 4 2" xfId="231" xr:uid="{0AAE4796-EEA0-4FC8-BE8E-63136AD77A84}"/>
    <cellStyle name="標準 4 3" xfId="232" xr:uid="{5ACF321D-FF61-47F4-9C00-4A4E19D291C0}"/>
    <cellStyle name="標準 5" xfId="230" xr:uid="{A3870B0A-29D9-44E9-B6FB-D1C3142DD0F8}"/>
    <cellStyle name="標準 5 2 2" xfId="235" xr:uid="{9FD191DA-1B16-454A-B0BA-A95C4921C14C}"/>
  </cellStyles>
  <dxfs count="66">
    <dxf>
      <fill>
        <patternFill>
          <bgColor theme="0" tint="-0.14996795556505021"/>
        </patternFill>
      </fill>
    </dxf>
    <dxf>
      <fill>
        <patternFill>
          <bgColor rgb="FFFFFF00"/>
        </patternFill>
      </fill>
    </dxf>
    <dxf>
      <fill>
        <patternFill>
          <bgColor rgb="FFFFFFCC"/>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00"/>
        </patternFill>
      </fill>
    </dxf>
    <dxf>
      <fill>
        <patternFill>
          <bgColor rgb="FFFEFBE6"/>
        </patternFill>
      </fill>
    </dxf>
    <dxf>
      <font>
        <color rgb="FF9C0006"/>
      </font>
      <fill>
        <patternFill>
          <bgColor rgb="FFFFC7CE"/>
        </patternFill>
      </fill>
    </dxf>
    <dxf>
      <fill>
        <patternFill>
          <bgColor rgb="FFFEFBE6"/>
        </patternFill>
      </fill>
    </dxf>
    <dxf>
      <font>
        <color rgb="FF9C0006"/>
      </font>
      <fill>
        <patternFill>
          <bgColor rgb="FFFFC7CE"/>
        </patternFill>
      </fill>
    </dxf>
    <dxf>
      <fill>
        <patternFill>
          <bgColor rgb="FFFFC000"/>
        </patternFill>
      </fill>
    </dxf>
    <dxf>
      <fill>
        <patternFill>
          <bgColor rgb="FFFEFBE6"/>
        </patternFill>
      </fill>
    </dxf>
    <dxf>
      <fill>
        <patternFill>
          <bgColor theme="7" tint="0.79998168889431442"/>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auto="1"/>
      </font>
      <fill>
        <patternFill patternType="solid">
          <bgColor theme="5" tint="0.59996337778862885"/>
        </patternFill>
      </fill>
    </dxf>
    <dxf>
      <fill>
        <patternFill>
          <bgColor rgb="FFFFC7CE"/>
        </patternFill>
      </fill>
    </dxf>
    <dxf>
      <font>
        <color auto="1"/>
      </font>
      <fill>
        <patternFill patternType="solid">
          <bgColor theme="5" tint="0.59996337778862885"/>
        </patternFill>
      </fill>
    </dxf>
    <dxf>
      <fill>
        <patternFill>
          <bgColor rgb="FFFFFF00"/>
        </patternFill>
      </fill>
    </dxf>
    <dxf>
      <fill>
        <patternFill>
          <bgColor rgb="FFFFFF99"/>
        </patternFill>
      </fill>
    </dxf>
    <dxf>
      <fill>
        <patternFill>
          <bgColor theme="0" tint="-0.14996795556505021"/>
        </patternFill>
      </fill>
    </dxf>
    <dxf>
      <fill>
        <patternFill>
          <bgColor rgb="FFFFFF00"/>
        </patternFill>
      </fill>
    </dxf>
    <dxf>
      <fill>
        <patternFill>
          <bgColor rgb="FFFFFF99"/>
        </patternFill>
      </fill>
    </dxf>
    <dxf>
      <fill>
        <patternFill>
          <bgColor theme="0" tint="-0.14996795556505021"/>
        </patternFill>
      </fill>
    </dxf>
    <dxf>
      <fill>
        <patternFill>
          <bgColor rgb="FFFFFF00"/>
        </patternFill>
      </fill>
    </dxf>
    <dxf>
      <fill>
        <patternFill>
          <bgColor rgb="FFFFFF99"/>
        </patternFill>
      </fill>
    </dxf>
    <dxf>
      <fill>
        <patternFill>
          <bgColor theme="0" tint="-0.14996795556505021"/>
        </patternFill>
      </fill>
    </dxf>
    <dxf>
      <fill>
        <patternFill>
          <bgColor rgb="FFFFC7CE"/>
        </patternFill>
      </fill>
    </dxf>
    <dxf>
      <font>
        <color auto="1"/>
      </font>
      <fill>
        <patternFill patternType="solid">
          <bgColor theme="5" tint="0.59996337778862885"/>
        </patternFill>
      </fill>
    </dxf>
    <dxf>
      <fill>
        <patternFill>
          <bgColor rgb="FFFFC7CE"/>
        </patternFill>
      </fill>
    </dxf>
    <dxf>
      <font>
        <color auto="1"/>
      </font>
      <fill>
        <patternFill patternType="solid">
          <bgColor theme="5" tint="0.59996337778862885"/>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EFCE6"/>
        </patternFill>
      </fill>
    </dxf>
    <dxf>
      <fill>
        <patternFill>
          <bgColor rgb="FFFEFCE6"/>
        </patternFill>
      </fill>
    </dxf>
    <dxf>
      <font>
        <b val="0"/>
        <i val="0"/>
        <strike val="0"/>
        <condense val="0"/>
        <extend val="0"/>
        <outline val="0"/>
        <shadow val="0"/>
        <u val="none"/>
        <vertAlign val="baseline"/>
        <sz val="11"/>
        <color theme="1"/>
        <name val="BIZ UDゴシック"/>
        <family val="3"/>
        <charset val="128"/>
        <scheme val="none"/>
      </font>
      <alignment horizontal="left" vertical="top" textRotation="0" wrapText="0" indent="0" justifyLastLine="0" shrinkToFit="0" readingOrder="0"/>
    </dxf>
    <dxf>
      <font>
        <strike val="0"/>
        <outline val="0"/>
        <shadow val="0"/>
        <u val="none"/>
        <vertAlign val="baseline"/>
        <color theme="1"/>
        <name val="BIZ UDゴシック"/>
        <family val="3"/>
        <charset val="128"/>
        <scheme val="none"/>
      </font>
      <alignment horizontal="left" vertical="top" textRotation="0" indent="0" justifyLastLine="0" shrinkToFit="0" readingOrder="0"/>
    </dxf>
    <dxf>
      <font>
        <strike val="0"/>
        <outline val="0"/>
        <shadow val="0"/>
        <u val="none"/>
        <vertAlign val="baseline"/>
        <color theme="1"/>
        <name val="BIZ UDゴシック"/>
        <family val="3"/>
        <charset val="128"/>
        <scheme val="none"/>
      </font>
      <alignment vertical="top" textRotation="0" indent="0" justifyLastLine="0" shrinkToFit="0" readingOrder="0"/>
    </dxf>
    <dxf>
      <font>
        <strike val="0"/>
        <outline val="0"/>
        <shadow val="0"/>
        <u val="none"/>
        <vertAlign val="baseline"/>
        <color theme="1"/>
        <name val="BIZ UDゴシック"/>
        <family val="3"/>
        <charset val="128"/>
        <scheme val="none"/>
      </font>
      <alignment vertical="top" textRotation="0" indent="0" justifyLastLine="0" shrinkToFit="0" readingOrder="0"/>
    </dxf>
    <dxf>
      <border>
        <bottom style="thin">
          <color indexed="64"/>
        </bottom>
      </border>
    </dxf>
    <dxf>
      <font>
        <strike val="0"/>
        <outline val="0"/>
        <shadow val="0"/>
        <u val="none"/>
        <vertAlign val="baseline"/>
        <color theme="1"/>
        <name val="BIZ UDゴシック"/>
        <family val="3"/>
        <charset val="128"/>
        <scheme val="none"/>
      </font>
      <alignment vertical="top" textRotation="0" indent="0" justifyLastLine="0" shrinkToFit="0" readingOrder="0"/>
      <border diagonalUp="0" diagonalDown="0" outline="0">
        <left/>
        <right/>
        <top/>
        <bottom/>
      </border>
    </dxf>
    <dxf>
      <font>
        <b val="0"/>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dxf>
    <dxf>
      <font>
        <strike val="0"/>
        <outline val="0"/>
        <shadow val="0"/>
        <u val="none"/>
        <vertAlign val="baseline"/>
        <color theme="1"/>
        <name val="Arial"/>
        <family val="2"/>
        <scheme val="none"/>
      </font>
      <alignment horizontal="left" vertical="top" textRotation="0" indent="0" justifyLastLine="0" shrinkToFit="0" readingOrder="0"/>
    </dxf>
    <dxf>
      <font>
        <strike val="0"/>
        <outline val="0"/>
        <shadow val="0"/>
        <u val="none"/>
        <vertAlign val="baseline"/>
        <color theme="1"/>
        <name val="Arial"/>
        <family val="2"/>
        <scheme val="none"/>
      </font>
      <alignment vertical="top" textRotation="0" indent="0" justifyLastLine="0" shrinkToFit="0" readingOrder="0"/>
    </dxf>
    <dxf>
      <font>
        <strike val="0"/>
        <outline val="0"/>
        <shadow val="0"/>
        <u val="none"/>
        <vertAlign val="baseline"/>
        <color theme="1"/>
        <name val="Arial"/>
        <family val="2"/>
        <scheme val="none"/>
      </font>
      <alignment vertical="top" textRotation="0" indent="0" justifyLastLine="0" shrinkToFit="0" readingOrder="0"/>
    </dxf>
    <dxf>
      <border>
        <bottom style="thin">
          <color indexed="64"/>
        </bottom>
      </border>
    </dxf>
    <dxf>
      <font>
        <strike val="0"/>
        <outline val="0"/>
        <shadow val="0"/>
        <u val="none"/>
        <vertAlign val="baseline"/>
        <color theme="1"/>
        <name val="Arial"/>
        <family val="2"/>
        <scheme val="none"/>
      </font>
      <alignment vertical="top" textRotation="0"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dxf>
    <dxf>
      <font>
        <strike val="0"/>
        <outline val="0"/>
        <shadow val="0"/>
        <u val="none"/>
        <vertAlign val="baseline"/>
        <name val="Arial"/>
        <family val="2"/>
        <scheme val="none"/>
      </font>
      <alignment horizontal="left" vertical="center" textRotation="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dxf>
    <dxf>
      <border>
        <bottom style="thin">
          <color indexed="64"/>
        </bottom>
      </border>
    </dxf>
    <dxf>
      <font>
        <strike val="0"/>
        <outline val="0"/>
        <shadow val="0"/>
        <u val="none"/>
        <vertAlign val="baseline"/>
        <color theme="1"/>
        <name val="Arial"/>
        <family val="2"/>
        <scheme val="none"/>
      </font>
      <fill>
        <patternFill patternType="solid">
          <fgColor indexed="64"/>
          <bgColor theme="9" tint="0.59999389629810485"/>
        </patternFill>
      </fill>
      <border diagonalUp="0" diagonalDown="0" outline="0">
        <left/>
        <right/>
        <top/>
        <bottom/>
      </border>
    </dxf>
  </dxfs>
  <tableStyles count="0" defaultTableStyle="TableStyleMedium2" defaultPivotStyle="PivotStyleLight16"/>
  <colors>
    <mruColors>
      <color rgb="FF0000FF"/>
      <color rgb="FFFDFDDB"/>
      <color rgb="FFFEFBE6"/>
      <color rgb="FFFFFFEB"/>
      <color rgb="FFFEFCE6"/>
      <color rgb="FFEFFBF1"/>
      <color rgb="FF9CD77B"/>
      <color rgb="FF008080"/>
      <color rgb="FF38506C"/>
      <color rgb="FF5090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447675</xdr:colOff>
      <xdr:row>0</xdr:row>
      <xdr:rowOff>238125</xdr:rowOff>
    </xdr:from>
    <xdr:to>
      <xdr:col>0</xdr:col>
      <xdr:colOff>400050</xdr:colOff>
      <xdr:row>0</xdr:row>
      <xdr:rowOff>1838325</xdr:rowOff>
    </xdr:to>
    <xdr:pic>
      <xdr:nvPicPr>
        <xdr:cNvPr id="56370" name="Picture 1">
          <a:extLst>
            <a:ext uri="{FF2B5EF4-FFF2-40B4-BE49-F238E27FC236}">
              <a16:creationId xmlns:a16="http://schemas.microsoft.com/office/drawing/2014/main" id="{DA22A933-7B0D-4143-816B-16EC4118B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38125"/>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377190</xdr:colOff>
      <xdr:row>0</xdr:row>
      <xdr:rowOff>179069</xdr:rowOff>
    </xdr:from>
    <xdr:to>
      <xdr:col>2</xdr:col>
      <xdr:colOff>873802</xdr:colOff>
      <xdr:row>0</xdr:row>
      <xdr:rowOff>1445894</xdr:rowOff>
    </xdr:to>
    <xdr:pic>
      <xdr:nvPicPr>
        <xdr:cNvPr id="56371" name="Picture 4" descr="W:\Marketing\Public\2014\Certification Brand Assets\Logos\SA Certification Logo\SA Certification Logo\SA Certification WEB RGB LOGOS\SA_Certification_Logo_RGB.jpg">
          <a:extLst>
            <a:ext uri="{FF2B5EF4-FFF2-40B4-BE49-F238E27FC236}">
              <a16:creationId xmlns:a16="http://schemas.microsoft.com/office/drawing/2014/main" id="{728522D4-FA46-4F13-AE97-D060515F1F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7190" y="179069"/>
          <a:ext cx="2001562"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447675</xdr:colOff>
      <xdr:row>0</xdr:row>
      <xdr:rowOff>238125</xdr:rowOff>
    </xdr:from>
    <xdr:to>
      <xdr:col>9</xdr:col>
      <xdr:colOff>400050</xdr:colOff>
      <xdr:row>0</xdr:row>
      <xdr:rowOff>1838325</xdr:rowOff>
    </xdr:to>
    <xdr:pic>
      <xdr:nvPicPr>
        <xdr:cNvPr id="2" name="Picture 1">
          <a:extLst>
            <a:ext uri="{FF2B5EF4-FFF2-40B4-BE49-F238E27FC236}">
              <a16:creationId xmlns:a16="http://schemas.microsoft.com/office/drawing/2014/main" id="{A143BD16-2D1E-49CB-A272-CE7496B8C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38125"/>
          <a:ext cx="0" cy="140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273050</xdr:colOff>
      <xdr:row>0</xdr:row>
      <xdr:rowOff>196850</xdr:rowOff>
    </xdr:from>
    <xdr:to>
      <xdr:col>10</xdr:col>
      <xdr:colOff>1068112</xdr:colOff>
      <xdr:row>0</xdr:row>
      <xdr:rowOff>1463675</xdr:rowOff>
    </xdr:to>
    <xdr:pic>
      <xdr:nvPicPr>
        <xdr:cNvPr id="4" name="Picture 4" descr="W:\Marketing\Public\2014\Certification Brand Assets\Logos\SA Certification Logo\SA Certification Logo\SA Certification WEB RGB LOGOS\SA_Certification_Logo_RGB.jpg">
          <a:extLst>
            <a:ext uri="{FF2B5EF4-FFF2-40B4-BE49-F238E27FC236}">
              <a16:creationId xmlns:a16="http://schemas.microsoft.com/office/drawing/2014/main" id="{E4F2FDED-A5A7-40CF-9F82-5273DF158D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9275" y="196850"/>
          <a:ext cx="2042837"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38100</xdr:colOff>
      <xdr:row>35</xdr:row>
      <xdr:rowOff>155575</xdr:rowOff>
    </xdr:from>
    <xdr:to>
      <xdr:col>7</xdr:col>
      <xdr:colOff>73660</xdr:colOff>
      <xdr:row>46</xdr:row>
      <xdr:rowOff>155575</xdr:rowOff>
    </xdr:to>
    <xdr:sp macro="" textlink="">
      <xdr:nvSpPr>
        <xdr:cNvPr id="2" name="Right Brace 1">
          <a:extLst>
            <a:ext uri="{FF2B5EF4-FFF2-40B4-BE49-F238E27FC236}">
              <a16:creationId xmlns:a16="http://schemas.microsoft.com/office/drawing/2014/main" id="{5EBD1C44-EBA4-4B09-AE58-201BAA301699}"/>
            </a:ext>
          </a:extLst>
        </xdr:cNvPr>
        <xdr:cNvSpPr/>
      </xdr:nvSpPr>
      <xdr:spPr bwMode="auto">
        <a:xfrm>
          <a:off x="6600825" y="5248275"/>
          <a:ext cx="47625" cy="204787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en-GB" sz="1100"/>
        </a:p>
      </xdr:txBody>
    </xdr:sp>
    <xdr:clientData/>
  </xdr:twoCellAnchor>
  <xdr:twoCellAnchor>
    <xdr:from>
      <xdr:col>7</xdr:col>
      <xdr:colOff>38100</xdr:colOff>
      <xdr:row>35</xdr:row>
      <xdr:rowOff>155575</xdr:rowOff>
    </xdr:from>
    <xdr:to>
      <xdr:col>7</xdr:col>
      <xdr:colOff>73660</xdr:colOff>
      <xdr:row>46</xdr:row>
      <xdr:rowOff>155575</xdr:rowOff>
    </xdr:to>
    <xdr:sp macro="" textlink="">
      <xdr:nvSpPr>
        <xdr:cNvPr id="3" name="Right Brace 2">
          <a:extLst>
            <a:ext uri="{FF2B5EF4-FFF2-40B4-BE49-F238E27FC236}">
              <a16:creationId xmlns:a16="http://schemas.microsoft.com/office/drawing/2014/main" id="{53BF0EEE-8B18-42F7-B988-334F9BFE65A7}"/>
            </a:ext>
          </a:extLst>
        </xdr:cNvPr>
        <xdr:cNvSpPr/>
      </xdr:nvSpPr>
      <xdr:spPr bwMode="auto">
        <a:xfrm>
          <a:off x="6598444" y="4799013"/>
          <a:ext cx="35560" cy="2024062"/>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en-GB" sz="1100"/>
        </a:p>
      </xdr:txBody>
    </xdr:sp>
    <xdr:clientData/>
  </xdr:twoCellAnchor>
  <xdr:twoCellAnchor>
    <xdr:from>
      <xdr:col>0</xdr:col>
      <xdr:colOff>571499</xdr:colOff>
      <xdr:row>8</xdr:row>
      <xdr:rowOff>314326</xdr:rowOff>
    </xdr:from>
    <xdr:to>
      <xdr:col>7</xdr:col>
      <xdr:colOff>647700</xdr:colOff>
      <xdr:row>19</xdr:row>
      <xdr:rowOff>19049</xdr:rowOff>
    </xdr:to>
    <xdr:sp macro="" textlink="">
      <xdr:nvSpPr>
        <xdr:cNvPr id="4" name="TextBox 3">
          <a:extLst>
            <a:ext uri="{FF2B5EF4-FFF2-40B4-BE49-F238E27FC236}">
              <a16:creationId xmlns:a16="http://schemas.microsoft.com/office/drawing/2014/main" id="{2EA0FAA0-37B1-40F0-BF4E-D65CF50A779F}"/>
            </a:ext>
          </a:extLst>
        </xdr:cNvPr>
        <xdr:cNvSpPr txBox="1"/>
      </xdr:nvSpPr>
      <xdr:spPr>
        <a:xfrm>
          <a:off x="571499" y="2000251"/>
          <a:ext cx="7648576" cy="2867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u="none" strike="noStrike">
              <a:solidFill>
                <a:schemeClr val="dk1"/>
              </a:solidFill>
              <a:effectLst/>
              <a:latin typeface="Arial" panose="020B0604020202020204" pitchFamily="34" charset="0"/>
              <a:ea typeface="+mn-ea"/>
              <a:cs typeface="Arial" panose="020B0604020202020204" pitchFamily="34" charset="0"/>
            </a:rPr>
            <a:t>Fill in yellow squares - rest will automatically calculate</a:t>
          </a:r>
          <a:r>
            <a:rPr lang="en-GB" sz="1200" b="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In Groups, sets of FMUs which are new at Surveillance should be sampled at MA rate (hence separate set below).</a:t>
          </a:r>
          <a:r>
            <a:rPr lang="en-GB" sz="1200" b="0">
              <a:latin typeface="Arial" panose="020B0604020202020204" pitchFamily="34" charset="0"/>
              <a:cs typeface="Arial" panose="020B0604020202020204" pitchFamily="34" charset="0"/>
            </a:rPr>
            <a:t> </a:t>
          </a:r>
          <a:endParaRPr lang="en-GB" sz="1400" b="0">
            <a:latin typeface="Arial" panose="020B0604020202020204" pitchFamily="34" charset="0"/>
            <a:cs typeface="Arial" panose="020B0604020202020204" pitchFamily="34" charset="0"/>
          </a:endParaRPr>
        </a:p>
        <a:p>
          <a:endParaRPr lang="en-GB" sz="1200" b="0">
            <a:latin typeface="Arial" panose="020B0604020202020204" pitchFamily="34" charset="0"/>
            <a:cs typeface="Arial" panose="020B0604020202020204" pitchFamily="34" charset="0"/>
          </a:endParaRPr>
        </a:p>
        <a:p>
          <a:r>
            <a:rPr lang="en-GB" sz="1200" b="0" i="0" u="none" strike="noStrike">
              <a:solidFill>
                <a:schemeClr val="dk1"/>
              </a:solidFill>
              <a:effectLst/>
              <a:latin typeface="Arial" panose="020B0604020202020204" pitchFamily="34" charset="0"/>
              <a:ea typeface="+mn-ea"/>
              <a:cs typeface="Arial" panose="020B0604020202020204" pitchFamily="34" charset="0"/>
            </a:rPr>
            <a:t>Sets of FMUs - determined on basis of forest type (natural/semi-natural OR plantation OR as defined in NFSS),</a:t>
          </a:r>
          <a:r>
            <a:rPr lang="en-GB" sz="12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size class, and national/regional standard to be used</a:t>
          </a:r>
          <a:r>
            <a:rPr lang="en-GB" sz="1200" b="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If two different national/regional standards are used additional sets should be added and permission sought from FSC</a:t>
          </a:r>
          <a:r>
            <a:rPr lang="en-GB" sz="1200" b="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If over 5000 group members contact SA Cert for calculation of mega-groups.</a:t>
          </a:r>
          <a:r>
            <a:rPr lang="en-GB" sz="1200" b="0">
              <a:latin typeface="Arial" panose="020B0604020202020204" pitchFamily="34" charset="0"/>
              <a:cs typeface="Arial" panose="020B0604020202020204" pitchFamily="34" charset="0"/>
            </a:rPr>
            <a:t> </a:t>
          </a:r>
        </a:p>
        <a:p>
          <a:endParaRPr lang="en-GB" sz="1200" b="0">
            <a:latin typeface="Arial" panose="020B0604020202020204" pitchFamily="34" charset="0"/>
            <a:cs typeface="Arial" panose="020B0604020202020204" pitchFamily="34" charset="0"/>
          </a:endParaRPr>
        </a:p>
        <a:p>
          <a:r>
            <a:rPr lang="en-GB" sz="1200" b="0" i="0" u="none" strike="noStrike">
              <a:solidFill>
                <a:schemeClr val="dk1"/>
              </a:solidFill>
              <a:effectLst/>
              <a:latin typeface="Arial" panose="020B0604020202020204" pitchFamily="34" charset="0"/>
              <a:ea typeface="+mn-ea"/>
              <a:cs typeface="Arial" panose="020B0604020202020204" pitchFamily="34" charset="0"/>
            </a:rPr>
            <a:t>Where a multi-site within a group - use group overall, but when sampling the multi-site, select sites within it to Multi-site sampling.</a:t>
          </a:r>
          <a:r>
            <a:rPr lang="en-GB" sz="1200" b="0">
              <a:latin typeface="Arial" panose="020B0604020202020204" pitchFamily="34" charset="0"/>
              <a:cs typeface="Arial" panose="020B0604020202020204" pitchFamily="34" charset="0"/>
            </a:rPr>
            <a:t> </a:t>
          </a:r>
        </a:p>
        <a:p>
          <a:endParaRPr lang="en-GB" sz="1200" b="0">
            <a:latin typeface="Arial" panose="020B0604020202020204" pitchFamily="34" charset="0"/>
            <a:cs typeface="Arial" panose="020B0604020202020204" pitchFamily="34" charset="0"/>
          </a:endParaRPr>
        </a:p>
        <a:p>
          <a:r>
            <a:rPr lang="en-GB" sz="1200" b="0" i="0" u="none" strike="noStrike">
              <a:solidFill>
                <a:schemeClr val="dk1"/>
              </a:solidFill>
              <a:effectLst/>
              <a:latin typeface="Arial" panose="020B0604020202020204" pitchFamily="34" charset="0"/>
              <a:ea typeface="+mn-ea"/>
              <a:cs typeface="Arial" panose="020B0604020202020204" pitchFamily="34" charset="0"/>
            </a:rPr>
            <a:t>Random sampling should ensure sample within set is representative in terms of geographical distribution and operational personnel</a:t>
          </a:r>
          <a:r>
            <a:rPr lang="en-GB" sz="1200" b="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If the formation of additional set of like FMUs will lead to a concentration of resources on one FMU and thus not leading to representative sampling - group FMU to another higher size class (provided the total sample is not reduced).</a:t>
          </a:r>
          <a:r>
            <a:rPr lang="en-GB" sz="1200" b="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0</xdr:row>
      <xdr:rowOff>609600</xdr:rowOff>
    </xdr:from>
    <xdr:to>
      <xdr:col>0</xdr:col>
      <xdr:colOff>2286000</xdr:colOff>
      <xdr:row>0</xdr:row>
      <xdr:rowOff>1761490</xdr:rowOff>
    </xdr:to>
    <xdr:pic>
      <xdr:nvPicPr>
        <xdr:cNvPr id="22391" name="Picture 4" descr="W:\Marketing\Public\2014\Certification Brand Assets\Logos\SA Certification Logo\SA Certification Logo\SA Certification WEB RGB LOGOS\SA_Certification_Logo_RGB.jpg">
          <a:extLst>
            <a:ext uri="{FF2B5EF4-FFF2-40B4-BE49-F238E27FC236}">
              <a16:creationId xmlns:a16="http://schemas.microsoft.com/office/drawing/2014/main" id="{EC9D9AA0-0205-4F98-858A-1283D3CBF2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609600"/>
          <a:ext cx="18002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552450</xdr:colOff>
      <xdr:row>0</xdr:row>
      <xdr:rowOff>301788</xdr:rowOff>
    </xdr:from>
    <xdr:to>
      <xdr:col>3</xdr:col>
      <xdr:colOff>1466850</xdr:colOff>
      <xdr:row>0</xdr:row>
      <xdr:rowOff>1638299</xdr:rowOff>
    </xdr:to>
    <xdr:pic>
      <xdr:nvPicPr>
        <xdr:cNvPr id="57394" name="Picture 1">
          <a:extLst>
            <a:ext uri="{FF2B5EF4-FFF2-40B4-BE49-F238E27FC236}">
              <a16:creationId xmlns:a16="http://schemas.microsoft.com/office/drawing/2014/main" id="{DA68D21E-B8DB-4B34-B166-BAF6169928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8230" y="301788"/>
          <a:ext cx="910590" cy="1336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466725</xdr:rowOff>
    </xdr:from>
    <xdr:to>
      <xdr:col>0</xdr:col>
      <xdr:colOff>1456690</xdr:colOff>
      <xdr:row>0</xdr:row>
      <xdr:rowOff>1390650</xdr:rowOff>
    </xdr:to>
    <xdr:pic>
      <xdr:nvPicPr>
        <xdr:cNvPr id="57395" name="Picture 4" descr="W:\Marketing\Public\2014\Certification Brand Assets\Logos\SA Certification Logo\SA Certification Logo\SA Certification WEB RGB LOGOS\SA_Certification_Logo_RGB.jpg">
          <a:extLst>
            <a:ext uri="{FF2B5EF4-FFF2-40B4-BE49-F238E27FC236}">
              <a16:creationId xmlns:a16="http://schemas.microsoft.com/office/drawing/2014/main" id="{DBF9FED7-8378-492E-A23C-51C77F4085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466725"/>
          <a:ext cx="14192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514350</xdr:colOff>
      <xdr:row>0</xdr:row>
      <xdr:rowOff>258034</xdr:rowOff>
    </xdr:from>
    <xdr:to>
      <xdr:col>3</xdr:col>
      <xdr:colOff>1485900</xdr:colOff>
      <xdr:row>0</xdr:row>
      <xdr:rowOff>1689734</xdr:rowOff>
    </xdr:to>
    <xdr:pic>
      <xdr:nvPicPr>
        <xdr:cNvPr id="54371" name="Picture 1">
          <a:extLst>
            <a:ext uri="{FF2B5EF4-FFF2-40B4-BE49-F238E27FC236}">
              <a16:creationId xmlns:a16="http://schemas.microsoft.com/office/drawing/2014/main" id="{DBD7F787-1FD1-4905-BF4A-7D8CD845AB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0130" y="258034"/>
          <a:ext cx="971550" cy="142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466725</xdr:rowOff>
    </xdr:from>
    <xdr:to>
      <xdr:col>0</xdr:col>
      <xdr:colOff>1463040</xdr:colOff>
      <xdr:row>0</xdr:row>
      <xdr:rowOff>1390650</xdr:rowOff>
    </xdr:to>
    <xdr:pic>
      <xdr:nvPicPr>
        <xdr:cNvPr id="54372" name="Picture 4" descr="W:\Marketing\Public\2014\Certification Brand Assets\Logos\SA Certification Logo\SA Certification Logo\SA Certification WEB RGB LOGOS\SA_Certification_Logo_RGB.jpg">
          <a:extLst>
            <a:ext uri="{FF2B5EF4-FFF2-40B4-BE49-F238E27FC236}">
              <a16:creationId xmlns:a16="http://schemas.microsoft.com/office/drawing/2014/main" id="{E7B885AC-18D1-4CBC-95B0-3427FC4DB1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466725"/>
          <a:ext cx="14192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447675</xdr:colOff>
      <xdr:row>1</xdr:row>
      <xdr:rowOff>0</xdr:rowOff>
    </xdr:from>
    <xdr:to>
      <xdr:col>0</xdr:col>
      <xdr:colOff>400050</xdr:colOff>
      <xdr:row>1</xdr:row>
      <xdr:rowOff>0</xdr:rowOff>
    </xdr:to>
    <xdr:pic>
      <xdr:nvPicPr>
        <xdr:cNvPr id="33344" name="Picture 1">
          <a:extLst>
            <a:ext uri="{FF2B5EF4-FFF2-40B4-BE49-F238E27FC236}">
              <a16:creationId xmlns:a16="http://schemas.microsoft.com/office/drawing/2014/main" id="{8C922F7A-25D9-4FD0-BD6F-9BFEB4A3F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IEC/1_&#39015;&#23458;&#12487;&#12540;&#12479;/01_FSC_SA_COC/04_&#35469;&#35388;&#21462;&#24471;/&#65407;&#65395;_&#21452;&#31452;&#26408;&#26448;__002736/201106_S1/&#12524;&#12509;&#12540;&#12488;/SouryuMokuzai_002736_S1_2011_FINAL1CA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2.16\bumon\AIEC\1_&#39015;&#23458;&#12487;&#12540;&#12479;\01_FSC_SA_COC\04_&#35469;&#35388;&#21462;&#24471;\&#65407;&#65395;_&#21452;&#31452;&#26408;&#26448;__002736\201106_S1\&#12524;&#12509;&#12540;&#12488;\SouryuMokuzai_002736_S1_2011_FINAL1CA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2\bumon\AIEC\1_&#39015;&#23458;&#12487;&#12540;&#12479;\01_FSC_SA_COC\04_&#35469;&#35388;&#21462;&#24471;\&#65407;&#65395;_&#21452;&#31452;&#26408;&#26448;__002736\201106_S1\&#12524;&#12509;&#12540;&#12488;\SouryuMokuzai_002736_S1_2011_FINAL1CA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bwoodrow/AppData/Local/Microsoft/Windows/Temporary%20Internet%20Files/Content.Outlook/NZ9TL69S/SouryuMokuzai_2010_MA_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fs\&#21830;&#21697;&#20107;&#26989;&#37096;\Users\bwoodrow\AppData\Local\Microsoft\Windows\Temporary%20Internet%20Files\Content.Outlook\NZ9TL69S\SouryuMokuzai_2010_MA_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02\bumon\Users\bwoodrow\AppData\Local\Microsoft\Windows\Temporary%20Internet%20Files\Content.Outlook\NZ9TL69S\SouryuMokuzai_2010_MA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ver "/>
      <sheetName val="2 Company info "/>
      <sheetName val="2b Site info"/>
      <sheetName val="2c Outsourced Sites"/>
      <sheetName val="3 FSC Findings"/>
      <sheetName val="4 Basic Standard"/>
      <sheetName val="4a Transfer"/>
      <sheetName val="4i Outsourcing"/>
      <sheetName val="5 Cert Rec "/>
      <sheetName val="6 FSC Product schedule"/>
      <sheetName val="D. Product Cod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ver "/>
      <sheetName val="2 Company info "/>
      <sheetName val="2b Site info"/>
      <sheetName val="2c Outsourced Sites"/>
      <sheetName val="3 FSC Findings"/>
      <sheetName val="4 Basic Standard"/>
      <sheetName val="4a Transfer"/>
      <sheetName val="4i Outsourcing"/>
      <sheetName val="5 Cert Rec "/>
      <sheetName val="6 FSC Product schedule"/>
      <sheetName val="D. Product Cod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ver "/>
      <sheetName val="2 Company info "/>
      <sheetName val="2b Site info"/>
      <sheetName val="2c Outsourced Sites"/>
      <sheetName val="3 FSC Findings"/>
      <sheetName val="4 Basic Standard"/>
      <sheetName val="4a Transfer"/>
      <sheetName val="4i Outsourcing"/>
      <sheetName val="5 Cert Rec "/>
      <sheetName val="6 FSC Product schedule"/>
      <sheetName val="D. Product Cod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ver"/>
      <sheetName val="2 Company info"/>
      <sheetName val="2b Site info"/>
      <sheetName val="2c Outsourced"/>
      <sheetName val="3 Basic std"/>
      <sheetName val="3a Transfer"/>
      <sheetName val="3i Outsourcing"/>
      <sheetName val="4 Findings"/>
      <sheetName val="5 Cert Rec"/>
      <sheetName val="6 Product schedule"/>
      <sheetName val="A Terms &amp; Definitions"/>
      <sheetName val="E Product Codes"/>
    </sheetNames>
    <sheetDataSet>
      <sheetData sheetId="0">
        <row r="2">
          <cell r="B2" t="str">
            <v>Souryu Mokuzai Co., Ltd.</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ver"/>
      <sheetName val="2 Company info"/>
      <sheetName val="2b Site info"/>
      <sheetName val="2c Outsourced"/>
      <sheetName val="3 Basic std"/>
      <sheetName val="3a Transfer"/>
      <sheetName val="3i Outsourcing"/>
      <sheetName val="4 Findings"/>
      <sheetName val="5 Cert Rec"/>
      <sheetName val="6 Product schedule"/>
      <sheetName val="A Terms &amp; Definitions"/>
      <sheetName val="E Product Codes"/>
    </sheetNames>
    <sheetDataSet>
      <sheetData sheetId="0">
        <row r="2">
          <cell r="B2" t="str">
            <v>Souryu Mokuzai Co., Ltd.</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ver"/>
      <sheetName val="2 Company info"/>
      <sheetName val="2b Site info"/>
      <sheetName val="2c Outsourced"/>
      <sheetName val="3 Basic std"/>
      <sheetName val="3a Transfer"/>
      <sheetName val="3i Outsourcing"/>
      <sheetName val="4 Findings"/>
      <sheetName val="5 Cert Rec"/>
      <sheetName val="6 Product schedule"/>
      <sheetName val="A Terms &amp; Definitions"/>
      <sheetName val="E Product Codes"/>
      <sheetName val="DDlist"/>
    </sheetNames>
    <sheetDataSet>
      <sheetData sheetId="0">
        <row r="2">
          <cell r="B2" t="str">
            <v>Souryu Mokuzai Co., Ltd.</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0D0B9A-BF70-4ABB-8F7D-8AD910F1878C}" name="Table252" displayName="Table252" ref="B245:D249" totalsRowShown="0" headerRowDxfId="65" dataDxfId="63" headerRowBorderDxfId="64">
  <tableColumns count="3">
    <tableColumn id="1" xr3:uid="{8CAEF0C2-0B7F-43BB-A4BF-B77FC54C77A1}" name="Size class" dataDxfId="62"/>
    <tableColumn id="2" xr3:uid="{F7470CFE-5EA9-428D-8CCC-93D412DC6438}" name="# of MUs" dataDxfId="61"/>
    <tableColumn id="3" xr3:uid="{DF291B62-BF7B-4EA0-8804-83181AB7ABAB}" name="Internal monitoring (at minimum)" dataDxfId="6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EEF423-9406-4601-A145-99393E1E0C0B}" name="Table256" displayName="Table256" ref="B238:D244" totalsRowShown="0" headerRowDxfId="59" dataDxfId="57" headerRowBorderDxfId="58">
  <tableColumns count="3">
    <tableColumn id="1" xr3:uid="{E954B230-3F2B-4F71-B25D-832C5238373A}" name="Size class" dataDxfId="56"/>
    <tableColumn id="2" xr3:uid="{F06AFC4C-2F82-42D0-B499-A58F67C1A77C}" name="# of MUs" dataDxfId="55"/>
    <tableColumn id="3" xr3:uid="{E7D13774-A7DD-48B1-97AA-2D3A14E1F48A}" name="Internal monitoring (at minimum)" dataDxfId="5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DD6ED3E-96B3-4417-A20B-C718B02B4CB9}" name="Table2527" displayName="Table2527" ref="G238:I244" totalsRowShown="0" headerRowDxfId="53" dataDxfId="51" headerRowBorderDxfId="52">
  <tableColumns count="3">
    <tableColumn id="1" xr3:uid="{FA43213D-A2A6-4DDB-AD12-307D992CDB35}" name="面積区分" dataDxfId="50"/>
    <tableColumn id="2" xr3:uid="{801FC976-3D22-40F7-8C21-DC7DE37B5C0B}" name="# of MUs" dataDxfId="49"/>
    <tableColumn id="3" xr3:uid="{C94AB18A-55B7-435B-9E38-3D82A356D932}" name="内部モニタリング" dataDxfId="48"/>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pesticides.fsc.org/strategy-database" TargetMode="External"/><Relationship Id="rId1" Type="http://schemas.openxmlformats.org/officeDocument/2006/relationships/hyperlink" Target="http://pesticides.fsc.org/strategy-database"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pesticides.fsc.org/strategy-database" TargetMode="External"/><Relationship Id="rId1" Type="http://schemas.openxmlformats.org/officeDocument/2006/relationships/hyperlink" Target="http://pesticides.fsc.org/strategy-database"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unep-wcmc.org/species/dbases/CITES-listedtrees.html" TargetMode="External"/><Relationship Id="rId2" Type="http://schemas.openxmlformats.org/officeDocument/2006/relationships/hyperlink" Target="http://www.cites.org/eng/resources/species.html" TargetMode="External"/><Relationship Id="rId1" Type="http://schemas.openxmlformats.org/officeDocument/2006/relationships/hyperlink" Target="http://www.unep-wcmc.org/species/dbases/CITES-listedtrees.html" TargetMode="External"/><Relationship Id="rId5" Type="http://schemas.openxmlformats.org/officeDocument/2006/relationships/printerSettings" Target="../printerSettings/printerSettings24.bin"/><Relationship Id="rId4" Type="http://schemas.openxmlformats.org/officeDocument/2006/relationships/hyperlink" Target="http://www.cites.org/eng/resources/species.html"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33.bin"/><Relationship Id="rId4" Type="http://schemas.openxmlformats.org/officeDocument/2006/relationships/comments" Target="../comments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unstats.un.org/unsd/cr/registry/regcs.asp?Cl=16&amp;Lg=1&amp;Co=312" TargetMode="External"/><Relationship Id="rId3" Type="http://schemas.openxmlformats.org/officeDocument/2006/relationships/hyperlink" Target="http://unstats.un.org/unsd/cr/registry/regcs.asp?Cl=16&amp;Lg=1&amp;Co=3812" TargetMode="External"/><Relationship Id="rId7" Type="http://schemas.openxmlformats.org/officeDocument/2006/relationships/hyperlink" Target="http://unstats.un.org/unsd/cr/registry/regcs.asp?Cl=16&amp;Lg=1&amp;Co=38112" TargetMode="External"/><Relationship Id="rId12" Type="http://schemas.openxmlformats.org/officeDocument/2006/relationships/printerSettings" Target="../printerSettings/printerSettings36.bin"/><Relationship Id="rId2" Type="http://schemas.openxmlformats.org/officeDocument/2006/relationships/hyperlink" Target="http://unstats.un.org/unsd/cr/registry/regcs.asp?Cl=16&amp;Lg=1&amp;Co=3811" TargetMode="External"/><Relationship Id="rId1" Type="http://schemas.openxmlformats.org/officeDocument/2006/relationships/hyperlink" Target="http://unstats.un.org/unsd/cr/registry/regcs.asp?Cl=16&amp;Lg=1&amp;Co=311" TargetMode="External"/><Relationship Id="rId6" Type="http://schemas.openxmlformats.org/officeDocument/2006/relationships/hyperlink" Target="http://unstats.un.org/unsd/cr/registry/regcs.asp?Cl=16&amp;Lg=1&amp;Co=3816" TargetMode="External"/><Relationship Id="rId11" Type="http://schemas.openxmlformats.org/officeDocument/2006/relationships/hyperlink" Target="http://unstats.un.org/unsd/cr/registry/regcs.asp?Cl=16&amp;Lg=1&amp;Co=31100" TargetMode="External"/><Relationship Id="rId5" Type="http://schemas.openxmlformats.org/officeDocument/2006/relationships/hyperlink" Target="http://unstats.un.org/unsd/cr/registry/regcs.asp?Cl=16&amp;Lg=1&amp;Co=3814" TargetMode="External"/><Relationship Id="rId10" Type="http://schemas.openxmlformats.org/officeDocument/2006/relationships/hyperlink" Target="http://unstats.un.org/unsd/cr/registry/regcs.asp?Cl=16&amp;Lg=1&amp;Co=317" TargetMode="External"/><Relationship Id="rId4" Type="http://schemas.openxmlformats.org/officeDocument/2006/relationships/hyperlink" Target="http://unstats.un.org/unsd/cr/registry/regcs.asp?Cl=16&amp;Lg=1&amp;Co=3813" TargetMode="External"/><Relationship Id="rId9" Type="http://schemas.openxmlformats.org/officeDocument/2006/relationships/hyperlink" Target="http://unstats.un.org/unsd/cr/registry/regcs.asp?Cl=16&amp;Lg=1&amp;Co=316"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Q63"/>
  <sheetViews>
    <sheetView tabSelected="1" view="pageBreakPreview" zoomScaleNormal="75" zoomScaleSheetLayoutView="100" workbookViewId="0">
      <selection activeCell="D1" sqref="D1:G1"/>
    </sheetView>
  </sheetViews>
  <sheetFormatPr defaultColWidth="9" defaultRowHeight="12.5"/>
  <cols>
    <col min="1" max="1" width="6" style="834" customWidth="1"/>
    <col min="2" max="2" width="16" style="834" customWidth="1"/>
    <col min="3" max="3" width="16.81640625" style="834" customWidth="1"/>
    <col min="4" max="4" width="15.453125" style="834" customWidth="1"/>
    <col min="5" max="5" width="19.1796875" style="834" customWidth="1"/>
    <col min="6" max="6" width="16.453125" style="834" customWidth="1"/>
    <col min="7" max="7" width="23.1796875" style="834" customWidth="1"/>
    <col min="8" max="8" width="1.81640625" style="834" hidden="1" customWidth="1"/>
    <col min="9" max="9" width="0" style="834" hidden="1" customWidth="1"/>
    <col min="10" max="10" width="17.90625" style="924" customWidth="1"/>
    <col min="11" max="11" width="16" style="924" customWidth="1"/>
    <col min="12" max="12" width="16.90625" style="924" customWidth="1"/>
    <col min="13" max="13" width="15.453125" style="924" customWidth="1"/>
    <col min="14" max="14" width="19.36328125" style="924" customWidth="1"/>
    <col min="15" max="15" width="16.453125" style="924" customWidth="1"/>
    <col min="16" max="16" width="23.36328125" style="924" customWidth="1"/>
    <col min="17" max="17" width="1.6328125" style="924" hidden="1" customWidth="1"/>
    <col min="18" max="16384" width="9" style="834"/>
  </cols>
  <sheetData>
    <row r="1" spans="1:17" ht="129.65" customHeight="1">
      <c r="A1" s="1615"/>
      <c r="B1" s="1616"/>
      <c r="C1" s="1616"/>
      <c r="D1" s="1620" t="s">
        <v>0</v>
      </c>
      <c r="E1" s="1620"/>
      <c r="F1" s="1620"/>
      <c r="G1" s="1620"/>
      <c r="H1" s="826"/>
      <c r="J1" s="1615"/>
      <c r="K1" s="1616"/>
      <c r="L1" s="1616"/>
      <c r="M1" s="1620" t="s">
        <v>0</v>
      </c>
      <c r="N1" s="1620"/>
      <c r="O1" s="1620"/>
      <c r="P1" s="1620"/>
      <c r="Q1" s="826"/>
    </row>
    <row r="2" spans="1:17" ht="16.5" customHeight="1">
      <c r="A2" s="1618" t="s">
        <v>1</v>
      </c>
      <c r="B2" s="1618"/>
      <c r="C2" s="1618"/>
      <c r="D2" s="1619" t="s">
        <v>3164</v>
      </c>
      <c r="E2" s="1619"/>
      <c r="F2" s="1619"/>
      <c r="G2" s="1619"/>
      <c r="H2" s="827"/>
      <c r="J2" s="1631" t="s">
        <v>2598</v>
      </c>
      <c r="K2" s="1618"/>
      <c r="L2" s="1618"/>
      <c r="M2" s="1632" t="s">
        <v>3162</v>
      </c>
      <c r="N2" s="1619"/>
      <c r="O2" s="1619"/>
      <c r="P2" s="1619"/>
      <c r="Q2" s="827"/>
    </row>
    <row r="3" spans="1:17" ht="20">
      <c r="A3" s="1617" t="s">
        <v>2</v>
      </c>
      <c r="B3" s="1617"/>
      <c r="C3" s="1617"/>
      <c r="D3" s="1619" t="s">
        <v>3129</v>
      </c>
      <c r="E3" s="1619"/>
      <c r="F3" s="1619"/>
      <c r="G3" s="1619"/>
      <c r="H3" s="827"/>
      <c r="J3" s="1633" t="s">
        <v>2599</v>
      </c>
      <c r="K3" s="1617"/>
      <c r="L3" s="1617"/>
      <c r="M3" s="1632" t="s">
        <v>3163</v>
      </c>
      <c r="N3" s="1619"/>
      <c r="O3" s="1619"/>
      <c r="P3" s="1619"/>
      <c r="Q3" s="827"/>
    </row>
    <row r="4" spans="1:17" ht="20">
      <c r="A4" s="1621" t="s">
        <v>3</v>
      </c>
      <c r="B4" s="1621"/>
      <c r="C4" s="1621"/>
      <c r="D4" s="1619" t="s">
        <v>3130</v>
      </c>
      <c r="E4" s="1619"/>
      <c r="F4" s="1619"/>
      <c r="G4" s="1619"/>
      <c r="H4" s="827"/>
      <c r="J4" s="1634" t="s">
        <v>2600</v>
      </c>
      <c r="K4" s="1621"/>
      <c r="L4" s="1621"/>
      <c r="M4" s="1635" t="s">
        <v>3165</v>
      </c>
      <c r="N4" s="1636"/>
      <c r="O4" s="1636"/>
      <c r="P4" s="1636"/>
      <c r="Q4" s="827"/>
    </row>
    <row r="5" spans="1:17" ht="20">
      <c r="A5" s="808" t="s">
        <v>4</v>
      </c>
      <c r="B5" s="809"/>
      <c r="C5" s="808"/>
      <c r="D5" s="1619" t="s">
        <v>2722</v>
      </c>
      <c r="E5" s="1619"/>
      <c r="F5" s="1619"/>
      <c r="G5" s="1619"/>
      <c r="H5" s="827"/>
      <c r="J5" s="919" t="s">
        <v>2601</v>
      </c>
      <c r="K5" s="809"/>
      <c r="L5" s="808"/>
      <c r="M5" s="1637" t="s">
        <v>2721</v>
      </c>
      <c r="N5" s="1619"/>
      <c r="O5" s="1619"/>
      <c r="P5" s="1619"/>
      <c r="Q5" s="827"/>
    </row>
    <row r="6" spans="1:17" ht="15" customHeight="1">
      <c r="A6" s="1617" t="s">
        <v>5</v>
      </c>
      <c r="B6" s="1617"/>
      <c r="C6" s="1617"/>
      <c r="D6" s="1619" t="s">
        <v>2723</v>
      </c>
      <c r="E6" s="1619"/>
      <c r="F6" s="1619"/>
      <c r="G6" s="1619"/>
      <c r="H6" s="827"/>
      <c r="J6" s="1633" t="s">
        <v>2602</v>
      </c>
      <c r="K6" s="1617"/>
      <c r="L6" s="1617"/>
      <c r="M6" s="1619" t="s">
        <v>2603</v>
      </c>
      <c r="N6" s="1619"/>
      <c r="O6" s="1619"/>
      <c r="P6" s="1619"/>
      <c r="Q6" s="827"/>
    </row>
    <row r="7" spans="1:17" ht="15" customHeight="1">
      <c r="A7" s="808" t="s">
        <v>6</v>
      </c>
      <c r="B7" s="808"/>
      <c r="C7" s="808"/>
      <c r="D7" s="1619" t="s">
        <v>3131</v>
      </c>
      <c r="E7" s="1619"/>
      <c r="F7" s="1619"/>
      <c r="G7" s="1619"/>
      <c r="H7" s="827"/>
      <c r="J7" s="919" t="s">
        <v>2604</v>
      </c>
      <c r="K7" s="808"/>
      <c r="L7" s="808"/>
      <c r="M7" s="1619" t="str">
        <f>D7</f>
        <v>SA-FM/COC-004856</v>
      </c>
      <c r="N7" s="1619"/>
      <c r="O7" s="1619"/>
      <c r="P7" s="1619"/>
      <c r="Q7" s="827"/>
    </row>
    <row r="8" spans="1:17" ht="20">
      <c r="A8" s="808" t="s">
        <v>7</v>
      </c>
      <c r="B8" s="808"/>
      <c r="C8" s="808"/>
      <c r="D8" s="1619" t="s">
        <v>3132</v>
      </c>
      <c r="E8" s="1619"/>
      <c r="F8" s="1619"/>
      <c r="G8" s="1619"/>
      <c r="H8" s="827"/>
      <c r="J8" s="808" t="s">
        <v>2605</v>
      </c>
      <c r="K8" s="808"/>
      <c r="L8" s="808"/>
      <c r="M8" s="1619" t="str">
        <f>D8</f>
        <v>FSC-C127325</v>
      </c>
      <c r="N8" s="1619"/>
      <c r="O8" s="1619"/>
      <c r="P8" s="1619"/>
      <c r="Q8" s="827"/>
    </row>
    <row r="9" spans="1:17" ht="20">
      <c r="A9" s="808" t="s">
        <v>8</v>
      </c>
      <c r="B9" s="809"/>
      <c r="C9" s="808"/>
      <c r="D9" s="1619" t="s">
        <v>3133</v>
      </c>
      <c r="E9" s="1619"/>
      <c r="F9" s="1619"/>
      <c r="G9" s="1619"/>
      <c r="H9" s="827"/>
      <c r="J9" s="919" t="s">
        <v>2606</v>
      </c>
      <c r="K9" s="809"/>
      <c r="L9" s="808"/>
      <c r="M9" s="1638" t="str">
        <f>D9</f>
        <v>07/10/2020</v>
      </c>
      <c r="N9" s="1638"/>
      <c r="O9" s="1619"/>
      <c r="P9" s="1619"/>
      <c r="Q9" s="827"/>
    </row>
    <row r="10" spans="1:17" ht="20">
      <c r="A10" s="1617" t="s">
        <v>9</v>
      </c>
      <c r="B10" s="1617"/>
      <c r="C10" s="1617"/>
      <c r="D10" s="1619" t="s">
        <v>3134</v>
      </c>
      <c r="E10" s="1619"/>
      <c r="F10" s="1619"/>
      <c r="G10" s="1619"/>
      <c r="H10" s="827"/>
      <c r="J10" s="1633" t="s">
        <v>2607</v>
      </c>
      <c r="K10" s="1617"/>
      <c r="L10" s="1617"/>
      <c r="M10" s="1638" t="str">
        <f>D10</f>
        <v>06/10/2025</v>
      </c>
      <c r="N10" s="1638"/>
      <c r="O10" s="1619"/>
      <c r="P10" s="1619"/>
      <c r="Q10" s="827"/>
    </row>
    <row r="11" spans="1:17" ht="15" customHeight="1">
      <c r="A11" s="1624"/>
      <c r="B11" s="1625"/>
      <c r="C11" s="1625"/>
      <c r="D11" s="343"/>
      <c r="E11" s="343"/>
      <c r="F11" s="344"/>
      <c r="G11" s="344"/>
      <c r="H11" s="827"/>
      <c r="J11" s="1624"/>
      <c r="K11" s="1625"/>
      <c r="L11" s="1625"/>
      <c r="M11" s="343"/>
      <c r="N11" s="343"/>
      <c r="O11" s="344"/>
      <c r="P11" s="344"/>
      <c r="Q11" s="827"/>
    </row>
    <row r="12" spans="1:17" ht="18">
      <c r="A12" s="1624" t="s">
        <v>10</v>
      </c>
      <c r="B12" s="1625"/>
      <c r="C12" s="1625"/>
      <c r="D12" s="802" t="s">
        <v>11</v>
      </c>
      <c r="E12" s="802"/>
      <c r="F12" s="803"/>
      <c r="G12" s="803"/>
      <c r="H12" s="827"/>
      <c r="J12" s="1639" t="s">
        <v>2608</v>
      </c>
      <c r="K12" s="1625"/>
      <c r="L12" s="1625"/>
      <c r="M12" s="802" t="s">
        <v>2609</v>
      </c>
      <c r="N12" s="802"/>
      <c r="O12" s="803"/>
      <c r="P12" s="803"/>
      <c r="Q12" s="827"/>
    </row>
    <row r="13" spans="1:17" ht="14.25" hidden="1" customHeight="1">
      <c r="A13" s="346"/>
      <c r="B13" s="342"/>
      <c r="C13" s="760"/>
      <c r="D13" s="804" t="s">
        <v>3047</v>
      </c>
      <c r="E13" s="804"/>
      <c r="F13" s="805"/>
      <c r="G13" s="805"/>
      <c r="H13" s="827"/>
      <c r="J13" s="346"/>
      <c r="K13" s="342"/>
      <c r="L13" s="760"/>
      <c r="M13" s="804" t="s">
        <v>2610</v>
      </c>
      <c r="N13" s="804"/>
      <c r="O13" s="805"/>
      <c r="P13" s="805"/>
      <c r="Q13" s="827"/>
    </row>
    <row r="14" spans="1:17" ht="13.5" customHeight="1">
      <c r="A14" s="346"/>
      <c r="B14" s="342"/>
      <c r="C14" s="760"/>
      <c r="D14" s="804" t="s">
        <v>12</v>
      </c>
      <c r="E14" s="804"/>
      <c r="F14" s="805"/>
      <c r="G14" s="805"/>
      <c r="H14" s="827"/>
      <c r="J14" s="346"/>
      <c r="K14" s="342"/>
      <c r="L14" s="760"/>
      <c r="M14" s="804" t="s">
        <v>2611</v>
      </c>
      <c r="N14" s="804"/>
      <c r="O14" s="805"/>
      <c r="P14" s="805"/>
      <c r="Q14" s="827"/>
    </row>
    <row r="15" spans="1:17" ht="14.25" customHeight="1">
      <c r="A15" s="346"/>
      <c r="B15" s="342"/>
      <c r="C15" s="760"/>
      <c r="D15" s="804" t="s">
        <v>3169</v>
      </c>
      <c r="E15" s="804"/>
      <c r="F15" s="805"/>
      <c r="G15" s="805"/>
      <c r="H15" s="827"/>
      <c r="J15" s="346"/>
      <c r="K15" s="342"/>
      <c r="L15" s="760"/>
      <c r="M15" s="804" t="s">
        <v>2612</v>
      </c>
      <c r="N15" s="804"/>
      <c r="O15" s="805"/>
      <c r="P15" s="805"/>
      <c r="Q15" s="827"/>
    </row>
    <row r="16" spans="1:17" ht="14.25" customHeight="1">
      <c r="A16" s="346"/>
      <c r="B16" s="342"/>
      <c r="C16" s="760"/>
      <c r="D16" s="804" t="s">
        <v>3167</v>
      </c>
      <c r="E16" s="804"/>
      <c r="F16" s="805"/>
      <c r="G16" s="805"/>
      <c r="H16" s="827"/>
      <c r="J16" s="346"/>
      <c r="K16" s="342"/>
      <c r="L16" s="760"/>
      <c r="M16" s="804" t="s">
        <v>3168</v>
      </c>
      <c r="N16" s="804"/>
      <c r="O16" s="805"/>
      <c r="P16" s="805"/>
      <c r="Q16" s="827"/>
    </row>
    <row r="17" spans="1:17" ht="14.25" customHeight="1">
      <c r="A17" s="346"/>
      <c r="B17" s="342"/>
      <c r="C17" s="760"/>
      <c r="D17" s="804" t="s">
        <v>13</v>
      </c>
      <c r="E17" s="804"/>
      <c r="F17" s="805"/>
      <c r="G17" s="805"/>
      <c r="H17" s="827"/>
      <c r="J17" s="346"/>
      <c r="K17" s="342"/>
      <c r="L17" s="760"/>
      <c r="M17" s="804" t="s">
        <v>2613</v>
      </c>
      <c r="N17" s="804"/>
      <c r="O17" s="805"/>
      <c r="P17" s="805"/>
      <c r="Q17" s="827"/>
    </row>
    <row r="18" spans="1:17" ht="15" customHeight="1">
      <c r="A18" s="346"/>
      <c r="B18" s="342"/>
      <c r="C18" s="760"/>
      <c r="D18" s="804" t="s">
        <v>14</v>
      </c>
      <c r="E18" s="804"/>
      <c r="F18" s="805"/>
      <c r="G18" s="805"/>
      <c r="H18" s="827"/>
      <c r="J18" s="346"/>
      <c r="K18" s="342"/>
      <c r="L18" s="760"/>
      <c r="M18" s="804" t="s">
        <v>2614</v>
      </c>
      <c r="N18" s="804"/>
      <c r="O18" s="805"/>
      <c r="P18" s="805"/>
      <c r="Q18" s="827"/>
    </row>
    <row r="19" spans="1:17" ht="12.75" customHeight="1">
      <c r="A19" s="346"/>
      <c r="B19" s="342"/>
      <c r="C19" s="760"/>
      <c r="D19" s="804" t="s">
        <v>15</v>
      </c>
      <c r="E19" s="804"/>
      <c r="F19" s="805"/>
      <c r="G19" s="805"/>
      <c r="H19" s="827"/>
      <c r="J19" s="346"/>
      <c r="K19" s="342"/>
      <c r="L19" s="760"/>
      <c r="M19" s="804" t="s">
        <v>2615</v>
      </c>
      <c r="N19" s="804"/>
      <c r="O19" s="805"/>
      <c r="P19" s="805"/>
      <c r="Q19" s="827"/>
    </row>
    <row r="20" spans="1:17" ht="14.25" customHeight="1">
      <c r="A20" s="346"/>
      <c r="B20" s="342"/>
      <c r="C20" s="760"/>
      <c r="D20" s="804" t="s">
        <v>16</v>
      </c>
      <c r="E20" s="804"/>
      <c r="F20" s="805"/>
      <c r="G20" s="805"/>
      <c r="H20" s="827"/>
      <c r="J20" s="346"/>
      <c r="K20" s="342"/>
      <c r="L20" s="760"/>
      <c r="M20" s="804" t="s">
        <v>2616</v>
      </c>
      <c r="N20" s="804"/>
      <c r="O20" s="805"/>
      <c r="P20" s="805"/>
      <c r="Q20" s="827"/>
    </row>
    <row r="21" spans="1:17" ht="14.25" hidden="1" customHeight="1">
      <c r="A21" s="346"/>
      <c r="B21" s="342"/>
      <c r="C21" s="760"/>
      <c r="D21" s="804" t="s">
        <v>17</v>
      </c>
      <c r="E21" s="804"/>
      <c r="F21" s="805"/>
      <c r="G21" s="805"/>
      <c r="H21" s="827"/>
      <c r="J21" s="346"/>
      <c r="K21" s="342"/>
      <c r="L21" s="760"/>
      <c r="M21" s="804" t="s">
        <v>2617</v>
      </c>
      <c r="N21" s="804"/>
      <c r="O21" s="805"/>
      <c r="P21" s="805"/>
      <c r="Q21" s="827"/>
    </row>
    <row r="22" spans="1:17" ht="14.25" hidden="1" customHeight="1">
      <c r="A22" s="346"/>
      <c r="B22" s="342"/>
      <c r="C22" s="760"/>
      <c r="D22" s="804" t="s">
        <v>18</v>
      </c>
      <c r="E22" s="804"/>
      <c r="F22" s="805"/>
      <c r="G22" s="805"/>
      <c r="H22" s="827"/>
      <c r="J22" s="346"/>
      <c r="K22" s="342"/>
      <c r="L22" s="760"/>
      <c r="M22" s="804" t="s">
        <v>2618</v>
      </c>
      <c r="N22" s="804"/>
      <c r="O22" s="805"/>
      <c r="P22" s="805"/>
      <c r="Q22" s="827"/>
    </row>
    <row r="23" spans="1:17" ht="15" customHeight="1">
      <c r="A23" s="346"/>
      <c r="B23" s="342"/>
      <c r="C23" s="760" t="s">
        <v>19</v>
      </c>
      <c r="D23" s="804" t="s">
        <v>3166</v>
      </c>
      <c r="E23" s="804"/>
      <c r="F23" s="805"/>
      <c r="G23" s="805"/>
      <c r="H23" s="827"/>
      <c r="J23" s="346"/>
      <c r="K23" s="342"/>
      <c r="L23" s="760" t="s">
        <v>19</v>
      </c>
      <c r="M23" s="804" t="s">
        <v>2619</v>
      </c>
      <c r="N23" s="804"/>
      <c r="O23" s="805"/>
      <c r="P23" s="805"/>
      <c r="Q23" s="827"/>
    </row>
    <row r="24" spans="1:17" ht="15" hidden="1" customHeight="1">
      <c r="A24" s="346"/>
      <c r="B24" s="342"/>
      <c r="C24" s="760"/>
      <c r="D24" s="804" t="s">
        <v>20</v>
      </c>
      <c r="E24" s="804"/>
      <c r="F24" s="805"/>
      <c r="G24" s="805"/>
      <c r="H24" s="827"/>
      <c r="J24" s="346"/>
      <c r="K24" s="342"/>
      <c r="L24" s="760"/>
      <c r="M24" s="804" t="s">
        <v>2620</v>
      </c>
      <c r="N24" s="804"/>
      <c r="O24" s="805"/>
      <c r="P24" s="805"/>
      <c r="Q24" s="827"/>
    </row>
    <row r="25" spans="1:17" ht="15" customHeight="1">
      <c r="A25" s="346"/>
      <c r="B25" s="342"/>
      <c r="C25" s="760"/>
      <c r="D25" s="804" t="s">
        <v>21</v>
      </c>
      <c r="E25" s="804"/>
      <c r="F25" s="805"/>
      <c r="G25" s="805"/>
      <c r="H25" s="827"/>
      <c r="J25" s="346"/>
      <c r="K25" s="342"/>
      <c r="L25" s="760"/>
      <c r="M25" s="804" t="s">
        <v>2621</v>
      </c>
      <c r="N25" s="804"/>
      <c r="O25" s="805"/>
      <c r="P25" s="805"/>
      <c r="Q25" s="827"/>
    </row>
    <row r="26" spans="1:17" ht="14.25" customHeight="1">
      <c r="A26" s="346"/>
      <c r="B26" s="342"/>
      <c r="C26" s="760"/>
      <c r="D26" s="804" t="s">
        <v>22</v>
      </c>
      <c r="E26" s="804"/>
      <c r="F26" s="805"/>
      <c r="G26" s="805"/>
      <c r="H26" s="827"/>
      <c r="J26" s="346"/>
      <c r="K26" s="342"/>
      <c r="L26" s="760"/>
      <c r="M26" s="804" t="s">
        <v>2622</v>
      </c>
      <c r="N26" s="804"/>
      <c r="O26" s="805"/>
      <c r="P26" s="805"/>
      <c r="Q26" s="827"/>
    </row>
    <row r="27" spans="1:17" ht="13.5" customHeight="1">
      <c r="A27" s="346"/>
      <c r="B27" s="342"/>
      <c r="C27" s="760"/>
      <c r="D27" s="804" t="s">
        <v>23</v>
      </c>
      <c r="E27" s="804"/>
      <c r="F27" s="805"/>
      <c r="G27" s="805"/>
      <c r="H27" s="827"/>
      <c r="J27" s="346"/>
      <c r="K27" s="342"/>
      <c r="L27" s="760"/>
      <c r="M27" s="804" t="s">
        <v>2623</v>
      </c>
      <c r="N27" s="804"/>
      <c r="O27" s="805"/>
      <c r="P27" s="805"/>
      <c r="Q27" s="827"/>
    </row>
    <row r="28" spans="1:17" ht="13.5" customHeight="1">
      <c r="A28" s="346"/>
      <c r="B28" s="342"/>
      <c r="C28" s="760"/>
      <c r="D28" s="804" t="s">
        <v>24</v>
      </c>
      <c r="E28" s="804"/>
      <c r="F28" s="805"/>
      <c r="G28" s="805"/>
      <c r="H28" s="827"/>
      <c r="J28" s="346"/>
      <c r="K28" s="342"/>
      <c r="L28" s="760"/>
      <c r="M28" s="804" t="s">
        <v>2624</v>
      </c>
      <c r="N28" s="804"/>
      <c r="O28" s="805"/>
      <c r="P28" s="805"/>
      <c r="Q28" s="827"/>
    </row>
    <row r="29" spans="1:17" ht="13.5" hidden="1" customHeight="1">
      <c r="A29" s="346"/>
      <c r="B29" s="342"/>
      <c r="C29" s="760"/>
      <c r="D29" s="804" t="s">
        <v>25</v>
      </c>
      <c r="E29" s="804"/>
      <c r="F29" s="805"/>
      <c r="G29" s="805"/>
      <c r="H29" s="827"/>
      <c r="J29" s="346"/>
      <c r="K29" s="342"/>
      <c r="L29" s="760"/>
      <c r="M29" s="804" t="s">
        <v>2625</v>
      </c>
      <c r="N29" s="804"/>
      <c r="O29" s="805"/>
      <c r="P29" s="805"/>
      <c r="Q29" s="827"/>
    </row>
    <row r="30" spans="1:17" ht="13.5" hidden="1" customHeight="1">
      <c r="A30" s="346"/>
      <c r="B30" s="342"/>
      <c r="C30" s="760"/>
      <c r="D30" s="804" t="s">
        <v>3042</v>
      </c>
      <c r="E30" s="804"/>
      <c r="F30" s="805"/>
      <c r="G30" s="805"/>
      <c r="H30" s="827"/>
      <c r="J30" s="346"/>
      <c r="K30" s="342"/>
      <c r="L30" s="760"/>
      <c r="M30" s="804" t="s">
        <v>2626</v>
      </c>
      <c r="N30" s="804"/>
      <c r="O30" s="805"/>
      <c r="P30" s="805"/>
      <c r="Q30" s="827"/>
    </row>
    <row r="31" spans="1:17" ht="13.5" customHeight="1">
      <c r="A31" s="341"/>
      <c r="B31" s="342"/>
      <c r="C31" s="342"/>
      <c r="D31" s="804" t="s">
        <v>26</v>
      </c>
      <c r="E31" s="804"/>
      <c r="F31" s="805"/>
      <c r="G31" s="805"/>
      <c r="H31" s="827"/>
      <c r="J31" s="341"/>
      <c r="K31" s="342"/>
      <c r="L31" s="342"/>
      <c r="M31" s="804" t="s">
        <v>2627</v>
      </c>
      <c r="N31" s="804"/>
      <c r="O31" s="805"/>
      <c r="P31" s="805"/>
      <c r="Q31" s="827"/>
    </row>
    <row r="32" spans="1:17" ht="14.25" customHeight="1">
      <c r="A32" s="341"/>
      <c r="B32" s="342"/>
      <c r="C32" s="342"/>
      <c r="D32" s="805" t="s">
        <v>27</v>
      </c>
      <c r="E32" s="805"/>
      <c r="F32" s="805"/>
      <c r="G32" s="805"/>
      <c r="H32" s="827"/>
      <c r="J32" s="341"/>
      <c r="K32" s="342"/>
      <c r="L32" s="342"/>
      <c r="M32" s="805" t="s">
        <v>2628</v>
      </c>
      <c r="N32" s="805"/>
      <c r="O32" s="805"/>
      <c r="P32" s="805"/>
      <c r="Q32" s="827"/>
    </row>
    <row r="33" spans="1:17" ht="13.5" hidden="1" customHeight="1">
      <c r="A33" s="341"/>
      <c r="B33" s="342"/>
      <c r="C33" s="342"/>
      <c r="D33" s="806" t="s">
        <v>3043</v>
      </c>
      <c r="E33" s="806"/>
      <c r="F33" s="806"/>
      <c r="G33" s="806"/>
      <c r="H33" s="827"/>
      <c r="J33" s="341"/>
      <c r="K33" s="342"/>
      <c r="L33" s="342"/>
      <c r="M33" s="806" t="s">
        <v>2629</v>
      </c>
      <c r="N33" s="806"/>
      <c r="O33" s="806"/>
      <c r="P33" s="806"/>
      <c r="Q33" s="827"/>
    </row>
    <row r="34" spans="1:17" ht="14.25" customHeight="1">
      <c r="A34" s="341"/>
      <c r="B34" s="342"/>
      <c r="C34" s="342"/>
      <c r="D34" s="805" t="s">
        <v>28</v>
      </c>
      <c r="E34" s="805"/>
      <c r="F34" s="805"/>
      <c r="G34" s="805"/>
      <c r="H34" s="827"/>
      <c r="J34" s="341"/>
      <c r="K34" s="342"/>
      <c r="L34" s="342"/>
      <c r="M34" s="805" t="s">
        <v>2630</v>
      </c>
      <c r="N34" s="805"/>
      <c r="O34" s="805"/>
      <c r="P34" s="805"/>
      <c r="Q34" s="827"/>
    </row>
    <row r="35" spans="1:17" ht="15" customHeight="1">
      <c r="A35" s="341"/>
      <c r="B35" s="342"/>
      <c r="C35" s="342"/>
      <c r="D35" s="805" t="s">
        <v>29</v>
      </c>
      <c r="E35" s="805"/>
      <c r="F35" s="805"/>
      <c r="G35" s="805"/>
      <c r="H35" s="827"/>
      <c r="J35" s="341"/>
      <c r="K35" s="342"/>
      <c r="L35" s="342"/>
      <c r="M35" s="805" t="s">
        <v>2631</v>
      </c>
      <c r="N35" s="805"/>
      <c r="O35" s="805"/>
      <c r="P35" s="805"/>
      <c r="Q35" s="827"/>
    </row>
    <row r="36" spans="1:17" ht="14.25" customHeight="1">
      <c r="A36" s="341"/>
      <c r="B36" s="342"/>
      <c r="C36" s="342"/>
      <c r="D36" s="805" t="s">
        <v>30</v>
      </c>
      <c r="E36" s="805"/>
      <c r="F36" s="805"/>
      <c r="G36" s="805"/>
      <c r="H36" s="827"/>
      <c r="J36" s="341"/>
      <c r="K36" s="342"/>
      <c r="L36" s="342"/>
      <c r="M36" s="805" t="s">
        <v>2632</v>
      </c>
      <c r="N36" s="805"/>
      <c r="O36" s="805"/>
      <c r="P36" s="805"/>
      <c r="Q36" s="827"/>
    </row>
    <row r="37" spans="1:17" ht="14.25" hidden="1" customHeight="1">
      <c r="A37" s="341"/>
      <c r="B37" s="342"/>
      <c r="C37" s="342"/>
      <c r="D37" s="805" t="s">
        <v>3044</v>
      </c>
      <c r="E37" s="805"/>
      <c r="F37" s="805"/>
      <c r="G37" s="805"/>
      <c r="H37" s="827"/>
      <c r="J37" s="341"/>
      <c r="K37" s="342"/>
      <c r="L37" s="342"/>
      <c r="M37" s="805" t="s">
        <v>2633</v>
      </c>
      <c r="N37" s="805"/>
      <c r="O37" s="805"/>
      <c r="P37" s="805"/>
      <c r="Q37" s="827"/>
    </row>
    <row r="38" spans="1:17" ht="15.75" customHeight="1">
      <c r="A38" s="341"/>
      <c r="B38" s="342"/>
      <c r="C38" s="342"/>
      <c r="D38" s="805" t="s">
        <v>31</v>
      </c>
      <c r="E38" s="805"/>
      <c r="F38" s="805"/>
      <c r="G38" s="805"/>
      <c r="H38" s="827"/>
      <c r="J38" s="341"/>
      <c r="K38" s="342"/>
      <c r="L38" s="342"/>
      <c r="M38" s="805" t="s">
        <v>2634</v>
      </c>
      <c r="N38" s="805"/>
      <c r="O38" s="805"/>
      <c r="P38" s="805"/>
      <c r="Q38" s="827"/>
    </row>
    <row r="39" spans="1:17" ht="14.25" customHeight="1">
      <c r="A39" s="341"/>
      <c r="B39" s="342"/>
      <c r="C39" s="342"/>
      <c r="D39" s="805" t="s">
        <v>32</v>
      </c>
      <c r="E39" s="805"/>
      <c r="F39" s="805"/>
      <c r="G39" s="805"/>
      <c r="H39" s="827"/>
      <c r="J39" s="341"/>
      <c r="K39" s="342"/>
      <c r="L39" s="342"/>
      <c r="M39" s="805" t="s">
        <v>2635</v>
      </c>
      <c r="N39" s="805"/>
      <c r="O39" s="805"/>
      <c r="P39" s="805"/>
      <c r="Q39" s="827"/>
    </row>
    <row r="40" spans="1:17" ht="15" customHeight="1">
      <c r="A40" s="341"/>
      <c r="B40" s="342"/>
      <c r="C40" s="342"/>
      <c r="D40" s="805" t="s">
        <v>33</v>
      </c>
      <c r="E40" s="805"/>
      <c r="F40" s="805"/>
      <c r="G40" s="805"/>
      <c r="H40" s="827"/>
      <c r="J40" s="341"/>
      <c r="K40" s="342"/>
      <c r="L40" s="342"/>
      <c r="M40" s="805" t="s">
        <v>2636</v>
      </c>
      <c r="N40" s="805"/>
      <c r="O40" s="805"/>
      <c r="P40" s="805"/>
      <c r="Q40" s="827"/>
    </row>
    <row r="41" spans="1:17" ht="15" hidden="1" customHeight="1">
      <c r="A41" s="341"/>
      <c r="B41" s="342"/>
      <c r="C41" s="342"/>
      <c r="D41" s="805" t="s">
        <v>3045</v>
      </c>
      <c r="E41" s="805"/>
      <c r="F41" s="805"/>
      <c r="G41" s="805"/>
      <c r="H41" s="827"/>
      <c r="J41" s="341"/>
      <c r="K41" s="342"/>
      <c r="L41" s="342"/>
      <c r="M41" s="805" t="s">
        <v>2637</v>
      </c>
      <c r="N41" s="805"/>
      <c r="O41" s="805"/>
      <c r="P41" s="805"/>
      <c r="Q41" s="827"/>
    </row>
    <row r="42" spans="1:17" ht="15" hidden="1" customHeight="1">
      <c r="A42" s="341"/>
      <c r="B42" s="342"/>
      <c r="C42" s="342"/>
      <c r="D42" s="805" t="s">
        <v>3046</v>
      </c>
      <c r="E42" s="805"/>
      <c r="F42" s="805"/>
      <c r="G42" s="805"/>
      <c r="H42" s="827"/>
      <c r="J42" s="341"/>
      <c r="K42" s="342"/>
      <c r="L42" s="342"/>
      <c r="M42" s="805" t="s">
        <v>2638</v>
      </c>
      <c r="N42" s="805"/>
      <c r="O42" s="805"/>
      <c r="P42" s="805"/>
      <c r="Q42" s="827"/>
    </row>
    <row r="43" spans="1:17" ht="15" customHeight="1">
      <c r="A43" s="341"/>
      <c r="B43" s="342"/>
      <c r="C43" s="342"/>
      <c r="D43" s="807" t="s">
        <v>34</v>
      </c>
      <c r="E43" s="807"/>
      <c r="F43" s="807"/>
      <c r="G43" s="807"/>
      <c r="H43" s="827"/>
      <c r="J43" s="341"/>
      <c r="K43" s="342"/>
      <c r="L43" s="342"/>
      <c r="M43" s="807" t="s">
        <v>2639</v>
      </c>
      <c r="N43" s="807"/>
      <c r="O43" s="807"/>
      <c r="P43" s="807"/>
      <c r="Q43" s="827"/>
    </row>
    <row r="44" spans="1:17" ht="17.5">
      <c r="A44" s="345"/>
      <c r="B44" s="338"/>
      <c r="C44" s="339"/>
      <c r="D44" s="339"/>
      <c r="E44" s="339"/>
      <c r="F44" s="339"/>
      <c r="G44" s="339"/>
      <c r="H44" s="828"/>
      <c r="J44" s="345"/>
      <c r="K44" s="338"/>
      <c r="L44" s="339"/>
      <c r="M44" s="339"/>
      <c r="N44" s="339"/>
      <c r="O44" s="339"/>
      <c r="P44" s="339"/>
      <c r="Q44" s="828"/>
    </row>
    <row r="45" spans="1:17" s="835" customFormat="1" ht="28">
      <c r="A45" s="810"/>
      <c r="B45" s="810" t="s">
        <v>35</v>
      </c>
      <c r="C45" s="810" t="s">
        <v>36</v>
      </c>
      <c r="D45" s="810" t="s">
        <v>37</v>
      </c>
      <c r="E45" s="810" t="s">
        <v>38</v>
      </c>
      <c r="F45" s="811" t="s">
        <v>39</v>
      </c>
      <c r="G45" s="812" t="s">
        <v>40</v>
      </c>
      <c r="H45" s="829"/>
      <c r="J45" s="810"/>
      <c r="K45" s="920" t="s">
        <v>2640</v>
      </c>
      <c r="L45" s="920" t="s">
        <v>2641</v>
      </c>
      <c r="M45" s="920" t="s">
        <v>2642</v>
      </c>
      <c r="N45" s="920" t="s">
        <v>2643</v>
      </c>
      <c r="O45" s="921" t="s">
        <v>2644</v>
      </c>
      <c r="P45" s="922" t="s">
        <v>2645</v>
      </c>
      <c r="Q45" s="829"/>
    </row>
    <row r="46" spans="1:17" ht="28">
      <c r="A46" s="813" t="s">
        <v>3147</v>
      </c>
      <c r="B46" s="814" t="s">
        <v>3135</v>
      </c>
      <c r="C46" s="814" t="s">
        <v>3136</v>
      </c>
      <c r="D46" s="814" t="s">
        <v>3137</v>
      </c>
      <c r="E46" s="814" t="s">
        <v>3138</v>
      </c>
      <c r="F46" s="814" t="s">
        <v>3137</v>
      </c>
      <c r="G46" s="814">
        <v>44083</v>
      </c>
      <c r="H46" s="830"/>
      <c r="J46" s="923" t="s">
        <v>2646</v>
      </c>
      <c r="K46" s="814" t="s">
        <v>3150</v>
      </c>
      <c r="L46" s="814" t="s">
        <v>3151</v>
      </c>
      <c r="M46" s="814" t="s">
        <v>3152</v>
      </c>
      <c r="N46" s="814">
        <v>44075</v>
      </c>
      <c r="O46" s="814" t="s">
        <v>3152</v>
      </c>
      <c r="P46" s="814">
        <v>44081</v>
      </c>
      <c r="Q46" s="830"/>
    </row>
    <row r="47" spans="1:17" ht="28">
      <c r="A47" s="813" t="s">
        <v>42</v>
      </c>
      <c r="B47" s="814" t="s">
        <v>3139</v>
      </c>
      <c r="C47" s="814" t="s">
        <v>3140</v>
      </c>
      <c r="D47" s="814" t="s">
        <v>3141</v>
      </c>
      <c r="E47" s="814" t="s">
        <v>3142</v>
      </c>
      <c r="F47" s="814" t="s">
        <v>3143</v>
      </c>
      <c r="G47" s="814">
        <v>44470</v>
      </c>
      <c r="H47" s="830"/>
      <c r="J47" s="923" t="s">
        <v>2647</v>
      </c>
      <c r="K47" s="814" t="s">
        <v>3153</v>
      </c>
      <c r="L47" s="814" t="s">
        <v>3154</v>
      </c>
      <c r="M47" s="814" t="s">
        <v>3155</v>
      </c>
      <c r="N47" s="814">
        <v>44452</v>
      </c>
      <c r="O47" s="814" t="s">
        <v>3156</v>
      </c>
      <c r="P47" s="814">
        <v>44470</v>
      </c>
      <c r="Q47" s="830"/>
    </row>
    <row r="48" spans="1:17" ht="28">
      <c r="A48" s="813" t="s">
        <v>43</v>
      </c>
      <c r="B48" s="814" t="s">
        <v>3144</v>
      </c>
      <c r="C48" s="814" t="s">
        <v>3145</v>
      </c>
      <c r="D48" s="814" t="s">
        <v>3146</v>
      </c>
      <c r="E48" s="814">
        <v>44883</v>
      </c>
      <c r="F48" s="814" t="s">
        <v>3143</v>
      </c>
      <c r="G48" s="814">
        <v>44887</v>
      </c>
      <c r="H48" s="830"/>
      <c r="J48" s="923" t="s">
        <v>2648</v>
      </c>
      <c r="K48" s="814" t="s">
        <v>3157</v>
      </c>
      <c r="L48" s="814" t="s">
        <v>3158</v>
      </c>
      <c r="M48" s="814" t="s">
        <v>3159</v>
      </c>
      <c r="N48" s="814">
        <v>44883</v>
      </c>
      <c r="O48" s="814" t="s">
        <v>3156</v>
      </c>
      <c r="P48" s="814">
        <v>44887</v>
      </c>
      <c r="Q48" s="830"/>
    </row>
    <row r="49" spans="1:17" ht="40.5" customHeight="1">
      <c r="A49" s="813" t="s">
        <v>44</v>
      </c>
      <c r="B49" s="814" t="s">
        <v>3148</v>
      </c>
      <c r="C49" s="814" t="s">
        <v>3149</v>
      </c>
      <c r="D49" s="814" t="s">
        <v>3143</v>
      </c>
      <c r="E49" s="814">
        <v>45245</v>
      </c>
      <c r="F49" s="814" t="s">
        <v>3143</v>
      </c>
      <c r="G49" s="814">
        <v>45280</v>
      </c>
      <c r="H49" s="830"/>
      <c r="J49" s="923" t="s">
        <v>2649</v>
      </c>
      <c r="K49" s="814" t="s">
        <v>3160</v>
      </c>
      <c r="L49" s="1045" t="s">
        <v>3161</v>
      </c>
      <c r="M49" s="814" t="s">
        <v>3156</v>
      </c>
      <c r="N49" s="814">
        <v>45245</v>
      </c>
      <c r="O49" s="814" t="s">
        <v>3156</v>
      </c>
      <c r="P49" s="814">
        <f>G49</f>
        <v>45280</v>
      </c>
      <c r="Q49" s="830"/>
    </row>
    <row r="50" spans="1:17" ht="14">
      <c r="A50" s="813" t="s">
        <v>45</v>
      </c>
      <c r="B50" s="814"/>
      <c r="C50" s="814"/>
      <c r="D50" s="814"/>
      <c r="E50" s="814"/>
      <c r="F50" s="814"/>
      <c r="G50" s="814"/>
      <c r="H50" s="830"/>
      <c r="J50" s="923" t="s">
        <v>2650</v>
      </c>
      <c r="K50" s="814"/>
      <c r="L50" s="814"/>
      <c r="M50" s="814"/>
      <c r="N50" s="814"/>
      <c r="O50" s="814"/>
      <c r="P50" s="814"/>
      <c r="Q50" s="830"/>
    </row>
    <row r="51" spans="1:17" ht="17.5">
      <c r="A51" s="345"/>
      <c r="B51" s="338"/>
      <c r="C51" s="339"/>
      <c r="D51" s="339"/>
      <c r="E51" s="339"/>
      <c r="F51" s="339"/>
      <c r="G51" s="339"/>
      <c r="H51" s="831"/>
      <c r="J51" s="345"/>
      <c r="K51" s="338"/>
      <c r="L51" s="339"/>
      <c r="M51" s="339"/>
      <c r="N51" s="339"/>
      <c r="O51" s="339"/>
      <c r="P51" s="339"/>
      <c r="Q51" s="831"/>
    </row>
    <row r="52" spans="1:17" ht="15" customHeight="1">
      <c r="A52" s="1627" t="s">
        <v>46</v>
      </c>
      <c r="B52" s="1628"/>
      <c r="C52" s="1628"/>
      <c r="D52" s="1628"/>
      <c r="E52" s="1628"/>
      <c r="F52" s="1628"/>
      <c r="G52" s="1628"/>
      <c r="H52" s="832"/>
      <c r="J52" s="1627" t="s">
        <v>46</v>
      </c>
      <c r="K52" s="1628"/>
      <c r="L52" s="1628"/>
      <c r="M52" s="1628"/>
      <c r="N52" s="1628"/>
      <c r="O52" s="1628"/>
      <c r="P52" s="1628"/>
      <c r="Q52" s="832"/>
    </row>
    <row r="53" spans="1:17" ht="14">
      <c r="A53" s="766"/>
      <c r="B53" s="767"/>
      <c r="C53" s="331"/>
      <c r="D53" s="331"/>
      <c r="E53" s="331"/>
      <c r="F53" s="331"/>
      <c r="G53" s="331"/>
      <c r="H53" s="831"/>
      <c r="J53" s="766"/>
      <c r="K53" s="767"/>
      <c r="L53" s="331"/>
      <c r="M53" s="331"/>
      <c r="N53" s="331"/>
      <c r="O53" s="331"/>
      <c r="P53" s="331"/>
      <c r="Q53" s="831"/>
    </row>
    <row r="54" spans="1:17" ht="15" customHeight="1">
      <c r="A54" s="768"/>
      <c r="B54" s="331"/>
      <c r="C54" s="1626" t="s">
        <v>47</v>
      </c>
      <c r="D54" s="1626"/>
      <c r="E54" s="1626"/>
      <c r="F54" s="1626"/>
      <c r="G54" s="767"/>
      <c r="H54" s="832"/>
      <c r="I54" s="836"/>
      <c r="J54" s="768"/>
      <c r="K54" s="331"/>
      <c r="L54" s="1626" t="s">
        <v>47</v>
      </c>
      <c r="M54" s="1626"/>
      <c r="N54" s="1626"/>
      <c r="O54" s="1626"/>
      <c r="P54" s="767"/>
      <c r="Q54" s="832"/>
    </row>
    <row r="55" spans="1:17" ht="14">
      <c r="A55" s="768"/>
      <c r="B55" s="331"/>
      <c r="C55" s="331"/>
      <c r="D55" s="1626" t="s">
        <v>48</v>
      </c>
      <c r="E55" s="1626"/>
      <c r="F55" s="767"/>
      <c r="G55" s="767"/>
      <c r="H55" s="832"/>
      <c r="I55" s="836"/>
      <c r="J55" s="768"/>
      <c r="K55" s="331"/>
      <c r="L55" s="331"/>
      <c r="M55" s="1626" t="s">
        <v>48</v>
      </c>
      <c r="N55" s="1626"/>
      <c r="O55" s="767"/>
      <c r="P55" s="767"/>
      <c r="Q55" s="832"/>
    </row>
    <row r="56" spans="1:17" ht="15" customHeight="1">
      <c r="A56" s="768"/>
      <c r="B56" s="331"/>
      <c r="C56" s="1626" t="s">
        <v>49</v>
      </c>
      <c r="D56" s="1626"/>
      <c r="E56" s="1626"/>
      <c r="F56" s="1626"/>
      <c r="G56" s="767"/>
      <c r="H56" s="832"/>
      <c r="I56" s="836"/>
      <c r="J56" s="768"/>
      <c r="K56" s="331"/>
      <c r="L56" s="1626" t="s">
        <v>49</v>
      </c>
      <c r="M56" s="1626"/>
      <c r="N56" s="1626"/>
      <c r="O56" s="1626"/>
      <c r="P56" s="767"/>
      <c r="Q56" s="832"/>
    </row>
    <row r="57" spans="1:17" ht="15" customHeight="1">
      <c r="A57" s="331"/>
      <c r="B57" s="331"/>
      <c r="C57" s="769"/>
      <c r="D57" s="769"/>
      <c r="E57" s="769"/>
      <c r="F57" s="769"/>
      <c r="G57" s="767"/>
      <c r="H57" s="832"/>
      <c r="I57" s="836"/>
      <c r="J57" s="331"/>
      <c r="K57" s="331"/>
      <c r="L57" s="769"/>
      <c r="M57" s="769"/>
      <c r="N57" s="769"/>
      <c r="O57" s="769"/>
      <c r="P57" s="767"/>
      <c r="Q57" s="832"/>
    </row>
    <row r="58" spans="1:17" ht="15" customHeight="1">
      <c r="A58" s="1629" t="s">
        <v>50</v>
      </c>
      <c r="B58" s="1630"/>
      <c r="C58" s="1630"/>
      <c r="D58" s="1630"/>
      <c r="E58" s="1630"/>
      <c r="F58" s="1630"/>
      <c r="G58" s="1630"/>
      <c r="H58" s="832"/>
      <c r="J58" s="1629" t="s">
        <v>50</v>
      </c>
      <c r="K58" s="1630"/>
      <c r="L58" s="1630"/>
      <c r="M58" s="1630"/>
      <c r="N58" s="1630"/>
      <c r="O58" s="1630"/>
      <c r="P58" s="1630"/>
      <c r="Q58" s="832"/>
    </row>
    <row r="59" spans="1:17" ht="15" customHeight="1">
      <c r="A59" s="768"/>
      <c r="B59" s="767"/>
      <c r="C59" s="1622" t="s">
        <v>51</v>
      </c>
      <c r="D59" s="1622"/>
      <c r="E59" s="1622"/>
      <c r="F59" s="1622"/>
      <c r="G59" s="767"/>
      <c r="H59" s="832"/>
      <c r="J59" s="768"/>
      <c r="K59" s="767"/>
      <c r="L59" s="1622" t="s">
        <v>51</v>
      </c>
      <c r="M59" s="1622"/>
      <c r="N59" s="1622"/>
      <c r="O59" s="1622"/>
      <c r="P59" s="767"/>
      <c r="Q59" s="832"/>
    </row>
    <row r="60" spans="1:17" ht="14">
      <c r="A60" s="768"/>
      <c r="B60" s="767"/>
      <c r="C60" s="767"/>
      <c r="D60" s="1622" t="s">
        <v>52</v>
      </c>
      <c r="E60" s="1623"/>
      <c r="F60" s="767"/>
      <c r="G60" s="767"/>
      <c r="H60" s="832"/>
      <c r="J60" s="768"/>
      <c r="K60" s="767"/>
      <c r="L60" s="767"/>
      <c r="M60" s="1622" t="s">
        <v>52</v>
      </c>
      <c r="N60" s="1623"/>
      <c r="O60" s="767"/>
      <c r="P60" s="767"/>
      <c r="Q60" s="832"/>
    </row>
    <row r="61" spans="1:17">
      <c r="A61" s="768"/>
      <c r="B61" s="331"/>
      <c r="C61" s="331"/>
      <c r="D61" s="331"/>
      <c r="E61" s="331"/>
      <c r="F61" s="331"/>
      <c r="G61" s="331"/>
      <c r="H61" s="831"/>
      <c r="J61" s="768"/>
      <c r="K61" s="331"/>
      <c r="L61" s="331"/>
      <c r="M61" s="331"/>
      <c r="N61" s="331"/>
      <c r="O61" s="331"/>
      <c r="P61" s="331"/>
      <c r="Q61" s="831"/>
    </row>
    <row r="62" spans="1:17">
      <c r="A62" s="768" t="s">
        <v>2586</v>
      </c>
      <c r="B62" s="331"/>
      <c r="C62" s="331"/>
      <c r="D62" s="331"/>
      <c r="E62" s="331"/>
      <c r="F62" s="331"/>
      <c r="G62" s="770" t="s">
        <v>53</v>
      </c>
      <c r="H62" s="831"/>
      <c r="J62" s="768" t="s">
        <v>2586</v>
      </c>
      <c r="K62" s="331"/>
      <c r="L62" s="331"/>
      <c r="M62" s="331"/>
      <c r="N62" s="331"/>
      <c r="O62" s="331"/>
      <c r="P62" s="770" t="s">
        <v>53</v>
      </c>
      <c r="Q62" s="831"/>
    </row>
    <row r="63" spans="1:17">
      <c r="A63" s="771"/>
      <c r="B63" s="772"/>
      <c r="C63" s="772"/>
      <c r="D63" s="772"/>
      <c r="E63" s="772"/>
      <c r="F63" s="772"/>
      <c r="G63" s="772"/>
      <c r="H63" s="833"/>
      <c r="J63" s="771"/>
      <c r="K63" s="772"/>
      <c r="L63" s="772"/>
      <c r="M63" s="772"/>
      <c r="N63" s="772"/>
      <c r="O63" s="772"/>
      <c r="P63" s="772"/>
      <c r="Q63" s="833"/>
    </row>
  </sheetData>
  <sheetProtection formatCells="0" formatColumns="0" formatRows="0" insertColumns="0" insertRows="0" insertHyperlinks="0" deleteColumns="0" deleteRows="0" selectLockedCells="1"/>
  <mergeCells count="50">
    <mergeCell ref="L56:O56"/>
    <mergeCell ref="J58:P58"/>
    <mergeCell ref="L59:O59"/>
    <mergeCell ref="M60:N60"/>
    <mergeCell ref="J11:L11"/>
    <mergeCell ref="J12:L12"/>
    <mergeCell ref="J52:P52"/>
    <mergeCell ref="L54:O54"/>
    <mergeCell ref="M55:N55"/>
    <mergeCell ref="M7:P7"/>
    <mergeCell ref="M8:P8"/>
    <mergeCell ref="M9:P9"/>
    <mergeCell ref="J10:L10"/>
    <mergeCell ref="M10:P10"/>
    <mergeCell ref="J4:L4"/>
    <mergeCell ref="M4:P4"/>
    <mergeCell ref="M5:P5"/>
    <mergeCell ref="J6:L6"/>
    <mergeCell ref="M6:P6"/>
    <mergeCell ref="J1:L1"/>
    <mergeCell ref="M1:P1"/>
    <mergeCell ref="J2:L2"/>
    <mergeCell ref="M2:P2"/>
    <mergeCell ref="J3:L3"/>
    <mergeCell ref="M3:P3"/>
    <mergeCell ref="D60:E60"/>
    <mergeCell ref="A10:C10"/>
    <mergeCell ref="D7:G7"/>
    <mergeCell ref="D5:G5"/>
    <mergeCell ref="A11:C11"/>
    <mergeCell ref="A6:C6"/>
    <mergeCell ref="D8:G8"/>
    <mergeCell ref="D6:G6"/>
    <mergeCell ref="D55:E55"/>
    <mergeCell ref="A12:C12"/>
    <mergeCell ref="C56:F56"/>
    <mergeCell ref="C59:F59"/>
    <mergeCell ref="C54:F54"/>
    <mergeCell ref="A52:G52"/>
    <mergeCell ref="A58:G58"/>
    <mergeCell ref="A1:C1"/>
    <mergeCell ref="A3:C3"/>
    <mergeCell ref="A2:C2"/>
    <mergeCell ref="D10:G10"/>
    <mergeCell ref="D9:G9"/>
    <mergeCell ref="D1:G1"/>
    <mergeCell ref="D2:G2"/>
    <mergeCell ref="D3:G3"/>
    <mergeCell ref="A4:C4"/>
    <mergeCell ref="D4:G4"/>
  </mergeCells>
  <phoneticPr fontId="10" type="noConversion"/>
  <conditionalFormatting sqref="D2:G10">
    <cfRule type="containsBlanks" dxfId="47" priority="2">
      <formula>LEN(TRIM(D2))=0</formula>
    </cfRule>
  </conditionalFormatting>
  <conditionalFormatting sqref="M2:P3 M4 M5:P5 M8:P8">
    <cfRule type="containsBlanks" dxfId="46" priority="1">
      <formula>LEN(TRIM(M2))=0</formula>
    </cfRule>
  </conditionalFormatting>
  <pageMargins left="0.75" right="0.75" top="1" bottom="1" header="0.5" footer="0.5"/>
  <pageSetup paperSize="9" scale="65" orientation="portrait" horizontalDpi="4294967294" r:id="rId1"/>
  <headerFooter alignWithMargins="0"/>
  <colBreaks count="1" manualBreakCount="1">
    <brk id="7" max="62"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CD77B"/>
  </sheetPr>
  <dimension ref="A1:G99"/>
  <sheetViews>
    <sheetView zoomScaleNormal="100" zoomScaleSheetLayoutView="70" workbookViewId="0"/>
  </sheetViews>
  <sheetFormatPr defaultColWidth="9" defaultRowHeight="14"/>
  <cols>
    <col min="1" max="1" width="13.1796875" style="279" customWidth="1"/>
    <col min="2" max="2" width="86.81640625" style="52" customWidth="1"/>
    <col min="3" max="3" width="1.453125" style="52" hidden="1" customWidth="1"/>
    <col min="4" max="4" width="13.36328125" style="279" customWidth="1"/>
    <col min="5" max="5" width="86.6328125" style="52" customWidth="1"/>
    <col min="6" max="6" width="1.453125" style="36" hidden="1" customWidth="1"/>
    <col min="7" max="7" width="0" style="33" hidden="1" customWidth="1"/>
    <col min="8" max="16384" width="9" style="53"/>
  </cols>
  <sheetData>
    <row r="1" spans="1:7" ht="42">
      <c r="A1" s="276" t="s">
        <v>479</v>
      </c>
      <c r="B1" s="370" t="s">
        <v>480</v>
      </c>
      <c r="C1" s="32"/>
      <c r="D1" s="276" t="s">
        <v>479</v>
      </c>
      <c r="E1" s="981" t="s">
        <v>2864</v>
      </c>
      <c r="F1" s="32"/>
    </row>
    <row r="2" spans="1:7">
      <c r="A2" s="277">
        <v>6.1</v>
      </c>
      <c r="B2" s="43" t="s">
        <v>481</v>
      </c>
      <c r="C2" s="32"/>
      <c r="D2" s="277">
        <v>6.1</v>
      </c>
      <c r="E2" s="990" t="s">
        <v>2865</v>
      </c>
      <c r="F2" s="32"/>
    </row>
    <row r="3" spans="1:7">
      <c r="A3" s="277"/>
      <c r="B3" s="44"/>
      <c r="C3" s="35"/>
      <c r="D3" s="277"/>
      <c r="E3" s="44"/>
      <c r="F3" s="35"/>
    </row>
    <row r="4" spans="1:7">
      <c r="A4" s="277"/>
      <c r="B4" s="43" t="s">
        <v>243</v>
      </c>
      <c r="C4" s="35"/>
      <c r="D4" s="277"/>
      <c r="E4" s="990" t="s">
        <v>2727</v>
      </c>
      <c r="F4" s="35"/>
      <c r="G4" s="36"/>
    </row>
    <row r="5" spans="1:7">
      <c r="A5" s="277"/>
      <c r="B5" s="44"/>
      <c r="C5" s="35"/>
      <c r="D5" s="277"/>
      <c r="E5" s="44"/>
      <c r="F5" s="35"/>
      <c r="G5" s="62"/>
    </row>
    <row r="6" spans="1:7" ht="17.5" customHeight="1">
      <c r="A6" s="277">
        <v>6.2</v>
      </c>
      <c r="B6" s="43" t="s">
        <v>244</v>
      </c>
      <c r="C6" s="32"/>
      <c r="D6" s="277">
        <v>6.2</v>
      </c>
      <c r="E6" s="990" t="s">
        <v>2866</v>
      </c>
      <c r="F6" s="32"/>
      <c r="G6" s="62"/>
    </row>
    <row r="7" spans="1:7">
      <c r="A7" s="277"/>
      <c r="B7" s="44"/>
      <c r="C7" s="35"/>
      <c r="D7" s="277"/>
      <c r="E7" s="44"/>
      <c r="F7" s="35"/>
      <c r="G7" s="62"/>
    </row>
    <row r="8" spans="1:7">
      <c r="A8" s="277"/>
      <c r="B8" s="41" t="s">
        <v>245</v>
      </c>
      <c r="C8" s="35"/>
      <c r="D8" s="277"/>
      <c r="E8" s="991" t="s">
        <v>2867</v>
      </c>
      <c r="F8" s="35"/>
      <c r="G8" s="36"/>
    </row>
    <row r="9" spans="1:7" ht="49.25" customHeight="1">
      <c r="A9" s="277"/>
      <c r="B9" s="1104" t="s">
        <v>3400</v>
      </c>
      <c r="C9" s="1091"/>
      <c r="D9" s="1115"/>
      <c r="E9" s="1099" t="s">
        <v>4008</v>
      </c>
      <c r="F9" s="35"/>
      <c r="G9" s="36"/>
    </row>
    <row r="10" spans="1:7" ht="38.5" customHeight="1">
      <c r="A10" s="277"/>
      <c r="B10" s="1104" t="s">
        <v>3401</v>
      </c>
      <c r="C10" s="1091"/>
      <c r="D10" s="1115"/>
      <c r="E10" s="1099" t="s">
        <v>4009</v>
      </c>
      <c r="F10" s="35"/>
      <c r="G10" s="36"/>
    </row>
    <row r="11" spans="1:7">
      <c r="A11" s="277"/>
      <c r="B11" s="44"/>
      <c r="C11" s="35"/>
      <c r="D11" s="277"/>
      <c r="E11" s="44"/>
      <c r="F11" s="35"/>
      <c r="G11" s="36"/>
    </row>
    <row r="12" spans="1:7">
      <c r="A12" s="277">
        <v>6.3</v>
      </c>
      <c r="B12" s="46" t="s">
        <v>482</v>
      </c>
      <c r="C12" s="32"/>
      <c r="D12" s="277">
        <v>6.3</v>
      </c>
      <c r="E12" s="949" t="s">
        <v>2868</v>
      </c>
      <c r="F12" s="32"/>
    </row>
    <row r="13" spans="1:7">
      <c r="A13" s="277"/>
      <c r="B13" s="292" t="s">
        <v>249</v>
      </c>
      <c r="C13" s="32"/>
      <c r="D13" s="277"/>
      <c r="E13" s="952" t="s">
        <v>2733</v>
      </c>
      <c r="F13" s="32"/>
    </row>
    <row r="14" spans="1:7">
      <c r="A14" s="277"/>
      <c r="B14" s="44"/>
      <c r="C14" s="35"/>
      <c r="D14" s="277"/>
      <c r="E14" s="44"/>
      <c r="F14" s="35"/>
    </row>
    <row r="15" spans="1:7">
      <c r="A15" s="277" t="s">
        <v>483</v>
      </c>
      <c r="B15" s="42" t="s">
        <v>251</v>
      </c>
      <c r="C15" s="32"/>
      <c r="D15" s="277" t="s">
        <v>483</v>
      </c>
      <c r="E15" s="977" t="s">
        <v>2734</v>
      </c>
      <c r="F15" s="32"/>
    </row>
    <row r="16" spans="1:7" ht="14.5">
      <c r="A16" s="277"/>
      <c r="B16" s="1118" t="s">
        <v>3402</v>
      </c>
      <c r="C16" s="1091"/>
      <c r="D16" s="1115"/>
      <c r="E16" s="1119" t="s">
        <v>3381</v>
      </c>
      <c r="F16" s="35"/>
    </row>
    <row r="17" spans="1:6">
      <c r="A17" s="277"/>
      <c r="B17" s="44"/>
      <c r="C17" s="35"/>
      <c r="D17" s="277"/>
      <c r="E17" s="44"/>
      <c r="F17" s="35"/>
    </row>
    <row r="18" spans="1:6">
      <c r="A18" s="277">
        <v>6.4</v>
      </c>
      <c r="B18" s="41" t="s">
        <v>484</v>
      </c>
      <c r="C18" s="32"/>
      <c r="D18" s="277">
        <v>6.4</v>
      </c>
      <c r="E18" s="991" t="s">
        <v>2869</v>
      </c>
      <c r="F18" s="32"/>
    </row>
    <row r="19" spans="1:6" ht="84">
      <c r="A19" s="277"/>
      <c r="B19" s="1100" t="s">
        <v>258</v>
      </c>
      <c r="C19" s="1095"/>
      <c r="D19" s="1115"/>
      <c r="E19" s="1103" t="s">
        <v>4007</v>
      </c>
      <c r="F19" s="38"/>
    </row>
    <row r="20" spans="1:6">
      <c r="A20" s="277"/>
      <c r="B20" s="79"/>
      <c r="C20" s="38"/>
      <c r="D20" s="277"/>
      <c r="E20" s="79"/>
      <c r="F20" s="38"/>
    </row>
    <row r="21" spans="1:6">
      <c r="A21" s="277" t="s">
        <v>485</v>
      </c>
      <c r="B21" s="42" t="s">
        <v>486</v>
      </c>
      <c r="C21" s="77"/>
      <c r="D21" s="277" t="s">
        <v>485</v>
      </c>
      <c r="E21" s="977" t="s">
        <v>2871</v>
      </c>
      <c r="F21" s="77"/>
    </row>
    <row r="22" spans="1:6" hidden="1">
      <c r="A22" s="277"/>
      <c r="B22" s="259" t="s">
        <v>487</v>
      </c>
      <c r="C22" s="38"/>
      <c r="D22" s="277"/>
      <c r="E22" s="1037" t="s">
        <v>3076</v>
      </c>
      <c r="F22" s="38"/>
    </row>
    <row r="23" spans="1:6" ht="90" customHeight="1">
      <c r="A23" s="277"/>
      <c r="B23" s="1100" t="s">
        <v>488</v>
      </c>
      <c r="C23" s="1095"/>
      <c r="D23" s="1115"/>
      <c r="E23" s="1103" t="s">
        <v>4004</v>
      </c>
      <c r="F23" s="39"/>
    </row>
    <row r="24" spans="1:6" ht="54" customHeight="1">
      <c r="A24" s="277"/>
      <c r="B24" s="1104" t="s">
        <v>4005</v>
      </c>
      <c r="C24" s="1091"/>
      <c r="D24" s="1115"/>
      <c r="E24" s="1105" t="s">
        <v>4006</v>
      </c>
      <c r="F24" s="35"/>
    </row>
    <row r="25" spans="1:6">
      <c r="A25" s="277"/>
      <c r="B25" s="44"/>
      <c r="C25" s="35"/>
      <c r="D25" s="277"/>
      <c r="E25" s="44"/>
      <c r="F25" s="32"/>
    </row>
    <row r="26" spans="1:6">
      <c r="A26" s="277">
        <v>6.5</v>
      </c>
      <c r="B26" s="41" t="s">
        <v>490</v>
      </c>
      <c r="C26" s="32"/>
      <c r="D26" s="277">
        <v>6.5</v>
      </c>
      <c r="E26" s="991" t="s">
        <v>2874</v>
      </c>
      <c r="F26" s="32"/>
    </row>
    <row r="27" spans="1:6">
      <c r="A27" s="277"/>
      <c r="B27" s="1104" t="s">
        <v>3403</v>
      </c>
      <c r="C27" s="1080"/>
      <c r="D27" s="1115"/>
      <c r="E27" s="1087" t="s">
        <v>3382</v>
      </c>
      <c r="F27" s="32"/>
    </row>
    <row r="28" spans="1:6">
      <c r="A28" s="277"/>
      <c r="B28" s="1104" t="s">
        <v>3404</v>
      </c>
      <c r="C28" s="1080"/>
      <c r="D28" s="1115"/>
      <c r="E28" s="1087" t="s">
        <v>3383</v>
      </c>
      <c r="F28" s="32"/>
    </row>
    <row r="29" spans="1:6">
      <c r="A29" s="277"/>
      <c r="B29" s="1104" t="s">
        <v>3405</v>
      </c>
      <c r="C29" s="1080"/>
      <c r="D29" s="1115"/>
      <c r="E29" s="1087" t="s">
        <v>3384</v>
      </c>
      <c r="F29" s="32"/>
    </row>
    <row r="30" spans="1:6">
      <c r="A30" s="277"/>
      <c r="B30" s="1104" t="s">
        <v>3406</v>
      </c>
      <c r="C30" s="1080"/>
      <c r="D30" s="1115"/>
      <c r="E30" s="1087" t="s">
        <v>3196</v>
      </c>
      <c r="F30" s="35"/>
    </row>
    <row r="31" spans="1:6" ht="28">
      <c r="A31" s="277"/>
      <c r="B31" s="1104" t="s">
        <v>492</v>
      </c>
      <c r="C31" s="1091"/>
      <c r="D31" s="1115"/>
      <c r="E31" s="1105" t="s">
        <v>3385</v>
      </c>
      <c r="F31" s="35"/>
    </row>
    <row r="32" spans="1:6">
      <c r="A32" s="277"/>
      <c r="B32" s="44"/>
      <c r="C32" s="35"/>
      <c r="D32" s="277"/>
      <c r="E32" s="44"/>
      <c r="F32" s="32"/>
    </row>
    <row r="33" spans="1:7">
      <c r="A33" s="277">
        <v>6.6</v>
      </c>
      <c r="B33" s="41" t="s">
        <v>493</v>
      </c>
      <c r="C33" s="32"/>
      <c r="D33" s="277">
        <v>6.6</v>
      </c>
      <c r="E33" s="991" t="s">
        <v>2876</v>
      </c>
      <c r="F33" s="35"/>
    </row>
    <row r="34" spans="1:7" ht="28">
      <c r="A34" s="277"/>
      <c r="B34" s="374" t="s">
        <v>494</v>
      </c>
      <c r="C34" s="35"/>
      <c r="D34" s="277"/>
      <c r="E34" s="994" t="s">
        <v>2877</v>
      </c>
      <c r="F34" s="35"/>
    </row>
    <row r="35" spans="1:7">
      <c r="A35" s="277"/>
      <c r="B35" s="44"/>
      <c r="C35" s="35"/>
      <c r="D35" s="277"/>
      <c r="E35" s="44"/>
      <c r="F35" s="32"/>
    </row>
    <row r="36" spans="1:7">
      <c r="A36" s="277">
        <v>6.7</v>
      </c>
      <c r="B36" s="41" t="s">
        <v>259</v>
      </c>
      <c r="C36" s="32"/>
      <c r="D36" s="277">
        <v>6.7</v>
      </c>
      <c r="E36" s="991" t="s">
        <v>2740</v>
      </c>
      <c r="F36" s="32"/>
    </row>
    <row r="37" spans="1:7">
      <c r="A37" s="277"/>
      <c r="B37" s="42" t="s">
        <v>495</v>
      </c>
      <c r="C37" s="32"/>
      <c r="D37" s="277"/>
      <c r="E37" s="977" t="s">
        <v>2878</v>
      </c>
      <c r="F37" s="39"/>
      <c r="G37" s="40"/>
    </row>
    <row r="38" spans="1:7" ht="141" customHeight="1">
      <c r="A38" s="277"/>
      <c r="B38" s="1104" t="s">
        <v>4003</v>
      </c>
      <c r="C38" s="1091"/>
      <c r="D38" s="1115"/>
      <c r="E38" s="1104" t="s">
        <v>3386</v>
      </c>
      <c r="F38" s="39"/>
      <c r="G38" s="40"/>
    </row>
    <row r="39" spans="1:7" ht="80.400000000000006" customHeight="1">
      <c r="A39" s="277"/>
      <c r="B39" s="1104" t="s">
        <v>3408</v>
      </c>
      <c r="C39" s="1091"/>
      <c r="D39" s="1115"/>
      <c r="E39" s="1104" t="s">
        <v>3387</v>
      </c>
      <c r="F39" s="39"/>
    </row>
    <row r="40" spans="1:7" ht="144" customHeight="1">
      <c r="A40" s="277"/>
      <c r="B40" s="1104" t="s">
        <v>3407</v>
      </c>
      <c r="C40" s="1091"/>
      <c r="D40" s="1115"/>
      <c r="E40" s="1104" t="s">
        <v>3388</v>
      </c>
      <c r="F40" s="39"/>
    </row>
    <row r="41" spans="1:7">
      <c r="A41" s="277"/>
      <c r="B41" s="73"/>
      <c r="C41" s="39"/>
      <c r="D41" s="277"/>
      <c r="E41" s="73"/>
      <c r="F41" s="39"/>
    </row>
    <row r="42" spans="1:7">
      <c r="A42" s="277" t="s">
        <v>496</v>
      </c>
      <c r="B42" s="42" t="s">
        <v>497</v>
      </c>
      <c r="C42" s="39"/>
      <c r="D42" s="277" t="s">
        <v>496</v>
      </c>
      <c r="E42" s="977" t="s">
        <v>2879</v>
      </c>
      <c r="F42" s="39"/>
    </row>
    <row r="43" spans="1:7">
      <c r="A43" s="277" t="s">
        <v>498</v>
      </c>
      <c r="B43" s="82" t="s">
        <v>499</v>
      </c>
      <c r="C43" s="39"/>
      <c r="D43" s="277" t="s">
        <v>498</v>
      </c>
      <c r="E43" s="995" t="s">
        <v>2880</v>
      </c>
      <c r="F43" s="39"/>
    </row>
    <row r="44" spans="1:7" ht="39.65" customHeight="1">
      <c r="A44" s="277"/>
      <c r="B44" s="1104" t="s">
        <v>3192</v>
      </c>
      <c r="C44" s="1091"/>
      <c r="D44" s="1115"/>
      <c r="E44" s="1116" t="s">
        <v>3205</v>
      </c>
      <c r="F44" s="39"/>
    </row>
    <row r="45" spans="1:7">
      <c r="A45" s="277"/>
      <c r="B45" s="73"/>
      <c r="C45" s="39"/>
      <c r="D45" s="277"/>
      <c r="E45" s="73"/>
      <c r="F45" s="39"/>
    </row>
    <row r="46" spans="1:7">
      <c r="A46" s="277" t="s">
        <v>501</v>
      </c>
      <c r="B46" s="82" t="s">
        <v>502</v>
      </c>
      <c r="C46" s="39"/>
      <c r="D46" s="277" t="s">
        <v>501</v>
      </c>
      <c r="E46" s="996" t="s">
        <v>2881</v>
      </c>
      <c r="F46" s="39"/>
    </row>
    <row r="47" spans="1:7" ht="66" customHeight="1">
      <c r="A47" s="277"/>
      <c r="B47" s="1104" t="s">
        <v>3409</v>
      </c>
      <c r="C47" s="1091"/>
      <c r="D47" s="1115"/>
      <c r="E47" s="1104" t="s">
        <v>4002</v>
      </c>
      <c r="F47" s="39"/>
    </row>
    <row r="48" spans="1:7">
      <c r="A48" s="277"/>
      <c r="B48" s="73"/>
      <c r="C48" s="39"/>
      <c r="D48" s="277"/>
      <c r="E48" s="73"/>
      <c r="F48" s="39"/>
    </row>
    <row r="49" spans="1:6" ht="28">
      <c r="A49" s="277" t="s">
        <v>504</v>
      </c>
      <c r="B49" s="82" t="s">
        <v>505</v>
      </c>
      <c r="C49" s="39"/>
      <c r="D49" s="277" t="s">
        <v>504</v>
      </c>
      <c r="E49" s="995" t="s">
        <v>2882</v>
      </c>
      <c r="F49" s="39"/>
    </row>
    <row r="50" spans="1:6" ht="42.65" customHeight="1">
      <c r="A50" s="277"/>
      <c r="B50" s="1104" t="s">
        <v>3410</v>
      </c>
      <c r="C50" s="1091"/>
      <c r="D50" s="1115"/>
      <c r="E50" s="1116" t="s">
        <v>3389</v>
      </c>
      <c r="F50" s="39"/>
    </row>
    <row r="51" spans="1:6">
      <c r="A51" s="277"/>
      <c r="B51" s="44"/>
      <c r="C51" s="39"/>
      <c r="D51" s="277"/>
      <c r="E51" s="44"/>
      <c r="F51" s="39"/>
    </row>
    <row r="52" spans="1:6">
      <c r="A52" s="277" t="s">
        <v>507</v>
      </c>
      <c r="B52" s="82" t="s">
        <v>508</v>
      </c>
      <c r="C52" s="39"/>
      <c r="D52" s="277" t="s">
        <v>507</v>
      </c>
      <c r="E52" s="996" t="s">
        <v>2884</v>
      </c>
      <c r="F52" s="39"/>
    </row>
    <row r="53" spans="1:6" ht="42" customHeight="1">
      <c r="A53" s="278"/>
      <c r="B53" s="1104" t="s">
        <v>3411</v>
      </c>
      <c r="C53" s="1091"/>
      <c r="D53" s="1117"/>
      <c r="E53" s="1105" t="s">
        <v>4001</v>
      </c>
      <c r="F53" s="39"/>
    </row>
    <row r="54" spans="1:6">
      <c r="A54" s="278"/>
      <c r="B54" s="73"/>
      <c r="C54" s="39"/>
      <c r="D54" s="278"/>
      <c r="E54" s="73"/>
      <c r="F54" s="39"/>
    </row>
    <row r="55" spans="1:6">
      <c r="A55" s="277" t="s">
        <v>510</v>
      </c>
      <c r="B55" s="82" t="s">
        <v>511</v>
      </c>
      <c r="C55" s="39"/>
      <c r="D55" s="277" t="s">
        <v>510</v>
      </c>
      <c r="E55" s="996" t="s">
        <v>2885</v>
      </c>
      <c r="F55" s="39"/>
    </row>
    <row r="56" spans="1:6" ht="41.5" customHeight="1">
      <c r="A56" s="277"/>
      <c r="B56" s="1104" t="s">
        <v>3412</v>
      </c>
      <c r="C56" s="1091"/>
      <c r="D56" s="1115"/>
      <c r="E56" s="1116" t="s">
        <v>3391</v>
      </c>
      <c r="F56" s="39"/>
    </row>
    <row r="57" spans="1:6">
      <c r="A57" s="277"/>
      <c r="B57" s="73"/>
      <c r="C57" s="39"/>
      <c r="D57" s="277"/>
      <c r="E57" s="73"/>
      <c r="F57" s="39"/>
    </row>
    <row r="58" spans="1:6">
      <c r="A58" s="277" t="s">
        <v>512</v>
      </c>
      <c r="B58" s="82" t="s">
        <v>513</v>
      </c>
      <c r="C58" s="39"/>
      <c r="D58" s="277" t="s">
        <v>512</v>
      </c>
      <c r="E58" s="996" t="s">
        <v>2886</v>
      </c>
      <c r="F58" s="39"/>
    </row>
    <row r="59" spans="1:6" ht="43.25" customHeight="1">
      <c r="A59" s="277"/>
      <c r="B59" s="261" t="s">
        <v>3413</v>
      </c>
      <c r="C59" s="39"/>
      <c r="D59" s="277"/>
      <c r="E59" s="1053" t="s">
        <v>3393</v>
      </c>
      <c r="F59" s="39"/>
    </row>
    <row r="60" spans="1:6">
      <c r="A60" s="277"/>
      <c r="B60" s="80"/>
      <c r="C60" s="39"/>
      <c r="D60" s="277"/>
      <c r="E60" s="80"/>
      <c r="F60" s="39"/>
    </row>
    <row r="61" spans="1:6">
      <c r="A61" s="277" t="s">
        <v>514</v>
      </c>
      <c r="B61" s="82" t="s">
        <v>515</v>
      </c>
      <c r="C61" s="39"/>
      <c r="D61" s="277" t="s">
        <v>514</v>
      </c>
      <c r="E61" s="996" t="s">
        <v>2887</v>
      </c>
      <c r="F61" s="39"/>
    </row>
    <row r="62" spans="1:6" ht="42" customHeight="1">
      <c r="A62" s="277"/>
      <c r="B62" s="261" t="s">
        <v>3414</v>
      </c>
      <c r="C62" s="39"/>
      <c r="D62" s="277"/>
      <c r="E62" s="261"/>
      <c r="F62" s="39"/>
    </row>
    <row r="63" spans="1:6">
      <c r="A63" s="277"/>
      <c r="B63" s="80"/>
      <c r="C63" s="39"/>
      <c r="D63" s="277"/>
      <c r="E63" s="80"/>
      <c r="F63" s="39"/>
    </row>
    <row r="64" spans="1:6">
      <c r="A64" s="277" t="s">
        <v>516</v>
      </c>
      <c r="B64" s="82" t="s">
        <v>517</v>
      </c>
      <c r="C64" s="39"/>
      <c r="D64" s="277" t="s">
        <v>516</v>
      </c>
      <c r="E64" s="82" t="s">
        <v>2888</v>
      </c>
      <c r="F64" s="39"/>
    </row>
    <row r="65" spans="1:7" ht="47.5" customHeight="1">
      <c r="A65" s="277"/>
      <c r="B65" s="1104" t="s">
        <v>3415</v>
      </c>
      <c r="C65" s="1091"/>
      <c r="D65" s="1115"/>
      <c r="E65" s="1104" t="s">
        <v>4000</v>
      </c>
      <c r="F65" s="39"/>
    </row>
    <row r="66" spans="1:7" ht="17.5" customHeight="1">
      <c r="A66" s="277"/>
      <c r="B66" s="73"/>
      <c r="C66" s="39"/>
      <c r="D66" s="277"/>
      <c r="E66" s="73"/>
      <c r="F66" s="39"/>
    </row>
    <row r="67" spans="1:7" ht="28">
      <c r="A67" s="277" t="s">
        <v>519</v>
      </c>
      <c r="B67" s="82" t="s">
        <v>520</v>
      </c>
      <c r="C67" s="39"/>
      <c r="D67" s="277" t="s">
        <v>519</v>
      </c>
      <c r="E67" s="996" t="s">
        <v>2889</v>
      </c>
      <c r="F67" s="39"/>
    </row>
    <row r="68" spans="1:7" ht="39" customHeight="1">
      <c r="A68" s="277"/>
      <c r="B68" s="1104" t="s">
        <v>3416</v>
      </c>
      <c r="C68" s="1091"/>
      <c r="D68" s="1115"/>
      <c r="E68" s="1105" t="s">
        <v>3999</v>
      </c>
      <c r="F68" s="39"/>
    </row>
    <row r="69" spans="1:7">
      <c r="A69" s="277"/>
      <c r="B69" s="73"/>
      <c r="C69" s="39"/>
      <c r="D69" s="277"/>
      <c r="E69" s="73"/>
      <c r="F69" s="32"/>
    </row>
    <row r="70" spans="1:7">
      <c r="A70" s="277">
        <v>6.8</v>
      </c>
      <c r="B70" s="41" t="s">
        <v>521</v>
      </c>
      <c r="C70" s="32"/>
      <c r="D70" s="277">
        <v>6.8</v>
      </c>
      <c r="E70" s="991" t="s">
        <v>2796</v>
      </c>
      <c r="F70" s="32"/>
    </row>
    <row r="71" spans="1:7" ht="50" customHeight="1">
      <c r="A71" s="277"/>
      <c r="B71" s="1104" t="s">
        <v>3417</v>
      </c>
      <c r="C71" s="1080"/>
      <c r="D71" s="1115"/>
      <c r="E71" s="1104" t="s">
        <v>3394</v>
      </c>
      <c r="F71" s="32"/>
    </row>
    <row r="72" spans="1:7" ht="71" customHeight="1">
      <c r="A72" s="277"/>
      <c r="B72" s="1104" t="s">
        <v>3418</v>
      </c>
      <c r="C72" s="1080"/>
      <c r="D72" s="1115"/>
      <c r="E72" s="1104" t="s">
        <v>3395</v>
      </c>
      <c r="F72" s="32"/>
    </row>
    <row r="73" spans="1:7" ht="11.25" customHeight="1">
      <c r="A73" s="277"/>
      <c r="B73" s="73"/>
      <c r="C73" s="32"/>
      <c r="D73" s="277"/>
      <c r="E73" s="73"/>
      <c r="F73" s="32"/>
    </row>
    <row r="74" spans="1:7">
      <c r="A74" s="277">
        <v>6.9</v>
      </c>
      <c r="B74" s="41" t="s">
        <v>390</v>
      </c>
      <c r="C74" s="32"/>
      <c r="D74" s="277">
        <v>6.9</v>
      </c>
      <c r="E74" s="991" t="s">
        <v>2801</v>
      </c>
      <c r="F74" s="39"/>
    </row>
    <row r="75" spans="1:7" ht="33.65" customHeight="1">
      <c r="A75" s="277"/>
      <c r="B75" s="1104" t="s">
        <v>3192</v>
      </c>
      <c r="C75" s="1091"/>
      <c r="D75" s="1115"/>
      <c r="E75" s="1116" t="s">
        <v>3205</v>
      </c>
      <c r="F75" s="35"/>
    </row>
    <row r="76" spans="1:7">
      <c r="A76" s="277"/>
      <c r="B76" s="44"/>
      <c r="C76" s="35"/>
      <c r="D76" s="277"/>
      <c r="E76" s="44"/>
      <c r="F76" s="32"/>
    </row>
    <row r="77" spans="1:7">
      <c r="A77" s="277" t="s">
        <v>524</v>
      </c>
      <c r="B77" s="41" t="s">
        <v>525</v>
      </c>
      <c r="C77" s="32"/>
      <c r="D77" s="277" t="s">
        <v>524</v>
      </c>
      <c r="E77" s="991" t="s">
        <v>2742</v>
      </c>
      <c r="F77" s="39"/>
    </row>
    <row r="78" spans="1:7" ht="39" customHeight="1">
      <c r="A78" s="277"/>
      <c r="B78" s="1104" t="s">
        <v>3419</v>
      </c>
      <c r="C78" s="1091"/>
      <c r="D78" s="1115"/>
      <c r="E78" s="1116" t="s">
        <v>3396</v>
      </c>
      <c r="F78" s="39"/>
      <c r="G78" s="40"/>
    </row>
    <row r="79" spans="1:7" ht="28">
      <c r="A79" s="277"/>
      <c r="B79" s="1104" t="s">
        <v>3420</v>
      </c>
      <c r="C79" s="1091"/>
      <c r="D79" s="1115"/>
      <c r="E79" s="1109" t="s">
        <v>3397</v>
      </c>
      <c r="F79" s="39"/>
      <c r="G79" s="40"/>
    </row>
    <row r="80" spans="1:7" ht="42.5" hidden="1">
      <c r="A80" s="277" t="s">
        <v>265</v>
      </c>
      <c r="B80" s="260" t="s">
        <v>528</v>
      </c>
      <c r="C80" s="39"/>
      <c r="D80" s="277" t="s">
        <v>265</v>
      </c>
      <c r="E80" s="260" t="s">
        <v>528</v>
      </c>
      <c r="F80" s="39"/>
    </row>
    <row r="81" spans="1:6">
      <c r="A81" s="277"/>
      <c r="B81" s="73"/>
      <c r="C81" s="39"/>
      <c r="D81" s="277"/>
      <c r="E81" s="73"/>
      <c r="F81" s="32"/>
    </row>
    <row r="82" spans="1:6">
      <c r="A82" s="277">
        <v>6.11</v>
      </c>
      <c r="B82" s="41" t="s">
        <v>529</v>
      </c>
      <c r="C82" s="32"/>
      <c r="D82" s="277">
        <v>6.11</v>
      </c>
      <c r="E82" s="991" t="s">
        <v>2890</v>
      </c>
      <c r="F82" s="39"/>
    </row>
    <row r="83" spans="1:6" ht="45.65" customHeight="1">
      <c r="A83" s="277"/>
      <c r="B83" s="1104" t="s">
        <v>3421</v>
      </c>
      <c r="C83" s="1091"/>
      <c r="D83" s="1115"/>
      <c r="E83" s="1104" t="s">
        <v>3398</v>
      </c>
      <c r="F83" s="35"/>
    </row>
    <row r="84" spans="1:6" ht="55.5" customHeight="1">
      <c r="A84" s="277"/>
      <c r="B84" s="257"/>
      <c r="C84" s="35"/>
      <c r="D84" s="277"/>
      <c r="E84" s="257"/>
      <c r="F84" s="35"/>
    </row>
    <row r="85" spans="1:6" ht="13.25" customHeight="1">
      <c r="A85" s="277"/>
      <c r="B85" s="81"/>
      <c r="C85" s="35"/>
      <c r="D85" s="277"/>
      <c r="E85" s="81"/>
      <c r="F85" s="32"/>
    </row>
    <row r="86" spans="1:6">
      <c r="A86" s="277">
        <v>6.12</v>
      </c>
      <c r="B86" s="41" t="s">
        <v>532</v>
      </c>
      <c r="C86" s="32"/>
      <c r="D86" s="277">
        <v>6.12</v>
      </c>
      <c r="E86" s="991" t="s">
        <v>2891</v>
      </c>
      <c r="F86" s="39"/>
    </row>
    <row r="87" spans="1:6" ht="51" customHeight="1">
      <c r="A87" s="277"/>
      <c r="B87" s="1104" t="s">
        <v>533</v>
      </c>
      <c r="C87" s="1091"/>
      <c r="D87" s="1115"/>
      <c r="E87" s="1116" t="s">
        <v>3078</v>
      </c>
      <c r="F87" s="35"/>
    </row>
    <row r="88" spans="1:6" ht="36.65" customHeight="1">
      <c r="A88" s="277"/>
      <c r="B88" s="257"/>
      <c r="C88" s="35"/>
      <c r="D88" s="277"/>
      <c r="E88" s="257"/>
      <c r="F88" s="35"/>
    </row>
    <row r="89" spans="1:6" ht="15.65" customHeight="1">
      <c r="A89" s="277"/>
      <c r="B89" s="81"/>
      <c r="C89" s="35"/>
      <c r="D89" s="277"/>
      <c r="E89" s="81"/>
      <c r="F89" s="32"/>
    </row>
    <row r="90" spans="1:6">
      <c r="A90" s="277">
        <v>6.13</v>
      </c>
      <c r="B90" s="41" t="s">
        <v>534</v>
      </c>
      <c r="C90" s="32"/>
      <c r="D90" s="277">
        <v>6.13</v>
      </c>
      <c r="E90" s="991" t="s">
        <v>2893</v>
      </c>
      <c r="F90" s="35"/>
    </row>
    <row r="91" spans="1:6" ht="42">
      <c r="A91" s="277"/>
      <c r="B91" s="292" t="s">
        <v>3422</v>
      </c>
      <c r="C91" s="35"/>
      <c r="D91" s="277"/>
      <c r="E91" s="952" t="s">
        <v>2894</v>
      </c>
      <c r="F91" s="35"/>
    </row>
    <row r="92" spans="1:6">
      <c r="A92" s="277"/>
      <c r="B92" s="44"/>
      <c r="C92" s="35"/>
      <c r="D92" s="277"/>
      <c r="E92" s="44"/>
      <c r="F92" s="32"/>
    </row>
    <row r="93" spans="1:6">
      <c r="A93" s="277">
        <v>6.14</v>
      </c>
      <c r="B93" s="41" t="s">
        <v>536</v>
      </c>
      <c r="C93" s="32"/>
      <c r="D93" s="277">
        <v>6.14</v>
      </c>
      <c r="E93" s="991" t="s">
        <v>2895</v>
      </c>
      <c r="F93" s="35"/>
    </row>
    <row r="94" spans="1:6" ht="28">
      <c r="A94" s="277"/>
      <c r="B94" s="292" t="s">
        <v>537</v>
      </c>
      <c r="C94" s="35"/>
      <c r="D94" s="277"/>
      <c r="E94" s="959" t="s">
        <v>2752</v>
      </c>
      <c r="F94" s="32"/>
    </row>
    <row r="95" spans="1:6">
      <c r="A95" s="277" t="s">
        <v>291</v>
      </c>
      <c r="B95" s="262" t="s">
        <v>3423</v>
      </c>
      <c r="C95" s="32"/>
      <c r="D95" s="277" t="s">
        <v>291</v>
      </c>
      <c r="E95" s="997" t="s">
        <v>3399</v>
      </c>
      <c r="F95" s="35"/>
    </row>
    <row r="96" spans="1:6">
      <c r="A96" s="457" t="s">
        <v>293</v>
      </c>
      <c r="B96" s="263"/>
      <c r="C96" s="35"/>
      <c r="D96" s="457" t="s">
        <v>293</v>
      </c>
      <c r="E96" s="263"/>
      <c r="F96" s="35"/>
    </row>
    <row r="97" spans="1:6">
      <c r="A97" s="457" t="s">
        <v>294</v>
      </c>
      <c r="B97" s="263"/>
      <c r="C97" s="35"/>
      <c r="D97" s="457" t="s">
        <v>294</v>
      </c>
      <c r="E97" s="263"/>
      <c r="F97" s="35"/>
    </row>
    <row r="98" spans="1:6" ht="28">
      <c r="A98" s="457" t="s">
        <v>538</v>
      </c>
      <c r="B98" s="263"/>
      <c r="C98" s="35"/>
      <c r="D98" s="457" t="s">
        <v>538</v>
      </c>
      <c r="E98" s="263"/>
      <c r="F98" s="35"/>
    </row>
    <row r="99" spans="1:6">
      <c r="A99" s="457" t="s">
        <v>426</v>
      </c>
      <c r="B99" s="263"/>
      <c r="C99" s="35"/>
      <c r="D99" s="457" t="s">
        <v>426</v>
      </c>
      <c r="E99" s="44"/>
    </row>
  </sheetData>
  <phoneticPr fontId="10" type="noConversion"/>
  <pageMargins left="0.75" right="0.75" top="1" bottom="1" header="0.5" footer="0.5"/>
  <pageSetup paperSize="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64603-2B0B-4D80-B449-4EB866EA8E1A}">
  <sheetPr>
    <tabColor rgb="FF9CD77B"/>
  </sheetPr>
  <dimension ref="A1:G99"/>
  <sheetViews>
    <sheetView zoomScaleNormal="100" zoomScaleSheetLayoutView="85" workbookViewId="0"/>
  </sheetViews>
  <sheetFormatPr defaultColWidth="9" defaultRowHeight="14"/>
  <cols>
    <col min="1" max="1" width="8.453125" style="279" customWidth="1"/>
    <col min="2" max="2" width="86.81640625" style="52" customWidth="1"/>
    <col min="3" max="3" width="2" style="52" hidden="1" customWidth="1"/>
    <col min="4" max="4" width="8.453125" style="279" customWidth="1"/>
    <col min="5" max="5" width="86.6328125" style="52" customWidth="1"/>
    <col min="6" max="6" width="2" style="36" hidden="1" customWidth="1"/>
    <col min="7" max="7" width="0" style="33" hidden="1" customWidth="1"/>
    <col min="8" max="16384" width="9" style="53"/>
  </cols>
  <sheetData>
    <row r="1" spans="1:7" ht="42">
      <c r="A1" s="276" t="s">
        <v>539</v>
      </c>
      <c r="B1" s="370" t="s">
        <v>540</v>
      </c>
      <c r="C1" s="32"/>
      <c r="D1" s="276" t="s">
        <v>539</v>
      </c>
      <c r="E1" s="981" t="s">
        <v>2896</v>
      </c>
      <c r="F1" s="32"/>
    </row>
    <row r="2" spans="1:7">
      <c r="A2" s="277">
        <v>7.1</v>
      </c>
      <c r="B2" s="43" t="s">
        <v>481</v>
      </c>
      <c r="C2" s="32"/>
      <c r="D2" s="277">
        <v>7.1</v>
      </c>
      <c r="E2" s="990" t="s">
        <v>2865</v>
      </c>
      <c r="F2" s="32"/>
    </row>
    <row r="3" spans="1:7">
      <c r="A3" s="277"/>
      <c r="B3" s="44"/>
      <c r="C3" s="35"/>
      <c r="D3" s="277"/>
      <c r="E3" s="44"/>
      <c r="F3" s="35"/>
    </row>
    <row r="4" spans="1:7">
      <c r="A4" s="277"/>
      <c r="B4" s="43" t="s">
        <v>243</v>
      </c>
      <c r="C4" s="35"/>
      <c r="D4" s="277"/>
      <c r="E4" s="990" t="s">
        <v>2727</v>
      </c>
      <c r="F4" s="35"/>
      <c r="G4" s="36"/>
    </row>
    <row r="5" spans="1:7">
      <c r="A5" s="277"/>
      <c r="B5" s="44"/>
      <c r="C5" s="35"/>
      <c r="D5" s="277"/>
      <c r="E5" s="44"/>
      <c r="F5" s="35"/>
      <c r="G5" s="62"/>
    </row>
    <row r="6" spans="1:7" ht="17.5" customHeight="1">
      <c r="A6" s="277">
        <v>7.2</v>
      </c>
      <c r="B6" s="43" t="s">
        <v>244</v>
      </c>
      <c r="C6" s="32"/>
      <c r="D6" s="277">
        <v>7.2</v>
      </c>
      <c r="E6" s="990" t="s">
        <v>2866</v>
      </c>
      <c r="F6" s="32"/>
      <c r="G6" s="62"/>
    </row>
    <row r="7" spans="1:7">
      <c r="A7" s="277"/>
      <c r="B7" s="44"/>
      <c r="C7" s="35"/>
      <c r="D7" s="277"/>
      <c r="E7" s="44"/>
      <c r="F7" s="35"/>
      <c r="G7" s="62"/>
    </row>
    <row r="8" spans="1:7">
      <c r="A8" s="277"/>
      <c r="B8" s="41" t="s">
        <v>245</v>
      </c>
      <c r="C8" s="35"/>
      <c r="D8" s="277"/>
      <c r="E8" s="991" t="s">
        <v>2867</v>
      </c>
      <c r="F8" s="35"/>
      <c r="G8" s="36"/>
    </row>
    <row r="9" spans="1:7" ht="48" customHeight="1">
      <c r="A9" s="277"/>
      <c r="B9" s="1104" t="s">
        <v>3440</v>
      </c>
      <c r="C9" s="1091"/>
      <c r="D9" s="1115"/>
      <c r="E9" s="1099" t="s">
        <v>4010</v>
      </c>
      <c r="F9" s="35"/>
      <c r="G9" s="36"/>
    </row>
    <row r="10" spans="1:7" ht="38.5" customHeight="1">
      <c r="A10" s="277"/>
      <c r="B10" s="1104" t="s">
        <v>3441</v>
      </c>
      <c r="C10" s="1091"/>
      <c r="D10" s="1115"/>
      <c r="E10" s="1099" t="s">
        <v>4011</v>
      </c>
      <c r="F10" s="35"/>
      <c r="G10" s="36"/>
    </row>
    <row r="11" spans="1:7">
      <c r="A11" s="277"/>
      <c r="B11" s="44"/>
      <c r="C11" s="35"/>
      <c r="D11" s="277"/>
      <c r="E11" s="44"/>
      <c r="F11" s="35"/>
      <c r="G11" s="36"/>
    </row>
    <row r="12" spans="1:7">
      <c r="A12" s="277">
        <v>7.3</v>
      </c>
      <c r="B12" s="46" t="s">
        <v>482</v>
      </c>
      <c r="C12" s="32"/>
      <c r="D12" s="277">
        <v>7.3</v>
      </c>
      <c r="E12" s="949" t="s">
        <v>2868</v>
      </c>
      <c r="F12" s="32"/>
    </row>
    <row r="13" spans="1:7">
      <c r="A13" s="277"/>
      <c r="B13" s="292" t="s">
        <v>249</v>
      </c>
      <c r="C13" s="32"/>
      <c r="D13" s="277"/>
      <c r="E13" s="952" t="s">
        <v>2733</v>
      </c>
      <c r="F13" s="32"/>
    </row>
    <row r="14" spans="1:7">
      <c r="A14" s="277"/>
      <c r="B14" s="44"/>
      <c r="C14" s="35"/>
      <c r="D14" s="277"/>
      <c r="E14" s="44"/>
      <c r="F14" s="35"/>
    </row>
    <row r="15" spans="1:7">
      <c r="A15" s="277" t="s">
        <v>541</v>
      </c>
      <c r="B15" s="42" t="s">
        <v>251</v>
      </c>
      <c r="C15" s="32"/>
      <c r="D15" s="277" t="s">
        <v>541</v>
      </c>
      <c r="E15" s="977" t="s">
        <v>2734</v>
      </c>
      <c r="F15" s="32"/>
    </row>
    <row r="16" spans="1:7" ht="14.5">
      <c r="A16" s="277"/>
      <c r="B16" s="1118" t="s">
        <v>3442</v>
      </c>
      <c r="C16" s="1091"/>
      <c r="D16" s="1115"/>
      <c r="E16" s="1119" t="s">
        <v>3424</v>
      </c>
      <c r="F16" s="35"/>
    </row>
    <row r="17" spans="1:6">
      <c r="A17" s="277"/>
      <c r="B17" s="44"/>
      <c r="C17" s="35"/>
      <c r="D17" s="277"/>
      <c r="E17" s="44"/>
      <c r="F17" s="35"/>
    </row>
    <row r="18" spans="1:6">
      <c r="A18" s="277">
        <v>7.4</v>
      </c>
      <c r="B18" s="41" t="s">
        <v>484</v>
      </c>
      <c r="C18" s="32"/>
      <c r="D18" s="277">
        <v>7.4</v>
      </c>
      <c r="E18" s="991" t="s">
        <v>2869</v>
      </c>
      <c r="F18" s="32"/>
    </row>
    <row r="19" spans="1:6" ht="84">
      <c r="A19" s="277"/>
      <c r="B19" s="1100" t="s">
        <v>3443</v>
      </c>
      <c r="C19" s="1095"/>
      <c r="D19" s="1115"/>
      <c r="E19" s="1103" t="s">
        <v>4007</v>
      </c>
      <c r="F19" s="38"/>
    </row>
    <row r="20" spans="1:6">
      <c r="A20" s="277"/>
      <c r="B20" s="79"/>
      <c r="C20" s="38"/>
      <c r="D20" s="277"/>
      <c r="E20" s="79"/>
      <c r="F20" s="38"/>
    </row>
    <row r="21" spans="1:6">
      <c r="A21" s="277" t="s">
        <v>542</v>
      </c>
      <c r="B21" s="42" t="s">
        <v>486</v>
      </c>
      <c r="C21" s="77"/>
      <c r="D21" s="277" t="s">
        <v>542</v>
      </c>
      <c r="E21" s="977" t="s">
        <v>2871</v>
      </c>
      <c r="F21" s="77"/>
    </row>
    <row r="22" spans="1:6" hidden="1">
      <c r="A22" s="277"/>
      <c r="B22" s="259" t="s">
        <v>487</v>
      </c>
      <c r="C22" s="38"/>
      <c r="D22" s="277"/>
      <c r="E22" s="1037" t="s">
        <v>3076</v>
      </c>
      <c r="F22" s="38"/>
    </row>
    <row r="23" spans="1:6" ht="84" customHeight="1">
      <c r="A23" s="277"/>
      <c r="B23" s="1100" t="s">
        <v>488</v>
      </c>
      <c r="C23" s="1095"/>
      <c r="D23" s="1115"/>
      <c r="E23" s="1103" t="s">
        <v>4004</v>
      </c>
      <c r="F23" s="38"/>
    </row>
    <row r="24" spans="1:6" ht="54" customHeight="1">
      <c r="A24" s="277"/>
      <c r="B24" s="1104" t="s">
        <v>3444</v>
      </c>
      <c r="C24" s="1091"/>
      <c r="D24" s="1115"/>
      <c r="E24" s="1105" t="s">
        <v>4012</v>
      </c>
      <c r="F24" s="39"/>
    </row>
    <row r="25" spans="1:6">
      <c r="A25" s="277"/>
      <c r="B25" s="44"/>
      <c r="C25" s="35"/>
      <c r="D25" s="277"/>
      <c r="E25" s="44"/>
      <c r="F25" s="35"/>
    </row>
    <row r="26" spans="1:6">
      <c r="A26" s="277">
        <v>7.5</v>
      </c>
      <c r="B26" s="41" t="s">
        <v>490</v>
      </c>
      <c r="C26" s="32"/>
      <c r="D26" s="277">
        <v>7.5</v>
      </c>
      <c r="E26" s="991" t="s">
        <v>2874</v>
      </c>
      <c r="F26" s="32"/>
    </row>
    <row r="27" spans="1:6">
      <c r="A27" s="277"/>
      <c r="B27" s="1104" t="s">
        <v>3445</v>
      </c>
      <c r="C27" s="1080"/>
      <c r="D27" s="1115"/>
      <c r="E27" s="1087" t="s">
        <v>3425</v>
      </c>
      <c r="F27" s="32"/>
    </row>
    <row r="28" spans="1:6">
      <c r="A28" s="277"/>
      <c r="B28" s="1104" t="s">
        <v>3446</v>
      </c>
      <c r="C28" s="1080"/>
      <c r="D28" s="1115"/>
      <c r="E28" s="1087" t="s">
        <v>3426</v>
      </c>
      <c r="F28" s="32"/>
    </row>
    <row r="29" spans="1:6">
      <c r="A29" s="277"/>
      <c r="B29" s="1104" t="s">
        <v>3447</v>
      </c>
      <c r="C29" s="1080"/>
      <c r="D29" s="1115"/>
      <c r="E29" s="1087" t="s">
        <v>3427</v>
      </c>
      <c r="F29" s="32"/>
    </row>
    <row r="30" spans="1:6">
      <c r="A30" s="277"/>
      <c r="B30" s="1104" t="s">
        <v>3448</v>
      </c>
      <c r="C30" s="1080"/>
      <c r="D30" s="1115"/>
      <c r="E30" s="1087" t="s">
        <v>3428</v>
      </c>
      <c r="F30" s="32"/>
    </row>
    <row r="31" spans="1:6" ht="28">
      <c r="A31" s="277"/>
      <c r="B31" s="1104" t="s">
        <v>492</v>
      </c>
      <c r="C31" s="1091"/>
      <c r="D31" s="1115"/>
      <c r="E31" s="1105" t="s">
        <v>3385</v>
      </c>
      <c r="F31" s="35"/>
    </row>
    <row r="32" spans="1:6">
      <c r="A32" s="277"/>
      <c r="B32" s="44"/>
      <c r="C32" s="35"/>
      <c r="D32" s="277"/>
      <c r="E32" s="44"/>
      <c r="F32" s="35"/>
    </row>
    <row r="33" spans="1:7">
      <c r="A33" s="277">
        <v>7.6</v>
      </c>
      <c r="B33" s="41" t="s">
        <v>493</v>
      </c>
      <c r="C33" s="32"/>
      <c r="D33" s="277">
        <v>7.6</v>
      </c>
      <c r="E33" s="991" t="s">
        <v>2876</v>
      </c>
      <c r="F33" s="32"/>
    </row>
    <row r="34" spans="1:7" ht="28">
      <c r="A34" s="277"/>
      <c r="B34" s="374" t="s">
        <v>494</v>
      </c>
      <c r="C34" s="35"/>
      <c r="D34" s="277"/>
      <c r="E34" s="994" t="s">
        <v>2877</v>
      </c>
      <c r="F34" s="35"/>
    </row>
    <row r="35" spans="1:7">
      <c r="A35" s="277"/>
      <c r="B35" s="44"/>
      <c r="C35" s="35"/>
      <c r="D35" s="277"/>
      <c r="E35" s="44"/>
      <c r="F35" s="35"/>
    </row>
    <row r="36" spans="1:7">
      <c r="A36" s="277">
        <v>7.7</v>
      </c>
      <c r="B36" s="41" t="s">
        <v>259</v>
      </c>
      <c r="C36" s="32"/>
      <c r="D36" s="277">
        <v>7.7</v>
      </c>
      <c r="E36" s="991" t="s">
        <v>2740</v>
      </c>
      <c r="F36" s="32"/>
    </row>
    <row r="37" spans="1:7">
      <c r="A37" s="277"/>
      <c r="B37" s="42" t="s">
        <v>495</v>
      </c>
      <c r="C37" s="32"/>
      <c r="D37" s="277"/>
      <c r="E37" s="977" t="s">
        <v>2878</v>
      </c>
      <c r="F37" s="32"/>
    </row>
    <row r="38" spans="1:7" ht="202.25" customHeight="1">
      <c r="A38" s="277"/>
      <c r="B38" s="1104" t="s">
        <v>3449</v>
      </c>
      <c r="C38" s="1091"/>
      <c r="D38" s="1115"/>
      <c r="E38" s="1104" t="s">
        <v>4013</v>
      </c>
      <c r="F38" s="39"/>
      <c r="G38" s="40"/>
    </row>
    <row r="39" spans="1:7" ht="93.65" customHeight="1">
      <c r="A39" s="277"/>
      <c r="B39" s="1104" t="s">
        <v>3450</v>
      </c>
      <c r="C39" s="1091"/>
      <c r="D39" s="1115"/>
      <c r="E39" s="1104" t="s">
        <v>4014</v>
      </c>
      <c r="F39" s="39"/>
      <c r="G39" s="40"/>
    </row>
    <row r="40" spans="1:7">
      <c r="A40" s="277"/>
      <c r="B40" s="260"/>
      <c r="C40" s="39"/>
      <c r="D40" s="277"/>
      <c r="E40" s="260"/>
      <c r="F40" s="39"/>
    </row>
    <row r="41" spans="1:7">
      <c r="A41" s="277"/>
      <c r="B41" s="73"/>
      <c r="C41" s="39"/>
      <c r="D41" s="277"/>
      <c r="E41" s="73"/>
      <c r="F41" s="39"/>
    </row>
    <row r="42" spans="1:7">
      <c r="A42" s="277" t="s">
        <v>543</v>
      </c>
      <c r="B42" s="42" t="s">
        <v>497</v>
      </c>
      <c r="C42" s="39"/>
      <c r="D42" s="277" t="s">
        <v>543</v>
      </c>
      <c r="E42" s="977" t="s">
        <v>2879</v>
      </c>
      <c r="F42" s="39"/>
    </row>
    <row r="43" spans="1:7">
      <c r="A43" s="277" t="s">
        <v>498</v>
      </c>
      <c r="B43" s="82" t="s">
        <v>499</v>
      </c>
      <c r="C43" s="39"/>
      <c r="D43" s="277" t="s">
        <v>498</v>
      </c>
      <c r="E43" s="995" t="s">
        <v>2880</v>
      </c>
      <c r="F43" s="39"/>
    </row>
    <row r="44" spans="1:7" ht="39.65" customHeight="1">
      <c r="A44" s="277"/>
      <c r="B44" s="1104" t="s">
        <v>3451</v>
      </c>
      <c r="C44" s="1091"/>
      <c r="D44" s="1115"/>
      <c r="E44" s="1104" t="s">
        <v>3429</v>
      </c>
      <c r="F44" s="39"/>
    </row>
    <row r="45" spans="1:7">
      <c r="A45" s="277"/>
      <c r="B45" s="73"/>
      <c r="C45" s="39"/>
      <c r="D45" s="277"/>
      <c r="E45" s="73"/>
      <c r="F45" s="39"/>
    </row>
    <row r="46" spans="1:7">
      <c r="A46" s="277" t="s">
        <v>501</v>
      </c>
      <c r="B46" s="82" t="s">
        <v>502</v>
      </c>
      <c r="C46" s="39"/>
      <c r="D46" s="277" t="s">
        <v>501</v>
      </c>
      <c r="E46" s="996" t="s">
        <v>2881</v>
      </c>
      <c r="F46" s="39"/>
    </row>
    <row r="47" spans="1:7" ht="36.65" customHeight="1">
      <c r="A47" s="277"/>
      <c r="B47" s="1104" t="s">
        <v>3452</v>
      </c>
      <c r="C47" s="1091"/>
      <c r="D47" s="1115"/>
      <c r="E47" s="1104" t="s">
        <v>3430</v>
      </c>
      <c r="F47" s="39"/>
    </row>
    <row r="48" spans="1:7">
      <c r="A48" s="277"/>
      <c r="B48" s="73"/>
      <c r="C48" s="39"/>
      <c r="D48" s="277"/>
      <c r="E48" s="73"/>
      <c r="F48" s="39"/>
    </row>
    <row r="49" spans="1:6" ht="28">
      <c r="A49" s="277" t="s">
        <v>504</v>
      </c>
      <c r="B49" s="82" t="s">
        <v>505</v>
      </c>
      <c r="C49" s="39"/>
      <c r="D49" s="277" t="s">
        <v>504</v>
      </c>
      <c r="E49" s="995" t="s">
        <v>2882</v>
      </c>
      <c r="F49" s="39"/>
    </row>
    <row r="50" spans="1:6" ht="42.65" customHeight="1">
      <c r="A50" s="277"/>
      <c r="B50" s="1104" t="s">
        <v>3452</v>
      </c>
      <c r="C50" s="1091"/>
      <c r="D50" s="1115"/>
      <c r="E50" s="1104" t="s">
        <v>3430</v>
      </c>
      <c r="F50" s="39"/>
    </row>
    <row r="51" spans="1:6">
      <c r="A51" s="277"/>
      <c r="B51" s="44"/>
      <c r="C51" s="39"/>
      <c r="D51" s="277"/>
      <c r="E51" s="44"/>
      <c r="F51" s="39"/>
    </row>
    <row r="52" spans="1:6">
      <c r="A52" s="277" t="s">
        <v>507</v>
      </c>
      <c r="B52" s="82" t="s">
        <v>508</v>
      </c>
      <c r="C52" s="39"/>
      <c r="D52" s="277" t="s">
        <v>507</v>
      </c>
      <c r="E52" s="996" t="s">
        <v>2884</v>
      </c>
      <c r="F52" s="39"/>
    </row>
    <row r="53" spans="1:6" ht="42" customHeight="1">
      <c r="A53" s="278"/>
      <c r="B53" s="1104" t="s">
        <v>3453</v>
      </c>
      <c r="C53" s="1091"/>
      <c r="D53" s="1117"/>
      <c r="E53" s="1104" t="s">
        <v>3431</v>
      </c>
      <c r="F53" s="39"/>
    </row>
    <row r="54" spans="1:6">
      <c r="A54" s="278"/>
      <c r="B54" s="73"/>
      <c r="C54" s="39"/>
      <c r="D54" s="278"/>
      <c r="E54" s="73"/>
      <c r="F54" s="39"/>
    </row>
    <row r="55" spans="1:6">
      <c r="A55" s="277" t="s">
        <v>510</v>
      </c>
      <c r="B55" s="82" t="s">
        <v>511</v>
      </c>
      <c r="C55" s="39"/>
      <c r="D55" s="277" t="s">
        <v>510</v>
      </c>
      <c r="E55" s="996" t="s">
        <v>2885</v>
      </c>
      <c r="F55" s="39"/>
    </row>
    <row r="56" spans="1:6" ht="41.5" customHeight="1">
      <c r="A56" s="277"/>
      <c r="B56" s="1104" t="s">
        <v>3412</v>
      </c>
      <c r="C56" s="1091"/>
      <c r="D56" s="1115"/>
      <c r="E56" s="1104" t="s">
        <v>3390</v>
      </c>
      <c r="F56" s="39"/>
    </row>
    <row r="57" spans="1:6">
      <c r="A57" s="277"/>
      <c r="B57" s="73"/>
      <c r="C57" s="39"/>
      <c r="D57" s="277"/>
      <c r="E57" s="73"/>
      <c r="F57" s="39"/>
    </row>
    <row r="58" spans="1:6">
      <c r="A58" s="277" t="s">
        <v>512</v>
      </c>
      <c r="B58" s="82" t="s">
        <v>513</v>
      </c>
      <c r="C58" s="39"/>
      <c r="D58" s="277" t="s">
        <v>512</v>
      </c>
      <c r="E58" s="996" t="s">
        <v>2886</v>
      </c>
      <c r="F58" s="39"/>
    </row>
    <row r="59" spans="1:6" ht="43.25" customHeight="1">
      <c r="A59" s="277"/>
      <c r="B59" s="261" t="s">
        <v>3413</v>
      </c>
      <c r="C59" s="39"/>
      <c r="D59" s="277"/>
      <c r="E59" s="261" t="s">
        <v>3392</v>
      </c>
      <c r="F59" s="39"/>
    </row>
    <row r="60" spans="1:6">
      <c r="A60" s="277"/>
      <c r="B60" s="80"/>
      <c r="C60" s="39"/>
      <c r="D60" s="277"/>
      <c r="E60" s="80"/>
      <c r="F60" s="39"/>
    </row>
    <row r="61" spans="1:6">
      <c r="A61" s="277" t="s">
        <v>514</v>
      </c>
      <c r="B61" s="82" t="s">
        <v>515</v>
      </c>
      <c r="C61" s="39"/>
      <c r="D61" s="277" t="s">
        <v>514</v>
      </c>
      <c r="E61" s="996" t="s">
        <v>2887</v>
      </c>
      <c r="F61" s="39"/>
    </row>
    <row r="62" spans="1:6" ht="70.75" customHeight="1">
      <c r="A62" s="277"/>
      <c r="B62" s="1055" t="s">
        <v>3454</v>
      </c>
      <c r="C62" s="39"/>
      <c r="D62" s="277"/>
      <c r="E62" s="1054" t="s">
        <v>3432</v>
      </c>
      <c r="F62" s="39"/>
    </row>
    <row r="63" spans="1:6">
      <c r="A63" s="277"/>
      <c r="B63" s="80"/>
      <c r="C63" s="39"/>
      <c r="D63" s="277"/>
      <c r="E63" s="80"/>
      <c r="F63" s="39"/>
    </row>
    <row r="64" spans="1:6">
      <c r="A64" s="277" t="s">
        <v>516</v>
      </c>
      <c r="B64" s="82" t="s">
        <v>517</v>
      </c>
      <c r="C64" s="39"/>
      <c r="D64" s="277" t="s">
        <v>516</v>
      </c>
      <c r="E64" s="82" t="s">
        <v>2888</v>
      </c>
      <c r="F64" s="39"/>
    </row>
    <row r="65" spans="1:7" ht="73.25" customHeight="1">
      <c r="A65" s="277"/>
      <c r="B65" s="1104" t="s">
        <v>3455</v>
      </c>
      <c r="C65" s="1091"/>
      <c r="D65" s="1115"/>
      <c r="E65" s="1104" t="s">
        <v>4015</v>
      </c>
      <c r="F65" s="39"/>
    </row>
    <row r="66" spans="1:7" ht="17.5" customHeight="1">
      <c r="A66" s="277"/>
      <c r="B66" s="73"/>
      <c r="C66" s="39"/>
      <c r="D66" s="277"/>
      <c r="E66" s="73"/>
      <c r="F66" s="39"/>
    </row>
    <row r="67" spans="1:7" ht="28">
      <c r="A67" s="277" t="s">
        <v>519</v>
      </c>
      <c r="B67" s="82" t="s">
        <v>520</v>
      </c>
      <c r="C67" s="39"/>
      <c r="D67" s="277" t="s">
        <v>519</v>
      </c>
      <c r="E67" s="996" t="s">
        <v>2889</v>
      </c>
      <c r="F67" s="39"/>
    </row>
    <row r="68" spans="1:7" ht="39" customHeight="1">
      <c r="A68" s="277"/>
      <c r="B68" s="1104" t="s">
        <v>3456</v>
      </c>
      <c r="C68" s="1091"/>
      <c r="D68" s="1115"/>
      <c r="E68" s="1104" t="s">
        <v>3433</v>
      </c>
      <c r="F68" s="39"/>
    </row>
    <row r="69" spans="1:7">
      <c r="A69" s="277"/>
      <c r="B69" s="73"/>
      <c r="C69" s="39"/>
      <c r="D69" s="277"/>
      <c r="E69" s="73"/>
      <c r="F69" s="39"/>
    </row>
    <row r="70" spans="1:7">
      <c r="A70" s="277">
        <v>7.8</v>
      </c>
      <c r="B70" s="41" t="s">
        <v>521</v>
      </c>
      <c r="C70" s="32"/>
      <c r="D70" s="277">
        <v>7.8</v>
      </c>
      <c r="E70" s="991" t="s">
        <v>2796</v>
      </c>
      <c r="F70" s="32"/>
    </row>
    <row r="71" spans="1:7" ht="50" customHeight="1">
      <c r="A71" s="277"/>
      <c r="B71" s="1104" t="s">
        <v>3417</v>
      </c>
      <c r="C71" s="1080"/>
      <c r="D71" s="1115"/>
      <c r="E71" s="1104" t="s">
        <v>3394</v>
      </c>
      <c r="F71" s="32"/>
    </row>
    <row r="72" spans="1:7" ht="43.5" customHeight="1">
      <c r="A72" s="277"/>
      <c r="B72" s="1104" t="s">
        <v>3418</v>
      </c>
      <c r="C72" s="1080"/>
      <c r="D72" s="1115"/>
      <c r="E72" s="1104" t="s">
        <v>3395</v>
      </c>
      <c r="F72" s="32"/>
    </row>
    <row r="73" spans="1:7" ht="10.5" customHeight="1">
      <c r="A73" s="277"/>
      <c r="B73" s="73"/>
      <c r="C73" s="32"/>
      <c r="D73" s="277"/>
      <c r="E73" s="73"/>
      <c r="F73" s="32"/>
    </row>
    <row r="74" spans="1:7">
      <c r="A74" s="277">
        <v>7.9</v>
      </c>
      <c r="B74" s="41" t="s">
        <v>390</v>
      </c>
      <c r="C74" s="32"/>
      <c r="D74" s="277">
        <v>7.9</v>
      </c>
      <c r="E74" s="991" t="s">
        <v>2801</v>
      </c>
      <c r="F74" s="32"/>
    </row>
    <row r="75" spans="1:7" ht="33.65" customHeight="1">
      <c r="A75" s="277"/>
      <c r="B75" s="1104" t="s">
        <v>3457</v>
      </c>
      <c r="C75" s="1091"/>
      <c r="D75" s="1115"/>
      <c r="E75" s="1116" t="s">
        <v>3434</v>
      </c>
      <c r="F75" s="39"/>
    </row>
    <row r="76" spans="1:7">
      <c r="A76" s="277"/>
      <c r="B76" s="44"/>
      <c r="C76" s="35"/>
      <c r="D76" s="277"/>
      <c r="E76" s="44"/>
      <c r="F76" s="35"/>
    </row>
    <row r="77" spans="1:7">
      <c r="A77" s="277" t="s">
        <v>3435</v>
      </c>
      <c r="B77" s="41" t="s">
        <v>525</v>
      </c>
      <c r="C77" s="32"/>
      <c r="D77" s="277" t="s">
        <v>3435</v>
      </c>
      <c r="E77" s="991" t="s">
        <v>2742</v>
      </c>
      <c r="F77" s="32"/>
    </row>
    <row r="78" spans="1:7">
      <c r="A78" s="277"/>
      <c r="B78" s="1104" t="s">
        <v>526</v>
      </c>
      <c r="C78" s="1091"/>
      <c r="D78" s="1115"/>
      <c r="E78" s="1116" t="s">
        <v>3077</v>
      </c>
      <c r="F78" s="39"/>
    </row>
    <row r="79" spans="1:7">
      <c r="A79" s="277"/>
      <c r="B79" s="1104"/>
      <c r="C79" s="1091"/>
      <c r="D79" s="1115"/>
      <c r="E79" s="1104"/>
      <c r="F79" s="39"/>
      <c r="G79" s="40"/>
    </row>
    <row r="80" spans="1:7" ht="42.5" hidden="1">
      <c r="A80" s="277" t="s">
        <v>265</v>
      </c>
      <c r="B80" s="260" t="s">
        <v>528</v>
      </c>
      <c r="C80" s="39"/>
      <c r="D80" s="277" t="s">
        <v>265</v>
      </c>
      <c r="E80" s="260" t="s">
        <v>528</v>
      </c>
      <c r="F80" s="39"/>
      <c r="G80" s="40"/>
    </row>
    <row r="81" spans="1:6">
      <c r="A81" s="277"/>
      <c r="B81" s="73"/>
      <c r="C81" s="39"/>
      <c r="D81" s="277"/>
      <c r="E81" s="73"/>
      <c r="F81" s="39"/>
    </row>
    <row r="82" spans="1:6">
      <c r="A82" s="277">
        <v>7.11</v>
      </c>
      <c r="B82" s="41" t="s">
        <v>529</v>
      </c>
      <c r="C82" s="32"/>
      <c r="D82" s="277">
        <v>7.11</v>
      </c>
      <c r="E82" s="991" t="s">
        <v>2890</v>
      </c>
      <c r="F82" s="32"/>
    </row>
    <row r="83" spans="1:6" ht="45.65" customHeight="1">
      <c r="A83" s="277"/>
      <c r="B83" s="1104" t="s">
        <v>530</v>
      </c>
      <c r="C83" s="1091"/>
      <c r="D83" s="1115"/>
      <c r="E83" s="1104" t="s">
        <v>3436</v>
      </c>
      <c r="F83" s="39"/>
    </row>
    <row r="84" spans="1:6">
      <c r="A84" s="277"/>
      <c r="B84" s="257"/>
      <c r="C84" s="35"/>
      <c r="D84" s="277"/>
      <c r="E84" s="257"/>
      <c r="F84" s="35"/>
    </row>
    <row r="85" spans="1:6" ht="13.25" customHeight="1">
      <c r="A85" s="277"/>
      <c r="B85" s="81"/>
      <c r="C85" s="35"/>
      <c r="D85" s="277"/>
      <c r="E85" s="81"/>
      <c r="F85" s="35"/>
    </row>
    <row r="86" spans="1:6">
      <c r="A86" s="277">
        <v>7.12</v>
      </c>
      <c r="B86" s="41" t="s">
        <v>532</v>
      </c>
      <c r="C86" s="32"/>
      <c r="D86" s="277">
        <v>7.12</v>
      </c>
      <c r="E86" s="991" t="s">
        <v>2891</v>
      </c>
      <c r="F86" s="32"/>
    </row>
    <row r="87" spans="1:6" ht="51" customHeight="1">
      <c r="A87" s="277"/>
      <c r="B87" s="1104" t="s">
        <v>533</v>
      </c>
      <c r="C87" s="1091"/>
      <c r="D87" s="1115"/>
      <c r="E87" s="1116" t="s">
        <v>3079</v>
      </c>
      <c r="F87" s="39"/>
    </row>
    <row r="88" spans="1:6">
      <c r="A88" s="277"/>
      <c r="B88" s="257"/>
      <c r="C88" s="35"/>
      <c r="D88" s="277"/>
      <c r="E88" s="257"/>
      <c r="F88" s="35"/>
    </row>
    <row r="89" spans="1:6" ht="15.65" customHeight="1">
      <c r="A89" s="277"/>
      <c r="B89" s="81"/>
      <c r="C89" s="35"/>
      <c r="D89" s="277"/>
      <c r="E89" s="81"/>
      <c r="F89" s="35"/>
    </row>
    <row r="90" spans="1:6">
      <c r="A90" s="277">
        <v>7.13</v>
      </c>
      <c r="B90" s="41" t="s">
        <v>534</v>
      </c>
      <c r="C90" s="32"/>
      <c r="D90" s="277">
        <v>7.13</v>
      </c>
      <c r="E90" s="991" t="s">
        <v>2893</v>
      </c>
      <c r="F90" s="32"/>
    </row>
    <row r="91" spans="1:6" ht="42">
      <c r="A91" s="277"/>
      <c r="B91" s="292" t="s">
        <v>535</v>
      </c>
      <c r="C91" s="35"/>
      <c r="D91" s="277"/>
      <c r="E91" s="952" t="s">
        <v>2894</v>
      </c>
      <c r="F91" s="35"/>
    </row>
    <row r="92" spans="1:6">
      <c r="A92" s="277"/>
      <c r="B92" s="44"/>
      <c r="C92" s="35"/>
      <c r="D92" s="277"/>
      <c r="E92" s="44"/>
      <c r="F92" s="35"/>
    </row>
    <row r="93" spans="1:6">
      <c r="A93" s="277">
        <v>7.14</v>
      </c>
      <c r="B93" s="41" t="s">
        <v>536</v>
      </c>
      <c r="C93" s="32"/>
      <c r="D93" s="277">
        <v>7.14</v>
      </c>
      <c r="E93" s="991" t="s">
        <v>2895</v>
      </c>
      <c r="F93" s="32"/>
    </row>
    <row r="94" spans="1:6" ht="42">
      <c r="A94" s="277"/>
      <c r="B94" s="292" t="s">
        <v>3422</v>
      </c>
      <c r="C94" s="35"/>
      <c r="D94" s="277"/>
      <c r="E94" s="959" t="s">
        <v>2752</v>
      </c>
      <c r="F94" s="35"/>
    </row>
    <row r="95" spans="1:6">
      <c r="A95" s="277" t="s">
        <v>291</v>
      </c>
      <c r="B95" s="262" t="s">
        <v>3439</v>
      </c>
      <c r="C95" s="32"/>
      <c r="D95" s="277" t="s">
        <v>291</v>
      </c>
      <c r="E95" s="997" t="s">
        <v>3438</v>
      </c>
      <c r="F95" s="32"/>
    </row>
    <row r="96" spans="1:6" ht="28">
      <c r="A96" s="457" t="s">
        <v>293</v>
      </c>
      <c r="B96" s="263"/>
      <c r="C96" s="35"/>
      <c r="D96" s="457" t="s">
        <v>293</v>
      </c>
      <c r="E96" s="263" t="s">
        <v>3437</v>
      </c>
      <c r="F96" s="35"/>
    </row>
    <row r="97" spans="1:6">
      <c r="A97" s="457" t="s">
        <v>294</v>
      </c>
      <c r="B97" s="263"/>
      <c r="C97" s="35"/>
      <c r="D97" s="457" t="s">
        <v>294</v>
      </c>
      <c r="E97" s="263"/>
      <c r="F97" s="35"/>
    </row>
    <row r="98" spans="1:6" ht="42">
      <c r="A98" s="457" t="s">
        <v>538</v>
      </c>
      <c r="B98" s="263"/>
      <c r="C98" s="35"/>
      <c r="D98" s="457" t="s">
        <v>538</v>
      </c>
      <c r="E98" s="263"/>
      <c r="F98" s="35"/>
    </row>
    <row r="99" spans="1:6">
      <c r="A99" s="457" t="s">
        <v>426</v>
      </c>
      <c r="B99" s="263"/>
      <c r="C99" s="35"/>
      <c r="D99" s="457" t="s">
        <v>426</v>
      </c>
      <c r="E99" s="44"/>
      <c r="F99" s="35"/>
    </row>
  </sheetData>
  <phoneticPr fontId="128"/>
  <pageMargins left="0.75" right="0.75" top="1" bottom="1" header="0.5" footer="0.5"/>
  <pageSetup paperSize="9"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6326A-61DA-46DC-9254-6CAC0B4BD7DF}">
  <sheetPr>
    <tabColor rgb="FF9CD77B"/>
  </sheetPr>
  <dimension ref="A1:G99"/>
  <sheetViews>
    <sheetView zoomScaleNormal="100" zoomScaleSheetLayoutView="70" workbookViewId="0"/>
  </sheetViews>
  <sheetFormatPr defaultColWidth="9" defaultRowHeight="14"/>
  <cols>
    <col min="1" max="1" width="9.6328125" style="279" customWidth="1"/>
    <col min="2" max="2" width="91.453125" style="52" customWidth="1"/>
    <col min="3" max="3" width="9" style="52" customWidth="1"/>
    <col min="4" max="4" width="8.453125" style="279" customWidth="1"/>
    <col min="5" max="5" width="86.6328125" style="52" customWidth="1"/>
    <col min="6" max="6" width="2" style="36" hidden="1" customWidth="1"/>
    <col min="7" max="7" width="11.54296875" style="33" hidden="1" customWidth="1"/>
    <col min="8" max="16384" width="9" style="53"/>
  </cols>
  <sheetData>
    <row r="1" spans="1:7" ht="28">
      <c r="A1" s="276" t="s">
        <v>544</v>
      </c>
      <c r="B1" s="370" t="s">
        <v>545</v>
      </c>
      <c r="C1" s="32"/>
      <c r="D1" s="276" t="s">
        <v>544</v>
      </c>
      <c r="E1" s="981" t="s">
        <v>2897</v>
      </c>
      <c r="F1" s="32"/>
    </row>
    <row r="2" spans="1:7">
      <c r="A2" s="277">
        <v>8.1</v>
      </c>
      <c r="B2" s="43" t="s">
        <v>481</v>
      </c>
      <c r="C2" s="32"/>
      <c r="D2" s="277">
        <v>7.1</v>
      </c>
      <c r="E2" s="990" t="s">
        <v>2865</v>
      </c>
      <c r="F2" s="32"/>
    </row>
    <row r="3" spans="1:7">
      <c r="A3" s="277"/>
      <c r="B3" s="44"/>
      <c r="C3" s="35"/>
      <c r="D3" s="277"/>
      <c r="E3" s="44"/>
      <c r="F3" s="35"/>
    </row>
    <row r="4" spans="1:7">
      <c r="A4" s="277"/>
      <c r="B4" s="43" t="s">
        <v>243</v>
      </c>
      <c r="C4" s="35"/>
      <c r="D4" s="277"/>
      <c r="E4" s="990" t="s">
        <v>2727</v>
      </c>
      <c r="F4" s="35"/>
      <c r="G4" s="36"/>
    </row>
    <row r="5" spans="1:7">
      <c r="A5" s="277"/>
      <c r="B5" s="44"/>
      <c r="C5" s="35"/>
      <c r="D5" s="277"/>
      <c r="E5" s="44"/>
      <c r="F5" s="35"/>
      <c r="G5" s="62"/>
    </row>
    <row r="6" spans="1:7" ht="17.5" customHeight="1">
      <c r="A6" s="277">
        <v>8.1999999999999993</v>
      </c>
      <c r="B6" s="43" t="s">
        <v>244</v>
      </c>
      <c r="C6" s="32"/>
      <c r="D6" s="277">
        <v>7.2</v>
      </c>
      <c r="E6" s="990" t="s">
        <v>2866</v>
      </c>
      <c r="F6" s="32"/>
      <c r="G6" s="62"/>
    </row>
    <row r="7" spans="1:7">
      <c r="A7" s="277"/>
      <c r="B7" s="44"/>
      <c r="C7" s="35"/>
      <c r="D7" s="277"/>
      <c r="E7" s="44"/>
      <c r="F7" s="35"/>
      <c r="G7" s="62"/>
    </row>
    <row r="8" spans="1:7">
      <c r="A8" s="277"/>
      <c r="B8" s="41" t="s">
        <v>245</v>
      </c>
      <c r="C8" s="35"/>
      <c r="D8" s="277"/>
      <c r="E8" s="991" t="s">
        <v>2867</v>
      </c>
      <c r="F8" s="35"/>
      <c r="G8" s="36"/>
    </row>
    <row r="9" spans="1:7" ht="21" customHeight="1">
      <c r="A9" s="277"/>
      <c r="B9" s="263" t="s">
        <v>3440</v>
      </c>
      <c r="C9" s="35"/>
      <c r="D9" s="277"/>
      <c r="E9" s="1099" t="s">
        <v>4010</v>
      </c>
      <c r="F9" s="35"/>
      <c r="G9" s="36"/>
    </row>
    <row r="10" spans="1:7" ht="22.5" customHeight="1">
      <c r="A10" s="277"/>
      <c r="B10" s="263" t="s">
        <v>3441</v>
      </c>
      <c r="C10" s="35"/>
      <c r="D10" s="277"/>
      <c r="E10" s="1099" t="s">
        <v>4011</v>
      </c>
      <c r="F10" s="35"/>
      <c r="G10" s="36"/>
    </row>
    <row r="11" spans="1:7">
      <c r="A11" s="277"/>
      <c r="B11" s="44"/>
      <c r="C11" s="35"/>
      <c r="D11" s="277"/>
      <c r="E11" s="44"/>
      <c r="F11" s="35"/>
      <c r="G11" s="36"/>
    </row>
    <row r="12" spans="1:7">
      <c r="A12" s="277">
        <v>8.3000000000000007</v>
      </c>
      <c r="B12" s="46" t="s">
        <v>482</v>
      </c>
      <c r="C12" s="32"/>
      <c r="D12" s="277">
        <v>7.3</v>
      </c>
      <c r="E12" s="949" t="s">
        <v>2868</v>
      </c>
      <c r="F12" s="32"/>
    </row>
    <row r="13" spans="1:7">
      <c r="A13" s="277"/>
      <c r="B13" s="292" t="s">
        <v>249</v>
      </c>
      <c r="C13" s="32"/>
      <c r="D13" s="277"/>
      <c r="E13" s="952" t="s">
        <v>2733</v>
      </c>
      <c r="F13" s="32"/>
    </row>
    <row r="14" spans="1:7">
      <c r="A14" s="277"/>
      <c r="B14" s="44"/>
      <c r="C14" s="35"/>
      <c r="D14" s="277"/>
      <c r="E14" s="44"/>
      <c r="F14" s="35"/>
    </row>
    <row r="15" spans="1:7">
      <c r="A15" s="277" t="s">
        <v>547</v>
      </c>
      <c r="B15" s="42" t="s">
        <v>251</v>
      </c>
      <c r="C15" s="32"/>
      <c r="D15" s="277" t="s">
        <v>541</v>
      </c>
      <c r="E15" s="977" t="s">
        <v>2734</v>
      </c>
      <c r="F15" s="32"/>
    </row>
    <row r="16" spans="1:7" ht="37.5" customHeight="1">
      <c r="A16" s="277"/>
      <c r="B16" s="1123" t="s">
        <v>4033</v>
      </c>
      <c r="C16" s="35"/>
      <c r="D16" s="277"/>
      <c r="E16" s="1119" t="s">
        <v>4032</v>
      </c>
      <c r="F16" s="35"/>
    </row>
    <row r="17" spans="1:6">
      <c r="A17" s="277"/>
      <c r="B17" s="44"/>
      <c r="C17" s="35"/>
      <c r="D17" s="277"/>
      <c r="E17" s="44"/>
      <c r="F17" s="35"/>
    </row>
    <row r="18" spans="1:6">
      <c r="A18" s="277">
        <v>8.4</v>
      </c>
      <c r="B18" s="41" t="s">
        <v>484</v>
      </c>
      <c r="C18" s="32"/>
      <c r="D18" s="277">
        <v>7.4</v>
      </c>
      <c r="E18" s="991" t="s">
        <v>2869</v>
      </c>
      <c r="F18" s="32"/>
    </row>
    <row r="19" spans="1:6" ht="84">
      <c r="A19" s="277"/>
      <c r="B19" s="1122" t="s">
        <v>3443</v>
      </c>
      <c r="C19" s="38"/>
      <c r="D19" s="277"/>
      <c r="E19" s="1103" t="s">
        <v>4007</v>
      </c>
      <c r="F19" s="38"/>
    </row>
    <row r="20" spans="1:6">
      <c r="A20" s="277"/>
      <c r="B20" s="79"/>
      <c r="C20" s="38"/>
      <c r="D20" s="277"/>
      <c r="E20" s="79"/>
      <c r="F20" s="38"/>
    </row>
    <row r="21" spans="1:6">
      <c r="A21" s="277" t="s">
        <v>548</v>
      </c>
      <c r="B21" s="42" t="s">
        <v>486</v>
      </c>
      <c r="C21" s="77"/>
      <c r="D21" s="277" t="s">
        <v>542</v>
      </c>
      <c r="E21" s="977" t="s">
        <v>2871</v>
      </c>
      <c r="F21" s="77"/>
    </row>
    <row r="22" spans="1:6" hidden="1">
      <c r="A22" s="277"/>
      <c r="B22" s="259" t="s">
        <v>487</v>
      </c>
      <c r="C22" s="38"/>
      <c r="D22" s="277"/>
      <c r="E22" s="1037" t="s">
        <v>3076</v>
      </c>
      <c r="F22" s="38"/>
    </row>
    <row r="23" spans="1:6" ht="90" customHeight="1">
      <c r="A23" s="277"/>
      <c r="B23" s="1122" t="s">
        <v>488</v>
      </c>
      <c r="C23" s="38"/>
      <c r="D23" s="277"/>
      <c r="E23" s="1103" t="s">
        <v>4004</v>
      </c>
      <c r="F23" s="38"/>
    </row>
    <row r="24" spans="1:6" ht="42" customHeight="1">
      <c r="A24" s="277"/>
      <c r="B24" s="263" t="s">
        <v>4030</v>
      </c>
      <c r="C24" s="39"/>
      <c r="D24" s="277"/>
      <c r="E24" s="1105" t="s">
        <v>4016</v>
      </c>
      <c r="F24" s="39"/>
    </row>
    <row r="25" spans="1:6">
      <c r="A25" s="277"/>
      <c r="B25" s="44"/>
      <c r="C25" s="35"/>
      <c r="D25" s="277"/>
      <c r="E25" s="44"/>
      <c r="F25" s="35"/>
    </row>
    <row r="26" spans="1:6">
      <c r="A26" s="277">
        <v>8.5</v>
      </c>
      <c r="B26" s="41" t="s">
        <v>490</v>
      </c>
      <c r="C26" s="32"/>
      <c r="D26" s="277">
        <v>7.5</v>
      </c>
      <c r="E26" s="991" t="s">
        <v>2874</v>
      </c>
      <c r="F26" s="32"/>
    </row>
    <row r="27" spans="1:6">
      <c r="A27" s="277"/>
      <c r="B27" s="263" t="s">
        <v>3937</v>
      </c>
      <c r="C27" s="32"/>
      <c r="D27" s="277"/>
      <c r="E27" s="1087" t="s">
        <v>3934</v>
      </c>
      <c r="F27" s="32"/>
    </row>
    <row r="28" spans="1:6">
      <c r="A28" s="277"/>
      <c r="B28" s="263" t="s">
        <v>3938</v>
      </c>
      <c r="C28" s="32"/>
      <c r="D28" s="277"/>
      <c r="E28" s="1087" t="s">
        <v>3935</v>
      </c>
      <c r="F28" s="32"/>
    </row>
    <row r="29" spans="1:6">
      <c r="A29" s="277"/>
      <c r="B29" s="263" t="s">
        <v>3939</v>
      </c>
      <c r="C29" s="32"/>
      <c r="D29" s="277"/>
      <c r="E29" s="1087" t="s">
        <v>3936</v>
      </c>
      <c r="F29" s="32"/>
    </row>
    <row r="30" spans="1:6">
      <c r="A30" s="277"/>
      <c r="B30" s="263" t="s">
        <v>3941</v>
      </c>
      <c r="C30" s="32"/>
      <c r="D30" s="277"/>
      <c r="E30" s="1087" t="s">
        <v>3940</v>
      </c>
      <c r="F30" s="32"/>
    </row>
    <row r="31" spans="1:6" ht="39.5" customHeight="1">
      <c r="A31" s="277"/>
      <c r="B31" s="263" t="s">
        <v>492</v>
      </c>
      <c r="C31" s="35"/>
      <c r="D31" s="277"/>
      <c r="E31" s="1105" t="s">
        <v>3385</v>
      </c>
      <c r="F31" s="35"/>
    </row>
    <row r="32" spans="1:6">
      <c r="A32" s="277"/>
      <c r="B32" s="44"/>
      <c r="C32" s="35"/>
      <c r="D32" s="277"/>
      <c r="E32" s="44"/>
      <c r="F32" s="35"/>
    </row>
    <row r="33" spans="1:7">
      <c r="A33" s="277">
        <v>8.6</v>
      </c>
      <c r="B33" s="41" t="s">
        <v>493</v>
      </c>
      <c r="C33" s="32"/>
      <c r="D33" s="277">
        <v>7.6</v>
      </c>
      <c r="E33" s="991" t="s">
        <v>2876</v>
      </c>
      <c r="F33" s="32"/>
    </row>
    <row r="34" spans="1:7" ht="28">
      <c r="A34" s="277"/>
      <c r="B34" s="374" t="s">
        <v>494</v>
      </c>
      <c r="C34" s="35"/>
      <c r="D34" s="277"/>
      <c r="E34" s="994" t="s">
        <v>2877</v>
      </c>
      <c r="F34" s="35"/>
    </row>
    <row r="35" spans="1:7" ht="26">
      <c r="A35" s="277"/>
      <c r="B35" s="44"/>
      <c r="C35" s="35"/>
      <c r="D35" s="277"/>
      <c r="E35" s="1063" t="s">
        <v>4025</v>
      </c>
      <c r="F35" s="35"/>
    </row>
    <row r="36" spans="1:7">
      <c r="A36" s="277">
        <v>8.6999999999999993</v>
      </c>
      <c r="B36" s="41" t="s">
        <v>259</v>
      </c>
      <c r="C36" s="32"/>
      <c r="D36" s="277">
        <v>7.7</v>
      </c>
      <c r="E36" s="991"/>
      <c r="F36" s="32"/>
    </row>
    <row r="37" spans="1:7">
      <c r="A37" s="277"/>
      <c r="B37" s="42" t="s">
        <v>495</v>
      </c>
      <c r="C37" s="32"/>
      <c r="D37" s="277"/>
      <c r="E37" s="977" t="s">
        <v>2878</v>
      </c>
      <c r="F37" s="32"/>
    </row>
    <row r="38" spans="1:7" ht="213" customHeight="1">
      <c r="A38" s="277"/>
      <c r="B38" s="263" t="s">
        <v>4026</v>
      </c>
      <c r="C38" s="39"/>
      <c r="D38" s="277"/>
      <c r="E38" s="263" t="s">
        <v>4028</v>
      </c>
      <c r="F38" s="39"/>
      <c r="G38" s="40"/>
    </row>
    <row r="39" spans="1:7" ht="366" customHeight="1">
      <c r="A39" s="277"/>
      <c r="B39" s="263" t="s">
        <v>4027</v>
      </c>
      <c r="C39" s="39"/>
      <c r="D39" s="277"/>
      <c r="E39" s="263" t="s">
        <v>4029</v>
      </c>
      <c r="F39" s="39"/>
      <c r="G39" s="40"/>
    </row>
    <row r="40" spans="1:7">
      <c r="A40" s="277"/>
      <c r="B40" s="260"/>
      <c r="C40" s="39"/>
      <c r="D40" s="277"/>
      <c r="E40" s="260"/>
      <c r="F40" s="39"/>
    </row>
    <row r="41" spans="1:7">
      <c r="A41" s="277"/>
      <c r="B41" s="73"/>
      <c r="C41" s="39"/>
      <c r="D41" s="277"/>
      <c r="E41" s="73"/>
      <c r="F41" s="39"/>
    </row>
    <row r="42" spans="1:7">
      <c r="A42" s="277" t="s">
        <v>549</v>
      </c>
      <c r="B42" s="42" t="s">
        <v>497</v>
      </c>
      <c r="C42" s="39"/>
      <c r="D42" s="277" t="s">
        <v>543</v>
      </c>
      <c r="E42" s="977" t="s">
        <v>2879</v>
      </c>
      <c r="F42" s="39"/>
    </row>
    <row r="43" spans="1:7">
      <c r="A43" s="277" t="s">
        <v>498</v>
      </c>
      <c r="B43" s="82" t="s">
        <v>499</v>
      </c>
      <c r="C43" s="39"/>
      <c r="D43" s="277" t="s">
        <v>498</v>
      </c>
      <c r="E43" s="995" t="s">
        <v>2880</v>
      </c>
      <c r="F43" s="39"/>
    </row>
    <row r="44" spans="1:7" ht="39.65" customHeight="1">
      <c r="A44" s="277"/>
      <c r="B44" s="263" t="s">
        <v>3942</v>
      </c>
      <c r="C44" s="39"/>
      <c r="D44" s="277"/>
      <c r="E44" s="1120" t="s">
        <v>4017</v>
      </c>
      <c r="F44" s="39"/>
    </row>
    <row r="45" spans="1:7">
      <c r="A45" s="277"/>
      <c r="B45" s="73"/>
      <c r="C45" s="39"/>
      <c r="D45" s="277"/>
      <c r="E45" s="73"/>
      <c r="F45" s="39"/>
    </row>
    <row r="46" spans="1:7">
      <c r="A46" s="277" t="s">
        <v>501</v>
      </c>
      <c r="B46" s="82" t="s">
        <v>502</v>
      </c>
      <c r="C46" s="39"/>
      <c r="D46" s="277" t="s">
        <v>501</v>
      </c>
      <c r="E46" s="996" t="s">
        <v>2881</v>
      </c>
      <c r="F46" s="39"/>
    </row>
    <row r="47" spans="1:7" ht="36.65" customHeight="1">
      <c r="A47" s="277"/>
      <c r="B47" s="263" t="s">
        <v>3452</v>
      </c>
      <c r="C47" s="39"/>
      <c r="D47" s="277"/>
      <c r="E47" s="1104" t="s">
        <v>3430</v>
      </c>
      <c r="F47" s="39"/>
    </row>
    <row r="48" spans="1:7">
      <c r="A48" s="277"/>
      <c r="B48" s="73"/>
      <c r="C48" s="39"/>
      <c r="D48" s="277"/>
      <c r="E48" s="73"/>
      <c r="F48" s="39"/>
    </row>
    <row r="49" spans="1:6" ht="28">
      <c r="A49" s="277" t="s">
        <v>504</v>
      </c>
      <c r="B49" s="82" t="s">
        <v>505</v>
      </c>
      <c r="C49" s="39"/>
      <c r="D49" s="277" t="s">
        <v>504</v>
      </c>
      <c r="E49" s="995" t="s">
        <v>2882</v>
      </c>
      <c r="F49" s="39"/>
    </row>
    <row r="50" spans="1:6" ht="25.5" customHeight="1">
      <c r="A50" s="277"/>
      <c r="B50" s="263" t="s">
        <v>3452</v>
      </c>
      <c r="C50" s="39"/>
      <c r="D50" s="277"/>
      <c r="E50" s="1104" t="s">
        <v>3430</v>
      </c>
      <c r="F50" s="39"/>
    </row>
    <row r="51" spans="1:6">
      <c r="A51" s="277"/>
      <c r="B51" s="44"/>
      <c r="C51" s="39"/>
      <c r="D51" s="277"/>
      <c r="E51" s="44"/>
      <c r="F51" s="39"/>
    </row>
    <row r="52" spans="1:6">
      <c r="A52" s="277" t="s">
        <v>507</v>
      </c>
      <c r="B52" s="82" t="s">
        <v>508</v>
      </c>
      <c r="C52" s="39"/>
      <c r="D52" s="277" t="s">
        <v>507</v>
      </c>
      <c r="E52" s="996" t="s">
        <v>2884</v>
      </c>
      <c r="F52" s="39"/>
    </row>
    <row r="53" spans="1:6" ht="23.5" customHeight="1">
      <c r="A53" s="278"/>
      <c r="B53" s="263" t="s">
        <v>3453</v>
      </c>
      <c r="C53" s="39"/>
      <c r="D53" s="278"/>
      <c r="E53" s="1104" t="s">
        <v>4018</v>
      </c>
      <c r="F53" s="39"/>
    </row>
    <row r="54" spans="1:6">
      <c r="A54" s="278"/>
      <c r="B54" s="44"/>
      <c r="C54" s="39"/>
      <c r="D54" s="278"/>
      <c r="E54" s="73"/>
      <c r="F54" s="39"/>
    </row>
    <row r="55" spans="1:6">
      <c r="A55" s="277" t="s">
        <v>510</v>
      </c>
      <c r="B55" s="82" t="s">
        <v>511</v>
      </c>
      <c r="C55" s="39"/>
      <c r="D55" s="277" t="s">
        <v>510</v>
      </c>
      <c r="E55" s="996" t="s">
        <v>2885</v>
      </c>
      <c r="F55" s="39"/>
    </row>
    <row r="56" spans="1:6" ht="38.5" customHeight="1">
      <c r="A56" s="277"/>
      <c r="B56" s="263" t="s">
        <v>3412</v>
      </c>
      <c r="C56" s="39"/>
      <c r="D56" s="277"/>
      <c r="E56" s="1104" t="s">
        <v>3390</v>
      </c>
      <c r="F56" s="39"/>
    </row>
    <row r="57" spans="1:6">
      <c r="A57" s="277"/>
      <c r="B57" s="73"/>
      <c r="C57" s="39"/>
      <c r="D57" s="277"/>
      <c r="E57" s="73"/>
      <c r="F57" s="39"/>
    </row>
    <row r="58" spans="1:6">
      <c r="A58" s="277" t="s">
        <v>512</v>
      </c>
      <c r="B58" s="82" t="s">
        <v>513</v>
      </c>
      <c r="C58" s="39"/>
      <c r="D58" s="277" t="s">
        <v>512</v>
      </c>
      <c r="E58" s="996" t="s">
        <v>2886</v>
      </c>
      <c r="F58" s="39"/>
    </row>
    <row r="59" spans="1:6" ht="30" customHeight="1">
      <c r="A59" s="277"/>
      <c r="B59" s="261" t="s">
        <v>3413</v>
      </c>
      <c r="C59" s="39"/>
      <c r="D59" s="277"/>
      <c r="E59" s="261" t="s">
        <v>3392</v>
      </c>
      <c r="F59" s="39"/>
    </row>
    <row r="60" spans="1:6">
      <c r="A60" s="277"/>
      <c r="B60" s="80"/>
      <c r="C60" s="39"/>
      <c r="D60" s="277"/>
      <c r="E60" s="80"/>
      <c r="F60" s="39"/>
    </row>
    <row r="61" spans="1:6">
      <c r="A61" s="277" t="s">
        <v>514</v>
      </c>
      <c r="B61" s="82" t="s">
        <v>515</v>
      </c>
      <c r="C61" s="39"/>
      <c r="D61" s="277" t="s">
        <v>514</v>
      </c>
      <c r="E61" s="996" t="s">
        <v>2887</v>
      </c>
      <c r="F61" s="39"/>
    </row>
    <row r="62" spans="1:6" ht="65.400000000000006" customHeight="1">
      <c r="A62" s="277"/>
      <c r="B62" s="1055" t="s">
        <v>3946</v>
      </c>
      <c r="C62" s="39"/>
      <c r="D62" s="277"/>
      <c r="E62" s="1121" t="s">
        <v>4019</v>
      </c>
      <c r="F62" s="39"/>
    </row>
    <row r="63" spans="1:6">
      <c r="A63" s="277"/>
      <c r="B63" s="80"/>
      <c r="C63" s="39"/>
      <c r="D63" s="277"/>
      <c r="E63" s="80"/>
      <c r="F63" s="39"/>
    </row>
    <row r="64" spans="1:6">
      <c r="A64" s="277" t="s">
        <v>516</v>
      </c>
      <c r="B64" s="82" t="s">
        <v>517</v>
      </c>
      <c r="C64" s="39"/>
      <c r="D64" s="277" t="s">
        <v>516</v>
      </c>
      <c r="E64" s="82" t="s">
        <v>2888</v>
      </c>
      <c r="F64" s="39"/>
    </row>
    <row r="65" spans="1:7" ht="80.5" customHeight="1">
      <c r="A65" s="277"/>
      <c r="B65" s="263" t="s">
        <v>3947</v>
      </c>
      <c r="C65" s="35"/>
      <c r="D65" s="1124"/>
      <c r="E65" s="263" t="s">
        <v>4031</v>
      </c>
      <c r="F65" s="39"/>
    </row>
    <row r="66" spans="1:7" ht="17.5" customHeight="1">
      <c r="A66" s="277"/>
      <c r="B66" s="73"/>
      <c r="C66" s="39"/>
      <c r="D66" s="277"/>
      <c r="E66" s="73"/>
      <c r="F66" s="39"/>
    </row>
    <row r="67" spans="1:7" ht="28">
      <c r="A67" s="277" t="s">
        <v>519</v>
      </c>
      <c r="B67" s="82" t="s">
        <v>520</v>
      </c>
      <c r="C67" s="39"/>
      <c r="D67" s="277" t="s">
        <v>519</v>
      </c>
      <c r="E67" s="996" t="s">
        <v>2889</v>
      </c>
      <c r="F67" s="39"/>
    </row>
    <row r="68" spans="1:7" ht="39" customHeight="1">
      <c r="A68" s="277"/>
      <c r="B68" s="263" t="s">
        <v>3456</v>
      </c>
      <c r="C68" s="35"/>
      <c r="D68" s="1124"/>
      <c r="E68" s="263" t="s">
        <v>3433</v>
      </c>
      <c r="F68" s="39"/>
    </row>
    <row r="69" spans="1:7">
      <c r="A69" s="277"/>
      <c r="B69" s="73"/>
      <c r="C69" s="39"/>
      <c r="D69" s="277"/>
      <c r="E69" s="73"/>
      <c r="F69" s="39"/>
    </row>
    <row r="70" spans="1:7">
      <c r="A70" s="277">
        <v>8.8000000000000007</v>
      </c>
      <c r="B70" s="41" t="s">
        <v>521</v>
      </c>
      <c r="C70" s="32"/>
      <c r="D70" s="277">
        <v>7.8</v>
      </c>
      <c r="E70" s="991" t="s">
        <v>2796</v>
      </c>
      <c r="F70" s="32"/>
    </row>
    <row r="71" spans="1:7" ht="33.5" customHeight="1">
      <c r="A71" s="277"/>
      <c r="B71" s="263" t="s">
        <v>3417</v>
      </c>
      <c r="C71" s="32"/>
      <c r="D71" s="1124"/>
      <c r="E71" s="263" t="s">
        <v>3394</v>
      </c>
      <c r="F71" s="32"/>
    </row>
    <row r="72" spans="1:7" ht="49.75" customHeight="1">
      <c r="A72" s="277"/>
      <c r="B72" s="263" t="s">
        <v>3418</v>
      </c>
      <c r="C72" s="32"/>
      <c r="D72" s="1124"/>
      <c r="E72" s="263" t="s">
        <v>3395</v>
      </c>
      <c r="F72" s="32"/>
    </row>
    <row r="73" spans="1:7" ht="11.25" customHeight="1">
      <c r="A73" s="277"/>
      <c r="B73" s="73"/>
      <c r="C73" s="32"/>
      <c r="D73" s="277"/>
      <c r="E73" s="73"/>
      <c r="F73" s="32"/>
    </row>
    <row r="74" spans="1:7">
      <c r="A74" s="277">
        <v>8.9</v>
      </c>
      <c r="B74" s="41" t="s">
        <v>390</v>
      </c>
      <c r="C74" s="32"/>
      <c r="D74" s="277">
        <v>7.9</v>
      </c>
      <c r="E74" s="991" t="s">
        <v>2801</v>
      </c>
      <c r="F74" s="32"/>
    </row>
    <row r="75" spans="1:7" ht="33.65" customHeight="1">
      <c r="A75" s="277"/>
      <c r="B75" s="263" t="s">
        <v>3457</v>
      </c>
      <c r="C75" s="39"/>
      <c r="D75" s="277"/>
      <c r="E75" s="1116" t="s">
        <v>3434</v>
      </c>
      <c r="F75" s="39"/>
    </row>
    <row r="76" spans="1:7">
      <c r="A76" s="277"/>
      <c r="B76" s="44"/>
      <c r="C76" s="35"/>
      <c r="D76" s="277"/>
      <c r="E76" s="44"/>
      <c r="F76" s="35"/>
    </row>
    <row r="77" spans="1:7">
      <c r="A77" s="277">
        <v>8.1</v>
      </c>
      <c r="B77" s="41" t="s">
        <v>525</v>
      </c>
      <c r="C77" s="32"/>
      <c r="D77" s="277" t="s">
        <v>3435</v>
      </c>
      <c r="E77" s="991" t="s">
        <v>2742</v>
      </c>
      <c r="F77" s="32"/>
    </row>
    <row r="78" spans="1:7">
      <c r="A78" s="277"/>
      <c r="B78" s="263" t="s">
        <v>526</v>
      </c>
      <c r="C78" s="39"/>
      <c r="D78" s="277"/>
      <c r="E78" s="1116" t="s">
        <v>3077</v>
      </c>
      <c r="F78" s="39"/>
    </row>
    <row r="79" spans="1:7">
      <c r="A79" s="277" t="s">
        <v>265</v>
      </c>
      <c r="B79" s="260"/>
      <c r="C79" s="39"/>
      <c r="D79" s="277"/>
      <c r="E79" s="260"/>
      <c r="F79" s="39"/>
      <c r="G79" s="40"/>
    </row>
    <row r="80" spans="1:7" ht="42.5" hidden="1">
      <c r="A80" s="277" t="s">
        <v>265</v>
      </c>
      <c r="B80" s="260" t="s">
        <v>528</v>
      </c>
      <c r="C80" s="39"/>
      <c r="D80" s="277" t="s">
        <v>265</v>
      </c>
      <c r="E80" s="260" t="s">
        <v>528</v>
      </c>
      <c r="F80" s="39"/>
      <c r="G80" s="40"/>
    </row>
    <row r="81" spans="1:6">
      <c r="A81" s="277"/>
      <c r="B81" s="73"/>
      <c r="C81" s="39"/>
      <c r="D81" s="277"/>
      <c r="E81" s="73"/>
      <c r="F81" s="39"/>
    </row>
    <row r="82" spans="1:6">
      <c r="A82" s="277">
        <v>8.11</v>
      </c>
      <c r="B82" s="41" t="s">
        <v>529</v>
      </c>
      <c r="C82" s="32"/>
      <c r="D82" s="277">
        <v>7.11</v>
      </c>
      <c r="E82" s="991" t="s">
        <v>2890</v>
      </c>
      <c r="F82" s="32"/>
    </row>
    <row r="83" spans="1:6" ht="45.65" customHeight="1">
      <c r="A83" s="277"/>
      <c r="B83" s="263" t="s">
        <v>530</v>
      </c>
      <c r="C83" s="39"/>
      <c r="D83" s="277"/>
      <c r="E83" s="1104" t="s">
        <v>3436</v>
      </c>
      <c r="F83" s="39"/>
    </row>
    <row r="84" spans="1:6" ht="41.25" customHeight="1">
      <c r="A84" s="277"/>
      <c r="B84" s="257"/>
      <c r="C84" s="35"/>
      <c r="D84" s="277"/>
      <c r="E84" s="257"/>
      <c r="F84" s="35"/>
    </row>
    <row r="85" spans="1:6" ht="13.25" customHeight="1">
      <c r="A85" s="277"/>
      <c r="B85" s="81"/>
      <c r="C85" s="35"/>
      <c r="D85" s="277"/>
      <c r="E85" s="81"/>
      <c r="F85" s="35"/>
    </row>
    <row r="86" spans="1:6">
      <c r="A86" s="277">
        <v>8.1199999999999992</v>
      </c>
      <c r="B86" s="41" t="s">
        <v>532</v>
      </c>
      <c r="C86" s="32"/>
      <c r="D86" s="277">
        <v>7.12</v>
      </c>
      <c r="E86" s="991" t="s">
        <v>2891</v>
      </c>
      <c r="F86" s="32"/>
    </row>
    <row r="87" spans="1:6" ht="36.5" customHeight="1">
      <c r="A87" s="277"/>
      <c r="B87" s="263" t="s">
        <v>533</v>
      </c>
      <c r="C87" s="39"/>
      <c r="D87" s="277"/>
      <c r="E87" s="1116" t="s">
        <v>3079</v>
      </c>
      <c r="F87" s="39"/>
    </row>
    <row r="88" spans="1:6" ht="70.5" customHeight="1">
      <c r="A88" s="277" t="s">
        <v>265</v>
      </c>
      <c r="B88" s="257"/>
      <c r="C88" s="35"/>
      <c r="D88" s="277"/>
      <c r="E88" s="257"/>
      <c r="F88" s="35"/>
    </row>
    <row r="89" spans="1:6" ht="15.65" customHeight="1">
      <c r="A89" s="277"/>
      <c r="B89" s="81"/>
      <c r="C89" s="35"/>
      <c r="D89" s="277"/>
      <c r="E89" s="81"/>
      <c r="F89" s="35"/>
    </row>
    <row r="90" spans="1:6">
      <c r="A90" s="277">
        <v>8.1300000000000008</v>
      </c>
      <c r="B90" s="41" t="s">
        <v>534</v>
      </c>
      <c r="C90" s="32"/>
      <c r="D90" s="277">
        <v>7.13</v>
      </c>
      <c r="E90" s="991" t="s">
        <v>2893</v>
      </c>
      <c r="F90" s="32"/>
    </row>
    <row r="91" spans="1:6" ht="42">
      <c r="A91" s="277"/>
      <c r="B91" s="292" t="s">
        <v>535</v>
      </c>
      <c r="C91" s="35"/>
      <c r="D91" s="277"/>
      <c r="E91" s="952" t="s">
        <v>2894</v>
      </c>
      <c r="F91" s="35"/>
    </row>
    <row r="92" spans="1:6">
      <c r="A92" s="277"/>
      <c r="B92" s="44"/>
      <c r="C92" s="35"/>
      <c r="D92" s="277"/>
      <c r="E92" s="44"/>
      <c r="F92" s="35"/>
    </row>
    <row r="93" spans="1:6">
      <c r="A93" s="277">
        <v>8.14</v>
      </c>
      <c r="B93" s="41" t="s">
        <v>536</v>
      </c>
      <c r="C93" s="32"/>
      <c r="D93" s="277">
        <v>7.14</v>
      </c>
      <c r="E93" s="991" t="s">
        <v>2895</v>
      </c>
      <c r="F93" s="32"/>
    </row>
    <row r="94" spans="1:6" ht="37.25" customHeight="1">
      <c r="A94" s="277"/>
      <c r="B94" s="292" t="s">
        <v>3422</v>
      </c>
      <c r="C94" s="35"/>
      <c r="D94" s="277"/>
      <c r="E94" s="959" t="s">
        <v>2752</v>
      </c>
      <c r="F94" s="35"/>
    </row>
    <row r="95" spans="1:6">
      <c r="A95" s="277" t="s">
        <v>291</v>
      </c>
      <c r="B95" s="262" t="s">
        <v>3439</v>
      </c>
      <c r="C95" s="32"/>
      <c r="D95" s="277" t="s">
        <v>291</v>
      </c>
      <c r="E95" s="997" t="s">
        <v>3438</v>
      </c>
      <c r="F95" s="32"/>
    </row>
    <row r="96" spans="1:6" ht="28">
      <c r="A96" s="457" t="s">
        <v>293</v>
      </c>
      <c r="B96" s="263"/>
      <c r="C96" s="35"/>
      <c r="D96" s="457" t="s">
        <v>293</v>
      </c>
      <c r="E96" s="263" t="s">
        <v>3437</v>
      </c>
      <c r="F96" s="35"/>
    </row>
    <row r="97" spans="1:6">
      <c r="A97" s="457" t="s">
        <v>294</v>
      </c>
      <c r="B97" s="263"/>
      <c r="C97" s="35"/>
      <c r="D97" s="457" t="s">
        <v>294</v>
      </c>
      <c r="E97" s="263"/>
      <c r="F97" s="35"/>
    </row>
    <row r="98" spans="1:6" ht="42">
      <c r="A98" s="457" t="s">
        <v>538</v>
      </c>
      <c r="B98" s="263"/>
      <c r="C98" s="35"/>
      <c r="D98" s="457" t="s">
        <v>538</v>
      </c>
      <c r="E98" s="263"/>
      <c r="F98" s="35"/>
    </row>
    <row r="99" spans="1:6">
      <c r="A99" s="457" t="s">
        <v>426</v>
      </c>
      <c r="B99" s="263"/>
      <c r="C99" s="35"/>
      <c r="D99" s="457" t="s">
        <v>426</v>
      </c>
      <c r="E99" s="44"/>
      <c r="F99" s="35"/>
    </row>
  </sheetData>
  <phoneticPr fontId="128"/>
  <pageMargins left="0.75" right="0.75" top="1" bottom="1" header="0.5" footer="0.5"/>
  <pageSetup paperSize="9"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D669-32EB-4F77-A0BA-DEEDA2EF9014}">
  <sheetPr>
    <tabColor rgb="FF9CD77B"/>
  </sheetPr>
  <dimension ref="A1:G99"/>
  <sheetViews>
    <sheetView zoomScaleNormal="100" zoomScaleSheetLayoutView="40" workbookViewId="0">
      <selection activeCell="B87" sqref="B87"/>
    </sheetView>
  </sheetViews>
  <sheetFormatPr defaultColWidth="9" defaultRowHeight="14"/>
  <cols>
    <col min="1" max="1" width="9.54296875" style="279" customWidth="1"/>
    <col min="2" max="2" width="106.81640625" style="52" customWidth="1"/>
    <col min="3" max="3" width="2" style="52" hidden="1" customWidth="1"/>
    <col min="4" max="4" width="9.54296875" style="279" customWidth="1"/>
    <col min="5" max="5" width="86.6328125" style="52" customWidth="1"/>
    <col min="6" max="6" width="2" style="36" hidden="1" customWidth="1"/>
    <col min="7" max="7" width="0" style="33" hidden="1" customWidth="1"/>
    <col min="8" max="16384" width="9" style="53"/>
  </cols>
  <sheetData>
    <row r="1" spans="1:7" ht="32">
      <c r="A1" s="276" t="s">
        <v>550</v>
      </c>
      <c r="B1" s="370" t="s">
        <v>551</v>
      </c>
      <c r="C1" s="32"/>
      <c r="D1" s="276" t="s">
        <v>550</v>
      </c>
      <c r="E1" s="981" t="s">
        <v>2898</v>
      </c>
      <c r="F1" s="32"/>
    </row>
    <row r="2" spans="1:7">
      <c r="A2" s="277">
        <v>9.1</v>
      </c>
      <c r="B2" s="43" t="s">
        <v>481</v>
      </c>
      <c r="C2" s="32"/>
      <c r="D2" s="277">
        <v>9.1</v>
      </c>
      <c r="E2" s="998" t="s">
        <v>2865</v>
      </c>
      <c r="F2" s="32"/>
    </row>
    <row r="3" spans="1:7">
      <c r="A3" s="277"/>
      <c r="B3" s="44"/>
      <c r="C3" s="35"/>
      <c r="D3" s="277"/>
      <c r="E3" s="44"/>
      <c r="F3" s="35"/>
    </row>
    <row r="4" spans="1:7">
      <c r="A4" s="277"/>
      <c r="B4" s="43" t="s">
        <v>243</v>
      </c>
      <c r="C4" s="35"/>
      <c r="D4" s="277"/>
      <c r="E4" s="998" t="s">
        <v>2727</v>
      </c>
      <c r="F4" s="35"/>
      <c r="G4" s="36"/>
    </row>
    <row r="5" spans="1:7">
      <c r="A5" s="277"/>
      <c r="B5" s="44"/>
      <c r="C5" s="35"/>
      <c r="D5" s="277"/>
      <c r="E5" s="44"/>
      <c r="F5" s="35"/>
      <c r="G5" s="62"/>
    </row>
    <row r="6" spans="1:7" ht="17.5" customHeight="1">
      <c r="A6" s="277">
        <v>9.1999999999999993</v>
      </c>
      <c r="B6" s="43" t="s">
        <v>244</v>
      </c>
      <c r="C6" s="32"/>
      <c r="D6" s="277">
        <v>9.1999999999999993</v>
      </c>
      <c r="E6" s="998" t="s">
        <v>2866</v>
      </c>
      <c r="F6" s="32"/>
      <c r="G6" s="62"/>
    </row>
    <row r="7" spans="1:7">
      <c r="A7" s="277"/>
      <c r="B7" s="44"/>
      <c r="C7" s="35"/>
      <c r="D7" s="277"/>
      <c r="E7" s="44"/>
      <c r="F7" s="35"/>
      <c r="G7" s="62"/>
    </row>
    <row r="8" spans="1:7">
      <c r="A8" s="277"/>
      <c r="B8" s="41" t="s">
        <v>245</v>
      </c>
      <c r="C8" s="35"/>
      <c r="D8" s="277"/>
      <c r="E8" s="991" t="s">
        <v>2867</v>
      </c>
      <c r="F8" s="35"/>
      <c r="G8" s="36"/>
    </row>
    <row r="9" spans="1:7" ht="33.65" customHeight="1">
      <c r="A9" s="277"/>
      <c r="B9" s="257" t="s">
        <v>246</v>
      </c>
      <c r="C9" s="35"/>
      <c r="D9" s="277"/>
      <c r="E9" s="951" t="s">
        <v>2730</v>
      </c>
      <c r="F9" s="35"/>
      <c r="G9" s="36"/>
    </row>
    <row r="10" spans="1:7" ht="38.5" customHeight="1">
      <c r="A10" s="277"/>
      <c r="B10" s="257" t="s">
        <v>247</v>
      </c>
      <c r="C10" s="35"/>
      <c r="D10" s="277"/>
      <c r="E10" s="951" t="s">
        <v>2731</v>
      </c>
      <c r="F10" s="35"/>
      <c r="G10" s="36"/>
    </row>
    <row r="11" spans="1:7">
      <c r="A11" s="277"/>
      <c r="B11" s="44"/>
      <c r="C11" s="35"/>
      <c r="D11" s="277"/>
      <c r="E11" s="44"/>
      <c r="F11" s="35"/>
      <c r="G11" s="36"/>
    </row>
    <row r="12" spans="1:7">
      <c r="A12" s="277">
        <v>9.3000000000000007</v>
      </c>
      <c r="B12" s="46" t="s">
        <v>546</v>
      </c>
      <c r="C12" s="32"/>
      <c r="D12" s="277">
        <v>9.3000000000000007</v>
      </c>
      <c r="E12" s="949" t="s">
        <v>2868</v>
      </c>
      <c r="F12" s="32"/>
    </row>
    <row r="13" spans="1:7">
      <c r="A13" s="277"/>
      <c r="B13" s="292" t="s">
        <v>249</v>
      </c>
      <c r="C13" s="32"/>
      <c r="D13" s="277"/>
      <c r="E13" s="952" t="s">
        <v>2733</v>
      </c>
      <c r="F13" s="32"/>
    </row>
    <row r="14" spans="1:7">
      <c r="A14" s="277"/>
      <c r="B14" s="44"/>
      <c r="C14" s="35"/>
      <c r="D14" s="277"/>
      <c r="E14" s="44"/>
      <c r="F14" s="35"/>
    </row>
    <row r="15" spans="1:7">
      <c r="A15" s="277" t="s">
        <v>552</v>
      </c>
      <c r="B15" s="42" t="s">
        <v>251</v>
      </c>
      <c r="C15" s="32"/>
      <c r="D15" s="277" t="s">
        <v>552</v>
      </c>
      <c r="E15" s="977" t="s">
        <v>2734</v>
      </c>
      <c r="F15" s="32"/>
    </row>
    <row r="16" spans="1:7" ht="14.5">
      <c r="A16" s="277"/>
      <c r="B16" s="258" t="s">
        <v>242</v>
      </c>
      <c r="C16" s="35"/>
      <c r="D16" s="277"/>
      <c r="E16" s="258" t="s">
        <v>242</v>
      </c>
      <c r="F16" s="35"/>
    </row>
    <row r="17" spans="1:6">
      <c r="A17" s="277"/>
      <c r="B17" s="44"/>
      <c r="C17" s="35"/>
      <c r="D17" s="277"/>
      <c r="E17" s="44"/>
      <c r="F17" s="35"/>
    </row>
    <row r="18" spans="1:6">
      <c r="A18" s="277">
        <v>9.4</v>
      </c>
      <c r="B18" s="41" t="s">
        <v>484</v>
      </c>
      <c r="C18" s="32"/>
      <c r="D18" s="277">
        <v>9.4</v>
      </c>
      <c r="E18" s="991" t="s">
        <v>2869</v>
      </c>
      <c r="F18" s="32"/>
    </row>
    <row r="19" spans="1:6" ht="84">
      <c r="A19" s="277"/>
      <c r="B19" s="259" t="s">
        <v>258</v>
      </c>
      <c r="C19" s="38"/>
      <c r="D19" s="277"/>
      <c r="E19" s="259" t="s">
        <v>2870</v>
      </c>
      <c r="F19" s="38"/>
    </row>
    <row r="20" spans="1:6">
      <c r="A20" s="277"/>
      <c r="B20" s="79"/>
      <c r="C20" s="38"/>
      <c r="D20" s="277"/>
      <c r="E20" s="79"/>
      <c r="F20" s="38"/>
    </row>
    <row r="21" spans="1:6">
      <c r="A21" s="277" t="s">
        <v>553</v>
      </c>
      <c r="B21" s="42" t="s">
        <v>486</v>
      </c>
      <c r="C21" s="77"/>
      <c r="D21" s="277" t="s">
        <v>553</v>
      </c>
      <c r="E21" s="977" t="s">
        <v>2871</v>
      </c>
      <c r="F21" s="77"/>
    </row>
    <row r="22" spans="1:6" ht="18.649999999999999" hidden="1" customHeight="1">
      <c r="A22" s="277"/>
      <c r="B22" s="259" t="s">
        <v>487</v>
      </c>
      <c r="C22" s="38"/>
      <c r="D22" s="277"/>
      <c r="E22" s="1037" t="s">
        <v>3076</v>
      </c>
      <c r="F22" s="38"/>
    </row>
    <row r="23" spans="1:6" ht="95" customHeight="1">
      <c r="A23" s="277"/>
      <c r="B23" s="259" t="s">
        <v>488</v>
      </c>
      <c r="C23" s="38"/>
      <c r="D23" s="277"/>
      <c r="E23" s="992" t="s">
        <v>2872</v>
      </c>
      <c r="F23" s="38"/>
    </row>
    <row r="24" spans="1:6" ht="54" customHeight="1">
      <c r="A24" s="277"/>
      <c r="B24" s="260" t="s">
        <v>489</v>
      </c>
      <c r="C24" s="39"/>
      <c r="D24" s="277"/>
      <c r="E24" s="993" t="s">
        <v>2873</v>
      </c>
      <c r="F24" s="39"/>
    </row>
    <row r="25" spans="1:6">
      <c r="A25" s="277"/>
      <c r="B25" s="44"/>
      <c r="C25" s="35"/>
      <c r="D25" s="277"/>
      <c r="E25" s="44"/>
      <c r="F25" s="35"/>
    </row>
    <row r="26" spans="1:6">
      <c r="A26" s="277">
        <v>9.5</v>
      </c>
      <c r="B26" s="41" t="s">
        <v>490</v>
      </c>
      <c r="C26" s="32"/>
      <c r="D26" s="277">
        <v>9.5</v>
      </c>
      <c r="E26" s="991" t="s">
        <v>2874</v>
      </c>
      <c r="F26" s="32"/>
    </row>
    <row r="27" spans="1:6">
      <c r="A27" s="277"/>
      <c r="B27" s="260" t="s">
        <v>277</v>
      </c>
      <c r="C27" s="32"/>
      <c r="D27" s="277"/>
      <c r="E27" s="957" t="s">
        <v>2745</v>
      </c>
      <c r="F27" s="32"/>
    </row>
    <row r="28" spans="1:6">
      <c r="A28" s="277"/>
      <c r="B28" s="260" t="s">
        <v>278</v>
      </c>
      <c r="C28" s="32"/>
      <c r="D28" s="277"/>
      <c r="E28" s="957" t="s">
        <v>2746</v>
      </c>
      <c r="F28" s="32"/>
    </row>
    <row r="29" spans="1:6">
      <c r="A29" s="277"/>
      <c r="B29" s="260" t="s">
        <v>279</v>
      </c>
      <c r="C29" s="32"/>
      <c r="D29" s="277"/>
      <c r="E29" s="957" t="s">
        <v>2747</v>
      </c>
      <c r="F29" s="32"/>
    </row>
    <row r="30" spans="1:6">
      <c r="A30" s="277"/>
      <c r="B30" s="260" t="s">
        <v>491</v>
      </c>
      <c r="C30" s="32"/>
      <c r="D30" s="277"/>
      <c r="E30" s="957" t="s">
        <v>2748</v>
      </c>
      <c r="F30" s="32"/>
    </row>
    <row r="31" spans="1:6" ht="27">
      <c r="A31" s="277"/>
      <c r="B31" s="260" t="s">
        <v>492</v>
      </c>
      <c r="C31" s="35"/>
      <c r="D31" s="277"/>
      <c r="E31" s="993" t="s">
        <v>2875</v>
      </c>
      <c r="F31" s="35"/>
    </row>
    <row r="32" spans="1:6">
      <c r="A32" s="277"/>
      <c r="B32" s="44"/>
      <c r="C32" s="35"/>
      <c r="D32" s="277"/>
      <c r="E32" s="44"/>
      <c r="F32" s="35"/>
    </row>
    <row r="33" spans="1:7">
      <c r="A33" s="277">
        <v>9.6</v>
      </c>
      <c r="B33" s="41" t="s">
        <v>493</v>
      </c>
      <c r="C33" s="32"/>
      <c r="D33" s="277">
        <v>9.6</v>
      </c>
      <c r="E33" s="991" t="s">
        <v>2876</v>
      </c>
      <c r="F33" s="32"/>
    </row>
    <row r="34" spans="1:7">
      <c r="A34" s="277"/>
      <c r="B34" s="374" t="s">
        <v>494</v>
      </c>
      <c r="C34" s="35"/>
      <c r="D34" s="277"/>
      <c r="E34" s="994" t="s">
        <v>2877</v>
      </c>
      <c r="F34" s="35"/>
    </row>
    <row r="35" spans="1:7">
      <c r="A35" s="277"/>
      <c r="B35" s="44"/>
      <c r="C35" s="35"/>
      <c r="D35" s="277"/>
      <c r="E35" s="44"/>
      <c r="F35" s="35"/>
    </row>
    <row r="36" spans="1:7">
      <c r="A36" s="277">
        <v>9.6999999999999993</v>
      </c>
      <c r="B36" s="41" t="s">
        <v>259</v>
      </c>
      <c r="C36" s="32"/>
      <c r="D36" s="277">
        <v>9.6999999999999993</v>
      </c>
      <c r="E36" s="991" t="s">
        <v>2740</v>
      </c>
      <c r="F36" s="32"/>
    </row>
    <row r="37" spans="1:7">
      <c r="A37" s="277"/>
      <c r="B37" s="42" t="s">
        <v>495</v>
      </c>
      <c r="C37" s="32"/>
      <c r="D37" s="277"/>
      <c r="E37" s="977" t="s">
        <v>2878</v>
      </c>
      <c r="F37" s="32"/>
    </row>
    <row r="38" spans="1:7" ht="28">
      <c r="A38" s="277"/>
      <c r="B38" s="257" t="s">
        <v>260</v>
      </c>
      <c r="C38" s="39"/>
      <c r="D38" s="277"/>
      <c r="E38" s="257" t="s">
        <v>260</v>
      </c>
      <c r="F38" s="39"/>
      <c r="G38" s="40"/>
    </row>
    <row r="39" spans="1:7" ht="28">
      <c r="A39" s="277"/>
      <c r="B39" s="257" t="s">
        <v>261</v>
      </c>
      <c r="C39" s="39"/>
      <c r="D39" s="277"/>
      <c r="E39" s="257" t="s">
        <v>261</v>
      </c>
      <c r="F39" s="39"/>
      <c r="G39" s="40"/>
    </row>
    <row r="40" spans="1:7">
      <c r="A40" s="277"/>
      <c r="B40" s="260" t="s">
        <v>262</v>
      </c>
      <c r="C40" s="39"/>
      <c r="D40" s="277"/>
      <c r="E40" s="260" t="s">
        <v>262</v>
      </c>
      <c r="F40" s="39"/>
    </row>
    <row r="41" spans="1:7">
      <c r="A41" s="277"/>
      <c r="B41" s="73"/>
      <c r="C41" s="39"/>
      <c r="D41" s="277"/>
      <c r="E41" s="73"/>
      <c r="F41" s="39"/>
    </row>
    <row r="42" spans="1:7">
      <c r="A42" s="277" t="s">
        <v>554</v>
      </c>
      <c r="B42" s="42" t="s">
        <v>497</v>
      </c>
      <c r="C42" s="39"/>
      <c r="D42" s="277" t="s">
        <v>554</v>
      </c>
      <c r="E42" s="977" t="s">
        <v>2879</v>
      </c>
      <c r="F42" s="39"/>
    </row>
    <row r="43" spans="1:7">
      <c r="A43" s="277" t="s">
        <v>498</v>
      </c>
      <c r="B43" s="82" t="s">
        <v>499</v>
      </c>
      <c r="C43" s="39"/>
      <c r="D43" s="277" t="s">
        <v>498</v>
      </c>
      <c r="E43" s="995" t="s">
        <v>2880</v>
      </c>
      <c r="F43" s="39"/>
    </row>
    <row r="44" spans="1:7" ht="39.65" customHeight="1">
      <c r="A44" s="277"/>
      <c r="B44" s="260" t="s">
        <v>500</v>
      </c>
      <c r="C44" s="39"/>
      <c r="D44" s="277"/>
      <c r="E44" s="260" t="s">
        <v>500</v>
      </c>
      <c r="F44" s="39"/>
    </row>
    <row r="45" spans="1:7">
      <c r="A45" s="277"/>
      <c r="B45" s="73"/>
      <c r="C45" s="39"/>
      <c r="D45" s="277"/>
      <c r="E45" s="73"/>
      <c r="F45" s="39"/>
    </row>
    <row r="46" spans="1:7">
      <c r="A46" s="277" t="s">
        <v>501</v>
      </c>
      <c r="B46" s="82" t="s">
        <v>502</v>
      </c>
      <c r="C46" s="39"/>
      <c r="D46" s="277" t="s">
        <v>501</v>
      </c>
      <c r="E46" s="996" t="s">
        <v>2881</v>
      </c>
      <c r="F46" s="39"/>
    </row>
    <row r="47" spans="1:7" ht="36.65" customHeight="1">
      <c r="A47" s="277"/>
      <c r="B47" s="260" t="s">
        <v>503</v>
      </c>
      <c r="C47" s="39"/>
      <c r="D47" s="277"/>
      <c r="E47" s="260" t="s">
        <v>503</v>
      </c>
      <c r="F47" s="39"/>
    </row>
    <row r="48" spans="1:7">
      <c r="A48" s="277"/>
      <c r="B48" s="73"/>
      <c r="C48" s="39"/>
      <c r="D48" s="277"/>
      <c r="E48" s="73"/>
      <c r="F48" s="39"/>
    </row>
    <row r="49" spans="1:6" ht="28">
      <c r="A49" s="277" t="s">
        <v>504</v>
      </c>
      <c r="B49" s="82" t="s">
        <v>505</v>
      </c>
      <c r="C49" s="39"/>
      <c r="D49" s="277" t="s">
        <v>504</v>
      </c>
      <c r="E49" s="995" t="s">
        <v>2882</v>
      </c>
      <c r="F49" s="39"/>
    </row>
    <row r="50" spans="1:6" ht="42.65" customHeight="1">
      <c r="A50" s="277"/>
      <c r="B50" s="260" t="s">
        <v>506</v>
      </c>
      <c r="C50" s="39"/>
      <c r="D50" s="277"/>
      <c r="E50" s="260" t="s">
        <v>2883</v>
      </c>
      <c r="F50" s="39"/>
    </row>
    <row r="51" spans="1:6">
      <c r="A51" s="277"/>
      <c r="B51" s="44"/>
      <c r="C51" s="39"/>
      <c r="D51" s="277"/>
      <c r="E51" s="44"/>
      <c r="F51" s="39"/>
    </row>
    <row r="52" spans="1:6">
      <c r="A52" s="277" t="s">
        <v>507</v>
      </c>
      <c r="B52" s="82" t="s">
        <v>508</v>
      </c>
      <c r="C52" s="39"/>
      <c r="D52" s="277" t="s">
        <v>507</v>
      </c>
      <c r="E52" s="996" t="s">
        <v>2884</v>
      </c>
      <c r="F52" s="39"/>
    </row>
    <row r="53" spans="1:6" ht="42" customHeight="1">
      <c r="A53" s="278"/>
      <c r="B53" s="260" t="s">
        <v>509</v>
      </c>
      <c r="C53" s="39"/>
      <c r="D53" s="278"/>
      <c r="E53" s="260" t="s">
        <v>509</v>
      </c>
      <c r="F53" s="39"/>
    </row>
    <row r="54" spans="1:6">
      <c r="A54" s="278"/>
      <c r="B54" s="73"/>
      <c r="C54" s="39"/>
      <c r="D54" s="278"/>
      <c r="E54" s="73"/>
      <c r="F54" s="39"/>
    </row>
    <row r="55" spans="1:6">
      <c r="A55" s="277" t="s">
        <v>510</v>
      </c>
      <c r="B55" s="82" t="s">
        <v>511</v>
      </c>
      <c r="C55" s="39"/>
      <c r="D55" s="277" t="s">
        <v>510</v>
      </c>
      <c r="E55" s="996" t="s">
        <v>2885</v>
      </c>
      <c r="F55" s="39"/>
    </row>
    <row r="56" spans="1:6" ht="41.5" customHeight="1">
      <c r="A56" s="277"/>
      <c r="B56" s="260"/>
      <c r="C56" s="39"/>
      <c r="D56" s="277"/>
      <c r="E56" s="260"/>
      <c r="F56" s="39"/>
    </row>
    <row r="57" spans="1:6">
      <c r="A57" s="277"/>
      <c r="B57" s="73"/>
      <c r="C57" s="39"/>
      <c r="D57" s="277"/>
      <c r="E57" s="73"/>
      <c r="F57" s="39"/>
    </row>
    <row r="58" spans="1:6">
      <c r="A58" s="277" t="s">
        <v>512</v>
      </c>
      <c r="B58" s="82" t="s">
        <v>513</v>
      </c>
      <c r="C58" s="39"/>
      <c r="D58" s="277" t="s">
        <v>512</v>
      </c>
      <c r="E58" s="996" t="s">
        <v>2886</v>
      </c>
      <c r="F58" s="39"/>
    </row>
    <row r="59" spans="1:6" ht="43.25" customHeight="1">
      <c r="A59" s="277"/>
      <c r="B59" s="261"/>
      <c r="C59" s="39"/>
      <c r="D59" s="277"/>
      <c r="E59" s="261"/>
      <c r="F59" s="39"/>
    </row>
    <row r="60" spans="1:6">
      <c r="A60" s="277"/>
      <c r="B60" s="80"/>
      <c r="C60" s="39"/>
      <c r="D60" s="277"/>
      <c r="E60" s="80"/>
      <c r="F60" s="39"/>
    </row>
    <row r="61" spans="1:6">
      <c r="A61" s="277" t="s">
        <v>514</v>
      </c>
      <c r="B61" s="82" t="s">
        <v>515</v>
      </c>
      <c r="C61" s="39"/>
      <c r="D61" s="277" t="s">
        <v>514</v>
      </c>
      <c r="E61" s="996" t="s">
        <v>2887</v>
      </c>
      <c r="F61" s="39"/>
    </row>
    <row r="62" spans="1:6" ht="42" customHeight="1">
      <c r="A62" s="277"/>
      <c r="B62" s="261"/>
      <c r="C62" s="39"/>
      <c r="D62" s="277"/>
      <c r="E62" s="261"/>
      <c r="F62" s="39"/>
    </row>
    <row r="63" spans="1:6">
      <c r="A63" s="277"/>
      <c r="B63" s="80"/>
      <c r="C63" s="39"/>
      <c r="D63" s="277"/>
      <c r="E63" s="80"/>
      <c r="F63" s="39"/>
    </row>
    <row r="64" spans="1:6">
      <c r="A64" s="277" t="s">
        <v>516</v>
      </c>
      <c r="B64" s="82" t="s">
        <v>517</v>
      </c>
      <c r="C64" s="39"/>
      <c r="D64" s="277" t="s">
        <v>516</v>
      </c>
      <c r="E64" s="82" t="s">
        <v>2888</v>
      </c>
      <c r="F64" s="39"/>
    </row>
    <row r="65" spans="1:7" ht="47.5" customHeight="1">
      <c r="A65" s="277"/>
      <c r="B65" s="260" t="s">
        <v>518</v>
      </c>
      <c r="C65" s="39"/>
      <c r="D65" s="277"/>
      <c r="E65" s="260" t="s">
        <v>518</v>
      </c>
      <c r="F65" s="39"/>
    </row>
    <row r="66" spans="1:7" ht="17.5" customHeight="1">
      <c r="A66" s="277"/>
      <c r="B66" s="73"/>
      <c r="C66" s="39"/>
      <c r="D66" s="277"/>
      <c r="E66" s="73"/>
      <c r="F66" s="39"/>
    </row>
    <row r="67" spans="1:7" ht="27">
      <c r="A67" s="277" t="s">
        <v>519</v>
      </c>
      <c r="B67" s="82" t="s">
        <v>520</v>
      </c>
      <c r="C67" s="39"/>
      <c r="D67" s="277" t="s">
        <v>519</v>
      </c>
      <c r="E67" s="996" t="s">
        <v>2889</v>
      </c>
      <c r="F67" s="39"/>
    </row>
    <row r="68" spans="1:7" ht="39" customHeight="1">
      <c r="A68" s="277"/>
      <c r="B68" s="260"/>
      <c r="C68" s="39"/>
      <c r="D68" s="277"/>
      <c r="E68" s="260"/>
      <c r="F68" s="39"/>
    </row>
    <row r="69" spans="1:7">
      <c r="A69" s="277"/>
      <c r="B69" s="73"/>
      <c r="C69" s="39"/>
      <c r="D69" s="277"/>
      <c r="E69" s="73"/>
      <c r="F69" s="39"/>
    </row>
    <row r="70" spans="1:7">
      <c r="A70" s="277">
        <v>9.8000000000000007</v>
      </c>
      <c r="B70" s="41" t="s">
        <v>521</v>
      </c>
      <c r="C70" s="32"/>
      <c r="D70" s="277">
        <v>9.8000000000000007</v>
      </c>
      <c r="E70" s="991" t="s">
        <v>2796</v>
      </c>
      <c r="F70" s="32"/>
    </row>
    <row r="71" spans="1:7" ht="50" customHeight="1">
      <c r="A71" s="277"/>
      <c r="B71" s="260" t="s">
        <v>522</v>
      </c>
      <c r="C71" s="32"/>
      <c r="D71" s="277"/>
      <c r="E71" s="260" t="s">
        <v>522</v>
      </c>
      <c r="F71" s="32"/>
    </row>
    <row r="72" spans="1:7" ht="54" customHeight="1">
      <c r="A72" s="277"/>
      <c r="B72" s="260" t="s">
        <v>523</v>
      </c>
      <c r="C72" s="32"/>
      <c r="D72" s="277"/>
      <c r="E72" s="260" t="s">
        <v>523</v>
      </c>
      <c r="F72" s="32"/>
    </row>
    <row r="73" spans="1:7" ht="14.25" customHeight="1">
      <c r="A73" s="277"/>
      <c r="B73" s="73"/>
      <c r="C73" s="32"/>
      <c r="D73" s="277"/>
      <c r="E73" s="73"/>
      <c r="F73" s="32"/>
    </row>
    <row r="74" spans="1:7">
      <c r="A74" s="277">
        <v>9.9</v>
      </c>
      <c r="B74" s="41" t="s">
        <v>390</v>
      </c>
      <c r="C74" s="32"/>
      <c r="D74" s="277">
        <v>9.9</v>
      </c>
      <c r="E74" s="991" t="s">
        <v>2801</v>
      </c>
      <c r="F74" s="32"/>
    </row>
    <row r="75" spans="1:7" ht="33.65" customHeight="1">
      <c r="A75" s="277"/>
      <c r="B75" s="260" t="s">
        <v>391</v>
      </c>
      <c r="C75" s="39"/>
      <c r="D75" s="277"/>
      <c r="E75" s="260" t="s">
        <v>391</v>
      </c>
      <c r="F75" s="39"/>
    </row>
    <row r="76" spans="1:7">
      <c r="A76" s="277"/>
      <c r="B76" s="44"/>
      <c r="C76" s="35"/>
      <c r="D76" s="277"/>
      <c r="E76" s="44"/>
      <c r="F76" s="35"/>
    </row>
    <row r="77" spans="1:7">
      <c r="A77" s="277">
        <v>9.1</v>
      </c>
      <c r="B77" s="41" t="s">
        <v>525</v>
      </c>
      <c r="C77" s="32"/>
      <c r="D77" s="277">
        <v>9.1</v>
      </c>
      <c r="E77" s="991" t="s">
        <v>2742</v>
      </c>
      <c r="F77" s="32"/>
    </row>
    <row r="78" spans="1:7">
      <c r="A78" s="277"/>
      <c r="B78" s="260" t="s">
        <v>526</v>
      </c>
      <c r="C78" s="39"/>
      <c r="D78" s="277"/>
      <c r="E78" s="1038" t="s">
        <v>3077</v>
      </c>
      <c r="F78" s="39"/>
    </row>
    <row r="79" spans="1:7" ht="42.5">
      <c r="A79" s="277" t="s">
        <v>265</v>
      </c>
      <c r="B79" s="260" t="s">
        <v>527</v>
      </c>
      <c r="C79" s="39"/>
      <c r="D79" s="277" t="s">
        <v>265</v>
      </c>
      <c r="E79" s="260" t="s">
        <v>527</v>
      </c>
      <c r="F79" s="39"/>
      <c r="G79" s="40"/>
    </row>
    <row r="80" spans="1:7" ht="42.5" hidden="1">
      <c r="A80" s="277" t="s">
        <v>265</v>
      </c>
      <c r="B80" s="260" t="s">
        <v>528</v>
      </c>
      <c r="C80" s="39"/>
      <c r="D80" s="277" t="s">
        <v>265</v>
      </c>
      <c r="E80" s="260" t="s">
        <v>528</v>
      </c>
      <c r="F80" s="39"/>
      <c r="G80" s="40"/>
    </row>
    <row r="81" spans="1:6">
      <c r="A81" s="277"/>
      <c r="B81" s="73"/>
      <c r="C81" s="39"/>
      <c r="D81" s="277"/>
      <c r="E81" s="73"/>
      <c r="F81" s="39"/>
    </row>
    <row r="82" spans="1:6">
      <c r="A82" s="277">
        <v>9.11</v>
      </c>
      <c r="B82" s="41" t="s">
        <v>529</v>
      </c>
      <c r="C82" s="32"/>
      <c r="D82" s="277">
        <v>9.11</v>
      </c>
      <c r="E82" s="991" t="s">
        <v>2890</v>
      </c>
      <c r="F82" s="32"/>
    </row>
    <row r="83" spans="1:6" ht="45.65" customHeight="1">
      <c r="A83" s="277"/>
      <c r="B83" s="257" t="s">
        <v>530</v>
      </c>
      <c r="C83" s="39"/>
      <c r="D83" s="277"/>
      <c r="E83" s="257" t="s">
        <v>530</v>
      </c>
      <c r="F83" s="39"/>
    </row>
    <row r="84" spans="1:6" ht="41.25" customHeight="1">
      <c r="A84" s="277"/>
      <c r="B84" s="257" t="s">
        <v>555</v>
      </c>
      <c r="C84" s="35"/>
      <c r="D84" s="277"/>
      <c r="E84" s="257" t="s">
        <v>531</v>
      </c>
      <c r="F84" s="35"/>
    </row>
    <row r="85" spans="1:6" ht="13.25" customHeight="1">
      <c r="A85" s="277"/>
      <c r="B85" s="81"/>
      <c r="C85" s="35"/>
      <c r="D85" s="277"/>
      <c r="E85" s="81"/>
      <c r="F85" s="35"/>
    </row>
    <row r="86" spans="1:6">
      <c r="A86" s="277">
        <v>9.1199999999999992</v>
      </c>
      <c r="B86" s="41" t="s">
        <v>532</v>
      </c>
      <c r="C86" s="32"/>
      <c r="D86" s="277">
        <v>9.1199999999999992</v>
      </c>
      <c r="E86" s="991" t="s">
        <v>2891</v>
      </c>
      <c r="F86" s="32"/>
    </row>
    <row r="87" spans="1:6" ht="51" customHeight="1">
      <c r="A87" s="277"/>
      <c r="B87" s="260" t="s">
        <v>533</v>
      </c>
      <c r="C87" s="39"/>
      <c r="D87" s="277"/>
      <c r="E87" s="1038" t="s">
        <v>3079</v>
      </c>
      <c r="F87" s="39"/>
    </row>
    <row r="88" spans="1:6" ht="44.4" customHeight="1">
      <c r="A88" s="277" t="s">
        <v>265</v>
      </c>
      <c r="B88" s="257" t="s">
        <v>2573</v>
      </c>
      <c r="C88" s="35"/>
      <c r="D88" s="277"/>
      <c r="E88" s="257" t="s">
        <v>2892</v>
      </c>
      <c r="F88" s="35"/>
    </row>
    <row r="89" spans="1:6" ht="15.65" customHeight="1">
      <c r="A89" s="277"/>
      <c r="B89" s="81"/>
      <c r="C89" s="35"/>
      <c r="D89" s="277"/>
      <c r="E89" s="81"/>
      <c r="F89" s="35"/>
    </row>
    <row r="90" spans="1:6">
      <c r="A90" s="277">
        <v>9.1300000000000008</v>
      </c>
      <c r="B90" s="41" t="s">
        <v>534</v>
      </c>
      <c r="C90" s="32"/>
      <c r="D90" s="277">
        <v>9.1300000000000008</v>
      </c>
      <c r="E90" s="991" t="s">
        <v>2893</v>
      </c>
      <c r="F90" s="32"/>
    </row>
    <row r="91" spans="1:6" ht="28">
      <c r="A91" s="277"/>
      <c r="B91" s="292" t="s">
        <v>535</v>
      </c>
      <c r="C91" s="35"/>
      <c r="D91" s="277"/>
      <c r="E91" s="952" t="s">
        <v>2894</v>
      </c>
      <c r="F91" s="35"/>
    </row>
    <row r="92" spans="1:6">
      <c r="A92" s="277"/>
      <c r="B92" s="44"/>
      <c r="C92" s="35"/>
      <c r="D92" s="277"/>
      <c r="E92" s="44"/>
      <c r="F92" s="35"/>
    </row>
    <row r="93" spans="1:6">
      <c r="A93" s="277">
        <v>9.14</v>
      </c>
      <c r="B93" s="41" t="s">
        <v>536</v>
      </c>
      <c r="C93" s="32"/>
      <c r="D93" s="277">
        <v>9.14</v>
      </c>
      <c r="E93" s="991" t="s">
        <v>2895</v>
      </c>
      <c r="F93" s="32"/>
    </row>
    <row r="94" spans="1:6" ht="28">
      <c r="A94" s="277"/>
      <c r="B94" s="292" t="s">
        <v>537</v>
      </c>
      <c r="C94" s="35"/>
      <c r="D94" s="277"/>
      <c r="E94" s="959" t="s">
        <v>2752</v>
      </c>
      <c r="F94" s="35"/>
    </row>
    <row r="95" spans="1:6">
      <c r="A95" s="277" t="s">
        <v>291</v>
      </c>
      <c r="B95" s="262" t="s">
        <v>292</v>
      </c>
      <c r="C95" s="32"/>
      <c r="D95" s="277" t="s">
        <v>291</v>
      </c>
      <c r="E95" s="997" t="s">
        <v>2751</v>
      </c>
      <c r="F95" s="32"/>
    </row>
    <row r="96" spans="1:6" ht="28">
      <c r="A96" s="457" t="s">
        <v>293</v>
      </c>
      <c r="B96" s="263"/>
      <c r="C96" s="35"/>
      <c r="D96" s="457" t="s">
        <v>293</v>
      </c>
      <c r="E96" s="263"/>
      <c r="F96" s="35"/>
    </row>
    <row r="97" spans="1:6">
      <c r="A97" s="457" t="s">
        <v>294</v>
      </c>
      <c r="B97" s="263"/>
      <c r="C97" s="35"/>
      <c r="D97" s="457" t="s">
        <v>294</v>
      </c>
      <c r="E97" s="263"/>
      <c r="F97" s="35"/>
    </row>
    <row r="98" spans="1:6" ht="42">
      <c r="A98" s="457" t="s">
        <v>538</v>
      </c>
      <c r="B98" s="263"/>
      <c r="C98" s="35"/>
      <c r="D98" s="457" t="s">
        <v>538</v>
      </c>
      <c r="E98" s="263"/>
      <c r="F98" s="35"/>
    </row>
    <row r="99" spans="1:6">
      <c r="A99" s="457" t="s">
        <v>426</v>
      </c>
      <c r="B99" s="44"/>
      <c r="C99" s="35"/>
      <c r="D99" s="457" t="s">
        <v>426</v>
      </c>
      <c r="E99" s="44"/>
      <c r="F99" s="35"/>
    </row>
  </sheetData>
  <phoneticPr fontId="128"/>
  <pageMargins left="0.75" right="0.75" top="1" bottom="1" header="0.5" footer="0.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49D81-7DF1-4454-A0C1-D415207E3D0D}">
  <sheetPr>
    <tabColor rgb="FF2C5018"/>
  </sheetPr>
  <dimension ref="A1:H60"/>
  <sheetViews>
    <sheetView topLeftCell="F1" zoomScaleNormal="100" zoomScaleSheetLayoutView="70" workbookViewId="0">
      <selection activeCell="F61" sqref="F61"/>
    </sheetView>
  </sheetViews>
  <sheetFormatPr defaultColWidth="9.1796875" defaultRowHeight="14"/>
  <cols>
    <col min="1" max="1" width="12.1796875" style="756" customWidth="1"/>
    <col min="2" max="2" width="59" style="757" customWidth="1"/>
    <col min="3" max="3" width="64.1796875" style="758" customWidth="1"/>
    <col min="4" max="4" width="1.54296875" style="759" hidden="1" customWidth="1"/>
    <col min="5" max="5" width="12.1796875" style="759" customWidth="1"/>
    <col min="6" max="7" width="59" style="759" customWidth="1"/>
    <col min="8" max="8" width="0" style="759" hidden="1" customWidth="1"/>
    <col min="9" max="16384" width="9.1796875" style="759"/>
  </cols>
  <sheetData>
    <row r="1" spans="1:8" s="737" customFormat="1" ht="33.75" customHeight="1">
      <c r="A1" s="1753" t="s">
        <v>556</v>
      </c>
      <c r="B1" s="1754"/>
      <c r="C1" s="1754"/>
      <c r="D1" s="519"/>
      <c r="E1" s="1753" t="s">
        <v>3085</v>
      </c>
      <c r="F1" s="1754"/>
      <c r="G1" s="1754"/>
      <c r="H1" s="519"/>
    </row>
    <row r="2" spans="1:8" ht="15" customHeight="1">
      <c r="A2" s="1726" t="s">
        <v>557</v>
      </c>
      <c r="B2" s="1727"/>
      <c r="C2" s="432"/>
      <c r="D2" s="430"/>
      <c r="E2" s="1758" t="s">
        <v>3086</v>
      </c>
      <c r="F2" s="1727"/>
      <c r="G2" s="432"/>
      <c r="H2" s="430"/>
    </row>
    <row r="3" spans="1:8">
      <c r="A3" s="437"/>
      <c r="B3" s="384"/>
      <c r="C3" s="386"/>
      <c r="D3" s="430"/>
      <c r="E3" s="437"/>
      <c r="F3" s="384"/>
      <c r="G3" s="386"/>
      <c r="H3" s="430"/>
    </row>
    <row r="4" spans="1:8" ht="15" customHeight="1">
      <c r="A4" s="277" t="s">
        <v>558</v>
      </c>
      <c r="B4" s="1727" t="s">
        <v>559</v>
      </c>
      <c r="C4" s="1727"/>
      <c r="D4" s="430"/>
      <c r="E4" s="277" t="s">
        <v>558</v>
      </c>
      <c r="F4" s="1759" t="s">
        <v>3087</v>
      </c>
      <c r="G4" s="1727"/>
      <c r="H4" s="430"/>
    </row>
    <row r="5" spans="1:8" ht="32.25" customHeight="1">
      <c r="A5" s="437" t="s">
        <v>560</v>
      </c>
      <c r="B5" s="1731" t="s">
        <v>561</v>
      </c>
      <c r="C5" s="1732"/>
      <c r="D5" s="430"/>
      <c r="E5" s="437" t="s">
        <v>560</v>
      </c>
      <c r="F5" s="1731" t="s">
        <v>3113</v>
      </c>
      <c r="G5" s="1732"/>
      <c r="H5" s="430"/>
    </row>
    <row r="6" spans="1:8">
      <c r="A6" s="437"/>
      <c r="B6" s="384"/>
      <c r="C6" s="386"/>
      <c r="D6" s="430"/>
      <c r="E6" s="437"/>
      <c r="F6" s="384"/>
      <c r="G6" s="386"/>
      <c r="H6" s="430"/>
    </row>
    <row r="7" spans="1:8" ht="15" customHeight="1">
      <c r="A7" s="277" t="s">
        <v>562</v>
      </c>
      <c r="B7" s="432" t="s">
        <v>563</v>
      </c>
      <c r="C7" s="432"/>
      <c r="D7" s="430"/>
      <c r="E7" s="277" t="s">
        <v>562</v>
      </c>
      <c r="F7" s="1044" t="s">
        <v>3088</v>
      </c>
      <c r="G7" s="432"/>
      <c r="H7" s="430"/>
    </row>
    <row r="8" spans="1:8" ht="35.25" customHeight="1">
      <c r="A8" s="437" t="s">
        <v>564</v>
      </c>
      <c r="B8" s="369" t="s">
        <v>565</v>
      </c>
      <c r="C8" s="434"/>
      <c r="D8" s="430"/>
      <c r="E8" s="437" t="s">
        <v>564</v>
      </c>
      <c r="F8" s="985" t="s">
        <v>3112</v>
      </c>
      <c r="G8" s="434"/>
      <c r="H8" s="430"/>
    </row>
    <row r="9" spans="1:8" ht="39" customHeight="1">
      <c r="A9" s="437" t="s">
        <v>566</v>
      </c>
      <c r="B9" s="369" t="s">
        <v>567</v>
      </c>
      <c r="C9" s="434"/>
      <c r="D9" s="430"/>
      <c r="E9" s="437" t="s">
        <v>566</v>
      </c>
      <c r="F9" s="985" t="s">
        <v>3114</v>
      </c>
      <c r="G9" s="434"/>
      <c r="H9" s="430"/>
    </row>
    <row r="10" spans="1:8">
      <c r="A10" s="437"/>
      <c r="B10" s="384"/>
      <c r="C10" s="386"/>
      <c r="D10" s="430"/>
      <c r="E10" s="437"/>
      <c r="F10" s="384"/>
      <c r="G10" s="386"/>
      <c r="H10" s="430"/>
    </row>
    <row r="11" spans="1:8" ht="15" customHeight="1">
      <c r="A11" s="277" t="s">
        <v>568</v>
      </c>
      <c r="B11" s="432" t="s">
        <v>569</v>
      </c>
      <c r="C11" s="432"/>
      <c r="D11" s="430"/>
      <c r="E11" s="277" t="s">
        <v>568</v>
      </c>
      <c r="F11" s="1044" t="s">
        <v>3089</v>
      </c>
      <c r="G11" s="432"/>
      <c r="H11" s="430"/>
    </row>
    <row r="12" spans="1:8" ht="69" customHeight="1">
      <c r="A12" s="437" t="s">
        <v>570</v>
      </c>
      <c r="B12" s="369" t="s">
        <v>571</v>
      </c>
      <c r="C12" s="434"/>
      <c r="D12" s="430"/>
      <c r="E12" s="437" t="s">
        <v>570</v>
      </c>
      <c r="F12" s="986" t="s">
        <v>3115</v>
      </c>
      <c r="G12" s="434"/>
      <c r="H12" s="430"/>
    </row>
    <row r="13" spans="1:8" ht="28">
      <c r="A13" s="437" t="s">
        <v>572</v>
      </c>
      <c r="B13" s="369" t="s">
        <v>573</v>
      </c>
      <c r="C13" s="434"/>
      <c r="D13" s="430"/>
      <c r="E13" s="437" t="s">
        <v>572</v>
      </c>
      <c r="F13" s="986" t="s">
        <v>3116</v>
      </c>
      <c r="G13" s="434"/>
      <c r="H13" s="430"/>
    </row>
    <row r="14" spans="1:8" ht="51" customHeight="1">
      <c r="A14" s="437" t="s">
        <v>574</v>
      </c>
      <c r="B14" s="369" t="s">
        <v>575</v>
      </c>
      <c r="C14" s="292" t="s">
        <v>576</v>
      </c>
      <c r="D14" s="430"/>
      <c r="E14" s="437" t="s">
        <v>574</v>
      </c>
      <c r="F14" s="985" t="s">
        <v>3117</v>
      </c>
      <c r="G14" s="292" t="s">
        <v>3090</v>
      </c>
      <c r="H14" s="430"/>
    </row>
    <row r="15" spans="1:8" ht="23.25" customHeight="1">
      <c r="A15" s="437" t="s">
        <v>577</v>
      </c>
      <c r="B15" s="369" t="s">
        <v>578</v>
      </c>
      <c r="C15" s="434"/>
      <c r="D15" s="430"/>
      <c r="E15" s="437" t="s">
        <v>577</v>
      </c>
      <c r="F15" s="985" t="s">
        <v>3118</v>
      </c>
      <c r="G15" s="434"/>
      <c r="H15" s="430"/>
    </row>
    <row r="16" spans="1:8">
      <c r="A16" s="437"/>
      <c r="B16" s="384"/>
      <c r="C16" s="386"/>
      <c r="D16" s="430"/>
      <c r="E16" s="437"/>
      <c r="F16" s="384"/>
      <c r="G16" s="386"/>
      <c r="H16" s="430"/>
    </row>
    <row r="17" spans="1:8" ht="18" customHeight="1">
      <c r="A17" s="277" t="s">
        <v>579</v>
      </c>
      <c r="B17" s="1727" t="s">
        <v>580</v>
      </c>
      <c r="C17" s="1727"/>
      <c r="D17" s="430"/>
      <c r="E17" s="277" t="s">
        <v>579</v>
      </c>
      <c r="F17" s="1755" t="s">
        <v>3091</v>
      </c>
      <c r="G17" s="1727"/>
      <c r="H17" s="430"/>
    </row>
    <row r="18" spans="1:8" ht="28">
      <c r="A18" s="437" t="s">
        <v>581</v>
      </c>
      <c r="B18" s="369" t="s">
        <v>582</v>
      </c>
      <c r="C18" s="434"/>
      <c r="D18" s="430"/>
      <c r="E18" s="437" t="s">
        <v>581</v>
      </c>
      <c r="F18" s="986" t="s">
        <v>3119</v>
      </c>
      <c r="G18" s="434"/>
      <c r="H18" s="430"/>
    </row>
    <row r="19" spans="1:8" ht="37.5" customHeight="1">
      <c r="A19" s="437" t="s">
        <v>583</v>
      </c>
      <c r="B19" s="369" t="s">
        <v>584</v>
      </c>
      <c r="C19" s="434"/>
      <c r="D19" s="430"/>
      <c r="E19" s="437" t="s">
        <v>583</v>
      </c>
      <c r="F19" s="986" t="s">
        <v>3120</v>
      </c>
      <c r="G19" s="434"/>
      <c r="H19" s="430"/>
    </row>
    <row r="20" spans="1:8">
      <c r="A20" s="437"/>
      <c r="B20" s="417"/>
      <c r="C20" s="386"/>
      <c r="D20" s="430"/>
      <c r="E20" s="437"/>
      <c r="F20" s="417"/>
      <c r="G20" s="386"/>
      <c r="H20" s="430"/>
    </row>
    <row r="21" spans="1:8" ht="15" customHeight="1">
      <c r="A21" s="277" t="s">
        <v>585</v>
      </c>
      <c r="B21" s="432" t="s">
        <v>586</v>
      </c>
      <c r="C21" s="432"/>
      <c r="D21" s="430"/>
      <c r="E21" s="277" t="s">
        <v>585</v>
      </c>
      <c r="F21" s="1044" t="s">
        <v>3092</v>
      </c>
      <c r="G21" s="432"/>
      <c r="H21" s="430"/>
    </row>
    <row r="22" spans="1:8" ht="28">
      <c r="A22" s="437" t="s">
        <v>587</v>
      </c>
      <c r="B22" s="369" t="s">
        <v>588</v>
      </c>
      <c r="C22" s="434"/>
      <c r="D22" s="430"/>
      <c r="E22" s="437" t="s">
        <v>587</v>
      </c>
      <c r="F22" s="986" t="s">
        <v>3121</v>
      </c>
      <c r="G22" s="434"/>
      <c r="H22" s="430"/>
    </row>
    <row r="23" spans="1:8" ht="48.75" customHeight="1">
      <c r="A23" s="437" t="s">
        <v>589</v>
      </c>
      <c r="B23" s="369" t="s">
        <v>590</v>
      </c>
      <c r="C23" s="434"/>
      <c r="D23" s="430"/>
      <c r="E23" s="437" t="s">
        <v>589</v>
      </c>
      <c r="F23" s="985" t="s">
        <v>3122</v>
      </c>
      <c r="G23" s="434"/>
      <c r="H23" s="430"/>
    </row>
    <row r="24" spans="1:8">
      <c r="A24" s="437"/>
      <c r="B24" s="384"/>
      <c r="C24" s="386"/>
      <c r="D24" s="430"/>
      <c r="E24" s="437"/>
      <c r="F24" s="384"/>
      <c r="G24" s="386"/>
      <c r="H24" s="430"/>
    </row>
    <row r="25" spans="1:8" ht="15" customHeight="1">
      <c r="A25" s="277" t="s">
        <v>591</v>
      </c>
      <c r="B25" s="432" t="s">
        <v>592</v>
      </c>
      <c r="C25" s="432"/>
      <c r="D25" s="430"/>
      <c r="E25" s="277" t="s">
        <v>591</v>
      </c>
      <c r="F25" s="1044" t="s">
        <v>3097</v>
      </c>
      <c r="G25" s="432"/>
      <c r="H25" s="430"/>
    </row>
    <row r="26" spans="1:8" s="125" customFormat="1">
      <c r="A26" s="277" t="s">
        <v>593</v>
      </c>
      <c r="B26" s="369" t="s">
        <v>594</v>
      </c>
      <c r="C26" s="434"/>
      <c r="D26" s="433"/>
      <c r="E26" s="277" t="s">
        <v>593</v>
      </c>
      <c r="F26" s="985" t="s">
        <v>3093</v>
      </c>
      <c r="G26" s="434"/>
      <c r="H26" s="433"/>
    </row>
    <row r="27" spans="1:8" s="125" customFormat="1">
      <c r="A27" s="277" t="s">
        <v>595</v>
      </c>
      <c r="B27" s="369" t="s">
        <v>596</v>
      </c>
      <c r="C27" s="434"/>
      <c r="D27" s="433"/>
      <c r="E27" s="277" t="s">
        <v>595</v>
      </c>
      <c r="F27" s="985" t="s">
        <v>3094</v>
      </c>
      <c r="G27" s="434"/>
      <c r="H27" s="433"/>
    </row>
    <row r="28" spans="1:8" s="125" customFormat="1" ht="16.5" customHeight="1">
      <c r="A28" s="277" t="s">
        <v>597</v>
      </c>
      <c r="B28" s="369" t="s">
        <v>598</v>
      </c>
      <c r="C28" s="434"/>
      <c r="D28" s="433"/>
      <c r="E28" s="277" t="s">
        <v>597</v>
      </c>
      <c r="F28" s="985" t="s">
        <v>3089</v>
      </c>
      <c r="G28" s="434"/>
      <c r="H28" s="433"/>
    </row>
    <row r="29" spans="1:8" s="125" customFormat="1" ht="15.75" customHeight="1">
      <c r="A29" s="277" t="s">
        <v>599</v>
      </c>
      <c r="B29" s="369" t="s">
        <v>600</v>
      </c>
      <c r="C29" s="434"/>
      <c r="D29" s="433"/>
      <c r="E29" s="277" t="s">
        <v>599</v>
      </c>
      <c r="F29" s="985" t="s">
        <v>3095</v>
      </c>
      <c r="G29" s="434"/>
      <c r="H29" s="433"/>
    </row>
    <row r="30" spans="1:8" ht="10.5" customHeight="1">
      <c r="A30" s="438"/>
      <c r="B30" s="384"/>
      <c r="C30" s="386"/>
      <c r="D30" s="430"/>
      <c r="E30" s="438"/>
      <c r="F30" s="384"/>
      <c r="G30" s="386"/>
      <c r="H30" s="430"/>
    </row>
    <row r="31" spans="1:8" s="125" customFormat="1" ht="16.5" customHeight="1">
      <c r="A31" s="439" t="s">
        <v>601</v>
      </c>
      <c r="B31" s="1727" t="s">
        <v>602</v>
      </c>
      <c r="C31" s="1727"/>
      <c r="D31" s="433"/>
      <c r="E31" s="439" t="s">
        <v>601</v>
      </c>
      <c r="F31" s="1755" t="s">
        <v>3096</v>
      </c>
      <c r="G31" s="1727"/>
      <c r="H31" s="433"/>
    </row>
    <row r="32" spans="1:8" s="125" customFormat="1">
      <c r="A32" s="277" t="s">
        <v>603</v>
      </c>
      <c r="B32" s="369" t="s">
        <v>604</v>
      </c>
      <c r="C32" s="434"/>
      <c r="D32" s="433"/>
      <c r="E32" s="277" t="s">
        <v>603</v>
      </c>
      <c r="F32" s="985" t="s">
        <v>3123</v>
      </c>
      <c r="G32" s="434"/>
      <c r="H32" s="433"/>
    </row>
    <row r="33" spans="1:8" s="125" customFormat="1" ht="26">
      <c r="A33" s="277" t="s">
        <v>605</v>
      </c>
      <c r="B33" s="369" t="s">
        <v>606</v>
      </c>
      <c r="C33" s="434"/>
      <c r="D33" s="433"/>
      <c r="E33" s="277" t="s">
        <v>605</v>
      </c>
      <c r="F33" s="985" t="s">
        <v>3124</v>
      </c>
      <c r="G33" s="434"/>
      <c r="H33" s="433"/>
    </row>
    <row r="34" spans="1:8" s="125" customFormat="1" ht="16.5" customHeight="1">
      <c r="A34" s="277" t="s">
        <v>607</v>
      </c>
      <c r="B34" s="369" t="s">
        <v>608</v>
      </c>
      <c r="C34" s="434"/>
      <c r="D34" s="433"/>
      <c r="E34" s="277" t="s">
        <v>607</v>
      </c>
      <c r="F34" s="985" t="s">
        <v>3125</v>
      </c>
      <c r="G34" s="434"/>
      <c r="H34" s="433"/>
    </row>
    <row r="35" spans="1:8" s="125" customFormat="1" ht="28">
      <c r="A35" s="277" t="s">
        <v>609</v>
      </c>
      <c r="B35" s="369" t="s">
        <v>610</v>
      </c>
      <c r="C35" s="434"/>
      <c r="D35" s="433"/>
      <c r="E35" s="277" t="s">
        <v>609</v>
      </c>
      <c r="F35" s="985" t="s">
        <v>3126</v>
      </c>
      <c r="G35" s="434"/>
      <c r="H35" s="433"/>
    </row>
    <row r="36" spans="1:8">
      <c r="A36" s="437"/>
      <c r="B36" s="384"/>
      <c r="C36" s="386"/>
      <c r="D36" s="430"/>
      <c r="E36" s="437"/>
      <c r="F36" s="384"/>
      <c r="G36" s="386"/>
      <c r="H36" s="430"/>
    </row>
    <row r="37" spans="1:8" ht="15" customHeight="1">
      <c r="A37" s="277" t="s">
        <v>611</v>
      </c>
      <c r="B37" s="1727" t="s">
        <v>612</v>
      </c>
      <c r="C37" s="1727"/>
      <c r="D37" s="430"/>
      <c r="E37" s="277" t="s">
        <v>611</v>
      </c>
      <c r="F37" s="1756" t="s">
        <v>3111</v>
      </c>
      <c r="G37" s="1727"/>
      <c r="H37" s="430"/>
    </row>
    <row r="38" spans="1:8">
      <c r="A38" s="277" t="s">
        <v>613</v>
      </c>
      <c r="B38" s="369" t="s">
        <v>614</v>
      </c>
      <c r="C38" s="369"/>
      <c r="D38" s="430"/>
      <c r="E38" s="277" t="s">
        <v>613</v>
      </c>
      <c r="F38" s="985" t="s">
        <v>3098</v>
      </c>
      <c r="G38" s="369"/>
      <c r="H38" s="430"/>
    </row>
    <row r="39" spans="1:8" ht="35.25" customHeight="1">
      <c r="A39" s="437"/>
      <c r="B39" s="1731" t="s">
        <v>615</v>
      </c>
      <c r="C39" s="1732"/>
      <c r="D39" s="430"/>
      <c r="E39" s="437"/>
      <c r="F39" s="1757" t="s">
        <v>3127</v>
      </c>
      <c r="G39" s="1732"/>
      <c r="H39" s="430"/>
    </row>
    <row r="40" spans="1:8">
      <c r="A40" s="437"/>
      <c r="B40" s="384"/>
      <c r="C40" s="386"/>
      <c r="D40" s="430"/>
      <c r="E40" s="437"/>
      <c r="F40" s="384"/>
      <c r="G40" s="386"/>
      <c r="H40" s="430"/>
    </row>
    <row r="41" spans="1:8">
      <c r="A41" s="277" t="s">
        <v>616</v>
      </c>
      <c r="B41" s="432" t="s">
        <v>569</v>
      </c>
      <c r="C41" s="432"/>
      <c r="D41" s="430"/>
      <c r="E41" s="277" t="s">
        <v>616</v>
      </c>
      <c r="F41" s="1044" t="s">
        <v>3089</v>
      </c>
      <c r="G41" s="432"/>
      <c r="H41" s="430"/>
    </row>
    <row r="42" spans="1:8" ht="28">
      <c r="A42" s="437" t="s">
        <v>617</v>
      </c>
      <c r="B42" s="369" t="s">
        <v>618</v>
      </c>
      <c r="C42" s="434"/>
      <c r="D42" s="430"/>
      <c r="E42" s="437" t="s">
        <v>617</v>
      </c>
      <c r="F42" s="985" t="s">
        <v>3099</v>
      </c>
      <c r="G42" s="434"/>
      <c r="H42" s="430"/>
    </row>
    <row r="43" spans="1:8" ht="28">
      <c r="A43" s="437" t="s">
        <v>619</v>
      </c>
      <c r="B43" s="369" t="s">
        <v>620</v>
      </c>
      <c r="C43" s="434"/>
      <c r="D43" s="430"/>
      <c r="E43" s="437" t="s">
        <v>619</v>
      </c>
      <c r="F43" s="985" t="s">
        <v>3100</v>
      </c>
      <c r="G43" s="434"/>
      <c r="H43" s="430"/>
    </row>
    <row r="44" spans="1:8" ht="28">
      <c r="A44" s="437" t="s">
        <v>621</v>
      </c>
      <c r="B44" s="369" t="s">
        <v>622</v>
      </c>
      <c r="C44" s="434"/>
      <c r="D44" s="430"/>
      <c r="E44" s="437" t="s">
        <v>621</v>
      </c>
      <c r="F44" s="986" t="s">
        <v>3101</v>
      </c>
      <c r="G44" s="434"/>
      <c r="H44" s="430"/>
    </row>
    <row r="45" spans="1:8">
      <c r="A45" s="437"/>
      <c r="B45" s="417"/>
      <c r="C45" s="386"/>
      <c r="D45" s="430"/>
      <c r="E45" s="437"/>
      <c r="F45" s="417"/>
      <c r="G45" s="386"/>
      <c r="H45" s="430"/>
    </row>
    <row r="46" spans="1:8" ht="17.25" customHeight="1">
      <c r="A46" s="277" t="s">
        <v>623</v>
      </c>
      <c r="B46" s="1727" t="s">
        <v>580</v>
      </c>
      <c r="C46" s="1727"/>
      <c r="D46" s="430"/>
      <c r="E46" s="277" t="s">
        <v>623</v>
      </c>
      <c r="F46" s="1755" t="s">
        <v>3091</v>
      </c>
      <c r="G46" s="1727"/>
      <c r="H46" s="430"/>
    </row>
    <row r="47" spans="1:8" ht="29.25" customHeight="1">
      <c r="A47" s="437" t="s">
        <v>624</v>
      </c>
      <c r="B47" s="369" t="s">
        <v>625</v>
      </c>
      <c r="C47" s="434"/>
      <c r="D47" s="430"/>
      <c r="E47" s="437" t="s">
        <v>624</v>
      </c>
      <c r="F47" s="986" t="s">
        <v>3102</v>
      </c>
      <c r="G47" s="434"/>
      <c r="H47" s="430"/>
    </row>
    <row r="48" spans="1:8" ht="33.75" hidden="1" customHeight="1">
      <c r="A48" s="437" t="s">
        <v>626</v>
      </c>
      <c r="B48" s="369" t="s">
        <v>625</v>
      </c>
      <c r="C48" s="434"/>
      <c r="D48" s="430"/>
      <c r="E48" s="437" t="s">
        <v>626</v>
      </c>
      <c r="F48" s="986" t="s">
        <v>3102</v>
      </c>
      <c r="G48" s="434"/>
      <c r="H48" s="430"/>
    </row>
    <row r="49" spans="1:8">
      <c r="A49" s="437"/>
      <c r="B49" s="384"/>
      <c r="C49" s="386"/>
      <c r="D49" s="430"/>
      <c r="E49" s="437"/>
      <c r="F49" s="384"/>
      <c r="G49" s="386"/>
      <c r="H49" s="430"/>
    </row>
    <row r="50" spans="1:8" ht="15" customHeight="1">
      <c r="A50" s="277" t="s">
        <v>627</v>
      </c>
      <c r="B50" s="432" t="s">
        <v>490</v>
      </c>
      <c r="C50" s="432"/>
      <c r="D50" s="430"/>
      <c r="E50" s="277" t="s">
        <v>627</v>
      </c>
      <c r="F50" s="1044" t="s">
        <v>3103</v>
      </c>
      <c r="G50" s="432"/>
      <c r="H50" s="430"/>
    </row>
    <row r="51" spans="1:8" ht="28">
      <c r="A51" s="437" t="s">
        <v>628</v>
      </c>
      <c r="B51" s="369" t="s">
        <v>629</v>
      </c>
      <c r="C51" s="434"/>
      <c r="D51" s="430"/>
      <c r="E51" s="437" t="s">
        <v>628</v>
      </c>
      <c r="F51" s="986" t="s">
        <v>3128</v>
      </c>
      <c r="G51" s="434"/>
      <c r="H51" s="430"/>
    </row>
    <row r="52" spans="1:8">
      <c r="A52" s="437"/>
      <c r="B52" s="431"/>
      <c r="C52" s="386"/>
      <c r="D52" s="430"/>
      <c r="E52" s="437"/>
      <c r="F52" s="431"/>
      <c r="G52" s="386"/>
      <c r="H52" s="430"/>
    </row>
    <row r="53" spans="1:8" ht="25.5" customHeight="1">
      <c r="A53" s="277" t="s">
        <v>630</v>
      </c>
      <c r="B53" s="432" t="s">
        <v>631</v>
      </c>
      <c r="C53" s="432"/>
      <c r="D53" s="430"/>
      <c r="E53" s="277" t="s">
        <v>630</v>
      </c>
      <c r="F53" s="1044" t="s">
        <v>3104</v>
      </c>
      <c r="G53" s="432"/>
      <c r="H53" s="430"/>
    </row>
    <row r="54" spans="1:8" ht="30.75" customHeight="1">
      <c r="A54" s="437" t="s">
        <v>632</v>
      </c>
      <c r="B54" s="369" t="s">
        <v>633</v>
      </c>
      <c r="C54" s="434"/>
      <c r="D54" s="430"/>
      <c r="E54" s="437" t="s">
        <v>632</v>
      </c>
      <c r="F54" s="985" t="s">
        <v>3105</v>
      </c>
      <c r="G54" s="434"/>
      <c r="H54" s="430"/>
    </row>
    <row r="55" spans="1:8" ht="33.75" customHeight="1">
      <c r="A55" s="437" t="s">
        <v>634</v>
      </c>
      <c r="B55" s="369" t="s">
        <v>635</v>
      </c>
      <c r="C55" s="434"/>
      <c r="D55" s="430"/>
      <c r="E55" s="437" t="s">
        <v>634</v>
      </c>
      <c r="F55" s="985" t="s">
        <v>3106</v>
      </c>
      <c r="G55" s="434"/>
      <c r="H55" s="430"/>
    </row>
    <row r="56" spans="1:8">
      <c r="A56" s="437" t="s">
        <v>636</v>
      </c>
      <c r="B56" s="369" t="s">
        <v>637</v>
      </c>
      <c r="C56" s="434"/>
      <c r="D56" s="430"/>
      <c r="E56" s="437" t="s">
        <v>636</v>
      </c>
      <c r="F56" s="985" t="s">
        <v>3107</v>
      </c>
      <c r="G56" s="434"/>
      <c r="H56" s="430"/>
    </row>
    <row r="57" spans="1:8">
      <c r="A57" s="437"/>
      <c r="B57" s="431"/>
      <c r="C57" s="431"/>
      <c r="D57" s="430"/>
      <c r="E57" s="437"/>
      <c r="F57" s="431"/>
      <c r="G57" s="431"/>
      <c r="H57" s="430"/>
    </row>
    <row r="58" spans="1:8">
      <c r="A58" s="277" t="s">
        <v>638</v>
      </c>
      <c r="B58" s="432" t="s">
        <v>2572</v>
      </c>
      <c r="C58" s="432"/>
      <c r="D58" s="430"/>
      <c r="E58" s="277" t="s">
        <v>638</v>
      </c>
      <c r="F58" s="1044" t="s">
        <v>3108</v>
      </c>
      <c r="G58" s="432"/>
      <c r="H58" s="430"/>
    </row>
    <row r="59" spans="1:8" ht="56">
      <c r="A59" s="437" t="s">
        <v>639</v>
      </c>
      <c r="B59" s="369" t="s">
        <v>640</v>
      </c>
      <c r="C59" s="434"/>
      <c r="D59" s="430"/>
      <c r="E59" s="437" t="s">
        <v>639</v>
      </c>
      <c r="F59" s="369" t="s">
        <v>3109</v>
      </c>
      <c r="G59" s="434"/>
      <c r="H59" s="430"/>
    </row>
    <row r="60" spans="1:8" ht="42">
      <c r="A60" s="437" t="s">
        <v>641</v>
      </c>
      <c r="B60" s="369" t="s">
        <v>401</v>
      </c>
      <c r="C60" s="434"/>
      <c r="D60" s="430"/>
      <c r="E60" s="437" t="s">
        <v>641</v>
      </c>
      <c r="F60" s="985" t="s">
        <v>3110</v>
      </c>
      <c r="G60" s="434"/>
      <c r="H60" s="430"/>
    </row>
  </sheetData>
  <mergeCells count="18">
    <mergeCell ref="F31:G31"/>
    <mergeCell ref="F37:G37"/>
    <mergeCell ref="F39:G39"/>
    <mergeCell ref="F46:G46"/>
    <mergeCell ref="E1:G1"/>
    <mergeCell ref="E2:F2"/>
    <mergeCell ref="F4:G4"/>
    <mergeCell ref="F5:G5"/>
    <mergeCell ref="F17:G17"/>
    <mergeCell ref="B46:C46"/>
    <mergeCell ref="A2:B2"/>
    <mergeCell ref="B39:C39"/>
    <mergeCell ref="B37:C37"/>
    <mergeCell ref="A1:C1"/>
    <mergeCell ref="B5:C5"/>
    <mergeCell ref="B17:C17"/>
    <mergeCell ref="B4:C4"/>
    <mergeCell ref="B31:C31"/>
  </mergeCells>
  <phoneticPr fontId="10" type="noConversion"/>
  <pageMargins left="0.75" right="0.75" top="1" bottom="1" header="0.5" footer="0.5"/>
  <pageSetup paperSize="9" orientation="portrait" horizontalDpi="4294967294"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89A88-DB61-4DBD-860A-F20C92BBEB89}">
  <sheetPr>
    <tabColor rgb="FF2C5018"/>
  </sheetPr>
  <dimension ref="A1:G78"/>
  <sheetViews>
    <sheetView topLeftCell="C51" zoomScaleNormal="100" zoomScaleSheetLayoutView="70" workbookViewId="0">
      <selection activeCell="F61" sqref="F61"/>
    </sheetView>
  </sheetViews>
  <sheetFormatPr defaultColWidth="9.1796875" defaultRowHeight="14"/>
  <cols>
    <col min="1" max="1" width="10.81640625" style="914" customWidth="1"/>
    <col min="2" max="2" width="4.81640625" style="859" customWidth="1"/>
    <col min="3" max="3" width="94.54296875" style="859" customWidth="1"/>
    <col min="4" max="4" width="1.54296875" style="857" hidden="1" customWidth="1"/>
    <col min="5" max="5" width="10.6328125" style="914" customWidth="1"/>
    <col min="6" max="6" width="6.54296875" style="859" customWidth="1"/>
    <col min="7" max="7" width="94.54296875" style="859" customWidth="1"/>
    <col min="8" max="16384" width="9.1796875" style="859"/>
  </cols>
  <sheetData>
    <row r="1" spans="1:7" ht="32">
      <c r="A1" s="437" t="s">
        <v>642</v>
      </c>
      <c r="B1" s="448"/>
      <c r="C1" s="447" t="s">
        <v>643</v>
      </c>
      <c r="D1" s="405"/>
      <c r="E1" s="437" t="s">
        <v>642</v>
      </c>
      <c r="F1" s="448"/>
      <c r="G1" s="999" t="s">
        <v>2899</v>
      </c>
    </row>
    <row r="2" spans="1:7" ht="50.25" customHeight="1">
      <c r="A2" s="437"/>
      <c r="B2" s="388"/>
      <c r="C2" s="388" t="s">
        <v>644</v>
      </c>
      <c r="D2" s="405"/>
      <c r="E2" s="437"/>
      <c r="F2" s="388"/>
      <c r="G2" s="388" t="s">
        <v>2900</v>
      </c>
    </row>
    <row r="3" spans="1:7">
      <c r="A3" s="437" t="s">
        <v>645</v>
      </c>
      <c r="B3" s="448"/>
      <c r="C3" s="447" t="s">
        <v>646</v>
      </c>
      <c r="D3" s="405"/>
      <c r="E3" s="437" t="s">
        <v>645</v>
      </c>
      <c r="F3" s="448"/>
      <c r="G3" s="1000" t="s">
        <v>2901</v>
      </c>
    </row>
    <row r="4" spans="1:7">
      <c r="A4" s="437"/>
      <c r="B4" s="445"/>
      <c r="C4" s="446" t="s">
        <v>243</v>
      </c>
      <c r="D4" s="407"/>
      <c r="E4" s="437"/>
      <c r="F4" s="445"/>
      <c r="G4" s="1001" t="s">
        <v>2902</v>
      </c>
    </row>
    <row r="5" spans="1:7">
      <c r="A5" s="437"/>
      <c r="B5" s="398" t="s">
        <v>42</v>
      </c>
      <c r="C5" s="398" t="s">
        <v>647</v>
      </c>
      <c r="D5" s="405"/>
      <c r="E5" s="437"/>
      <c r="F5" s="1002" t="s">
        <v>2903</v>
      </c>
      <c r="G5" s="398" t="s">
        <v>647</v>
      </c>
    </row>
    <row r="6" spans="1:7">
      <c r="A6" s="437"/>
      <c r="B6" s="398" t="s">
        <v>43</v>
      </c>
      <c r="C6" s="398" t="s">
        <v>647</v>
      </c>
      <c r="D6" s="405"/>
      <c r="E6" s="437"/>
      <c r="F6" s="1003" t="s">
        <v>2904</v>
      </c>
      <c r="G6" s="398" t="s">
        <v>647</v>
      </c>
    </row>
    <row r="7" spans="1:7">
      <c r="A7" s="276"/>
      <c r="B7" s="440"/>
      <c r="C7" s="394"/>
      <c r="D7" s="426"/>
      <c r="E7" s="276"/>
      <c r="F7" s="440"/>
      <c r="G7" s="394"/>
    </row>
    <row r="8" spans="1:7" ht="15" customHeight="1">
      <c r="A8" s="437" t="s">
        <v>648</v>
      </c>
      <c r="B8" s="371"/>
      <c r="C8" s="371" t="s">
        <v>244</v>
      </c>
      <c r="D8" s="405"/>
      <c r="E8" s="437" t="s">
        <v>648</v>
      </c>
      <c r="F8" s="371"/>
      <c r="G8" s="998" t="s">
        <v>2866</v>
      </c>
    </row>
    <row r="9" spans="1:7">
      <c r="A9" s="437"/>
      <c r="B9" s="385"/>
      <c r="C9" s="394"/>
      <c r="D9" s="407"/>
      <c r="E9" s="437"/>
      <c r="F9" s="385"/>
      <c r="G9" s="394"/>
    </row>
    <row r="10" spans="1:7">
      <c r="A10" s="437"/>
      <c r="B10" s="447"/>
      <c r="C10" s="447" t="s">
        <v>245</v>
      </c>
      <c r="D10" s="426"/>
      <c r="E10" s="437"/>
      <c r="F10" s="447"/>
      <c r="G10" s="991" t="s">
        <v>2867</v>
      </c>
    </row>
    <row r="11" spans="1:7" ht="42">
      <c r="A11" s="437"/>
      <c r="B11" s="398" t="s">
        <v>42</v>
      </c>
      <c r="C11" s="398" t="s">
        <v>246</v>
      </c>
      <c r="D11" s="426"/>
      <c r="E11" s="437"/>
      <c r="F11" s="1002" t="s">
        <v>2903</v>
      </c>
      <c r="G11" s="951" t="s">
        <v>2730</v>
      </c>
    </row>
    <row r="12" spans="1:7" ht="28">
      <c r="A12" s="437"/>
      <c r="B12" s="398" t="s">
        <v>42</v>
      </c>
      <c r="C12" s="398" t="s">
        <v>247</v>
      </c>
      <c r="D12" s="426"/>
      <c r="E12" s="437"/>
      <c r="F12" s="1002" t="s">
        <v>2903</v>
      </c>
      <c r="G12" s="951" t="s">
        <v>2731</v>
      </c>
    </row>
    <row r="13" spans="1:7">
      <c r="A13" s="437"/>
      <c r="B13" s="398" t="s">
        <v>43</v>
      </c>
      <c r="C13" s="398"/>
      <c r="D13" s="405"/>
      <c r="E13" s="437"/>
      <c r="F13" s="1003" t="s">
        <v>2904</v>
      </c>
      <c r="G13" s="398"/>
    </row>
    <row r="14" spans="1:7">
      <c r="A14" s="437"/>
      <c r="B14" s="398" t="s">
        <v>43</v>
      </c>
      <c r="C14" s="398"/>
      <c r="D14" s="405"/>
      <c r="E14" s="437"/>
      <c r="F14" s="1003" t="s">
        <v>2904</v>
      </c>
      <c r="G14" s="398"/>
    </row>
    <row r="15" spans="1:7">
      <c r="A15" s="437"/>
      <c r="B15" s="435"/>
      <c r="C15" s="394"/>
      <c r="D15" s="405"/>
      <c r="E15" s="437"/>
      <c r="F15" s="435"/>
      <c r="G15" s="394"/>
    </row>
    <row r="16" spans="1:7">
      <c r="A16" s="276" t="s">
        <v>649</v>
      </c>
      <c r="B16" s="447"/>
      <c r="C16" s="447" t="s">
        <v>650</v>
      </c>
      <c r="D16" s="405"/>
      <c r="E16" s="276" t="s">
        <v>649</v>
      </c>
      <c r="F16" s="447"/>
      <c r="G16" s="1000" t="s">
        <v>2905</v>
      </c>
    </row>
    <row r="17" spans="1:7">
      <c r="A17" s="276"/>
      <c r="B17" s="78"/>
      <c r="C17" s="78" t="s">
        <v>482</v>
      </c>
      <c r="D17" s="407"/>
      <c r="E17" s="276"/>
      <c r="F17" s="78"/>
      <c r="G17" s="949" t="s">
        <v>2868</v>
      </c>
    </row>
    <row r="18" spans="1:7">
      <c r="A18" s="276"/>
      <c r="B18" s="388"/>
      <c r="C18" s="388" t="s">
        <v>249</v>
      </c>
      <c r="D18" s="407"/>
      <c r="E18" s="276"/>
      <c r="F18" s="388"/>
      <c r="G18" s="952" t="s">
        <v>2733</v>
      </c>
    </row>
    <row r="19" spans="1:7">
      <c r="A19" s="437"/>
      <c r="B19" s="385"/>
      <c r="C19" s="394"/>
      <c r="D19" s="407"/>
      <c r="E19" s="437"/>
      <c r="F19" s="385"/>
      <c r="G19" s="394"/>
    </row>
    <row r="20" spans="1:7">
      <c r="A20" s="276" t="s">
        <v>651</v>
      </c>
      <c r="B20" s="447"/>
      <c r="C20" s="447" t="s">
        <v>484</v>
      </c>
      <c r="D20" s="405"/>
      <c r="E20" s="276" t="s">
        <v>651</v>
      </c>
      <c r="F20" s="447"/>
      <c r="G20" s="991" t="s">
        <v>2869</v>
      </c>
    </row>
    <row r="21" spans="1:7" ht="70">
      <c r="A21" s="276"/>
      <c r="B21" s="385"/>
      <c r="C21" s="259" t="s">
        <v>258</v>
      </c>
      <c r="D21" s="407"/>
      <c r="E21" s="276"/>
      <c r="F21" s="385"/>
      <c r="G21" s="259" t="s">
        <v>258</v>
      </c>
    </row>
    <row r="22" spans="1:7">
      <c r="A22" s="437"/>
      <c r="B22" s="385"/>
      <c r="C22" s="444"/>
      <c r="D22" s="407"/>
      <c r="E22" s="437"/>
      <c r="F22" s="385"/>
      <c r="G22" s="444"/>
    </row>
    <row r="23" spans="1:7">
      <c r="A23" s="437" t="s">
        <v>652</v>
      </c>
      <c r="B23" s="447"/>
      <c r="C23" s="447" t="s">
        <v>486</v>
      </c>
      <c r="D23" s="405"/>
      <c r="E23" s="437" t="s">
        <v>652</v>
      </c>
      <c r="F23" s="447"/>
      <c r="G23" s="1000" t="s">
        <v>2906</v>
      </c>
    </row>
    <row r="24" spans="1:7" ht="84">
      <c r="A24" s="276"/>
      <c r="B24" s="385"/>
      <c r="C24" s="259" t="s">
        <v>487</v>
      </c>
      <c r="D24" s="408"/>
      <c r="E24" s="437" t="s">
        <v>265</v>
      </c>
      <c r="F24" s="449"/>
      <c r="G24" s="992" t="s">
        <v>2872</v>
      </c>
    </row>
    <row r="25" spans="1:7" ht="70">
      <c r="A25" s="437" t="s">
        <v>265</v>
      </c>
      <c r="B25" s="449"/>
      <c r="C25" s="259" t="s">
        <v>653</v>
      </c>
      <c r="D25" s="408"/>
      <c r="E25" s="437"/>
      <c r="F25" s="449"/>
      <c r="G25" s="993" t="s">
        <v>2873</v>
      </c>
    </row>
    <row r="26" spans="1:7" ht="45" customHeight="1">
      <c r="A26" s="437"/>
      <c r="B26" s="449"/>
      <c r="C26" s="259" t="s">
        <v>489</v>
      </c>
      <c r="D26" s="405"/>
      <c r="E26" s="437"/>
      <c r="F26" s="449"/>
      <c r="G26" s="1006"/>
    </row>
    <row r="27" spans="1:7">
      <c r="A27" s="437"/>
      <c r="B27" s="385"/>
      <c r="C27" s="394"/>
      <c r="D27" s="408"/>
      <c r="E27" s="437"/>
      <c r="F27" s="385"/>
      <c r="G27" s="394"/>
    </row>
    <row r="28" spans="1:7">
      <c r="A28" s="437" t="s">
        <v>654</v>
      </c>
      <c r="B28" s="447"/>
      <c r="C28" s="447" t="s">
        <v>490</v>
      </c>
      <c r="D28" s="408"/>
      <c r="E28" s="437" t="s">
        <v>654</v>
      </c>
      <c r="F28" s="447"/>
      <c r="G28" s="991" t="s">
        <v>2874</v>
      </c>
    </row>
    <row r="29" spans="1:7" ht="90.75" customHeight="1">
      <c r="A29" s="276"/>
      <c r="B29" s="385"/>
      <c r="C29" s="259" t="s">
        <v>655</v>
      </c>
      <c r="D29" s="408"/>
      <c r="E29" s="276"/>
      <c r="F29" s="385"/>
      <c r="G29" s="992" t="s">
        <v>2907</v>
      </c>
    </row>
    <row r="30" spans="1:7" ht="28">
      <c r="A30" s="437"/>
      <c r="B30" s="454" t="s">
        <v>42</v>
      </c>
      <c r="C30" s="400" t="s">
        <v>656</v>
      </c>
      <c r="D30" s="408"/>
      <c r="E30" s="437"/>
      <c r="F30" s="1002" t="s">
        <v>2903</v>
      </c>
      <c r="G30" s="400" t="s">
        <v>656</v>
      </c>
    </row>
    <row r="31" spans="1:7" ht="28">
      <c r="A31" s="437"/>
      <c r="B31" s="454" t="s">
        <v>43</v>
      </c>
      <c r="C31" s="400" t="s">
        <v>656</v>
      </c>
      <c r="D31" s="405"/>
      <c r="E31" s="437"/>
      <c r="F31" s="1003" t="s">
        <v>2904</v>
      </c>
      <c r="G31" s="400" t="s">
        <v>656</v>
      </c>
    </row>
    <row r="32" spans="1:7">
      <c r="A32" s="437"/>
      <c r="B32" s="385"/>
      <c r="C32" s="394"/>
      <c r="D32" s="407"/>
      <c r="E32" s="437"/>
      <c r="F32" s="385"/>
      <c r="G32" s="394"/>
    </row>
    <row r="33" spans="1:7">
      <c r="A33" s="276" t="s">
        <v>657</v>
      </c>
      <c r="B33" s="447"/>
      <c r="C33" s="447" t="s">
        <v>493</v>
      </c>
      <c r="D33" s="407"/>
      <c r="E33" s="276" t="s">
        <v>657</v>
      </c>
      <c r="F33" s="447"/>
      <c r="G33" s="1000" t="s">
        <v>2908</v>
      </c>
    </row>
    <row r="34" spans="1:7" ht="28">
      <c r="A34" s="437"/>
      <c r="B34" s="385"/>
      <c r="C34" s="450" t="s">
        <v>494</v>
      </c>
      <c r="D34" s="407"/>
      <c r="E34" s="437"/>
      <c r="F34" s="385"/>
      <c r="G34" s="1004" t="s">
        <v>2909</v>
      </c>
    </row>
    <row r="35" spans="1:7">
      <c r="A35" s="437"/>
      <c r="B35" s="385"/>
      <c r="C35" s="394"/>
      <c r="D35" s="407"/>
      <c r="E35" s="437"/>
      <c r="F35" s="385"/>
      <c r="G35" s="394"/>
    </row>
    <row r="36" spans="1:7">
      <c r="A36" s="276" t="s">
        <v>658</v>
      </c>
      <c r="B36" s="447"/>
      <c r="C36" s="447" t="s">
        <v>259</v>
      </c>
      <c r="D36" s="407"/>
      <c r="E36" s="276" t="s">
        <v>658</v>
      </c>
      <c r="F36" s="447"/>
      <c r="G36" s="1000" t="s">
        <v>2910</v>
      </c>
    </row>
    <row r="37" spans="1:7" ht="28">
      <c r="A37" s="437"/>
      <c r="B37" s="385"/>
      <c r="C37" s="400" t="s">
        <v>659</v>
      </c>
      <c r="D37" s="407"/>
      <c r="E37" s="437"/>
      <c r="F37" s="385"/>
      <c r="G37" s="400" t="s">
        <v>659</v>
      </c>
    </row>
    <row r="38" spans="1:7">
      <c r="A38" s="437"/>
      <c r="B38" s="385"/>
      <c r="C38" s="403"/>
      <c r="D38" s="407"/>
      <c r="E38" s="437"/>
      <c r="F38" s="385"/>
      <c r="G38" s="403"/>
    </row>
    <row r="39" spans="1:7">
      <c r="A39" s="437" t="s">
        <v>660</v>
      </c>
      <c r="B39" s="70"/>
      <c r="C39" s="70" t="s">
        <v>502</v>
      </c>
      <c r="D39" s="408"/>
      <c r="E39" s="437" t="s">
        <v>660</v>
      </c>
      <c r="F39" s="70"/>
      <c r="G39" s="1005" t="s">
        <v>2911</v>
      </c>
    </row>
    <row r="40" spans="1:7">
      <c r="A40" s="276"/>
      <c r="B40" s="456" t="s">
        <v>42</v>
      </c>
      <c r="C40" s="400" t="s">
        <v>503</v>
      </c>
      <c r="D40" s="408"/>
      <c r="E40" s="276"/>
      <c r="F40" s="1002" t="s">
        <v>2903</v>
      </c>
      <c r="G40" s="400" t="s">
        <v>503</v>
      </c>
    </row>
    <row r="41" spans="1:7">
      <c r="A41" s="437"/>
      <c r="B41" s="455" t="s">
        <v>43</v>
      </c>
      <c r="C41" s="400" t="s">
        <v>503</v>
      </c>
      <c r="D41" s="405"/>
      <c r="E41" s="437"/>
      <c r="F41" s="1003" t="s">
        <v>2904</v>
      </c>
      <c r="G41" s="400" t="s">
        <v>503</v>
      </c>
    </row>
    <row r="42" spans="1:7">
      <c r="A42" s="437"/>
      <c r="B42" s="442"/>
      <c r="C42" s="444"/>
      <c r="D42" s="405"/>
      <c r="E42" s="437"/>
      <c r="F42" s="442"/>
      <c r="G42" s="444"/>
    </row>
    <row r="43" spans="1:7">
      <c r="A43" s="437" t="s">
        <v>661</v>
      </c>
      <c r="B43" s="70"/>
      <c r="C43" s="70" t="s">
        <v>662</v>
      </c>
      <c r="D43" s="408"/>
      <c r="E43" s="437" t="s">
        <v>661</v>
      </c>
      <c r="F43" s="70"/>
      <c r="G43" s="977" t="s">
        <v>2912</v>
      </c>
    </row>
    <row r="44" spans="1:7" ht="33" customHeight="1">
      <c r="A44" s="437"/>
      <c r="B44" s="455" t="s">
        <v>42</v>
      </c>
      <c r="C44" s="400" t="s">
        <v>506</v>
      </c>
      <c r="D44" s="408"/>
      <c r="E44" s="437"/>
      <c r="F44" s="1002" t="s">
        <v>2903</v>
      </c>
      <c r="G44" s="400" t="s">
        <v>506</v>
      </c>
    </row>
    <row r="45" spans="1:7" ht="28">
      <c r="A45" s="437"/>
      <c r="B45" s="456" t="s">
        <v>43</v>
      </c>
      <c r="C45" s="400" t="s">
        <v>506</v>
      </c>
      <c r="D45" s="408"/>
      <c r="E45" s="437"/>
      <c r="F45" s="1003" t="s">
        <v>2904</v>
      </c>
      <c r="G45" s="400" t="s">
        <v>506</v>
      </c>
    </row>
    <row r="46" spans="1:7">
      <c r="A46" s="437"/>
      <c r="B46" s="443"/>
      <c r="C46" s="403"/>
      <c r="D46" s="405"/>
      <c r="E46" s="437"/>
      <c r="F46" s="443"/>
      <c r="G46" s="403"/>
    </row>
    <row r="47" spans="1:7">
      <c r="A47" s="437" t="s">
        <v>663</v>
      </c>
      <c r="B47" s="447"/>
      <c r="C47" s="447"/>
      <c r="D47" s="408"/>
      <c r="E47" s="437" t="s">
        <v>663</v>
      </c>
      <c r="F47" s="447"/>
      <c r="G47" s="447"/>
    </row>
    <row r="48" spans="1:7">
      <c r="A48" s="437" t="s">
        <v>498</v>
      </c>
      <c r="B48" s="70"/>
      <c r="C48" s="70" t="s">
        <v>521</v>
      </c>
      <c r="D48" s="408"/>
      <c r="E48" s="437" t="s">
        <v>498</v>
      </c>
      <c r="F48" s="70"/>
      <c r="G48" s="976" t="s">
        <v>2913</v>
      </c>
    </row>
    <row r="49" spans="1:7" ht="35.25" customHeight="1">
      <c r="A49" s="437"/>
      <c r="B49" s="456" t="s">
        <v>42</v>
      </c>
      <c r="C49" s="398" t="s">
        <v>522</v>
      </c>
      <c r="D49" s="408"/>
      <c r="E49" s="437"/>
      <c r="F49" s="1002" t="s">
        <v>2903</v>
      </c>
      <c r="G49" s="398" t="s">
        <v>522</v>
      </c>
    </row>
    <row r="50" spans="1:7" ht="28">
      <c r="A50" s="437"/>
      <c r="B50" s="385"/>
      <c r="C50" s="398" t="s">
        <v>523</v>
      </c>
      <c r="D50" s="408"/>
      <c r="E50" s="437"/>
      <c r="F50" s="385"/>
      <c r="G50" s="398" t="s">
        <v>2914</v>
      </c>
    </row>
    <row r="51" spans="1:7">
      <c r="A51" s="437"/>
      <c r="B51" s="385"/>
      <c r="C51" s="401"/>
      <c r="D51" s="408"/>
      <c r="E51" s="437"/>
      <c r="F51" s="385"/>
      <c r="G51" s="401"/>
    </row>
    <row r="52" spans="1:7" ht="31.5" customHeight="1">
      <c r="A52" s="437"/>
      <c r="B52" s="456" t="s">
        <v>43</v>
      </c>
      <c r="C52" s="398" t="s">
        <v>522</v>
      </c>
      <c r="D52" s="408"/>
      <c r="E52" s="437"/>
      <c r="F52" s="1003" t="s">
        <v>2904</v>
      </c>
      <c r="G52" s="398" t="s">
        <v>522</v>
      </c>
    </row>
    <row r="53" spans="1:7" ht="28">
      <c r="A53" s="437"/>
      <c r="B53" s="385"/>
      <c r="C53" s="398" t="s">
        <v>523</v>
      </c>
      <c r="D53" s="408"/>
      <c r="E53" s="437"/>
      <c r="F53" s="385"/>
      <c r="G53" s="398" t="s">
        <v>2914</v>
      </c>
    </row>
    <row r="54" spans="1:7">
      <c r="A54" s="437"/>
      <c r="B54" s="385"/>
      <c r="C54" s="401"/>
      <c r="D54" s="408"/>
      <c r="E54" s="437"/>
      <c r="F54" s="385"/>
      <c r="G54" s="401"/>
    </row>
    <row r="55" spans="1:7">
      <c r="A55" s="437" t="s">
        <v>501</v>
      </c>
      <c r="B55" s="70"/>
      <c r="C55" s="70" t="s">
        <v>390</v>
      </c>
      <c r="D55" s="408"/>
      <c r="E55" s="437" t="s">
        <v>501</v>
      </c>
      <c r="F55" s="70"/>
      <c r="G55" s="976" t="s">
        <v>2915</v>
      </c>
    </row>
    <row r="56" spans="1:7">
      <c r="A56" s="437"/>
      <c r="B56" s="385"/>
      <c r="C56" s="404" t="s">
        <v>391</v>
      </c>
      <c r="D56" s="408"/>
      <c r="E56" s="437"/>
      <c r="F56" s="385"/>
      <c r="G56" s="404" t="s">
        <v>391</v>
      </c>
    </row>
    <row r="57" spans="1:7">
      <c r="A57" s="437"/>
      <c r="B57" s="385"/>
      <c r="C57" s="451"/>
      <c r="D57" s="408"/>
      <c r="E57" s="437"/>
      <c r="F57" s="385"/>
      <c r="G57" s="451"/>
    </row>
    <row r="58" spans="1:7">
      <c r="A58" s="437" t="s">
        <v>664</v>
      </c>
      <c r="B58" s="447"/>
      <c r="C58" s="447" t="s">
        <v>272</v>
      </c>
      <c r="D58" s="408"/>
      <c r="E58" s="437" t="s">
        <v>664</v>
      </c>
      <c r="F58" s="447"/>
      <c r="G58" s="999" t="s">
        <v>2916</v>
      </c>
    </row>
    <row r="59" spans="1:7">
      <c r="A59" s="437"/>
      <c r="B59" s="385"/>
      <c r="C59" s="400" t="s">
        <v>526</v>
      </c>
      <c r="D59" s="405"/>
      <c r="E59" s="437"/>
      <c r="F59" s="385"/>
      <c r="G59" s="400" t="s">
        <v>526</v>
      </c>
    </row>
    <row r="60" spans="1:7">
      <c r="A60" s="437"/>
      <c r="B60" s="385"/>
      <c r="C60" s="394"/>
      <c r="D60" s="405"/>
      <c r="E60" s="437"/>
      <c r="F60" s="385"/>
      <c r="G60" s="394"/>
    </row>
    <row r="61" spans="1:7">
      <c r="A61" s="437" t="s">
        <v>665</v>
      </c>
      <c r="B61" s="447"/>
      <c r="C61" s="447" t="s">
        <v>529</v>
      </c>
      <c r="D61" s="408"/>
      <c r="E61" s="437" t="s">
        <v>665</v>
      </c>
      <c r="F61" s="447"/>
      <c r="G61" s="1000" t="s">
        <v>2917</v>
      </c>
    </row>
    <row r="62" spans="1:7" ht="28">
      <c r="A62" s="437"/>
      <c r="B62" s="385"/>
      <c r="C62" s="400" t="s">
        <v>530</v>
      </c>
      <c r="D62" s="408"/>
      <c r="E62" s="437"/>
      <c r="F62" s="385"/>
      <c r="G62" s="400" t="s">
        <v>530</v>
      </c>
    </row>
    <row r="63" spans="1:7" ht="42">
      <c r="A63" s="437"/>
      <c r="B63" s="385"/>
      <c r="C63" s="398" t="s">
        <v>666</v>
      </c>
      <c r="D63" s="408"/>
      <c r="E63" s="437"/>
      <c r="F63" s="385"/>
      <c r="G63" s="398" t="s">
        <v>666</v>
      </c>
    </row>
    <row r="64" spans="1:7">
      <c r="A64" s="437"/>
      <c r="B64" s="435"/>
      <c r="C64" s="401"/>
      <c r="D64" s="408"/>
      <c r="E64" s="437"/>
      <c r="F64" s="435"/>
      <c r="G64" s="401"/>
    </row>
    <row r="65" spans="1:7">
      <c r="A65" s="437" t="s">
        <v>667</v>
      </c>
      <c r="B65" s="447"/>
      <c r="C65" s="447" t="s">
        <v>532</v>
      </c>
      <c r="D65" s="453"/>
      <c r="E65" s="437" t="s">
        <v>667</v>
      </c>
      <c r="F65" s="447"/>
      <c r="G65" s="1000" t="s">
        <v>2918</v>
      </c>
    </row>
    <row r="66" spans="1:7" ht="28">
      <c r="A66" s="437"/>
      <c r="B66" s="385"/>
      <c r="C66" s="400" t="s">
        <v>533</v>
      </c>
      <c r="D66" s="407"/>
      <c r="E66" s="437"/>
      <c r="F66" s="385"/>
      <c r="G66" s="400" t="s">
        <v>533</v>
      </c>
    </row>
    <row r="67" spans="1:7">
      <c r="A67" s="437"/>
      <c r="B67" s="385"/>
      <c r="C67" s="398" t="s">
        <v>668</v>
      </c>
      <c r="D67" s="405"/>
      <c r="E67" s="437"/>
      <c r="F67" s="385"/>
      <c r="G67" s="398" t="s">
        <v>668</v>
      </c>
    </row>
    <row r="68" spans="1:7">
      <c r="A68" s="437"/>
      <c r="B68" s="435"/>
      <c r="C68" s="452"/>
      <c r="D68" s="405"/>
      <c r="E68" s="437"/>
      <c r="F68" s="435"/>
      <c r="G68" s="452"/>
    </row>
    <row r="69" spans="1:7">
      <c r="A69" s="437" t="s">
        <v>669</v>
      </c>
      <c r="B69" s="447"/>
      <c r="C69" s="447" t="s">
        <v>534</v>
      </c>
      <c r="D69" s="408"/>
      <c r="E69" s="437" t="s">
        <v>669</v>
      </c>
      <c r="F69" s="447"/>
      <c r="G69" s="991" t="s">
        <v>2893</v>
      </c>
    </row>
    <row r="70" spans="1:7" ht="42">
      <c r="A70" s="437"/>
      <c r="B70" s="385"/>
      <c r="C70" s="292" t="s">
        <v>535</v>
      </c>
      <c r="D70" s="407"/>
      <c r="E70" s="437"/>
      <c r="F70" s="385"/>
      <c r="G70" s="952" t="s">
        <v>2894</v>
      </c>
    </row>
    <row r="71" spans="1:7">
      <c r="A71" s="437"/>
      <c r="B71" s="385"/>
      <c r="C71" s="394"/>
      <c r="D71" s="407"/>
      <c r="E71" s="437"/>
      <c r="F71" s="385"/>
      <c r="G71" s="394"/>
    </row>
    <row r="72" spans="1:7">
      <c r="A72" s="437" t="s">
        <v>670</v>
      </c>
      <c r="B72" s="447"/>
      <c r="C72" s="447" t="s">
        <v>536</v>
      </c>
      <c r="D72" s="407"/>
      <c r="E72" s="437" t="s">
        <v>670</v>
      </c>
      <c r="F72" s="447"/>
      <c r="G72" s="991" t="s">
        <v>2895</v>
      </c>
    </row>
    <row r="73" spans="1:7" ht="28">
      <c r="A73" s="437"/>
      <c r="B73" s="385"/>
      <c r="C73" s="292" t="s">
        <v>537</v>
      </c>
      <c r="D73" s="407"/>
      <c r="E73" s="437"/>
      <c r="F73" s="385"/>
      <c r="G73" s="959" t="s">
        <v>2752</v>
      </c>
    </row>
    <row r="74" spans="1:7">
      <c r="A74" s="277" t="s">
        <v>291</v>
      </c>
      <c r="B74" s="385"/>
      <c r="C74" s="262" t="s">
        <v>292</v>
      </c>
      <c r="D74" s="407"/>
      <c r="E74" s="277" t="s">
        <v>291</v>
      </c>
      <c r="F74" s="385"/>
      <c r="G74" s="997" t="s">
        <v>2751</v>
      </c>
    </row>
    <row r="75" spans="1:7" ht="17.25" customHeight="1">
      <c r="A75" s="457" t="s">
        <v>293</v>
      </c>
      <c r="B75" s="441"/>
      <c r="C75" s="263"/>
      <c r="D75" s="407"/>
      <c r="E75" s="457" t="s">
        <v>293</v>
      </c>
      <c r="F75" s="441"/>
      <c r="G75" s="263"/>
    </row>
    <row r="76" spans="1:7" ht="15" customHeight="1">
      <c r="A76" s="457" t="s">
        <v>294</v>
      </c>
      <c r="B76" s="441"/>
      <c r="C76" s="263"/>
      <c r="D76" s="407"/>
      <c r="E76" s="457" t="s">
        <v>294</v>
      </c>
      <c r="F76" s="441"/>
      <c r="G76" s="263"/>
    </row>
    <row r="77" spans="1:7" ht="28.5" customHeight="1">
      <c r="A77" s="457" t="s">
        <v>538</v>
      </c>
      <c r="B77" s="441"/>
      <c r="C77" s="263"/>
      <c r="D77" s="407"/>
      <c r="E77" s="457" t="s">
        <v>538</v>
      </c>
      <c r="F77" s="441"/>
      <c r="G77" s="263"/>
    </row>
    <row r="78" spans="1:7">
      <c r="A78" s="458" t="s">
        <v>426</v>
      </c>
      <c r="B78" s="389"/>
      <c r="C78" s="44"/>
      <c r="D78" s="409"/>
      <c r="E78" s="458" t="s">
        <v>426</v>
      </c>
      <c r="F78" s="389"/>
      <c r="G78" s="44"/>
    </row>
  </sheetData>
  <phoneticPr fontId="128"/>
  <pageMargins left="0.75" right="0.75" top="1" bottom="1" header="0.5" footer="0.5"/>
  <pageSetup paperSize="9" scale="99" orientation="portrait" horizontalDpi="4294967294"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50902C"/>
  </sheetPr>
  <dimension ref="A1:L193"/>
  <sheetViews>
    <sheetView zoomScaleNormal="100" zoomScaleSheetLayoutView="100" workbookViewId="0">
      <selection activeCell="A3" sqref="A3:C3"/>
    </sheetView>
  </sheetViews>
  <sheetFormatPr defaultColWidth="9" defaultRowHeight="15.5"/>
  <cols>
    <col min="1" max="1" width="13" style="316" customWidth="1"/>
    <col min="2" max="2" width="6" style="316" customWidth="1"/>
    <col min="3" max="3" width="98.54296875" style="317" customWidth="1"/>
    <col min="4" max="4" width="8.54296875" style="318" customWidth="1"/>
    <col min="5" max="5" width="9" style="320"/>
    <col min="6" max="7" width="9" style="319"/>
    <col min="8" max="9" width="9" style="316"/>
    <col min="10" max="10" width="9" style="317"/>
    <col min="11" max="11" width="9" style="318"/>
    <col min="12" max="12" width="9" style="320"/>
    <col min="13" max="16384" width="9" style="319"/>
  </cols>
  <sheetData>
    <row r="1" spans="1:12" ht="76.25" customHeight="1">
      <c r="A1" s="83"/>
      <c r="B1" s="83"/>
      <c r="C1" s="776" t="s">
        <v>671</v>
      </c>
      <c r="D1" s="84"/>
      <c r="E1" s="319"/>
      <c r="H1" s="319"/>
      <c r="I1" s="319"/>
      <c r="J1" s="319"/>
      <c r="K1" s="319"/>
      <c r="L1" s="319"/>
    </row>
    <row r="2" spans="1:12">
      <c r="A2" s="83"/>
      <c r="B2" s="83"/>
      <c r="C2" s="85"/>
      <c r="D2" s="84"/>
      <c r="E2" s="319"/>
      <c r="H2" s="319"/>
      <c r="I2" s="319"/>
      <c r="J2" s="319"/>
      <c r="K2" s="319"/>
      <c r="L2" s="319"/>
    </row>
    <row r="3" spans="1:12" s="596" customFormat="1" ht="32.25" customHeight="1">
      <c r="A3" s="1760" t="s">
        <v>672</v>
      </c>
      <c r="B3" s="1761"/>
      <c r="C3" s="1762"/>
      <c r="D3" s="595"/>
    </row>
    <row r="4" spans="1:12" ht="14">
      <c r="A4" s="86"/>
      <c r="B4" s="87"/>
      <c r="C4" s="37"/>
      <c r="D4" s="595"/>
      <c r="E4" s="596"/>
      <c r="H4" s="319"/>
      <c r="I4" s="319"/>
      <c r="J4" s="319"/>
      <c r="K4" s="319"/>
      <c r="L4" s="319"/>
    </row>
    <row r="5" spans="1:12" ht="24" customHeight="1">
      <c r="A5" s="86"/>
      <c r="B5" s="87"/>
      <c r="C5" s="817" t="s">
        <v>673</v>
      </c>
      <c r="D5" s="595"/>
      <c r="E5" s="596"/>
      <c r="H5" s="319"/>
      <c r="I5" s="319"/>
      <c r="J5" s="319"/>
      <c r="K5" s="319"/>
      <c r="L5" s="319"/>
    </row>
    <row r="6" spans="1:12" ht="14">
      <c r="A6" s="86"/>
      <c r="B6" s="87"/>
      <c r="C6" s="74"/>
      <c r="D6" s="595"/>
      <c r="E6" s="596"/>
      <c r="H6" s="319"/>
      <c r="I6" s="319"/>
      <c r="J6" s="319"/>
      <c r="K6" s="319"/>
      <c r="L6" s="319"/>
    </row>
    <row r="7" spans="1:12" ht="24.75" customHeight="1">
      <c r="A7" s="86"/>
      <c r="B7" s="87"/>
      <c r="C7" s="817" t="s">
        <v>674</v>
      </c>
      <c r="D7" s="595"/>
      <c r="E7" s="596"/>
      <c r="H7" s="319"/>
      <c r="I7" s="319"/>
      <c r="J7" s="319"/>
      <c r="K7" s="319"/>
      <c r="L7" s="319"/>
    </row>
    <row r="8" spans="1:12" ht="14">
      <c r="A8" s="86"/>
      <c r="B8" s="87"/>
      <c r="C8" s="74"/>
      <c r="D8" s="37"/>
      <c r="E8" s="596"/>
      <c r="H8" s="319"/>
      <c r="I8" s="319"/>
      <c r="J8" s="319"/>
      <c r="K8" s="319"/>
      <c r="L8" s="319"/>
    </row>
    <row r="9" spans="1:12" ht="27.75" customHeight="1">
      <c r="A9" s="86"/>
      <c r="B9" s="87"/>
      <c r="C9" s="817" t="s">
        <v>675</v>
      </c>
      <c r="D9" s="37"/>
      <c r="E9" s="319"/>
      <c r="H9" s="319"/>
      <c r="I9" s="319"/>
      <c r="J9" s="319"/>
      <c r="K9" s="319"/>
      <c r="L9" s="319"/>
    </row>
    <row r="10" spans="1:12" ht="14">
      <c r="A10" s="86"/>
      <c r="B10" s="87"/>
      <c r="C10" s="44"/>
      <c r="D10" s="37"/>
      <c r="E10" s="319"/>
      <c r="H10" s="319"/>
      <c r="I10" s="319"/>
      <c r="J10" s="319"/>
      <c r="K10" s="319"/>
      <c r="L10" s="319"/>
    </row>
    <row r="11" spans="1:12" ht="67.5" customHeight="1">
      <c r="A11" s="86"/>
      <c r="B11" s="87"/>
      <c r="C11" s="817" t="s">
        <v>676</v>
      </c>
      <c r="D11" s="37"/>
      <c r="E11" s="319"/>
      <c r="H11" s="319"/>
      <c r="I11" s="319"/>
      <c r="J11" s="319"/>
      <c r="K11" s="319"/>
      <c r="L11" s="319"/>
    </row>
    <row r="12" spans="1:12" ht="14">
      <c r="A12" s="86"/>
      <c r="B12" s="87"/>
      <c r="C12" s="44"/>
      <c r="D12" s="37"/>
      <c r="E12" s="319"/>
      <c r="H12" s="319"/>
      <c r="I12" s="319"/>
      <c r="J12" s="319"/>
      <c r="K12" s="319"/>
      <c r="L12" s="319"/>
    </row>
    <row r="13" spans="1:12" ht="14">
      <c r="A13" s="86"/>
      <c r="B13" s="87"/>
      <c r="C13" s="37"/>
      <c r="D13" s="37"/>
      <c r="E13" s="319"/>
      <c r="H13" s="319"/>
      <c r="I13" s="319"/>
      <c r="J13" s="319"/>
      <c r="K13" s="319"/>
      <c r="L13" s="319"/>
    </row>
    <row r="14" spans="1:12" ht="58.5" customHeight="1">
      <c r="A14" s="86"/>
      <c r="B14" s="87"/>
      <c r="C14" s="313" t="s">
        <v>677</v>
      </c>
      <c r="D14" s="37"/>
      <c r="E14" s="319"/>
      <c r="H14" s="319"/>
      <c r="I14" s="319"/>
      <c r="J14" s="319"/>
      <c r="K14" s="319"/>
      <c r="L14" s="319"/>
    </row>
    <row r="15" spans="1:12" ht="14">
      <c r="A15" s="86"/>
      <c r="B15" s="87"/>
      <c r="C15" s="37"/>
      <c r="D15" s="37"/>
      <c r="E15" s="319"/>
      <c r="H15" s="319"/>
      <c r="I15" s="319"/>
      <c r="J15" s="319"/>
      <c r="K15" s="319"/>
      <c r="L15" s="319"/>
    </row>
    <row r="16" spans="1:12" ht="72" customHeight="1">
      <c r="A16" s="815"/>
      <c r="B16" s="816"/>
      <c r="C16" s="817" t="s">
        <v>678</v>
      </c>
      <c r="D16" s="818"/>
      <c r="E16" s="319"/>
      <c r="H16" s="319"/>
      <c r="I16" s="319"/>
      <c r="J16" s="319"/>
      <c r="K16" s="319"/>
      <c r="L16" s="319"/>
    </row>
    <row r="17" spans="1:12" ht="75" customHeight="1">
      <c r="A17" s="679" t="s">
        <v>679</v>
      </c>
      <c r="B17" s="75" t="s">
        <v>680</v>
      </c>
      <c r="C17" s="680" t="s">
        <v>681</v>
      </c>
      <c r="D17" s="76"/>
      <c r="E17" s="319"/>
      <c r="H17" s="319"/>
      <c r="I17" s="319"/>
      <c r="J17" s="319"/>
      <c r="K17" s="319"/>
      <c r="L17" s="319"/>
    </row>
    <row r="18" spans="1:12" ht="14">
      <c r="A18" s="90"/>
      <c r="B18" s="91" t="s">
        <v>41</v>
      </c>
      <c r="C18" s="44" t="s">
        <v>682</v>
      </c>
      <c r="D18" s="44" t="s">
        <v>209</v>
      </c>
      <c r="E18" s="319"/>
      <c r="H18" s="319"/>
      <c r="I18" s="319"/>
      <c r="J18" s="319"/>
      <c r="K18" s="319"/>
      <c r="L18" s="319"/>
    </row>
    <row r="19" spans="1:12" ht="14">
      <c r="A19" s="92"/>
      <c r="B19" s="91" t="s">
        <v>42</v>
      </c>
      <c r="C19" s="44"/>
      <c r="D19" s="44"/>
      <c r="E19" s="319"/>
      <c r="H19" s="319"/>
      <c r="I19" s="319"/>
      <c r="J19" s="319"/>
      <c r="K19" s="319"/>
      <c r="L19" s="319"/>
    </row>
    <row r="20" spans="1:12" ht="14">
      <c r="A20" s="92"/>
      <c r="B20" s="91" t="s">
        <v>43</v>
      </c>
      <c r="C20" s="44"/>
      <c r="D20" s="44"/>
      <c r="E20" s="319"/>
      <c r="H20" s="319"/>
      <c r="I20" s="319"/>
      <c r="J20" s="319"/>
      <c r="K20" s="319"/>
      <c r="L20" s="319"/>
    </row>
    <row r="21" spans="1:12" ht="14">
      <c r="A21" s="92"/>
      <c r="B21" s="91" t="s">
        <v>44</v>
      </c>
      <c r="C21" s="44"/>
      <c r="D21" s="44"/>
      <c r="E21" s="319"/>
      <c r="H21" s="319"/>
      <c r="I21" s="319"/>
      <c r="J21" s="319"/>
      <c r="K21" s="319"/>
      <c r="L21" s="319"/>
    </row>
    <row r="22" spans="1:12" ht="14">
      <c r="A22" s="92"/>
      <c r="B22" s="91" t="s">
        <v>45</v>
      </c>
      <c r="C22" s="44"/>
      <c r="D22" s="44"/>
      <c r="E22" s="319"/>
      <c r="H22" s="319"/>
      <c r="I22" s="319"/>
      <c r="J22" s="319"/>
      <c r="K22" s="319"/>
      <c r="L22" s="319"/>
    </row>
    <row r="23" spans="1:12" ht="14">
      <c r="A23" s="93"/>
      <c r="B23" s="87"/>
      <c r="C23" s="37"/>
      <c r="D23" s="37"/>
      <c r="E23" s="319"/>
      <c r="H23" s="319"/>
      <c r="I23" s="319"/>
      <c r="J23" s="319"/>
      <c r="K23" s="319"/>
      <c r="L23" s="319"/>
    </row>
    <row r="24" spans="1:12" ht="65.25" customHeight="1">
      <c r="A24" s="819" t="s">
        <v>683</v>
      </c>
      <c r="B24" s="816" t="s">
        <v>684</v>
      </c>
      <c r="C24" s="817" t="s">
        <v>685</v>
      </c>
      <c r="D24" s="820"/>
      <c r="E24" s="319"/>
      <c r="H24" s="319"/>
      <c r="I24" s="319"/>
      <c r="J24" s="319"/>
      <c r="K24" s="319"/>
      <c r="L24" s="319"/>
    </row>
    <row r="25" spans="1:12" ht="14">
      <c r="A25" s="90"/>
      <c r="B25" s="91" t="s">
        <v>41</v>
      </c>
      <c r="C25" s="44" t="s">
        <v>682</v>
      </c>
      <c r="D25" s="44" t="s">
        <v>209</v>
      </c>
      <c r="E25" s="319"/>
      <c r="H25" s="319"/>
      <c r="I25" s="319"/>
      <c r="J25" s="319"/>
      <c r="K25" s="319"/>
      <c r="L25" s="319"/>
    </row>
    <row r="26" spans="1:12" ht="14">
      <c r="A26" s="92"/>
      <c r="B26" s="91" t="s">
        <v>42</v>
      </c>
      <c r="C26" s="44"/>
      <c r="D26" s="44"/>
      <c r="E26" s="319"/>
      <c r="H26" s="319"/>
      <c r="I26" s="319"/>
      <c r="J26" s="319"/>
      <c r="K26" s="319"/>
      <c r="L26" s="319"/>
    </row>
    <row r="27" spans="1:12" ht="14">
      <c r="A27" s="92"/>
      <c r="B27" s="91" t="s">
        <v>43</v>
      </c>
      <c r="C27" s="44"/>
      <c r="D27" s="44"/>
      <c r="E27" s="319"/>
      <c r="H27" s="319"/>
      <c r="I27" s="319"/>
      <c r="J27" s="319"/>
      <c r="K27" s="319"/>
      <c r="L27" s="319"/>
    </row>
    <row r="28" spans="1:12" ht="14">
      <c r="A28" s="92"/>
      <c r="B28" s="91" t="s">
        <v>44</v>
      </c>
      <c r="C28" s="44"/>
      <c r="D28" s="44"/>
      <c r="E28" s="319"/>
      <c r="H28" s="319"/>
      <c r="I28" s="319"/>
      <c r="J28" s="319"/>
      <c r="K28" s="319"/>
      <c r="L28" s="319"/>
    </row>
    <row r="29" spans="1:12" ht="14">
      <c r="A29" s="92"/>
      <c r="B29" s="91" t="s">
        <v>45</v>
      </c>
      <c r="C29" s="44"/>
      <c r="D29" s="44"/>
      <c r="E29" s="319"/>
      <c r="H29" s="319"/>
      <c r="I29" s="319"/>
      <c r="J29" s="319"/>
      <c r="K29" s="319"/>
      <c r="L29" s="319"/>
    </row>
    <row r="30" spans="1:12" ht="14">
      <c r="A30" s="93"/>
      <c r="B30" s="87"/>
      <c r="C30" s="94"/>
      <c r="D30" s="37"/>
      <c r="E30" s="319"/>
      <c r="H30" s="319"/>
      <c r="I30" s="319"/>
      <c r="J30" s="319"/>
      <c r="K30" s="319"/>
      <c r="L30" s="319"/>
    </row>
    <row r="31" spans="1:12" ht="57.75" customHeight="1">
      <c r="A31" s="819" t="s">
        <v>686</v>
      </c>
      <c r="B31" s="816" t="s">
        <v>687</v>
      </c>
      <c r="C31" s="817" t="s">
        <v>688</v>
      </c>
      <c r="D31" s="820"/>
      <c r="E31" s="319"/>
      <c r="H31" s="319"/>
      <c r="I31" s="319"/>
      <c r="J31" s="319"/>
      <c r="K31" s="319"/>
      <c r="L31" s="319"/>
    </row>
    <row r="32" spans="1:12" ht="14">
      <c r="A32" s="90"/>
      <c r="B32" s="91" t="s">
        <v>41</v>
      </c>
      <c r="C32" s="44" t="s">
        <v>682</v>
      </c>
      <c r="D32" s="44" t="s">
        <v>209</v>
      </c>
      <c r="E32" s="319"/>
      <c r="H32" s="319"/>
      <c r="I32" s="319"/>
      <c r="J32" s="319"/>
      <c r="K32" s="319"/>
      <c r="L32" s="319"/>
    </row>
    <row r="33" spans="1:12" ht="14">
      <c r="A33" s="92"/>
      <c r="B33" s="91" t="s">
        <v>42</v>
      </c>
      <c r="C33" s="44"/>
      <c r="D33" s="44"/>
      <c r="E33" s="319"/>
      <c r="H33" s="319"/>
      <c r="I33" s="319"/>
      <c r="J33" s="319"/>
      <c r="K33" s="319"/>
      <c r="L33" s="319"/>
    </row>
    <row r="34" spans="1:12" ht="14">
      <c r="A34" s="92"/>
      <c r="B34" s="91" t="s">
        <v>43</v>
      </c>
      <c r="C34" s="44"/>
      <c r="D34" s="44"/>
      <c r="E34" s="319"/>
      <c r="H34" s="319"/>
      <c r="I34" s="319"/>
      <c r="J34" s="319"/>
      <c r="K34" s="319"/>
      <c r="L34" s="319"/>
    </row>
    <row r="35" spans="1:12" ht="14">
      <c r="A35" s="92"/>
      <c r="B35" s="91" t="s">
        <v>44</v>
      </c>
      <c r="C35" s="44"/>
      <c r="D35" s="44"/>
      <c r="E35" s="319"/>
      <c r="H35" s="319"/>
      <c r="I35" s="319"/>
      <c r="J35" s="319"/>
      <c r="K35" s="319"/>
      <c r="L35" s="319"/>
    </row>
    <row r="36" spans="1:12" ht="14">
      <c r="A36" s="92"/>
      <c r="B36" s="91" t="s">
        <v>45</v>
      </c>
      <c r="C36" s="44"/>
      <c r="D36" s="44"/>
      <c r="E36" s="319"/>
      <c r="H36" s="319"/>
      <c r="I36" s="319"/>
      <c r="J36" s="319"/>
      <c r="K36" s="319"/>
      <c r="L36" s="319"/>
    </row>
    <row r="37" spans="1:12">
      <c r="E37" s="319"/>
      <c r="H37" s="319"/>
      <c r="I37" s="319"/>
      <c r="J37" s="319"/>
      <c r="K37" s="319"/>
      <c r="L37" s="319"/>
    </row>
    <row r="38" spans="1:12">
      <c r="E38" s="319"/>
      <c r="H38" s="319"/>
      <c r="I38" s="319"/>
      <c r="J38" s="319"/>
      <c r="K38" s="319"/>
      <c r="L38" s="319"/>
    </row>
    <row r="39" spans="1:12">
      <c r="E39" s="319"/>
      <c r="H39" s="319"/>
      <c r="I39" s="319"/>
      <c r="J39" s="319"/>
      <c r="K39" s="319"/>
      <c r="L39" s="319"/>
    </row>
    <row r="40" spans="1:12">
      <c r="E40" s="319"/>
      <c r="H40" s="319"/>
      <c r="I40" s="319"/>
      <c r="J40" s="319"/>
      <c r="K40" s="319"/>
      <c r="L40" s="319"/>
    </row>
    <row r="41" spans="1:12">
      <c r="E41" s="319"/>
      <c r="H41" s="319"/>
      <c r="I41" s="319"/>
      <c r="J41" s="319"/>
      <c r="K41" s="319"/>
      <c r="L41" s="319"/>
    </row>
    <row r="42" spans="1:12">
      <c r="E42" s="319"/>
      <c r="H42" s="319"/>
      <c r="I42" s="319"/>
      <c r="J42" s="319"/>
      <c r="K42" s="319"/>
      <c r="L42" s="319"/>
    </row>
    <row r="43" spans="1:12">
      <c r="E43" s="319"/>
      <c r="H43" s="319"/>
      <c r="I43" s="319"/>
      <c r="J43" s="319"/>
      <c r="K43" s="319"/>
      <c r="L43" s="319"/>
    </row>
    <row r="44" spans="1:12">
      <c r="E44" s="319"/>
      <c r="H44" s="319"/>
      <c r="I44" s="319"/>
      <c r="J44" s="319"/>
      <c r="K44" s="319"/>
      <c r="L44" s="319"/>
    </row>
    <row r="45" spans="1:12">
      <c r="E45" s="319"/>
      <c r="H45" s="319"/>
      <c r="I45" s="319"/>
      <c r="J45" s="319"/>
      <c r="K45" s="319"/>
      <c r="L45" s="319"/>
    </row>
    <row r="46" spans="1:12">
      <c r="E46" s="319"/>
      <c r="H46" s="319"/>
      <c r="I46" s="319"/>
      <c r="J46" s="319"/>
      <c r="K46" s="319"/>
      <c r="L46" s="319"/>
    </row>
    <row r="47" spans="1:12">
      <c r="E47" s="319"/>
      <c r="H47" s="319"/>
      <c r="I47" s="319"/>
      <c r="J47" s="319"/>
      <c r="K47" s="319"/>
      <c r="L47" s="319"/>
    </row>
    <row r="48" spans="1:12">
      <c r="E48" s="319"/>
      <c r="H48" s="319"/>
      <c r="I48" s="319"/>
      <c r="J48" s="319"/>
      <c r="K48" s="319"/>
      <c r="L48" s="319"/>
    </row>
    <row r="49" spans="5:12">
      <c r="E49" s="319"/>
      <c r="H49" s="319"/>
      <c r="I49" s="319"/>
      <c r="J49" s="319"/>
      <c r="K49" s="319"/>
      <c r="L49" s="319"/>
    </row>
    <row r="50" spans="5:12">
      <c r="E50" s="319"/>
      <c r="H50" s="319"/>
      <c r="I50" s="319"/>
      <c r="J50" s="319"/>
      <c r="K50" s="319"/>
      <c r="L50" s="319"/>
    </row>
    <row r="51" spans="5:12">
      <c r="E51" s="319"/>
      <c r="H51" s="319"/>
      <c r="I51" s="319"/>
      <c r="J51" s="319"/>
      <c r="K51" s="319"/>
      <c r="L51" s="319"/>
    </row>
    <row r="52" spans="5:12">
      <c r="E52" s="319"/>
      <c r="H52" s="319"/>
      <c r="I52" s="319"/>
      <c r="J52" s="319"/>
      <c r="K52" s="319"/>
      <c r="L52" s="319"/>
    </row>
    <row r="53" spans="5:12">
      <c r="E53" s="319"/>
      <c r="H53" s="319"/>
      <c r="I53" s="319"/>
      <c r="J53" s="319"/>
      <c r="K53" s="319"/>
      <c r="L53" s="319"/>
    </row>
    <row r="54" spans="5:12">
      <c r="E54" s="319"/>
      <c r="H54" s="319"/>
      <c r="I54" s="319"/>
      <c r="J54" s="319"/>
      <c r="K54" s="319"/>
      <c r="L54" s="319"/>
    </row>
    <row r="55" spans="5:12">
      <c r="E55" s="319"/>
      <c r="H55" s="319"/>
      <c r="I55" s="319"/>
      <c r="J55" s="319"/>
      <c r="K55" s="319"/>
      <c r="L55" s="319"/>
    </row>
    <row r="56" spans="5:12">
      <c r="E56" s="319"/>
      <c r="H56" s="319"/>
      <c r="I56" s="319"/>
      <c r="J56" s="319"/>
      <c r="K56" s="319"/>
      <c r="L56" s="319"/>
    </row>
    <row r="57" spans="5:12">
      <c r="E57" s="319"/>
      <c r="H57" s="319"/>
      <c r="I57" s="319"/>
      <c r="J57" s="319"/>
      <c r="K57" s="319"/>
      <c r="L57" s="319"/>
    </row>
    <row r="58" spans="5:12">
      <c r="E58" s="319"/>
      <c r="H58" s="319"/>
      <c r="I58" s="319"/>
      <c r="J58" s="319"/>
      <c r="K58" s="319"/>
      <c r="L58" s="319"/>
    </row>
    <row r="59" spans="5:12">
      <c r="E59" s="319"/>
      <c r="H59" s="319"/>
      <c r="I59" s="319"/>
      <c r="J59" s="319"/>
      <c r="K59" s="319"/>
      <c r="L59" s="319"/>
    </row>
    <row r="60" spans="5:12">
      <c r="E60" s="319"/>
      <c r="H60" s="319"/>
      <c r="I60" s="319"/>
      <c r="J60" s="319"/>
      <c r="K60" s="319"/>
      <c r="L60" s="319"/>
    </row>
    <row r="61" spans="5:12">
      <c r="E61" s="319"/>
      <c r="H61" s="319"/>
      <c r="I61" s="319"/>
      <c r="J61" s="319"/>
      <c r="K61" s="319"/>
      <c r="L61" s="319"/>
    </row>
    <row r="62" spans="5:12">
      <c r="E62" s="319"/>
      <c r="H62" s="319"/>
      <c r="I62" s="319"/>
      <c r="J62" s="319"/>
      <c r="K62" s="319"/>
      <c r="L62" s="319"/>
    </row>
    <row r="63" spans="5:12">
      <c r="E63" s="319"/>
      <c r="H63" s="319"/>
      <c r="I63" s="319"/>
      <c r="J63" s="319"/>
      <c r="K63" s="319"/>
      <c r="L63" s="319"/>
    </row>
    <row r="64" spans="5:12">
      <c r="E64" s="319"/>
      <c r="H64" s="319"/>
      <c r="I64" s="319"/>
      <c r="J64" s="319"/>
      <c r="K64" s="319"/>
      <c r="L64" s="319"/>
    </row>
    <row r="65" spans="5:12">
      <c r="E65" s="319"/>
      <c r="H65" s="319"/>
      <c r="I65" s="319"/>
      <c r="J65" s="319"/>
      <c r="K65" s="319"/>
      <c r="L65" s="319"/>
    </row>
    <row r="66" spans="5:12">
      <c r="E66" s="319"/>
      <c r="H66" s="319"/>
      <c r="I66" s="319"/>
      <c r="J66" s="319"/>
      <c r="K66" s="319"/>
      <c r="L66" s="319"/>
    </row>
    <row r="67" spans="5:12">
      <c r="E67" s="319"/>
      <c r="H67" s="319"/>
      <c r="I67" s="319"/>
      <c r="J67" s="319"/>
      <c r="K67" s="319"/>
      <c r="L67" s="319"/>
    </row>
    <row r="68" spans="5:12">
      <c r="E68" s="319"/>
      <c r="H68" s="319"/>
      <c r="I68" s="319"/>
      <c r="J68" s="319"/>
      <c r="K68" s="319"/>
      <c r="L68" s="319"/>
    </row>
    <row r="69" spans="5:12">
      <c r="E69" s="319"/>
      <c r="H69" s="319"/>
      <c r="I69" s="319"/>
      <c r="J69" s="319"/>
      <c r="K69" s="319"/>
      <c r="L69" s="319"/>
    </row>
    <row r="70" spans="5:12">
      <c r="E70" s="319"/>
      <c r="H70" s="319"/>
      <c r="I70" s="319"/>
      <c r="J70" s="319"/>
      <c r="K70" s="319"/>
      <c r="L70" s="319"/>
    </row>
    <row r="71" spans="5:12">
      <c r="E71" s="319"/>
      <c r="H71" s="319"/>
      <c r="I71" s="319"/>
      <c r="J71" s="319"/>
      <c r="K71" s="319"/>
      <c r="L71" s="319"/>
    </row>
    <row r="72" spans="5:12">
      <c r="E72" s="319"/>
      <c r="H72" s="319"/>
      <c r="I72" s="319"/>
      <c r="J72" s="319"/>
      <c r="K72" s="319"/>
      <c r="L72" s="319"/>
    </row>
    <row r="73" spans="5:12">
      <c r="E73" s="319"/>
      <c r="H73" s="319"/>
      <c r="I73" s="319"/>
      <c r="J73" s="319"/>
      <c r="K73" s="319"/>
      <c r="L73" s="319"/>
    </row>
    <row r="74" spans="5:12">
      <c r="E74" s="319"/>
      <c r="H74" s="319"/>
      <c r="I74" s="319"/>
      <c r="J74" s="319"/>
      <c r="K74" s="319"/>
      <c r="L74" s="319"/>
    </row>
    <row r="75" spans="5:12">
      <c r="E75" s="319"/>
      <c r="H75" s="319"/>
      <c r="I75" s="319"/>
      <c r="J75" s="319"/>
      <c r="K75" s="319"/>
      <c r="L75" s="319"/>
    </row>
    <row r="76" spans="5:12">
      <c r="E76" s="319"/>
      <c r="H76" s="319"/>
      <c r="I76" s="319"/>
      <c r="J76" s="319"/>
      <c r="K76" s="319"/>
      <c r="L76" s="319"/>
    </row>
    <row r="77" spans="5:12">
      <c r="E77" s="319"/>
      <c r="H77" s="319"/>
      <c r="I77" s="319"/>
      <c r="J77" s="319"/>
      <c r="K77" s="319"/>
      <c r="L77" s="319"/>
    </row>
    <row r="78" spans="5:12">
      <c r="E78" s="319"/>
      <c r="H78" s="319"/>
      <c r="I78" s="319"/>
      <c r="J78" s="319"/>
      <c r="K78" s="319"/>
      <c r="L78" s="319"/>
    </row>
    <row r="79" spans="5:12">
      <c r="E79" s="319"/>
      <c r="H79" s="319"/>
      <c r="I79" s="319"/>
      <c r="J79" s="319"/>
      <c r="K79" s="319"/>
      <c r="L79" s="319"/>
    </row>
    <row r="80" spans="5:12">
      <c r="E80" s="319"/>
      <c r="H80" s="319"/>
      <c r="I80" s="319"/>
      <c r="J80" s="319"/>
      <c r="K80" s="319"/>
      <c r="L80" s="319"/>
    </row>
    <row r="81" spans="5:12">
      <c r="E81" s="319"/>
      <c r="H81" s="319"/>
      <c r="I81" s="319"/>
      <c r="J81" s="319"/>
      <c r="K81" s="319"/>
      <c r="L81" s="319"/>
    </row>
    <row r="82" spans="5:12">
      <c r="E82" s="319"/>
      <c r="H82" s="319"/>
      <c r="I82" s="319"/>
      <c r="J82" s="319"/>
      <c r="K82" s="319"/>
      <c r="L82" s="319"/>
    </row>
    <row r="83" spans="5:12">
      <c r="E83" s="319"/>
      <c r="H83" s="319"/>
      <c r="I83" s="319"/>
      <c r="J83" s="319"/>
      <c r="K83" s="319"/>
      <c r="L83" s="319"/>
    </row>
    <row r="84" spans="5:12">
      <c r="E84" s="319"/>
      <c r="H84" s="319"/>
      <c r="I84" s="319"/>
      <c r="J84" s="319"/>
      <c r="K84" s="319"/>
      <c r="L84" s="319"/>
    </row>
    <row r="85" spans="5:12">
      <c r="E85" s="319"/>
      <c r="H85" s="319"/>
      <c r="I85" s="319"/>
      <c r="J85" s="319"/>
      <c r="K85" s="319"/>
      <c r="L85" s="319"/>
    </row>
    <row r="86" spans="5:12">
      <c r="E86" s="319"/>
      <c r="H86" s="319"/>
      <c r="I86" s="319"/>
      <c r="J86" s="319"/>
      <c r="K86" s="319"/>
      <c r="L86" s="319"/>
    </row>
    <row r="87" spans="5:12">
      <c r="E87" s="319"/>
      <c r="H87" s="319"/>
      <c r="I87" s="319"/>
      <c r="J87" s="319"/>
      <c r="K87" s="319"/>
      <c r="L87" s="319"/>
    </row>
    <row r="88" spans="5:12">
      <c r="E88" s="319"/>
      <c r="H88" s="319"/>
      <c r="I88" s="319"/>
      <c r="J88" s="319"/>
      <c r="K88" s="319"/>
      <c r="L88" s="319"/>
    </row>
    <row r="89" spans="5:12">
      <c r="E89" s="319"/>
      <c r="H89" s="319"/>
      <c r="I89" s="319"/>
      <c r="J89" s="319"/>
      <c r="K89" s="319"/>
      <c r="L89" s="319"/>
    </row>
    <row r="90" spans="5:12">
      <c r="E90" s="319"/>
      <c r="H90" s="319"/>
      <c r="I90" s="319"/>
      <c r="J90" s="319"/>
      <c r="K90" s="319"/>
      <c r="L90" s="319"/>
    </row>
    <row r="91" spans="5:12">
      <c r="E91" s="319"/>
      <c r="H91" s="319"/>
      <c r="I91" s="319"/>
      <c r="J91" s="319"/>
      <c r="K91" s="319"/>
      <c r="L91" s="319"/>
    </row>
    <row r="92" spans="5:12">
      <c r="E92" s="319"/>
      <c r="H92" s="319"/>
      <c r="I92" s="319"/>
      <c r="J92" s="319"/>
      <c r="K92" s="319"/>
      <c r="L92" s="319"/>
    </row>
    <row r="93" spans="5:12">
      <c r="E93" s="319"/>
      <c r="H93" s="319"/>
      <c r="I93" s="319"/>
      <c r="J93" s="319"/>
      <c r="K93" s="319"/>
      <c r="L93" s="319"/>
    </row>
    <row r="94" spans="5:12">
      <c r="E94" s="319"/>
      <c r="H94" s="319"/>
      <c r="I94" s="319"/>
      <c r="J94" s="319"/>
      <c r="K94" s="319"/>
      <c r="L94" s="319"/>
    </row>
    <row r="95" spans="5:12">
      <c r="E95" s="319"/>
      <c r="H95" s="319"/>
      <c r="I95" s="319"/>
      <c r="J95" s="319"/>
      <c r="K95" s="319"/>
      <c r="L95" s="319"/>
    </row>
    <row r="96" spans="5:12">
      <c r="E96" s="319"/>
      <c r="H96" s="319"/>
      <c r="I96" s="319"/>
      <c r="J96" s="319"/>
      <c r="K96" s="319"/>
      <c r="L96" s="319"/>
    </row>
    <row r="97" spans="5:12">
      <c r="E97" s="319"/>
      <c r="H97" s="319"/>
      <c r="I97" s="319"/>
      <c r="J97" s="319"/>
      <c r="K97" s="319"/>
      <c r="L97" s="319"/>
    </row>
    <row r="98" spans="5:12">
      <c r="E98" s="319"/>
      <c r="H98" s="319"/>
      <c r="I98" s="319"/>
      <c r="J98" s="319"/>
      <c r="K98" s="319"/>
      <c r="L98" s="319"/>
    </row>
    <row r="99" spans="5:12">
      <c r="E99" s="319"/>
      <c r="H99" s="319"/>
      <c r="I99" s="319"/>
      <c r="J99" s="319"/>
      <c r="K99" s="319"/>
      <c r="L99" s="319"/>
    </row>
    <row r="100" spans="5:12">
      <c r="E100" s="319"/>
      <c r="H100" s="319"/>
      <c r="I100" s="319"/>
      <c r="J100" s="319"/>
      <c r="K100" s="319"/>
      <c r="L100" s="319"/>
    </row>
    <row r="101" spans="5:12">
      <c r="E101" s="319"/>
      <c r="H101" s="319"/>
      <c r="I101" s="319"/>
      <c r="J101" s="319"/>
      <c r="K101" s="319"/>
      <c r="L101" s="319"/>
    </row>
    <row r="102" spans="5:12">
      <c r="E102" s="319"/>
      <c r="H102" s="319"/>
      <c r="I102" s="319"/>
      <c r="J102" s="319"/>
      <c r="K102" s="319"/>
      <c r="L102" s="319"/>
    </row>
    <row r="103" spans="5:12">
      <c r="E103" s="319"/>
      <c r="H103" s="319"/>
      <c r="I103" s="319"/>
      <c r="J103" s="319"/>
      <c r="K103" s="319"/>
      <c r="L103" s="319"/>
    </row>
    <row r="104" spans="5:12">
      <c r="E104" s="319"/>
      <c r="H104" s="319"/>
      <c r="I104" s="319"/>
      <c r="J104" s="319"/>
      <c r="K104" s="319"/>
      <c r="L104" s="319"/>
    </row>
    <row r="105" spans="5:12">
      <c r="E105" s="319"/>
      <c r="H105" s="319"/>
      <c r="I105" s="319"/>
      <c r="J105" s="319"/>
      <c r="K105" s="319"/>
      <c r="L105" s="319"/>
    </row>
    <row r="106" spans="5:12">
      <c r="E106" s="319"/>
      <c r="H106" s="319"/>
      <c r="I106" s="319"/>
      <c r="J106" s="319"/>
      <c r="K106" s="319"/>
      <c r="L106" s="319"/>
    </row>
    <row r="107" spans="5:12">
      <c r="E107" s="319"/>
      <c r="H107" s="319"/>
      <c r="I107" s="319"/>
      <c r="J107" s="319"/>
      <c r="K107" s="319"/>
      <c r="L107" s="319"/>
    </row>
    <row r="108" spans="5:12">
      <c r="E108" s="319"/>
      <c r="H108" s="319"/>
      <c r="I108" s="319"/>
      <c r="J108" s="319"/>
      <c r="K108" s="319"/>
      <c r="L108" s="319"/>
    </row>
    <row r="109" spans="5:12">
      <c r="E109" s="319"/>
      <c r="H109" s="319"/>
      <c r="I109" s="319"/>
      <c r="J109" s="319"/>
      <c r="K109" s="319"/>
      <c r="L109" s="319"/>
    </row>
    <row r="110" spans="5:12">
      <c r="E110" s="319"/>
      <c r="H110" s="319"/>
      <c r="I110" s="319"/>
      <c r="J110" s="319"/>
      <c r="K110" s="319"/>
      <c r="L110" s="319"/>
    </row>
    <row r="111" spans="5:12">
      <c r="E111" s="319"/>
      <c r="H111" s="319"/>
      <c r="I111" s="319"/>
      <c r="J111" s="319"/>
      <c r="K111" s="319"/>
      <c r="L111" s="319"/>
    </row>
    <row r="112" spans="5:12">
      <c r="E112" s="319"/>
      <c r="H112" s="319"/>
      <c r="I112" s="319"/>
      <c r="J112" s="319"/>
      <c r="K112" s="319"/>
      <c r="L112" s="319"/>
    </row>
    <row r="113" spans="5:12">
      <c r="E113" s="319"/>
      <c r="H113" s="319"/>
      <c r="I113" s="319"/>
      <c r="J113" s="319"/>
      <c r="K113" s="319"/>
      <c r="L113" s="319"/>
    </row>
    <row r="114" spans="5:12">
      <c r="E114" s="319"/>
      <c r="H114" s="319"/>
      <c r="I114" s="319"/>
      <c r="J114" s="319"/>
      <c r="K114" s="319"/>
      <c r="L114" s="319"/>
    </row>
    <row r="115" spans="5:12">
      <c r="E115" s="319"/>
      <c r="H115" s="319"/>
      <c r="I115" s="319"/>
      <c r="J115" s="319"/>
      <c r="K115" s="319"/>
      <c r="L115" s="319"/>
    </row>
    <row r="116" spans="5:12">
      <c r="E116" s="319"/>
      <c r="H116" s="319"/>
      <c r="I116" s="319"/>
      <c r="J116" s="319"/>
      <c r="K116" s="319"/>
      <c r="L116" s="319"/>
    </row>
    <row r="117" spans="5:12">
      <c r="E117" s="319"/>
      <c r="H117" s="319"/>
      <c r="I117" s="319"/>
      <c r="J117" s="319"/>
      <c r="K117" s="319"/>
      <c r="L117" s="319"/>
    </row>
    <row r="118" spans="5:12">
      <c r="E118" s="319"/>
      <c r="H118" s="319"/>
      <c r="I118" s="319"/>
      <c r="J118" s="319"/>
      <c r="K118" s="319"/>
      <c r="L118" s="319"/>
    </row>
    <row r="119" spans="5:12">
      <c r="E119" s="319"/>
      <c r="H119" s="319"/>
      <c r="I119" s="319"/>
      <c r="J119" s="319"/>
      <c r="K119" s="319"/>
      <c r="L119" s="319"/>
    </row>
    <row r="120" spans="5:12">
      <c r="E120" s="319"/>
      <c r="H120" s="319"/>
      <c r="I120" s="319"/>
      <c r="J120" s="319"/>
      <c r="K120" s="319"/>
      <c r="L120" s="319"/>
    </row>
    <row r="121" spans="5:12">
      <c r="E121" s="319"/>
      <c r="H121" s="319"/>
      <c r="I121" s="319"/>
      <c r="J121" s="319"/>
      <c r="K121" s="319"/>
      <c r="L121" s="319"/>
    </row>
    <row r="122" spans="5:12">
      <c r="E122" s="319"/>
      <c r="H122" s="319"/>
      <c r="I122" s="319"/>
      <c r="J122" s="319"/>
      <c r="K122" s="319"/>
      <c r="L122" s="319"/>
    </row>
    <row r="123" spans="5:12">
      <c r="E123" s="319"/>
      <c r="H123" s="319"/>
      <c r="I123" s="319"/>
      <c r="J123" s="319"/>
      <c r="K123" s="319"/>
      <c r="L123" s="319"/>
    </row>
    <row r="124" spans="5:12">
      <c r="E124" s="319"/>
      <c r="H124" s="319"/>
      <c r="I124" s="319"/>
      <c r="J124" s="319"/>
      <c r="K124" s="319"/>
      <c r="L124" s="319"/>
    </row>
    <row r="125" spans="5:12">
      <c r="E125" s="319"/>
      <c r="H125" s="319"/>
      <c r="I125" s="319"/>
      <c r="J125" s="319"/>
      <c r="K125" s="319"/>
      <c r="L125" s="319"/>
    </row>
    <row r="126" spans="5:12">
      <c r="E126" s="319"/>
      <c r="H126" s="319"/>
      <c r="I126" s="319"/>
      <c r="J126" s="319"/>
      <c r="K126" s="319"/>
      <c r="L126" s="319"/>
    </row>
    <row r="127" spans="5:12">
      <c r="E127" s="319"/>
      <c r="H127" s="319"/>
      <c r="I127" s="319"/>
      <c r="J127" s="319"/>
      <c r="K127" s="319"/>
      <c r="L127" s="319"/>
    </row>
    <row r="128" spans="5:12">
      <c r="E128" s="319"/>
      <c r="H128" s="319"/>
      <c r="I128" s="319"/>
      <c r="J128" s="319"/>
      <c r="K128" s="319"/>
      <c r="L128" s="319"/>
    </row>
    <row r="129" spans="5:12">
      <c r="E129" s="319"/>
      <c r="H129" s="319"/>
      <c r="I129" s="319"/>
      <c r="J129" s="319"/>
      <c r="K129" s="319"/>
      <c r="L129" s="319"/>
    </row>
    <row r="130" spans="5:12">
      <c r="E130" s="319"/>
      <c r="H130" s="319"/>
      <c r="I130" s="319"/>
      <c r="J130" s="319"/>
      <c r="K130" s="319"/>
      <c r="L130" s="319"/>
    </row>
    <row r="131" spans="5:12">
      <c r="E131" s="319"/>
      <c r="H131" s="319"/>
      <c r="I131" s="319"/>
      <c r="J131" s="319"/>
      <c r="K131" s="319"/>
      <c r="L131" s="319"/>
    </row>
    <row r="132" spans="5:12">
      <c r="E132" s="319"/>
      <c r="H132" s="319"/>
      <c r="I132" s="319"/>
      <c r="J132" s="319"/>
      <c r="K132" s="319"/>
      <c r="L132" s="319"/>
    </row>
    <row r="133" spans="5:12">
      <c r="E133" s="319"/>
      <c r="H133" s="319"/>
      <c r="I133" s="319"/>
      <c r="J133" s="319"/>
      <c r="K133" s="319"/>
      <c r="L133" s="319"/>
    </row>
    <row r="134" spans="5:12">
      <c r="E134" s="319"/>
      <c r="H134" s="319"/>
      <c r="I134" s="319"/>
      <c r="J134" s="319"/>
      <c r="K134" s="319"/>
      <c r="L134" s="319"/>
    </row>
    <row r="135" spans="5:12">
      <c r="E135" s="319"/>
      <c r="H135" s="319"/>
      <c r="I135" s="319"/>
      <c r="J135" s="319"/>
      <c r="K135" s="319"/>
      <c r="L135" s="319"/>
    </row>
    <row r="136" spans="5:12">
      <c r="E136" s="319"/>
      <c r="H136" s="319"/>
      <c r="I136" s="319"/>
      <c r="J136" s="319"/>
      <c r="K136" s="319"/>
      <c r="L136" s="319"/>
    </row>
    <row r="137" spans="5:12">
      <c r="E137" s="319"/>
      <c r="H137" s="319"/>
      <c r="I137" s="319"/>
      <c r="J137" s="319"/>
      <c r="K137" s="319"/>
      <c r="L137" s="319"/>
    </row>
    <row r="138" spans="5:12">
      <c r="E138" s="319"/>
      <c r="H138" s="319"/>
      <c r="I138" s="319"/>
      <c r="J138" s="319"/>
      <c r="K138" s="319"/>
      <c r="L138" s="319"/>
    </row>
    <row r="139" spans="5:12">
      <c r="E139" s="319"/>
      <c r="H139" s="319"/>
      <c r="I139" s="319"/>
      <c r="J139" s="319"/>
      <c r="K139" s="319"/>
      <c r="L139" s="319"/>
    </row>
    <row r="140" spans="5:12">
      <c r="E140" s="319"/>
      <c r="H140" s="319"/>
      <c r="I140" s="319"/>
      <c r="J140" s="319"/>
      <c r="K140" s="319"/>
      <c r="L140" s="319"/>
    </row>
    <row r="141" spans="5:12">
      <c r="E141" s="319"/>
      <c r="H141" s="319"/>
      <c r="I141" s="319"/>
      <c r="J141" s="319"/>
      <c r="K141" s="319"/>
      <c r="L141" s="319"/>
    </row>
    <row r="142" spans="5:12">
      <c r="E142" s="319"/>
      <c r="H142" s="319"/>
      <c r="I142" s="319"/>
      <c r="J142" s="319"/>
      <c r="K142" s="319"/>
      <c r="L142" s="319"/>
    </row>
    <row r="143" spans="5:12">
      <c r="E143" s="319"/>
      <c r="H143" s="319"/>
      <c r="I143" s="319"/>
      <c r="J143" s="319"/>
      <c r="K143" s="319"/>
      <c r="L143" s="319"/>
    </row>
    <row r="144" spans="5:12">
      <c r="E144" s="319"/>
      <c r="H144" s="319"/>
      <c r="I144" s="319"/>
      <c r="J144" s="319"/>
      <c r="K144" s="319"/>
      <c r="L144" s="319"/>
    </row>
    <row r="145" spans="5:12">
      <c r="E145" s="319"/>
      <c r="H145" s="319"/>
      <c r="I145" s="319"/>
      <c r="J145" s="319"/>
      <c r="K145" s="319"/>
      <c r="L145" s="319"/>
    </row>
    <row r="146" spans="5:12">
      <c r="E146" s="319"/>
      <c r="H146" s="319"/>
      <c r="I146" s="319"/>
      <c r="J146" s="319"/>
      <c r="K146" s="319"/>
      <c r="L146" s="319"/>
    </row>
    <row r="147" spans="5:12">
      <c r="E147" s="319"/>
      <c r="H147" s="319"/>
      <c r="I147" s="319"/>
      <c r="J147" s="319"/>
      <c r="K147" s="319"/>
      <c r="L147" s="319"/>
    </row>
    <row r="148" spans="5:12">
      <c r="E148" s="319"/>
      <c r="H148" s="319"/>
      <c r="I148" s="319"/>
      <c r="J148" s="319"/>
      <c r="K148" s="319"/>
      <c r="L148" s="319"/>
    </row>
    <row r="149" spans="5:12">
      <c r="E149" s="319"/>
      <c r="H149" s="319"/>
      <c r="I149" s="319"/>
      <c r="J149" s="319"/>
      <c r="K149" s="319"/>
      <c r="L149" s="319"/>
    </row>
    <row r="150" spans="5:12">
      <c r="E150" s="319"/>
      <c r="H150" s="319"/>
      <c r="I150" s="319"/>
      <c r="J150" s="319"/>
      <c r="K150" s="319"/>
      <c r="L150" s="319"/>
    </row>
    <row r="151" spans="5:12">
      <c r="E151" s="319"/>
      <c r="H151" s="319"/>
      <c r="I151" s="319"/>
      <c r="J151" s="319"/>
      <c r="K151" s="319"/>
      <c r="L151" s="319"/>
    </row>
    <row r="152" spans="5:12">
      <c r="E152" s="319"/>
      <c r="H152" s="319"/>
      <c r="I152" s="319"/>
      <c r="J152" s="319"/>
      <c r="K152" s="319"/>
      <c r="L152" s="319"/>
    </row>
    <row r="153" spans="5:12">
      <c r="E153" s="319"/>
      <c r="H153" s="319"/>
      <c r="I153" s="319"/>
      <c r="J153" s="319"/>
      <c r="K153" s="319"/>
      <c r="L153" s="319"/>
    </row>
    <row r="154" spans="5:12">
      <c r="E154" s="319"/>
      <c r="H154" s="319"/>
      <c r="I154" s="319"/>
      <c r="J154" s="319"/>
      <c r="K154" s="319"/>
      <c r="L154" s="319"/>
    </row>
    <row r="155" spans="5:12">
      <c r="E155" s="319"/>
      <c r="H155" s="319"/>
      <c r="I155" s="319"/>
      <c r="J155" s="319"/>
      <c r="K155" s="319"/>
      <c r="L155" s="319"/>
    </row>
    <row r="156" spans="5:12">
      <c r="E156" s="319"/>
      <c r="H156" s="319"/>
      <c r="I156" s="319"/>
      <c r="J156" s="319"/>
      <c r="K156" s="319"/>
      <c r="L156" s="319"/>
    </row>
    <row r="157" spans="5:12">
      <c r="E157" s="319"/>
      <c r="H157" s="319"/>
      <c r="I157" s="319"/>
      <c r="J157" s="319"/>
      <c r="K157" s="319"/>
      <c r="L157" s="319"/>
    </row>
    <row r="158" spans="5:12">
      <c r="E158" s="319"/>
      <c r="H158" s="319"/>
      <c r="I158" s="319"/>
      <c r="J158" s="319"/>
      <c r="K158" s="319"/>
      <c r="L158" s="319"/>
    </row>
    <row r="159" spans="5:12">
      <c r="E159" s="319"/>
      <c r="H159" s="319"/>
      <c r="I159" s="319"/>
      <c r="J159" s="319"/>
      <c r="K159" s="319"/>
      <c r="L159" s="319"/>
    </row>
    <row r="160" spans="5:12">
      <c r="E160" s="319"/>
      <c r="H160" s="319"/>
      <c r="I160" s="319"/>
      <c r="J160" s="319"/>
      <c r="K160" s="319"/>
      <c r="L160" s="319"/>
    </row>
    <row r="161" spans="5:12">
      <c r="E161" s="319"/>
      <c r="H161" s="319"/>
      <c r="I161" s="319"/>
      <c r="J161" s="319"/>
      <c r="K161" s="319"/>
      <c r="L161" s="319"/>
    </row>
    <row r="162" spans="5:12">
      <c r="E162" s="319"/>
      <c r="H162" s="319"/>
      <c r="I162" s="319"/>
      <c r="J162" s="319"/>
      <c r="K162" s="319"/>
      <c r="L162" s="319"/>
    </row>
    <row r="163" spans="5:12">
      <c r="E163" s="319"/>
      <c r="H163" s="319"/>
      <c r="I163" s="319"/>
      <c r="J163" s="319"/>
      <c r="K163" s="319"/>
      <c r="L163" s="319"/>
    </row>
    <row r="164" spans="5:12">
      <c r="E164" s="319"/>
      <c r="H164" s="319"/>
      <c r="I164" s="319"/>
      <c r="J164" s="319"/>
      <c r="K164" s="319"/>
      <c r="L164" s="319"/>
    </row>
    <row r="165" spans="5:12">
      <c r="E165" s="319"/>
      <c r="H165" s="319"/>
      <c r="I165" s="319"/>
      <c r="J165" s="319"/>
      <c r="K165" s="319"/>
      <c r="L165" s="319"/>
    </row>
    <row r="166" spans="5:12">
      <c r="E166" s="319"/>
      <c r="H166" s="319"/>
      <c r="I166" s="319"/>
      <c r="J166" s="319"/>
      <c r="K166" s="319"/>
      <c r="L166" s="319"/>
    </row>
    <row r="167" spans="5:12">
      <c r="E167" s="319"/>
      <c r="H167" s="319"/>
      <c r="I167" s="319"/>
      <c r="J167" s="319"/>
      <c r="K167" s="319"/>
      <c r="L167" s="319"/>
    </row>
    <row r="168" spans="5:12">
      <c r="E168" s="319"/>
      <c r="H168" s="319"/>
      <c r="I168" s="319"/>
      <c r="J168" s="319"/>
      <c r="K168" s="319"/>
      <c r="L168" s="319"/>
    </row>
    <row r="169" spans="5:12">
      <c r="E169" s="319"/>
      <c r="H169" s="319"/>
      <c r="I169" s="319"/>
      <c r="J169" s="319"/>
      <c r="K169" s="319"/>
      <c r="L169" s="319"/>
    </row>
    <row r="170" spans="5:12">
      <c r="E170" s="319"/>
      <c r="H170" s="319"/>
      <c r="I170" s="319"/>
      <c r="J170" s="319"/>
      <c r="K170" s="319"/>
      <c r="L170" s="319"/>
    </row>
    <row r="171" spans="5:12">
      <c r="E171" s="319"/>
      <c r="H171" s="319"/>
      <c r="I171" s="319"/>
      <c r="J171" s="319"/>
      <c r="K171" s="319"/>
      <c r="L171" s="319"/>
    </row>
    <row r="172" spans="5:12">
      <c r="E172" s="319"/>
      <c r="H172" s="319"/>
      <c r="I172" s="319"/>
      <c r="J172" s="319"/>
      <c r="K172" s="319"/>
      <c r="L172" s="319"/>
    </row>
    <row r="173" spans="5:12">
      <c r="E173" s="319"/>
      <c r="H173" s="319"/>
      <c r="I173" s="319"/>
      <c r="J173" s="319"/>
      <c r="K173" s="319"/>
      <c r="L173" s="319"/>
    </row>
    <row r="174" spans="5:12">
      <c r="E174" s="319"/>
      <c r="H174" s="319"/>
      <c r="I174" s="319"/>
      <c r="J174" s="319"/>
      <c r="K174" s="319"/>
      <c r="L174" s="319"/>
    </row>
    <row r="175" spans="5:12">
      <c r="E175" s="319"/>
      <c r="H175" s="319"/>
      <c r="I175" s="319"/>
      <c r="J175" s="319"/>
      <c r="K175" s="319"/>
      <c r="L175" s="319"/>
    </row>
    <row r="176" spans="5:12">
      <c r="E176" s="319"/>
      <c r="H176" s="319"/>
      <c r="I176" s="319"/>
      <c r="J176" s="319"/>
      <c r="K176" s="319"/>
      <c r="L176" s="319"/>
    </row>
    <row r="177" spans="5:12">
      <c r="E177" s="319"/>
      <c r="H177" s="319"/>
      <c r="I177" s="319"/>
      <c r="J177" s="319"/>
      <c r="K177" s="319"/>
      <c r="L177" s="319"/>
    </row>
    <row r="178" spans="5:12">
      <c r="E178" s="319"/>
      <c r="H178" s="319"/>
      <c r="I178" s="319"/>
      <c r="J178" s="319"/>
      <c r="K178" s="319"/>
      <c r="L178" s="319"/>
    </row>
    <row r="179" spans="5:12">
      <c r="E179" s="319"/>
      <c r="H179" s="319"/>
      <c r="I179" s="319"/>
      <c r="J179" s="319"/>
      <c r="K179" s="319"/>
      <c r="L179" s="319"/>
    </row>
    <row r="180" spans="5:12">
      <c r="E180" s="319"/>
      <c r="H180" s="319"/>
      <c r="I180" s="319"/>
      <c r="J180" s="319"/>
      <c r="K180" s="319"/>
      <c r="L180" s="319"/>
    </row>
    <row r="181" spans="5:12">
      <c r="E181" s="319"/>
      <c r="H181" s="319"/>
      <c r="I181" s="319"/>
      <c r="J181" s="319"/>
      <c r="K181" s="319"/>
      <c r="L181" s="319"/>
    </row>
    <row r="182" spans="5:12">
      <c r="E182" s="319"/>
      <c r="H182" s="319"/>
      <c r="I182" s="319"/>
      <c r="J182" s="319"/>
      <c r="K182" s="319"/>
      <c r="L182" s="319"/>
    </row>
    <row r="183" spans="5:12">
      <c r="E183" s="319"/>
      <c r="H183" s="319"/>
      <c r="I183" s="319"/>
      <c r="J183" s="319"/>
      <c r="K183" s="319"/>
      <c r="L183" s="319"/>
    </row>
    <row r="184" spans="5:12">
      <c r="E184" s="319"/>
      <c r="H184" s="319"/>
      <c r="I184" s="319"/>
      <c r="J184" s="319"/>
      <c r="K184" s="319"/>
      <c r="L184" s="319"/>
    </row>
    <row r="185" spans="5:12">
      <c r="E185" s="319"/>
      <c r="H185" s="319"/>
      <c r="I185" s="319"/>
      <c r="J185" s="319"/>
      <c r="K185" s="319"/>
      <c r="L185" s="319"/>
    </row>
    <row r="186" spans="5:12">
      <c r="E186" s="319"/>
      <c r="H186" s="319"/>
      <c r="I186" s="319"/>
      <c r="J186" s="319"/>
      <c r="K186" s="319"/>
      <c r="L186" s="319"/>
    </row>
    <row r="187" spans="5:12">
      <c r="E187" s="319"/>
      <c r="H187" s="319"/>
      <c r="I187" s="319"/>
      <c r="J187" s="319"/>
      <c r="K187" s="319"/>
      <c r="L187" s="319"/>
    </row>
    <row r="188" spans="5:12">
      <c r="E188" s="319"/>
      <c r="H188" s="319"/>
      <c r="I188" s="319"/>
      <c r="J188" s="319"/>
      <c r="K188" s="319"/>
      <c r="L188" s="319"/>
    </row>
    <row r="189" spans="5:12">
      <c r="E189" s="319"/>
      <c r="H189" s="319"/>
      <c r="I189" s="319"/>
      <c r="J189" s="319"/>
      <c r="K189" s="319"/>
      <c r="L189" s="319"/>
    </row>
    <row r="190" spans="5:12">
      <c r="E190" s="319"/>
      <c r="H190" s="319"/>
      <c r="I190" s="319"/>
      <c r="J190" s="319"/>
      <c r="K190" s="319"/>
      <c r="L190" s="319"/>
    </row>
    <row r="191" spans="5:12">
      <c r="E191" s="319"/>
      <c r="H191" s="319"/>
      <c r="I191" s="319"/>
      <c r="J191" s="319"/>
      <c r="K191" s="319"/>
      <c r="L191" s="319"/>
    </row>
    <row r="192" spans="5:12">
      <c r="E192" s="319"/>
      <c r="H192" s="319"/>
      <c r="I192" s="319"/>
      <c r="J192" s="319"/>
      <c r="K192" s="319"/>
      <c r="L192" s="319"/>
    </row>
    <row r="193" spans="5:12">
      <c r="E193" s="319"/>
      <c r="H193" s="319"/>
      <c r="I193" s="319"/>
      <c r="J193" s="319"/>
      <c r="K193" s="319"/>
      <c r="L193" s="319"/>
    </row>
  </sheetData>
  <mergeCells count="1">
    <mergeCell ref="A3:C3"/>
  </mergeCells>
  <phoneticPr fontId="10" type="noConversion"/>
  <pageMargins left="0.74803149606299213" right="0.74803149606299213" top="0.51181102362204722" bottom="0.51181102362204722"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0896-BC07-46D5-BAF2-0C48708E9434}">
  <sheetPr>
    <tabColor rgb="FFA77F67"/>
    <pageSetUpPr fitToPage="1"/>
  </sheetPr>
  <dimension ref="A1:JM2265"/>
  <sheetViews>
    <sheetView zoomScaleNormal="100" workbookViewId="0">
      <selection activeCell="F8" sqref="F8"/>
    </sheetView>
  </sheetViews>
  <sheetFormatPr defaultRowHeight="12.5"/>
  <cols>
    <col min="1" max="1" width="7.81640625" style="746" customWidth="1"/>
    <col min="2" max="2" width="12.81640625" style="707" customWidth="1"/>
    <col min="3" max="3" width="7.81640625" style="736" customWidth="1"/>
    <col min="4" max="4" width="6.81640625" style="496" customWidth="1"/>
    <col min="5" max="5" width="98.1796875" style="496" customWidth="1"/>
    <col min="6" max="6" width="9.453125" style="496" customWidth="1"/>
    <col min="7" max="7" width="9.54296875" style="496" customWidth="1"/>
    <col min="8" max="256" width="9.1796875" style="673"/>
    <col min="257" max="257" width="7.81640625" style="673" customWidth="1"/>
    <col min="258" max="258" width="16.453125" style="673" customWidth="1"/>
    <col min="259" max="259" width="7.81640625" style="673" customWidth="1"/>
    <col min="260" max="260" width="6.81640625" style="673" customWidth="1"/>
    <col min="261" max="261" width="98.1796875" style="673" customWidth="1"/>
    <col min="262" max="262" width="8.54296875" style="673" customWidth="1"/>
    <col min="263" max="263" width="9.54296875" style="673" customWidth="1"/>
    <col min="264" max="273" width="9.1796875" style="673"/>
    <col min="274" max="512" width="9.1796875" style="496"/>
    <col min="513" max="513" width="7.81640625" style="496" customWidth="1"/>
    <col min="514" max="514" width="16.453125" style="496" customWidth="1"/>
    <col min="515" max="515" width="7.81640625" style="496" customWidth="1"/>
    <col min="516" max="516" width="6.81640625" style="496" customWidth="1"/>
    <col min="517" max="517" width="98.1796875" style="496" customWidth="1"/>
    <col min="518" max="518" width="8.54296875" style="496" customWidth="1"/>
    <col min="519" max="519" width="9.54296875" style="496" customWidth="1"/>
    <col min="520" max="768" width="9.1796875" style="496"/>
    <col min="769" max="769" width="7.81640625" style="496" customWidth="1"/>
    <col min="770" max="770" width="16.453125" style="496" customWidth="1"/>
    <col min="771" max="771" width="7.81640625" style="496" customWidth="1"/>
    <col min="772" max="772" width="6.81640625" style="496" customWidth="1"/>
    <col min="773" max="773" width="98.1796875" style="496" customWidth="1"/>
    <col min="774" max="774" width="8.54296875" style="496" customWidth="1"/>
    <col min="775" max="775" width="9.54296875" style="496" customWidth="1"/>
    <col min="776" max="1024" width="9.1796875" style="496"/>
    <col min="1025" max="1025" width="7.81640625" style="496" customWidth="1"/>
    <col min="1026" max="1026" width="16.453125" style="496" customWidth="1"/>
    <col min="1027" max="1027" width="7.81640625" style="496" customWidth="1"/>
    <col min="1028" max="1028" width="6.81640625" style="496" customWidth="1"/>
    <col min="1029" max="1029" width="98.1796875" style="496" customWidth="1"/>
    <col min="1030" max="1030" width="8.54296875" style="496" customWidth="1"/>
    <col min="1031" max="1031" width="9.54296875" style="496" customWidth="1"/>
    <col min="1032" max="1280" width="9.1796875" style="496"/>
    <col min="1281" max="1281" width="7.81640625" style="496" customWidth="1"/>
    <col min="1282" max="1282" width="16.453125" style="496" customWidth="1"/>
    <col min="1283" max="1283" width="7.81640625" style="496" customWidth="1"/>
    <col min="1284" max="1284" width="6.81640625" style="496" customWidth="1"/>
    <col min="1285" max="1285" width="98.1796875" style="496" customWidth="1"/>
    <col min="1286" max="1286" width="8.54296875" style="496" customWidth="1"/>
    <col min="1287" max="1287" width="9.54296875" style="496" customWidth="1"/>
    <col min="1288" max="1536" width="9.1796875" style="496"/>
    <col min="1537" max="1537" width="7.81640625" style="496" customWidth="1"/>
    <col min="1538" max="1538" width="16.453125" style="496" customWidth="1"/>
    <col min="1539" max="1539" width="7.81640625" style="496" customWidth="1"/>
    <col min="1540" max="1540" width="6.81640625" style="496" customWidth="1"/>
    <col min="1541" max="1541" width="98.1796875" style="496" customWidth="1"/>
    <col min="1542" max="1542" width="8.54296875" style="496" customWidth="1"/>
    <col min="1543" max="1543" width="9.54296875" style="496" customWidth="1"/>
    <col min="1544" max="1792" width="9.1796875" style="496"/>
    <col min="1793" max="1793" width="7.81640625" style="496" customWidth="1"/>
    <col min="1794" max="1794" width="16.453125" style="496" customWidth="1"/>
    <col min="1795" max="1795" width="7.81640625" style="496" customWidth="1"/>
    <col min="1796" max="1796" width="6.81640625" style="496" customWidth="1"/>
    <col min="1797" max="1797" width="98.1796875" style="496" customWidth="1"/>
    <col min="1798" max="1798" width="8.54296875" style="496" customWidth="1"/>
    <col min="1799" max="1799" width="9.54296875" style="496" customWidth="1"/>
    <col min="1800" max="2048" width="9.1796875" style="496"/>
    <col min="2049" max="2049" width="7.81640625" style="496" customWidth="1"/>
    <col min="2050" max="2050" width="16.453125" style="496" customWidth="1"/>
    <col min="2051" max="2051" width="7.81640625" style="496" customWidth="1"/>
    <col min="2052" max="2052" width="6.81640625" style="496" customWidth="1"/>
    <col min="2053" max="2053" width="98.1796875" style="496" customWidth="1"/>
    <col min="2054" max="2054" width="8.54296875" style="496" customWidth="1"/>
    <col min="2055" max="2055" width="9.54296875" style="496" customWidth="1"/>
    <col min="2056" max="2304" width="9.1796875" style="496"/>
    <col min="2305" max="2305" width="7.81640625" style="496" customWidth="1"/>
    <col min="2306" max="2306" width="16.453125" style="496" customWidth="1"/>
    <col min="2307" max="2307" width="7.81640625" style="496" customWidth="1"/>
    <col min="2308" max="2308" width="6.81640625" style="496" customWidth="1"/>
    <col min="2309" max="2309" width="98.1796875" style="496" customWidth="1"/>
    <col min="2310" max="2310" width="8.54296875" style="496" customWidth="1"/>
    <col min="2311" max="2311" width="9.54296875" style="496" customWidth="1"/>
    <col min="2312" max="2560" width="9.1796875" style="496"/>
    <col min="2561" max="2561" width="7.81640625" style="496" customWidth="1"/>
    <col min="2562" max="2562" width="16.453125" style="496" customWidth="1"/>
    <col min="2563" max="2563" width="7.81640625" style="496" customWidth="1"/>
    <col min="2564" max="2564" width="6.81640625" style="496" customWidth="1"/>
    <col min="2565" max="2565" width="98.1796875" style="496" customWidth="1"/>
    <col min="2566" max="2566" width="8.54296875" style="496" customWidth="1"/>
    <col min="2567" max="2567" width="9.54296875" style="496" customWidth="1"/>
    <col min="2568" max="2816" width="9.1796875" style="496"/>
    <col min="2817" max="2817" width="7.81640625" style="496" customWidth="1"/>
    <col min="2818" max="2818" width="16.453125" style="496" customWidth="1"/>
    <col min="2819" max="2819" width="7.81640625" style="496" customWidth="1"/>
    <col min="2820" max="2820" width="6.81640625" style="496" customWidth="1"/>
    <col min="2821" max="2821" width="98.1796875" style="496" customWidth="1"/>
    <col min="2822" max="2822" width="8.54296875" style="496" customWidth="1"/>
    <col min="2823" max="2823" width="9.54296875" style="496" customWidth="1"/>
    <col min="2824" max="3072" width="9.1796875" style="496"/>
    <col min="3073" max="3073" width="7.81640625" style="496" customWidth="1"/>
    <col min="3074" max="3074" width="16.453125" style="496" customWidth="1"/>
    <col min="3075" max="3075" width="7.81640625" style="496" customWidth="1"/>
    <col min="3076" max="3076" width="6.81640625" style="496" customWidth="1"/>
    <col min="3077" max="3077" width="98.1796875" style="496" customWidth="1"/>
    <col min="3078" max="3078" width="8.54296875" style="496" customWidth="1"/>
    <col min="3079" max="3079" width="9.54296875" style="496" customWidth="1"/>
    <col min="3080" max="3328" width="9.1796875" style="496"/>
    <col min="3329" max="3329" width="7.81640625" style="496" customWidth="1"/>
    <col min="3330" max="3330" width="16.453125" style="496" customWidth="1"/>
    <col min="3331" max="3331" width="7.81640625" style="496" customWidth="1"/>
    <col min="3332" max="3332" width="6.81640625" style="496" customWidth="1"/>
    <col min="3333" max="3333" width="98.1796875" style="496" customWidth="1"/>
    <col min="3334" max="3334" width="8.54296875" style="496" customWidth="1"/>
    <col min="3335" max="3335" width="9.54296875" style="496" customWidth="1"/>
    <col min="3336" max="3584" width="9.1796875" style="496"/>
    <col min="3585" max="3585" width="7.81640625" style="496" customWidth="1"/>
    <col min="3586" max="3586" width="16.453125" style="496" customWidth="1"/>
    <col min="3587" max="3587" width="7.81640625" style="496" customWidth="1"/>
    <col min="3588" max="3588" width="6.81640625" style="496" customWidth="1"/>
    <col min="3589" max="3589" width="98.1796875" style="496" customWidth="1"/>
    <col min="3590" max="3590" width="8.54296875" style="496" customWidth="1"/>
    <col min="3591" max="3591" width="9.54296875" style="496" customWidth="1"/>
    <col min="3592" max="3840" width="9.1796875" style="496"/>
    <col min="3841" max="3841" width="7.81640625" style="496" customWidth="1"/>
    <col min="3842" max="3842" width="16.453125" style="496" customWidth="1"/>
    <col min="3843" max="3843" width="7.81640625" style="496" customWidth="1"/>
    <col min="3844" max="3844" width="6.81640625" style="496" customWidth="1"/>
    <col min="3845" max="3845" width="98.1796875" style="496" customWidth="1"/>
    <col min="3846" max="3846" width="8.54296875" style="496" customWidth="1"/>
    <col min="3847" max="3847" width="9.54296875" style="496" customWidth="1"/>
    <col min="3848" max="4096" width="9.1796875" style="496"/>
    <col min="4097" max="4097" width="7.81640625" style="496" customWidth="1"/>
    <col min="4098" max="4098" width="16.453125" style="496" customWidth="1"/>
    <col min="4099" max="4099" width="7.81640625" style="496" customWidth="1"/>
    <col min="4100" max="4100" width="6.81640625" style="496" customWidth="1"/>
    <col min="4101" max="4101" width="98.1796875" style="496" customWidth="1"/>
    <col min="4102" max="4102" width="8.54296875" style="496" customWidth="1"/>
    <col min="4103" max="4103" width="9.54296875" style="496" customWidth="1"/>
    <col min="4104" max="4352" width="9.1796875" style="496"/>
    <col min="4353" max="4353" width="7.81640625" style="496" customWidth="1"/>
    <col min="4354" max="4354" width="16.453125" style="496" customWidth="1"/>
    <col min="4355" max="4355" width="7.81640625" style="496" customWidth="1"/>
    <col min="4356" max="4356" width="6.81640625" style="496" customWidth="1"/>
    <col min="4357" max="4357" width="98.1796875" style="496" customWidth="1"/>
    <col min="4358" max="4358" width="8.54296875" style="496" customWidth="1"/>
    <col min="4359" max="4359" width="9.54296875" style="496" customWidth="1"/>
    <col min="4360" max="4608" width="9.1796875" style="496"/>
    <col min="4609" max="4609" width="7.81640625" style="496" customWidth="1"/>
    <col min="4610" max="4610" width="16.453125" style="496" customWidth="1"/>
    <col min="4611" max="4611" width="7.81640625" style="496" customWidth="1"/>
    <col min="4612" max="4612" width="6.81640625" style="496" customWidth="1"/>
    <col min="4613" max="4613" width="98.1796875" style="496" customWidth="1"/>
    <col min="4614" max="4614" width="8.54296875" style="496" customWidth="1"/>
    <col min="4615" max="4615" width="9.54296875" style="496" customWidth="1"/>
    <col min="4616" max="4864" width="9.1796875" style="496"/>
    <col min="4865" max="4865" width="7.81640625" style="496" customWidth="1"/>
    <col min="4866" max="4866" width="16.453125" style="496" customWidth="1"/>
    <col min="4867" max="4867" width="7.81640625" style="496" customWidth="1"/>
    <col min="4868" max="4868" width="6.81640625" style="496" customWidth="1"/>
    <col min="4869" max="4869" width="98.1796875" style="496" customWidth="1"/>
    <col min="4870" max="4870" width="8.54296875" style="496" customWidth="1"/>
    <col min="4871" max="4871" width="9.54296875" style="496" customWidth="1"/>
    <col min="4872" max="5120" width="9.1796875" style="496"/>
    <col min="5121" max="5121" width="7.81640625" style="496" customWidth="1"/>
    <col min="5122" max="5122" width="16.453125" style="496" customWidth="1"/>
    <col min="5123" max="5123" width="7.81640625" style="496" customWidth="1"/>
    <col min="5124" max="5124" width="6.81640625" style="496" customWidth="1"/>
    <col min="5125" max="5125" width="98.1796875" style="496" customWidth="1"/>
    <col min="5126" max="5126" width="8.54296875" style="496" customWidth="1"/>
    <col min="5127" max="5127" width="9.54296875" style="496" customWidth="1"/>
    <col min="5128" max="5376" width="9.1796875" style="496"/>
    <col min="5377" max="5377" width="7.81640625" style="496" customWidth="1"/>
    <col min="5378" max="5378" width="16.453125" style="496" customWidth="1"/>
    <col min="5379" max="5379" width="7.81640625" style="496" customWidth="1"/>
    <col min="5380" max="5380" width="6.81640625" style="496" customWidth="1"/>
    <col min="5381" max="5381" width="98.1796875" style="496" customWidth="1"/>
    <col min="5382" max="5382" width="8.54296875" style="496" customWidth="1"/>
    <col min="5383" max="5383" width="9.54296875" style="496" customWidth="1"/>
    <col min="5384" max="5632" width="9.1796875" style="496"/>
    <col min="5633" max="5633" width="7.81640625" style="496" customWidth="1"/>
    <col min="5634" max="5634" width="16.453125" style="496" customWidth="1"/>
    <col min="5635" max="5635" width="7.81640625" style="496" customWidth="1"/>
    <col min="5636" max="5636" width="6.81640625" style="496" customWidth="1"/>
    <col min="5637" max="5637" width="98.1796875" style="496" customWidth="1"/>
    <col min="5638" max="5638" width="8.54296875" style="496" customWidth="1"/>
    <col min="5639" max="5639" width="9.54296875" style="496" customWidth="1"/>
    <col min="5640" max="5888" width="9.1796875" style="496"/>
    <col min="5889" max="5889" width="7.81640625" style="496" customWidth="1"/>
    <col min="5890" max="5890" width="16.453125" style="496" customWidth="1"/>
    <col min="5891" max="5891" width="7.81640625" style="496" customWidth="1"/>
    <col min="5892" max="5892" width="6.81640625" style="496" customWidth="1"/>
    <col min="5893" max="5893" width="98.1796875" style="496" customWidth="1"/>
    <col min="5894" max="5894" width="8.54296875" style="496" customWidth="1"/>
    <col min="5895" max="5895" width="9.54296875" style="496" customWidth="1"/>
    <col min="5896" max="6144" width="9.1796875" style="496"/>
    <col min="6145" max="6145" width="7.81640625" style="496" customWidth="1"/>
    <col min="6146" max="6146" width="16.453125" style="496" customWidth="1"/>
    <col min="6147" max="6147" width="7.81640625" style="496" customWidth="1"/>
    <col min="6148" max="6148" width="6.81640625" style="496" customWidth="1"/>
    <col min="6149" max="6149" width="98.1796875" style="496" customWidth="1"/>
    <col min="6150" max="6150" width="8.54296875" style="496" customWidth="1"/>
    <col min="6151" max="6151" width="9.54296875" style="496" customWidth="1"/>
    <col min="6152" max="6400" width="9.1796875" style="496"/>
    <col min="6401" max="6401" width="7.81640625" style="496" customWidth="1"/>
    <col min="6402" max="6402" width="16.453125" style="496" customWidth="1"/>
    <col min="6403" max="6403" width="7.81640625" style="496" customWidth="1"/>
    <col min="6404" max="6404" width="6.81640625" style="496" customWidth="1"/>
    <col min="6405" max="6405" width="98.1796875" style="496" customWidth="1"/>
    <col min="6406" max="6406" width="8.54296875" style="496" customWidth="1"/>
    <col min="6407" max="6407" width="9.54296875" style="496" customWidth="1"/>
    <col min="6408" max="6656" width="9.1796875" style="496"/>
    <col min="6657" max="6657" width="7.81640625" style="496" customWidth="1"/>
    <col min="6658" max="6658" width="16.453125" style="496" customWidth="1"/>
    <col min="6659" max="6659" width="7.81640625" style="496" customWidth="1"/>
    <col min="6660" max="6660" width="6.81640625" style="496" customWidth="1"/>
    <col min="6661" max="6661" width="98.1796875" style="496" customWidth="1"/>
    <col min="6662" max="6662" width="8.54296875" style="496" customWidth="1"/>
    <col min="6663" max="6663" width="9.54296875" style="496" customWidth="1"/>
    <col min="6664" max="6912" width="9.1796875" style="496"/>
    <col min="6913" max="6913" width="7.81640625" style="496" customWidth="1"/>
    <col min="6914" max="6914" width="16.453125" style="496" customWidth="1"/>
    <col min="6915" max="6915" width="7.81640625" style="496" customWidth="1"/>
    <col min="6916" max="6916" width="6.81640625" style="496" customWidth="1"/>
    <col min="6917" max="6917" width="98.1796875" style="496" customWidth="1"/>
    <col min="6918" max="6918" width="8.54296875" style="496" customWidth="1"/>
    <col min="6919" max="6919" width="9.54296875" style="496" customWidth="1"/>
    <col min="6920" max="7168" width="9.1796875" style="496"/>
    <col min="7169" max="7169" width="7.81640625" style="496" customWidth="1"/>
    <col min="7170" max="7170" width="16.453125" style="496" customWidth="1"/>
    <col min="7171" max="7171" width="7.81640625" style="496" customWidth="1"/>
    <col min="7172" max="7172" width="6.81640625" style="496" customWidth="1"/>
    <col min="7173" max="7173" width="98.1796875" style="496" customWidth="1"/>
    <col min="7174" max="7174" width="8.54296875" style="496" customWidth="1"/>
    <col min="7175" max="7175" width="9.54296875" style="496" customWidth="1"/>
    <col min="7176" max="7424" width="9.1796875" style="496"/>
    <col min="7425" max="7425" width="7.81640625" style="496" customWidth="1"/>
    <col min="7426" max="7426" width="16.453125" style="496" customWidth="1"/>
    <col min="7427" max="7427" width="7.81640625" style="496" customWidth="1"/>
    <col min="7428" max="7428" width="6.81640625" style="496" customWidth="1"/>
    <col min="7429" max="7429" width="98.1796875" style="496" customWidth="1"/>
    <col min="7430" max="7430" width="8.54296875" style="496" customWidth="1"/>
    <col min="7431" max="7431" width="9.54296875" style="496" customWidth="1"/>
    <col min="7432" max="7680" width="9.1796875" style="496"/>
    <col min="7681" max="7681" width="7.81640625" style="496" customWidth="1"/>
    <col min="7682" max="7682" width="16.453125" style="496" customWidth="1"/>
    <col min="7683" max="7683" width="7.81640625" style="496" customWidth="1"/>
    <col min="7684" max="7684" width="6.81640625" style="496" customWidth="1"/>
    <col min="7685" max="7685" width="98.1796875" style="496" customWidth="1"/>
    <col min="7686" max="7686" width="8.54296875" style="496" customWidth="1"/>
    <col min="7687" max="7687" width="9.54296875" style="496" customWidth="1"/>
    <col min="7688" max="7936" width="9.1796875" style="496"/>
    <col min="7937" max="7937" width="7.81640625" style="496" customWidth="1"/>
    <col min="7938" max="7938" width="16.453125" style="496" customWidth="1"/>
    <col min="7939" max="7939" width="7.81640625" style="496" customWidth="1"/>
    <col min="7940" max="7940" width="6.81640625" style="496" customWidth="1"/>
    <col min="7941" max="7941" width="98.1796875" style="496" customWidth="1"/>
    <col min="7942" max="7942" width="8.54296875" style="496" customWidth="1"/>
    <col min="7943" max="7943" width="9.54296875" style="496" customWidth="1"/>
    <col min="7944" max="8192" width="9.1796875" style="496"/>
    <col min="8193" max="8193" width="7.81640625" style="496" customWidth="1"/>
    <col min="8194" max="8194" width="16.453125" style="496" customWidth="1"/>
    <col min="8195" max="8195" width="7.81640625" style="496" customWidth="1"/>
    <col min="8196" max="8196" width="6.81640625" style="496" customWidth="1"/>
    <col min="8197" max="8197" width="98.1796875" style="496" customWidth="1"/>
    <col min="8198" max="8198" width="8.54296875" style="496" customWidth="1"/>
    <col min="8199" max="8199" width="9.54296875" style="496" customWidth="1"/>
    <col min="8200" max="8448" width="9.1796875" style="496"/>
    <col min="8449" max="8449" width="7.81640625" style="496" customWidth="1"/>
    <col min="8450" max="8450" width="16.453125" style="496" customWidth="1"/>
    <col min="8451" max="8451" width="7.81640625" style="496" customWidth="1"/>
    <col min="8452" max="8452" width="6.81640625" style="496" customWidth="1"/>
    <col min="8453" max="8453" width="98.1796875" style="496" customWidth="1"/>
    <col min="8454" max="8454" width="8.54296875" style="496" customWidth="1"/>
    <col min="8455" max="8455" width="9.54296875" style="496" customWidth="1"/>
    <col min="8456" max="8704" width="9.1796875" style="496"/>
    <col min="8705" max="8705" width="7.81640625" style="496" customWidth="1"/>
    <col min="8706" max="8706" width="16.453125" style="496" customWidth="1"/>
    <col min="8707" max="8707" width="7.81640625" style="496" customWidth="1"/>
    <col min="8708" max="8708" width="6.81640625" style="496" customWidth="1"/>
    <col min="8709" max="8709" width="98.1796875" style="496" customWidth="1"/>
    <col min="8710" max="8710" width="8.54296875" style="496" customWidth="1"/>
    <col min="8711" max="8711" width="9.54296875" style="496" customWidth="1"/>
    <col min="8712" max="8960" width="9.1796875" style="496"/>
    <col min="8961" max="8961" width="7.81640625" style="496" customWidth="1"/>
    <col min="8962" max="8962" width="16.453125" style="496" customWidth="1"/>
    <col min="8963" max="8963" width="7.81640625" style="496" customWidth="1"/>
    <col min="8964" max="8964" width="6.81640625" style="496" customWidth="1"/>
    <col min="8965" max="8965" width="98.1796875" style="496" customWidth="1"/>
    <col min="8966" max="8966" width="8.54296875" style="496" customWidth="1"/>
    <col min="8967" max="8967" width="9.54296875" style="496" customWidth="1"/>
    <col min="8968" max="9216" width="9.1796875" style="496"/>
    <col min="9217" max="9217" width="7.81640625" style="496" customWidth="1"/>
    <col min="9218" max="9218" width="16.453125" style="496" customWidth="1"/>
    <col min="9219" max="9219" width="7.81640625" style="496" customWidth="1"/>
    <col min="9220" max="9220" width="6.81640625" style="496" customWidth="1"/>
    <col min="9221" max="9221" width="98.1796875" style="496" customWidth="1"/>
    <col min="9222" max="9222" width="8.54296875" style="496" customWidth="1"/>
    <col min="9223" max="9223" width="9.54296875" style="496" customWidth="1"/>
    <col min="9224" max="9472" width="9.1796875" style="496"/>
    <col min="9473" max="9473" width="7.81640625" style="496" customWidth="1"/>
    <col min="9474" max="9474" width="16.453125" style="496" customWidth="1"/>
    <col min="9475" max="9475" width="7.81640625" style="496" customWidth="1"/>
    <col min="9476" max="9476" width="6.81640625" style="496" customWidth="1"/>
    <col min="9477" max="9477" width="98.1796875" style="496" customWidth="1"/>
    <col min="9478" max="9478" width="8.54296875" style="496" customWidth="1"/>
    <col min="9479" max="9479" width="9.54296875" style="496" customWidth="1"/>
    <col min="9480" max="9728" width="9.1796875" style="496"/>
    <col min="9729" max="9729" width="7.81640625" style="496" customWidth="1"/>
    <col min="9730" max="9730" width="16.453125" style="496" customWidth="1"/>
    <col min="9731" max="9731" width="7.81640625" style="496" customWidth="1"/>
    <col min="9732" max="9732" width="6.81640625" style="496" customWidth="1"/>
    <col min="9733" max="9733" width="98.1796875" style="496" customWidth="1"/>
    <col min="9734" max="9734" width="8.54296875" style="496" customWidth="1"/>
    <col min="9735" max="9735" width="9.54296875" style="496" customWidth="1"/>
    <col min="9736" max="9984" width="9.1796875" style="496"/>
    <col min="9985" max="9985" width="7.81640625" style="496" customWidth="1"/>
    <col min="9986" max="9986" width="16.453125" style="496" customWidth="1"/>
    <col min="9987" max="9987" width="7.81640625" style="496" customWidth="1"/>
    <col min="9988" max="9988" width="6.81640625" style="496" customWidth="1"/>
    <col min="9989" max="9989" width="98.1796875" style="496" customWidth="1"/>
    <col min="9990" max="9990" width="8.54296875" style="496" customWidth="1"/>
    <col min="9991" max="9991" width="9.54296875" style="496" customWidth="1"/>
    <col min="9992" max="10240" width="9.1796875" style="496"/>
    <col min="10241" max="10241" width="7.81640625" style="496" customWidth="1"/>
    <col min="10242" max="10242" width="16.453125" style="496" customWidth="1"/>
    <col min="10243" max="10243" width="7.81640625" style="496" customWidth="1"/>
    <col min="10244" max="10244" width="6.81640625" style="496" customWidth="1"/>
    <col min="10245" max="10245" width="98.1796875" style="496" customWidth="1"/>
    <col min="10246" max="10246" width="8.54296875" style="496" customWidth="1"/>
    <col min="10247" max="10247" width="9.54296875" style="496" customWidth="1"/>
    <col min="10248" max="10496" width="9.1796875" style="496"/>
    <col min="10497" max="10497" width="7.81640625" style="496" customWidth="1"/>
    <col min="10498" max="10498" width="16.453125" style="496" customWidth="1"/>
    <col min="10499" max="10499" width="7.81640625" style="496" customWidth="1"/>
    <col min="10500" max="10500" width="6.81640625" style="496" customWidth="1"/>
    <col min="10501" max="10501" width="98.1796875" style="496" customWidth="1"/>
    <col min="10502" max="10502" width="8.54296875" style="496" customWidth="1"/>
    <col min="10503" max="10503" width="9.54296875" style="496" customWidth="1"/>
    <col min="10504" max="10752" width="9.1796875" style="496"/>
    <col min="10753" max="10753" width="7.81640625" style="496" customWidth="1"/>
    <col min="10754" max="10754" width="16.453125" style="496" customWidth="1"/>
    <col min="10755" max="10755" width="7.81640625" style="496" customWidth="1"/>
    <col min="10756" max="10756" width="6.81640625" style="496" customWidth="1"/>
    <col min="10757" max="10757" width="98.1796875" style="496" customWidth="1"/>
    <col min="10758" max="10758" width="8.54296875" style="496" customWidth="1"/>
    <col min="10759" max="10759" width="9.54296875" style="496" customWidth="1"/>
    <col min="10760" max="11008" width="9.1796875" style="496"/>
    <col min="11009" max="11009" width="7.81640625" style="496" customWidth="1"/>
    <col min="11010" max="11010" width="16.453125" style="496" customWidth="1"/>
    <col min="11011" max="11011" width="7.81640625" style="496" customWidth="1"/>
    <col min="11012" max="11012" width="6.81640625" style="496" customWidth="1"/>
    <col min="11013" max="11013" width="98.1796875" style="496" customWidth="1"/>
    <col min="11014" max="11014" width="8.54296875" style="496" customWidth="1"/>
    <col min="11015" max="11015" width="9.54296875" style="496" customWidth="1"/>
    <col min="11016" max="11264" width="9.1796875" style="496"/>
    <col min="11265" max="11265" width="7.81640625" style="496" customWidth="1"/>
    <col min="11266" max="11266" width="16.453125" style="496" customWidth="1"/>
    <col min="11267" max="11267" width="7.81640625" style="496" customWidth="1"/>
    <col min="11268" max="11268" width="6.81640625" style="496" customWidth="1"/>
    <col min="11269" max="11269" width="98.1796875" style="496" customWidth="1"/>
    <col min="11270" max="11270" width="8.54296875" style="496" customWidth="1"/>
    <col min="11271" max="11271" width="9.54296875" style="496" customWidth="1"/>
    <col min="11272" max="11520" width="9.1796875" style="496"/>
    <col min="11521" max="11521" width="7.81640625" style="496" customWidth="1"/>
    <col min="11522" max="11522" width="16.453125" style="496" customWidth="1"/>
    <col min="11523" max="11523" width="7.81640625" style="496" customWidth="1"/>
    <col min="11524" max="11524" width="6.81640625" style="496" customWidth="1"/>
    <col min="11525" max="11525" width="98.1796875" style="496" customWidth="1"/>
    <col min="11526" max="11526" width="8.54296875" style="496" customWidth="1"/>
    <col min="11527" max="11527" width="9.54296875" style="496" customWidth="1"/>
    <col min="11528" max="11776" width="9.1796875" style="496"/>
    <col min="11777" max="11777" width="7.81640625" style="496" customWidth="1"/>
    <col min="11778" max="11778" width="16.453125" style="496" customWidth="1"/>
    <col min="11779" max="11779" width="7.81640625" style="496" customWidth="1"/>
    <col min="11780" max="11780" width="6.81640625" style="496" customWidth="1"/>
    <col min="11781" max="11781" width="98.1796875" style="496" customWidth="1"/>
    <col min="11782" max="11782" width="8.54296875" style="496" customWidth="1"/>
    <col min="11783" max="11783" width="9.54296875" style="496" customWidth="1"/>
    <col min="11784" max="12032" width="9.1796875" style="496"/>
    <col min="12033" max="12033" width="7.81640625" style="496" customWidth="1"/>
    <col min="12034" max="12034" width="16.453125" style="496" customWidth="1"/>
    <col min="12035" max="12035" width="7.81640625" style="496" customWidth="1"/>
    <col min="12036" max="12036" width="6.81640625" style="496" customWidth="1"/>
    <col min="12037" max="12037" width="98.1796875" style="496" customWidth="1"/>
    <col min="12038" max="12038" width="8.54296875" style="496" customWidth="1"/>
    <col min="12039" max="12039" width="9.54296875" style="496" customWidth="1"/>
    <col min="12040" max="12288" width="9.1796875" style="496"/>
    <col min="12289" max="12289" width="7.81640625" style="496" customWidth="1"/>
    <col min="12290" max="12290" width="16.453125" style="496" customWidth="1"/>
    <col min="12291" max="12291" width="7.81640625" style="496" customWidth="1"/>
    <col min="12292" max="12292" width="6.81640625" style="496" customWidth="1"/>
    <col min="12293" max="12293" width="98.1796875" style="496" customWidth="1"/>
    <col min="12294" max="12294" width="8.54296875" style="496" customWidth="1"/>
    <col min="12295" max="12295" width="9.54296875" style="496" customWidth="1"/>
    <col min="12296" max="12544" width="9.1796875" style="496"/>
    <col min="12545" max="12545" width="7.81640625" style="496" customWidth="1"/>
    <col min="12546" max="12546" width="16.453125" style="496" customWidth="1"/>
    <col min="12547" max="12547" width="7.81640625" style="496" customWidth="1"/>
    <col min="12548" max="12548" width="6.81640625" style="496" customWidth="1"/>
    <col min="12549" max="12549" width="98.1796875" style="496" customWidth="1"/>
    <col min="12550" max="12550" width="8.54296875" style="496" customWidth="1"/>
    <col min="12551" max="12551" width="9.54296875" style="496" customWidth="1"/>
    <col min="12552" max="12800" width="9.1796875" style="496"/>
    <col min="12801" max="12801" width="7.81640625" style="496" customWidth="1"/>
    <col min="12802" max="12802" width="16.453125" style="496" customWidth="1"/>
    <col min="12803" max="12803" width="7.81640625" style="496" customWidth="1"/>
    <col min="12804" max="12804" width="6.81640625" style="496" customWidth="1"/>
    <col min="12805" max="12805" width="98.1796875" style="496" customWidth="1"/>
    <col min="12806" max="12806" width="8.54296875" style="496" customWidth="1"/>
    <col min="12807" max="12807" width="9.54296875" style="496" customWidth="1"/>
    <col min="12808" max="13056" width="9.1796875" style="496"/>
    <col min="13057" max="13057" width="7.81640625" style="496" customWidth="1"/>
    <col min="13058" max="13058" width="16.453125" style="496" customWidth="1"/>
    <col min="13059" max="13059" width="7.81640625" style="496" customWidth="1"/>
    <col min="13060" max="13060" width="6.81640625" style="496" customWidth="1"/>
    <col min="13061" max="13061" width="98.1796875" style="496" customWidth="1"/>
    <col min="13062" max="13062" width="8.54296875" style="496" customWidth="1"/>
    <col min="13063" max="13063" width="9.54296875" style="496" customWidth="1"/>
    <col min="13064" max="13312" width="9.1796875" style="496"/>
    <col min="13313" max="13313" width="7.81640625" style="496" customWidth="1"/>
    <col min="13314" max="13314" width="16.453125" style="496" customWidth="1"/>
    <col min="13315" max="13315" width="7.81640625" style="496" customWidth="1"/>
    <col min="13316" max="13316" width="6.81640625" style="496" customWidth="1"/>
    <col min="13317" max="13317" width="98.1796875" style="496" customWidth="1"/>
    <col min="13318" max="13318" width="8.54296875" style="496" customWidth="1"/>
    <col min="13319" max="13319" width="9.54296875" style="496" customWidth="1"/>
    <col min="13320" max="13568" width="9.1796875" style="496"/>
    <col min="13569" max="13569" width="7.81640625" style="496" customWidth="1"/>
    <col min="13570" max="13570" width="16.453125" style="496" customWidth="1"/>
    <col min="13571" max="13571" width="7.81640625" style="496" customWidth="1"/>
    <col min="13572" max="13572" width="6.81640625" style="496" customWidth="1"/>
    <col min="13573" max="13573" width="98.1796875" style="496" customWidth="1"/>
    <col min="13574" max="13574" width="8.54296875" style="496" customWidth="1"/>
    <col min="13575" max="13575" width="9.54296875" style="496" customWidth="1"/>
    <col min="13576" max="13824" width="9.1796875" style="496"/>
    <col min="13825" max="13825" width="7.81640625" style="496" customWidth="1"/>
    <col min="13826" max="13826" width="16.453125" style="496" customWidth="1"/>
    <col min="13827" max="13827" width="7.81640625" style="496" customWidth="1"/>
    <col min="13828" max="13828" width="6.81640625" style="496" customWidth="1"/>
    <col min="13829" max="13829" width="98.1796875" style="496" customWidth="1"/>
    <col min="13830" max="13830" width="8.54296875" style="496" customWidth="1"/>
    <col min="13831" max="13831" width="9.54296875" style="496" customWidth="1"/>
    <col min="13832" max="14080" width="9.1796875" style="496"/>
    <col min="14081" max="14081" width="7.81640625" style="496" customWidth="1"/>
    <col min="14082" max="14082" width="16.453125" style="496" customWidth="1"/>
    <col min="14083" max="14083" width="7.81640625" style="496" customWidth="1"/>
    <col min="14084" max="14084" width="6.81640625" style="496" customWidth="1"/>
    <col min="14085" max="14085" width="98.1796875" style="496" customWidth="1"/>
    <col min="14086" max="14086" width="8.54296875" style="496" customWidth="1"/>
    <col min="14087" max="14087" width="9.54296875" style="496" customWidth="1"/>
    <col min="14088" max="14336" width="9.1796875" style="496"/>
    <col min="14337" max="14337" width="7.81640625" style="496" customWidth="1"/>
    <col min="14338" max="14338" width="16.453125" style="496" customWidth="1"/>
    <col min="14339" max="14339" width="7.81640625" style="496" customWidth="1"/>
    <col min="14340" max="14340" width="6.81640625" style="496" customWidth="1"/>
    <col min="14341" max="14341" width="98.1796875" style="496" customWidth="1"/>
    <col min="14342" max="14342" width="8.54296875" style="496" customWidth="1"/>
    <col min="14343" max="14343" width="9.54296875" style="496" customWidth="1"/>
    <col min="14344" max="14592" width="9.1796875" style="496"/>
    <col min="14593" max="14593" width="7.81640625" style="496" customWidth="1"/>
    <col min="14594" max="14594" width="16.453125" style="496" customWidth="1"/>
    <col min="14595" max="14595" width="7.81640625" style="496" customWidth="1"/>
    <col min="14596" max="14596" width="6.81640625" style="496" customWidth="1"/>
    <col min="14597" max="14597" width="98.1796875" style="496" customWidth="1"/>
    <col min="14598" max="14598" width="8.54296875" style="496" customWidth="1"/>
    <col min="14599" max="14599" width="9.54296875" style="496" customWidth="1"/>
    <col min="14600" max="14848" width="9.1796875" style="496"/>
    <col min="14849" max="14849" width="7.81640625" style="496" customWidth="1"/>
    <col min="14850" max="14850" width="16.453125" style="496" customWidth="1"/>
    <col min="14851" max="14851" width="7.81640625" style="496" customWidth="1"/>
    <col min="14852" max="14852" width="6.81640625" style="496" customWidth="1"/>
    <col min="14853" max="14853" width="98.1796875" style="496" customWidth="1"/>
    <col min="14854" max="14854" width="8.54296875" style="496" customWidth="1"/>
    <col min="14855" max="14855" width="9.54296875" style="496" customWidth="1"/>
    <col min="14856" max="15104" width="9.1796875" style="496"/>
    <col min="15105" max="15105" width="7.81640625" style="496" customWidth="1"/>
    <col min="15106" max="15106" width="16.453125" style="496" customWidth="1"/>
    <col min="15107" max="15107" width="7.81640625" style="496" customWidth="1"/>
    <col min="15108" max="15108" width="6.81640625" style="496" customWidth="1"/>
    <col min="15109" max="15109" width="98.1796875" style="496" customWidth="1"/>
    <col min="15110" max="15110" width="8.54296875" style="496" customWidth="1"/>
    <col min="15111" max="15111" width="9.54296875" style="496" customWidth="1"/>
    <col min="15112" max="15360" width="9.1796875" style="496"/>
    <col min="15361" max="15361" width="7.81640625" style="496" customWidth="1"/>
    <col min="15362" max="15362" width="16.453125" style="496" customWidth="1"/>
    <col min="15363" max="15363" width="7.81640625" style="496" customWidth="1"/>
    <col min="15364" max="15364" width="6.81640625" style="496" customWidth="1"/>
    <col min="15365" max="15365" width="98.1796875" style="496" customWidth="1"/>
    <col min="15366" max="15366" width="8.54296875" style="496" customWidth="1"/>
    <col min="15367" max="15367" width="9.54296875" style="496" customWidth="1"/>
    <col min="15368" max="15616" width="9.1796875" style="496"/>
    <col min="15617" max="15617" width="7.81640625" style="496" customWidth="1"/>
    <col min="15618" max="15618" width="16.453125" style="496" customWidth="1"/>
    <col min="15619" max="15619" width="7.81640625" style="496" customWidth="1"/>
    <col min="15620" max="15620" width="6.81640625" style="496" customWidth="1"/>
    <col min="15621" max="15621" width="98.1796875" style="496" customWidth="1"/>
    <col min="15622" max="15622" width="8.54296875" style="496" customWidth="1"/>
    <col min="15623" max="15623" width="9.54296875" style="496" customWidth="1"/>
    <col min="15624" max="15872" width="9.1796875" style="496"/>
    <col min="15873" max="15873" width="7.81640625" style="496" customWidth="1"/>
    <col min="15874" max="15874" width="16.453125" style="496" customWidth="1"/>
    <col min="15875" max="15875" width="7.81640625" style="496" customWidth="1"/>
    <col min="15876" max="15876" width="6.81640625" style="496" customWidth="1"/>
    <col min="15877" max="15877" width="98.1796875" style="496" customWidth="1"/>
    <col min="15878" max="15878" width="8.54296875" style="496" customWidth="1"/>
    <col min="15879" max="15879" width="9.54296875" style="496" customWidth="1"/>
    <col min="15880" max="16128" width="9.1796875" style="496"/>
    <col min="16129" max="16129" width="7.81640625" style="496" customWidth="1"/>
    <col min="16130" max="16130" width="16.453125" style="496" customWidth="1"/>
    <col min="16131" max="16131" width="7.81640625" style="496" customWidth="1"/>
    <col min="16132" max="16132" width="6.81640625" style="496" customWidth="1"/>
    <col min="16133" max="16133" width="98.1796875" style="496" customWidth="1"/>
    <col min="16134" max="16134" width="8.54296875" style="496" customWidth="1"/>
    <col min="16135" max="16135" width="9.54296875" style="496" customWidth="1"/>
    <col min="16136" max="16384" width="9.1796875" style="496"/>
  </cols>
  <sheetData>
    <row r="1" spans="1:273" s="738" customFormat="1" ht="31.5" customHeight="1">
      <c r="A1" s="822" t="s">
        <v>689</v>
      </c>
      <c r="B1" s="823"/>
      <c r="C1" s="824"/>
      <c r="D1" s="822"/>
      <c r="E1" s="823"/>
      <c r="F1" s="824"/>
      <c r="G1" s="821"/>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c r="AM1" s="737"/>
      <c r="AN1" s="737"/>
      <c r="AO1" s="737"/>
      <c r="AP1" s="737"/>
      <c r="AQ1" s="737"/>
      <c r="AR1" s="737"/>
      <c r="AS1" s="737"/>
      <c r="AT1" s="737"/>
      <c r="AU1" s="737"/>
      <c r="AV1" s="737"/>
      <c r="AW1" s="737"/>
      <c r="AX1" s="737"/>
      <c r="AY1" s="737"/>
      <c r="AZ1" s="737"/>
      <c r="BA1" s="737"/>
      <c r="BB1" s="737"/>
      <c r="BC1" s="737"/>
      <c r="BD1" s="737"/>
      <c r="BE1" s="737"/>
      <c r="BF1" s="737"/>
      <c r="BG1" s="737"/>
      <c r="BH1" s="737"/>
      <c r="BI1" s="737"/>
      <c r="BJ1" s="737"/>
      <c r="BK1" s="737"/>
      <c r="BL1" s="737"/>
      <c r="BM1" s="737"/>
      <c r="BN1" s="737"/>
      <c r="BO1" s="737"/>
      <c r="BP1" s="737"/>
      <c r="BQ1" s="737"/>
      <c r="BR1" s="737"/>
      <c r="BS1" s="737"/>
      <c r="BT1" s="737"/>
      <c r="BU1" s="737"/>
      <c r="BV1" s="737"/>
      <c r="BW1" s="737"/>
      <c r="BX1" s="737"/>
      <c r="BY1" s="737"/>
      <c r="BZ1" s="737"/>
      <c r="CA1" s="737"/>
      <c r="CB1" s="737"/>
      <c r="CC1" s="737"/>
      <c r="CD1" s="737"/>
      <c r="CE1" s="737"/>
      <c r="CF1" s="737"/>
      <c r="CG1" s="737"/>
      <c r="CH1" s="737"/>
      <c r="CI1" s="737"/>
      <c r="CJ1" s="737"/>
      <c r="CK1" s="737"/>
      <c r="CL1" s="737"/>
      <c r="CM1" s="737"/>
      <c r="CN1" s="737"/>
      <c r="CO1" s="737"/>
      <c r="CP1" s="737"/>
      <c r="CQ1" s="737"/>
      <c r="CR1" s="737"/>
      <c r="CS1" s="737"/>
      <c r="CT1" s="737"/>
      <c r="CU1" s="737"/>
      <c r="CV1" s="737"/>
      <c r="CW1" s="737"/>
      <c r="CX1" s="737"/>
      <c r="CY1" s="737"/>
      <c r="CZ1" s="737"/>
      <c r="DA1" s="737"/>
      <c r="DB1" s="737"/>
      <c r="DC1" s="737"/>
      <c r="DD1" s="737"/>
      <c r="DE1" s="737"/>
      <c r="DF1" s="737"/>
      <c r="DG1" s="737"/>
      <c r="DH1" s="737"/>
      <c r="DI1" s="737"/>
      <c r="DJ1" s="737"/>
      <c r="DK1" s="737"/>
      <c r="DL1" s="737"/>
      <c r="DM1" s="737"/>
      <c r="DN1" s="737"/>
      <c r="DO1" s="737"/>
      <c r="DP1" s="737"/>
      <c r="DQ1" s="737"/>
      <c r="DR1" s="737"/>
      <c r="DS1" s="737"/>
      <c r="DT1" s="737"/>
      <c r="DU1" s="737"/>
      <c r="DV1" s="737"/>
      <c r="DW1" s="737"/>
      <c r="DX1" s="737"/>
      <c r="DY1" s="737"/>
      <c r="DZ1" s="737"/>
      <c r="EA1" s="737"/>
      <c r="EB1" s="737"/>
      <c r="EC1" s="737"/>
      <c r="ED1" s="737"/>
      <c r="EE1" s="737"/>
      <c r="EF1" s="737"/>
      <c r="EG1" s="737"/>
      <c r="EH1" s="737"/>
      <c r="EI1" s="737"/>
      <c r="EJ1" s="737"/>
      <c r="EK1" s="737"/>
      <c r="EL1" s="737"/>
      <c r="EM1" s="737"/>
      <c r="EN1" s="737"/>
      <c r="EO1" s="737"/>
      <c r="EP1" s="737"/>
      <c r="EQ1" s="737"/>
      <c r="ER1" s="737"/>
      <c r="ES1" s="737"/>
      <c r="ET1" s="737"/>
      <c r="EU1" s="737"/>
      <c r="EV1" s="737"/>
      <c r="EW1" s="737"/>
      <c r="EX1" s="737"/>
      <c r="EY1" s="737"/>
      <c r="EZ1" s="737"/>
      <c r="FA1" s="737"/>
      <c r="FB1" s="737"/>
      <c r="FC1" s="737"/>
      <c r="FD1" s="737"/>
      <c r="FE1" s="737"/>
      <c r="FF1" s="737"/>
      <c r="FG1" s="737"/>
      <c r="FH1" s="737"/>
      <c r="FI1" s="737"/>
      <c r="FJ1" s="737"/>
      <c r="FK1" s="737"/>
      <c r="FL1" s="737"/>
      <c r="FM1" s="737"/>
      <c r="FN1" s="737"/>
      <c r="FO1" s="737"/>
      <c r="FP1" s="737"/>
      <c r="FQ1" s="737"/>
      <c r="FR1" s="737"/>
      <c r="FS1" s="737"/>
      <c r="FT1" s="737"/>
      <c r="FU1" s="737"/>
      <c r="FV1" s="737"/>
      <c r="FW1" s="737"/>
      <c r="FX1" s="737"/>
      <c r="FY1" s="737"/>
      <c r="FZ1" s="737"/>
      <c r="GA1" s="737"/>
      <c r="GB1" s="737"/>
      <c r="GC1" s="737"/>
      <c r="GD1" s="737"/>
      <c r="GE1" s="737"/>
      <c r="GF1" s="737"/>
      <c r="GG1" s="737"/>
      <c r="GH1" s="737"/>
      <c r="GI1" s="737"/>
      <c r="GJ1" s="737"/>
      <c r="GK1" s="737"/>
      <c r="GL1" s="737"/>
      <c r="GM1" s="737"/>
      <c r="GN1" s="737"/>
      <c r="GO1" s="737"/>
      <c r="GP1" s="737"/>
      <c r="GQ1" s="737"/>
      <c r="GR1" s="737"/>
      <c r="GS1" s="737"/>
      <c r="GT1" s="737"/>
      <c r="GU1" s="737"/>
      <c r="GV1" s="737"/>
      <c r="GW1" s="737"/>
      <c r="GX1" s="737"/>
      <c r="GY1" s="737"/>
      <c r="GZ1" s="737"/>
      <c r="HA1" s="737"/>
      <c r="HB1" s="737"/>
      <c r="HC1" s="737"/>
      <c r="HD1" s="737"/>
      <c r="HE1" s="737"/>
      <c r="HF1" s="737"/>
      <c r="HG1" s="737"/>
      <c r="HH1" s="737"/>
      <c r="HI1" s="737"/>
      <c r="HJ1" s="737"/>
      <c r="HK1" s="737"/>
      <c r="HL1" s="737"/>
      <c r="HM1" s="737"/>
      <c r="HN1" s="737"/>
      <c r="HO1" s="737"/>
      <c r="HP1" s="737"/>
      <c r="HQ1" s="737"/>
      <c r="HR1" s="737"/>
      <c r="HS1" s="737"/>
      <c r="HT1" s="737"/>
      <c r="HU1" s="737"/>
      <c r="HV1" s="737"/>
      <c r="HW1" s="737"/>
      <c r="HX1" s="737"/>
      <c r="HY1" s="737"/>
      <c r="HZ1" s="737"/>
      <c r="IA1" s="737"/>
      <c r="IB1" s="737"/>
      <c r="IC1" s="737"/>
      <c r="ID1" s="737"/>
      <c r="IE1" s="737"/>
      <c r="IF1" s="737"/>
      <c r="IG1" s="737"/>
      <c r="IH1" s="737"/>
      <c r="II1" s="737"/>
      <c r="IJ1" s="737"/>
      <c r="IK1" s="737"/>
      <c r="IL1" s="737"/>
      <c r="IM1" s="737"/>
      <c r="IN1" s="737"/>
      <c r="IO1" s="737"/>
      <c r="IP1" s="737"/>
      <c r="IQ1" s="737"/>
      <c r="IR1" s="737"/>
      <c r="IS1" s="737"/>
      <c r="IT1" s="737"/>
      <c r="IU1" s="737"/>
      <c r="IV1" s="737"/>
      <c r="IW1" s="737"/>
      <c r="IX1" s="737"/>
      <c r="IY1" s="737"/>
      <c r="IZ1" s="737"/>
      <c r="JA1" s="737"/>
      <c r="JB1" s="737"/>
      <c r="JC1" s="737"/>
      <c r="JD1" s="737"/>
      <c r="JE1" s="737"/>
      <c r="JF1" s="737"/>
      <c r="JG1" s="737"/>
      <c r="JH1" s="737"/>
      <c r="JI1" s="737"/>
      <c r="JJ1" s="737"/>
      <c r="JK1" s="737"/>
      <c r="JL1" s="737"/>
      <c r="JM1" s="737"/>
    </row>
    <row r="2" spans="1:273" ht="14">
      <c r="A2" s="745"/>
      <c r="B2" s="702"/>
      <c r="C2" s="708"/>
      <c r="D2" s="479"/>
      <c r="E2" s="480"/>
    </row>
    <row r="3" spans="1:273" ht="14">
      <c r="A3" s="745"/>
      <c r="B3" s="702"/>
      <c r="C3" s="708"/>
      <c r="D3" s="479"/>
      <c r="E3" s="481" t="s">
        <v>690</v>
      </c>
    </row>
    <row r="4" spans="1:273" ht="19.25" customHeight="1">
      <c r="A4" s="745"/>
      <c r="B4" s="702"/>
      <c r="C4" s="708"/>
      <c r="D4" s="479"/>
      <c r="E4" s="482" t="s">
        <v>691</v>
      </c>
    </row>
    <row r="5" spans="1:273" ht="14">
      <c r="B5" s="702"/>
      <c r="C5" s="708"/>
      <c r="E5" s="483" t="s">
        <v>692</v>
      </c>
    </row>
    <row r="6" spans="1:273" ht="20.5" customHeight="1">
      <c r="B6" s="702"/>
      <c r="C6" s="708"/>
      <c r="E6" s="503" t="s">
        <v>693</v>
      </c>
    </row>
    <row r="7" spans="1:273" ht="14">
      <c r="B7" s="702"/>
      <c r="C7" s="708"/>
      <c r="E7" s="483" t="s">
        <v>694</v>
      </c>
    </row>
    <row r="8" spans="1:273" ht="68" customHeight="1">
      <c r="B8" s="702"/>
      <c r="C8" s="708"/>
      <c r="E8" s="502" t="s">
        <v>695</v>
      </c>
    </row>
    <row r="9" spans="1:273" ht="14">
      <c r="B9" s="702"/>
      <c r="C9" s="708"/>
      <c r="E9" s="483" t="s">
        <v>676</v>
      </c>
    </row>
    <row r="10" spans="1:273" ht="43.5" customHeight="1">
      <c r="B10" s="702"/>
      <c r="C10" s="708"/>
      <c r="E10" s="484" t="s">
        <v>696</v>
      </c>
    </row>
    <row r="11" spans="1:273" ht="20.25" customHeight="1">
      <c r="A11" s="747"/>
      <c r="B11" s="703"/>
      <c r="C11" s="708"/>
      <c r="D11" s="708"/>
      <c r="E11" s="708"/>
      <c r="F11" s="708"/>
      <c r="G11" s="708"/>
    </row>
    <row r="12" spans="1:273" ht="14">
      <c r="A12" s="747"/>
      <c r="B12" s="703"/>
      <c r="C12" s="708"/>
      <c r="D12" s="708"/>
      <c r="E12" s="708"/>
      <c r="F12" s="708"/>
      <c r="G12" s="708"/>
      <c r="H12" s="672"/>
    </row>
    <row r="13" spans="1:273" s="738" customFormat="1" ht="26">
      <c r="A13" s="748" t="s">
        <v>697</v>
      </c>
      <c r="B13" s="739"/>
      <c r="C13" s="740"/>
      <c r="D13" s="741"/>
      <c r="E13" s="742"/>
      <c r="F13" s="741" t="s">
        <v>698</v>
      </c>
      <c r="G13" s="743" t="s">
        <v>699</v>
      </c>
      <c r="H13" s="744"/>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c r="AT13" s="737"/>
      <c r="AU13" s="737"/>
      <c r="AV13" s="737"/>
      <c r="AW13" s="737"/>
      <c r="AX13" s="737"/>
      <c r="AY13" s="737"/>
      <c r="AZ13" s="737"/>
      <c r="BA13" s="737"/>
      <c r="BB13" s="737"/>
      <c r="BC13" s="737"/>
      <c r="BD13" s="737"/>
      <c r="BE13" s="737"/>
      <c r="BF13" s="737"/>
      <c r="BG13" s="737"/>
      <c r="BH13" s="737"/>
      <c r="BI13" s="737"/>
      <c r="BJ13" s="737"/>
      <c r="BK13" s="737"/>
      <c r="BL13" s="737"/>
      <c r="BM13" s="737"/>
      <c r="BN13" s="737"/>
      <c r="BO13" s="737"/>
      <c r="BP13" s="737"/>
      <c r="BQ13" s="737"/>
      <c r="BR13" s="737"/>
      <c r="BS13" s="737"/>
      <c r="BT13" s="737"/>
      <c r="BU13" s="737"/>
      <c r="BV13" s="737"/>
      <c r="BW13" s="737"/>
      <c r="BX13" s="737"/>
      <c r="BY13" s="737"/>
      <c r="BZ13" s="737"/>
      <c r="CA13" s="737"/>
      <c r="CB13" s="737"/>
      <c r="CC13" s="737"/>
      <c r="CD13" s="737"/>
      <c r="CE13" s="737"/>
      <c r="CF13" s="737"/>
      <c r="CG13" s="737"/>
      <c r="CH13" s="737"/>
      <c r="CI13" s="737"/>
      <c r="CJ13" s="737"/>
      <c r="CK13" s="737"/>
      <c r="CL13" s="737"/>
      <c r="CM13" s="737"/>
      <c r="CN13" s="737"/>
      <c r="CO13" s="737"/>
      <c r="CP13" s="737"/>
      <c r="CQ13" s="737"/>
      <c r="CR13" s="737"/>
      <c r="CS13" s="737"/>
      <c r="CT13" s="737"/>
      <c r="CU13" s="737"/>
      <c r="CV13" s="737"/>
      <c r="CW13" s="737"/>
      <c r="CX13" s="737"/>
      <c r="CY13" s="737"/>
      <c r="CZ13" s="737"/>
      <c r="DA13" s="737"/>
      <c r="DB13" s="737"/>
      <c r="DC13" s="737"/>
      <c r="DD13" s="737"/>
      <c r="DE13" s="737"/>
      <c r="DF13" s="737"/>
      <c r="DG13" s="737"/>
      <c r="DH13" s="737"/>
      <c r="DI13" s="737"/>
      <c r="DJ13" s="737"/>
      <c r="DK13" s="737"/>
      <c r="DL13" s="737"/>
      <c r="DM13" s="737"/>
      <c r="DN13" s="737"/>
      <c r="DO13" s="737"/>
      <c r="DP13" s="737"/>
      <c r="DQ13" s="737"/>
      <c r="DR13" s="737"/>
      <c r="DS13" s="737"/>
      <c r="DT13" s="737"/>
      <c r="DU13" s="737"/>
      <c r="DV13" s="737"/>
      <c r="DW13" s="737"/>
      <c r="DX13" s="737"/>
      <c r="DY13" s="737"/>
      <c r="DZ13" s="737"/>
      <c r="EA13" s="737"/>
      <c r="EB13" s="737"/>
      <c r="EC13" s="737"/>
      <c r="ED13" s="737"/>
      <c r="EE13" s="737"/>
      <c r="EF13" s="737"/>
      <c r="EG13" s="737"/>
      <c r="EH13" s="737"/>
      <c r="EI13" s="737"/>
      <c r="EJ13" s="737"/>
      <c r="EK13" s="737"/>
      <c r="EL13" s="737"/>
      <c r="EM13" s="737"/>
      <c r="EN13" s="737"/>
      <c r="EO13" s="737"/>
      <c r="EP13" s="737"/>
      <c r="EQ13" s="737"/>
      <c r="ER13" s="737"/>
      <c r="ES13" s="737"/>
      <c r="ET13" s="737"/>
      <c r="EU13" s="737"/>
      <c r="EV13" s="737"/>
      <c r="EW13" s="737"/>
      <c r="EX13" s="737"/>
      <c r="EY13" s="737"/>
      <c r="EZ13" s="737"/>
      <c r="FA13" s="737"/>
      <c r="FB13" s="737"/>
      <c r="FC13" s="737"/>
      <c r="FD13" s="737"/>
      <c r="FE13" s="737"/>
      <c r="FF13" s="737"/>
      <c r="FG13" s="737"/>
      <c r="FH13" s="737"/>
      <c r="FI13" s="737"/>
      <c r="FJ13" s="737"/>
      <c r="FK13" s="737"/>
      <c r="FL13" s="737"/>
      <c r="FM13" s="737"/>
      <c r="FN13" s="737"/>
      <c r="FO13" s="737"/>
      <c r="FP13" s="737"/>
      <c r="FQ13" s="737"/>
      <c r="FR13" s="737"/>
      <c r="FS13" s="737"/>
      <c r="FT13" s="737"/>
      <c r="FU13" s="737"/>
      <c r="FV13" s="737"/>
      <c r="FW13" s="737"/>
      <c r="FX13" s="737"/>
      <c r="FY13" s="737"/>
      <c r="FZ13" s="737"/>
      <c r="GA13" s="737"/>
      <c r="GB13" s="737"/>
      <c r="GC13" s="737"/>
      <c r="GD13" s="737"/>
      <c r="GE13" s="737"/>
      <c r="GF13" s="737"/>
      <c r="GG13" s="737"/>
      <c r="GH13" s="737"/>
      <c r="GI13" s="737"/>
      <c r="GJ13" s="737"/>
      <c r="GK13" s="737"/>
      <c r="GL13" s="737"/>
      <c r="GM13" s="737"/>
      <c r="GN13" s="737"/>
      <c r="GO13" s="737"/>
      <c r="GP13" s="737"/>
      <c r="GQ13" s="737"/>
      <c r="GR13" s="737"/>
      <c r="GS13" s="737"/>
      <c r="GT13" s="737"/>
      <c r="GU13" s="737"/>
      <c r="GV13" s="737"/>
      <c r="GW13" s="737"/>
      <c r="GX13" s="737"/>
      <c r="GY13" s="737"/>
      <c r="GZ13" s="737"/>
      <c r="HA13" s="737"/>
      <c r="HB13" s="737"/>
      <c r="HC13" s="737"/>
      <c r="HD13" s="737"/>
      <c r="HE13" s="737"/>
      <c r="HF13" s="737"/>
      <c r="HG13" s="737"/>
      <c r="HH13" s="737"/>
      <c r="HI13" s="737"/>
      <c r="HJ13" s="737"/>
      <c r="HK13" s="737"/>
      <c r="HL13" s="737"/>
      <c r="HM13" s="737"/>
      <c r="HN13" s="737"/>
      <c r="HO13" s="737"/>
      <c r="HP13" s="737"/>
      <c r="HQ13" s="737"/>
      <c r="HR13" s="737"/>
      <c r="HS13" s="737"/>
      <c r="HT13" s="737"/>
      <c r="HU13" s="737"/>
      <c r="HV13" s="737"/>
      <c r="HW13" s="737"/>
      <c r="HX13" s="737"/>
      <c r="HY13" s="737"/>
      <c r="HZ13" s="737"/>
      <c r="IA13" s="737"/>
      <c r="IB13" s="737"/>
      <c r="IC13" s="737"/>
      <c r="ID13" s="737"/>
      <c r="IE13" s="737"/>
      <c r="IF13" s="737"/>
      <c r="IG13" s="737"/>
      <c r="IH13" s="737"/>
      <c r="II13" s="737"/>
      <c r="IJ13" s="737"/>
      <c r="IK13" s="737"/>
      <c r="IL13" s="737"/>
      <c r="IM13" s="737"/>
      <c r="IN13" s="737"/>
      <c r="IO13" s="737"/>
      <c r="IP13" s="737"/>
      <c r="IQ13" s="737"/>
      <c r="IR13" s="737"/>
      <c r="IS13" s="737"/>
      <c r="IT13" s="737"/>
      <c r="IU13" s="737"/>
      <c r="IV13" s="737"/>
      <c r="IW13" s="737"/>
      <c r="IX13" s="737"/>
      <c r="IY13" s="737"/>
      <c r="IZ13" s="737"/>
      <c r="JA13" s="737"/>
      <c r="JB13" s="737"/>
      <c r="JC13" s="737"/>
      <c r="JD13" s="737"/>
      <c r="JE13" s="737"/>
      <c r="JF13" s="737"/>
      <c r="JG13" s="737"/>
      <c r="JH13" s="737"/>
      <c r="JI13" s="737"/>
      <c r="JJ13" s="737"/>
      <c r="JK13" s="737"/>
      <c r="JL13" s="737"/>
      <c r="JM13" s="737"/>
    </row>
    <row r="14" spans="1:273" ht="28.5" customHeight="1">
      <c r="A14" s="709" t="s">
        <v>700</v>
      </c>
      <c r="B14" s="699" t="s">
        <v>701</v>
      </c>
      <c r="C14" s="710" t="s">
        <v>700</v>
      </c>
      <c r="D14" s="1772" t="s">
        <v>702</v>
      </c>
      <c r="E14" s="1773"/>
      <c r="F14" s="711"/>
      <c r="G14" s="711"/>
      <c r="H14" s="672"/>
    </row>
    <row r="15" spans="1:273" s="497" customFormat="1" ht="33.75" customHeight="1">
      <c r="A15" s="709">
        <v>1.1000000000000001</v>
      </c>
      <c r="B15" s="696" t="s">
        <v>703</v>
      </c>
      <c r="C15" s="710">
        <v>1.1000000000000001</v>
      </c>
      <c r="D15" s="1774" t="s">
        <v>704</v>
      </c>
      <c r="E15" s="1775"/>
      <c r="F15" s="712"/>
      <c r="G15" s="712"/>
      <c r="H15" s="688"/>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c r="BX15" s="671"/>
      <c r="BY15" s="671"/>
      <c r="BZ15" s="671"/>
      <c r="CA15" s="671"/>
      <c r="CB15" s="671"/>
      <c r="CC15" s="671"/>
      <c r="CD15" s="671"/>
      <c r="CE15" s="671"/>
      <c r="CF15" s="671"/>
      <c r="CG15" s="671"/>
      <c r="CH15" s="671"/>
      <c r="CI15" s="671"/>
      <c r="CJ15" s="671"/>
      <c r="CK15" s="671"/>
      <c r="CL15" s="671"/>
      <c r="CM15" s="671"/>
      <c r="CN15" s="671"/>
      <c r="CO15" s="671"/>
      <c r="CP15" s="671"/>
      <c r="CQ15" s="671"/>
      <c r="CR15" s="671"/>
      <c r="CS15" s="671"/>
      <c r="CT15" s="671"/>
      <c r="CU15" s="671"/>
      <c r="CV15" s="671"/>
      <c r="CW15" s="671"/>
      <c r="CX15" s="671"/>
      <c r="CY15" s="671"/>
      <c r="CZ15" s="671"/>
      <c r="DA15" s="671"/>
      <c r="DB15" s="671"/>
      <c r="DC15" s="671"/>
      <c r="DD15" s="671"/>
      <c r="DE15" s="671"/>
      <c r="DF15" s="671"/>
      <c r="DG15" s="671"/>
      <c r="DH15" s="671"/>
      <c r="DI15" s="671"/>
      <c r="DJ15" s="671"/>
      <c r="DK15" s="671"/>
      <c r="DL15" s="671"/>
      <c r="DM15" s="671"/>
      <c r="DN15" s="671"/>
      <c r="DO15" s="671"/>
      <c r="DP15" s="671"/>
      <c r="DQ15" s="671"/>
      <c r="DR15" s="671"/>
      <c r="DS15" s="671"/>
      <c r="DT15" s="671"/>
      <c r="DU15" s="671"/>
      <c r="DV15" s="671"/>
      <c r="DW15" s="671"/>
      <c r="DX15" s="671"/>
      <c r="DY15" s="671"/>
      <c r="DZ15" s="671"/>
      <c r="EA15" s="671"/>
      <c r="EB15" s="671"/>
      <c r="EC15" s="671"/>
      <c r="ED15" s="671"/>
      <c r="EE15" s="671"/>
      <c r="EF15" s="671"/>
      <c r="EG15" s="671"/>
      <c r="EH15" s="671"/>
      <c r="EI15" s="671"/>
      <c r="EJ15" s="671"/>
      <c r="EK15" s="671"/>
      <c r="EL15" s="671"/>
      <c r="EM15" s="671"/>
      <c r="EN15" s="671"/>
      <c r="EO15" s="671"/>
      <c r="EP15" s="671"/>
      <c r="EQ15" s="671"/>
      <c r="ER15" s="671"/>
      <c r="ES15" s="671"/>
      <c r="ET15" s="671"/>
      <c r="EU15" s="671"/>
      <c r="EV15" s="671"/>
      <c r="EW15" s="671"/>
      <c r="EX15" s="671"/>
      <c r="EY15" s="671"/>
      <c r="EZ15" s="671"/>
      <c r="FA15" s="671"/>
      <c r="FB15" s="671"/>
      <c r="FC15" s="671"/>
      <c r="FD15" s="671"/>
      <c r="FE15" s="671"/>
      <c r="FF15" s="671"/>
      <c r="FG15" s="671"/>
      <c r="FH15" s="671"/>
      <c r="FI15" s="671"/>
      <c r="FJ15" s="671"/>
      <c r="FK15" s="671"/>
      <c r="FL15" s="671"/>
      <c r="FM15" s="671"/>
      <c r="FN15" s="671"/>
      <c r="FO15" s="671"/>
      <c r="FP15" s="671"/>
      <c r="FQ15" s="671"/>
      <c r="FR15" s="671"/>
      <c r="FS15" s="671"/>
      <c r="FT15" s="671"/>
      <c r="FU15" s="671"/>
      <c r="FV15" s="671"/>
      <c r="FW15" s="671"/>
      <c r="FX15" s="671"/>
      <c r="FY15" s="671"/>
      <c r="FZ15" s="671"/>
      <c r="GA15" s="671"/>
      <c r="GB15" s="671"/>
      <c r="GC15" s="671"/>
      <c r="GD15" s="671"/>
      <c r="GE15" s="671"/>
      <c r="GF15" s="671"/>
      <c r="GG15" s="671"/>
      <c r="GH15" s="671"/>
      <c r="GI15" s="671"/>
      <c r="GJ15" s="671"/>
      <c r="GK15" s="671"/>
      <c r="GL15" s="671"/>
      <c r="GM15" s="671"/>
      <c r="GN15" s="671"/>
      <c r="GO15" s="671"/>
      <c r="GP15" s="671"/>
      <c r="GQ15" s="671"/>
      <c r="GR15" s="671"/>
      <c r="GS15" s="671"/>
      <c r="GT15" s="671"/>
      <c r="GU15" s="671"/>
      <c r="GV15" s="671"/>
      <c r="GW15" s="671"/>
      <c r="GX15" s="671"/>
      <c r="GY15" s="671"/>
      <c r="GZ15" s="671"/>
      <c r="HA15" s="671"/>
      <c r="HB15" s="671"/>
      <c r="HC15" s="671"/>
      <c r="HD15" s="671"/>
      <c r="HE15" s="671"/>
      <c r="HF15" s="671"/>
      <c r="HG15" s="671"/>
      <c r="HH15" s="671"/>
      <c r="HI15" s="671"/>
      <c r="HJ15" s="671"/>
      <c r="HK15" s="671"/>
      <c r="HL15" s="671"/>
      <c r="HM15" s="671"/>
      <c r="HN15" s="671"/>
      <c r="HO15" s="671"/>
      <c r="HP15" s="671"/>
      <c r="HQ15" s="671"/>
      <c r="HR15" s="671"/>
      <c r="HS15" s="671"/>
      <c r="HT15" s="671"/>
      <c r="HU15" s="671"/>
      <c r="HV15" s="671"/>
      <c r="HW15" s="671"/>
      <c r="HX15" s="671"/>
      <c r="HY15" s="671"/>
      <c r="HZ15" s="671"/>
      <c r="IA15" s="671"/>
      <c r="IB15" s="671"/>
      <c r="IC15" s="671"/>
      <c r="ID15" s="671"/>
      <c r="IE15" s="671"/>
      <c r="IF15" s="671"/>
      <c r="IG15" s="671"/>
      <c r="IH15" s="671"/>
      <c r="II15" s="671"/>
      <c r="IJ15" s="671"/>
      <c r="IK15" s="671"/>
      <c r="IL15" s="671"/>
      <c r="IM15" s="671"/>
      <c r="IN15" s="671"/>
      <c r="IO15" s="671"/>
      <c r="IP15" s="671"/>
      <c r="IQ15" s="671"/>
      <c r="IR15" s="671"/>
      <c r="IS15" s="671"/>
      <c r="IT15" s="671"/>
      <c r="IU15" s="671"/>
      <c r="IV15" s="671"/>
      <c r="IW15" s="671"/>
      <c r="IX15" s="671"/>
      <c r="IY15" s="671"/>
      <c r="IZ15" s="671"/>
      <c r="JA15" s="671"/>
      <c r="JB15" s="671"/>
      <c r="JC15" s="671"/>
      <c r="JD15" s="671"/>
      <c r="JE15" s="671"/>
      <c r="JF15" s="671"/>
      <c r="JG15" s="671"/>
      <c r="JH15" s="671"/>
      <c r="JI15" s="671"/>
      <c r="JJ15" s="671"/>
      <c r="JK15" s="671"/>
      <c r="JL15" s="671"/>
      <c r="JM15" s="671"/>
    </row>
    <row r="16" spans="1:273" s="497" customFormat="1" ht="63" customHeight="1">
      <c r="A16" s="713"/>
      <c r="B16" s="704" t="s">
        <v>705</v>
      </c>
      <c r="C16" s="714"/>
      <c r="D16" s="712"/>
      <c r="E16" s="715" t="s">
        <v>706</v>
      </c>
      <c r="F16" s="712"/>
      <c r="G16" s="712"/>
      <c r="H16" s="688"/>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671"/>
      <c r="BB16" s="671"/>
      <c r="BC16" s="671"/>
      <c r="BD16" s="671"/>
      <c r="BE16" s="671"/>
      <c r="BF16" s="671"/>
      <c r="BG16" s="671"/>
      <c r="BH16" s="671"/>
      <c r="BI16" s="671"/>
      <c r="BJ16" s="671"/>
      <c r="BK16" s="671"/>
      <c r="BL16" s="671"/>
      <c r="BM16" s="671"/>
      <c r="BN16" s="671"/>
      <c r="BO16" s="671"/>
      <c r="BP16" s="671"/>
      <c r="BQ16" s="671"/>
      <c r="BR16" s="671"/>
      <c r="BS16" s="671"/>
      <c r="BT16" s="671"/>
      <c r="BU16" s="671"/>
      <c r="BV16" s="671"/>
      <c r="BW16" s="671"/>
      <c r="BX16" s="671"/>
      <c r="BY16" s="671"/>
      <c r="BZ16" s="671"/>
      <c r="CA16" s="671"/>
      <c r="CB16" s="671"/>
      <c r="CC16" s="671"/>
      <c r="CD16" s="671"/>
      <c r="CE16" s="671"/>
      <c r="CF16" s="671"/>
      <c r="CG16" s="671"/>
      <c r="CH16" s="671"/>
      <c r="CI16" s="671"/>
      <c r="CJ16" s="671"/>
      <c r="CK16" s="671"/>
      <c r="CL16" s="671"/>
      <c r="CM16" s="671"/>
      <c r="CN16" s="671"/>
      <c r="CO16" s="671"/>
      <c r="CP16" s="671"/>
      <c r="CQ16" s="671"/>
      <c r="CR16" s="671"/>
      <c r="CS16" s="671"/>
      <c r="CT16" s="671"/>
      <c r="CU16" s="671"/>
      <c r="CV16" s="671"/>
      <c r="CW16" s="671"/>
      <c r="CX16" s="671"/>
      <c r="CY16" s="671"/>
      <c r="CZ16" s="671"/>
      <c r="DA16" s="671"/>
      <c r="DB16" s="671"/>
      <c r="DC16" s="671"/>
      <c r="DD16" s="671"/>
      <c r="DE16" s="671"/>
      <c r="DF16" s="671"/>
      <c r="DG16" s="671"/>
      <c r="DH16" s="671"/>
      <c r="DI16" s="671"/>
      <c r="DJ16" s="671"/>
      <c r="DK16" s="671"/>
      <c r="DL16" s="671"/>
      <c r="DM16" s="671"/>
      <c r="DN16" s="671"/>
      <c r="DO16" s="671"/>
      <c r="DP16" s="671"/>
      <c r="DQ16" s="671"/>
      <c r="DR16" s="671"/>
      <c r="DS16" s="671"/>
      <c r="DT16" s="671"/>
      <c r="DU16" s="671"/>
      <c r="DV16" s="671"/>
      <c r="DW16" s="671"/>
      <c r="DX16" s="671"/>
      <c r="DY16" s="671"/>
      <c r="DZ16" s="671"/>
      <c r="EA16" s="671"/>
      <c r="EB16" s="671"/>
      <c r="EC16" s="671"/>
      <c r="ED16" s="671"/>
      <c r="EE16" s="671"/>
      <c r="EF16" s="671"/>
      <c r="EG16" s="671"/>
      <c r="EH16" s="671"/>
      <c r="EI16" s="671"/>
      <c r="EJ16" s="671"/>
      <c r="EK16" s="671"/>
      <c r="EL16" s="671"/>
      <c r="EM16" s="671"/>
      <c r="EN16" s="671"/>
      <c r="EO16" s="671"/>
      <c r="EP16" s="671"/>
      <c r="EQ16" s="671"/>
      <c r="ER16" s="671"/>
      <c r="ES16" s="671"/>
      <c r="ET16" s="671"/>
      <c r="EU16" s="671"/>
      <c r="EV16" s="671"/>
      <c r="EW16" s="671"/>
      <c r="EX16" s="671"/>
      <c r="EY16" s="671"/>
      <c r="EZ16" s="671"/>
      <c r="FA16" s="671"/>
      <c r="FB16" s="671"/>
      <c r="FC16" s="671"/>
      <c r="FD16" s="671"/>
      <c r="FE16" s="671"/>
      <c r="FF16" s="671"/>
      <c r="FG16" s="671"/>
      <c r="FH16" s="671"/>
      <c r="FI16" s="671"/>
      <c r="FJ16" s="671"/>
      <c r="FK16" s="671"/>
      <c r="FL16" s="671"/>
      <c r="FM16" s="671"/>
      <c r="FN16" s="671"/>
      <c r="FO16" s="671"/>
      <c r="FP16" s="671"/>
      <c r="FQ16" s="671"/>
      <c r="FR16" s="671"/>
      <c r="FS16" s="671"/>
      <c r="FT16" s="671"/>
      <c r="FU16" s="671"/>
      <c r="FV16" s="671"/>
      <c r="FW16" s="671"/>
      <c r="FX16" s="671"/>
      <c r="FY16" s="671"/>
      <c r="FZ16" s="671"/>
      <c r="GA16" s="671"/>
      <c r="GB16" s="671"/>
      <c r="GC16" s="671"/>
      <c r="GD16" s="671"/>
      <c r="GE16" s="671"/>
      <c r="GF16" s="671"/>
      <c r="GG16" s="671"/>
      <c r="GH16" s="671"/>
      <c r="GI16" s="671"/>
      <c r="GJ16" s="671"/>
      <c r="GK16" s="671"/>
      <c r="GL16" s="671"/>
      <c r="GM16" s="671"/>
      <c r="GN16" s="671"/>
      <c r="GO16" s="671"/>
      <c r="GP16" s="671"/>
      <c r="GQ16" s="671"/>
      <c r="GR16" s="671"/>
      <c r="GS16" s="671"/>
      <c r="GT16" s="671"/>
      <c r="GU16" s="671"/>
      <c r="GV16" s="671"/>
      <c r="GW16" s="671"/>
      <c r="GX16" s="671"/>
      <c r="GY16" s="671"/>
      <c r="GZ16" s="671"/>
      <c r="HA16" s="671"/>
      <c r="HB16" s="671"/>
      <c r="HC16" s="671"/>
      <c r="HD16" s="671"/>
      <c r="HE16" s="671"/>
      <c r="HF16" s="671"/>
      <c r="HG16" s="671"/>
      <c r="HH16" s="671"/>
      <c r="HI16" s="671"/>
      <c r="HJ16" s="671"/>
      <c r="HK16" s="671"/>
      <c r="HL16" s="671"/>
      <c r="HM16" s="671"/>
      <c r="HN16" s="671"/>
      <c r="HO16" s="671"/>
      <c r="HP16" s="671"/>
      <c r="HQ16" s="671"/>
      <c r="HR16" s="671"/>
      <c r="HS16" s="671"/>
      <c r="HT16" s="671"/>
      <c r="HU16" s="671"/>
      <c r="HV16" s="671"/>
      <c r="HW16" s="671"/>
      <c r="HX16" s="671"/>
      <c r="HY16" s="671"/>
      <c r="HZ16" s="671"/>
      <c r="IA16" s="671"/>
      <c r="IB16" s="671"/>
      <c r="IC16" s="671"/>
      <c r="ID16" s="671"/>
      <c r="IE16" s="671"/>
      <c r="IF16" s="671"/>
      <c r="IG16" s="671"/>
      <c r="IH16" s="671"/>
      <c r="II16" s="671"/>
      <c r="IJ16" s="671"/>
      <c r="IK16" s="671"/>
      <c r="IL16" s="671"/>
      <c r="IM16" s="671"/>
      <c r="IN16" s="671"/>
      <c r="IO16" s="671"/>
      <c r="IP16" s="671"/>
      <c r="IQ16" s="671"/>
      <c r="IR16" s="671"/>
      <c r="IS16" s="671"/>
      <c r="IT16" s="671"/>
      <c r="IU16" s="671"/>
      <c r="IV16" s="671"/>
      <c r="IW16" s="671"/>
      <c r="IX16" s="671"/>
      <c r="IY16" s="671"/>
      <c r="IZ16" s="671"/>
      <c r="JA16" s="671"/>
      <c r="JB16" s="671"/>
      <c r="JC16" s="671"/>
      <c r="JD16" s="671"/>
      <c r="JE16" s="671"/>
      <c r="JF16" s="671"/>
      <c r="JG16" s="671"/>
      <c r="JH16" s="671"/>
      <c r="JI16" s="671"/>
      <c r="JJ16" s="671"/>
      <c r="JK16" s="671"/>
      <c r="JL16" s="671"/>
      <c r="JM16" s="671"/>
    </row>
    <row r="17" spans="1:273" s="497" customFormat="1" ht="13">
      <c r="A17" s="713"/>
      <c r="B17" s="700"/>
      <c r="C17" s="714"/>
      <c r="D17" s="716" t="s">
        <v>41</v>
      </c>
      <c r="E17" s="486"/>
      <c r="F17" s="487"/>
      <c r="G17" s="482"/>
      <c r="H17" s="688"/>
      <c r="I17" s="671"/>
      <c r="J17" s="671"/>
      <c r="K17" s="671"/>
      <c r="L17" s="671"/>
      <c r="M17" s="671"/>
      <c r="N17" s="671"/>
      <c r="O17" s="671"/>
      <c r="P17" s="671"/>
      <c r="Q17" s="671"/>
      <c r="R17" s="671"/>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c r="BU17" s="671"/>
      <c r="BV17" s="671"/>
      <c r="BW17" s="671"/>
      <c r="BX17" s="671"/>
      <c r="BY17" s="671"/>
      <c r="BZ17" s="671"/>
      <c r="CA17" s="671"/>
      <c r="CB17" s="671"/>
      <c r="CC17" s="671"/>
      <c r="CD17" s="671"/>
      <c r="CE17" s="671"/>
      <c r="CF17" s="671"/>
      <c r="CG17" s="671"/>
      <c r="CH17" s="671"/>
      <c r="CI17" s="671"/>
      <c r="CJ17" s="671"/>
      <c r="CK17" s="671"/>
      <c r="CL17" s="671"/>
      <c r="CM17" s="671"/>
      <c r="CN17" s="671"/>
      <c r="CO17" s="671"/>
      <c r="CP17" s="671"/>
      <c r="CQ17" s="671"/>
      <c r="CR17" s="671"/>
      <c r="CS17" s="671"/>
      <c r="CT17" s="671"/>
      <c r="CU17" s="671"/>
      <c r="CV17" s="671"/>
      <c r="CW17" s="671"/>
      <c r="CX17" s="671"/>
      <c r="CY17" s="671"/>
      <c r="CZ17" s="671"/>
      <c r="DA17" s="671"/>
      <c r="DB17" s="671"/>
      <c r="DC17" s="671"/>
      <c r="DD17" s="671"/>
      <c r="DE17" s="671"/>
      <c r="DF17" s="671"/>
      <c r="DG17" s="671"/>
      <c r="DH17" s="671"/>
      <c r="DI17" s="671"/>
      <c r="DJ17" s="671"/>
      <c r="DK17" s="671"/>
      <c r="DL17" s="671"/>
      <c r="DM17" s="671"/>
      <c r="DN17" s="671"/>
      <c r="DO17" s="671"/>
      <c r="DP17" s="671"/>
      <c r="DQ17" s="671"/>
      <c r="DR17" s="671"/>
      <c r="DS17" s="671"/>
      <c r="DT17" s="671"/>
      <c r="DU17" s="671"/>
      <c r="DV17" s="671"/>
      <c r="DW17" s="671"/>
      <c r="DX17" s="671"/>
      <c r="DY17" s="671"/>
      <c r="DZ17" s="671"/>
      <c r="EA17" s="671"/>
      <c r="EB17" s="671"/>
      <c r="EC17" s="671"/>
      <c r="ED17" s="671"/>
      <c r="EE17" s="671"/>
      <c r="EF17" s="671"/>
      <c r="EG17" s="671"/>
      <c r="EH17" s="671"/>
      <c r="EI17" s="671"/>
      <c r="EJ17" s="671"/>
      <c r="EK17" s="671"/>
      <c r="EL17" s="671"/>
      <c r="EM17" s="671"/>
      <c r="EN17" s="671"/>
      <c r="EO17" s="671"/>
      <c r="EP17" s="671"/>
      <c r="EQ17" s="671"/>
      <c r="ER17" s="671"/>
      <c r="ES17" s="671"/>
      <c r="ET17" s="671"/>
      <c r="EU17" s="671"/>
      <c r="EV17" s="671"/>
      <c r="EW17" s="671"/>
      <c r="EX17" s="671"/>
      <c r="EY17" s="671"/>
      <c r="EZ17" s="671"/>
      <c r="FA17" s="671"/>
      <c r="FB17" s="671"/>
      <c r="FC17" s="671"/>
      <c r="FD17" s="671"/>
      <c r="FE17" s="671"/>
      <c r="FF17" s="671"/>
      <c r="FG17" s="671"/>
      <c r="FH17" s="671"/>
      <c r="FI17" s="671"/>
      <c r="FJ17" s="671"/>
      <c r="FK17" s="671"/>
      <c r="FL17" s="671"/>
      <c r="FM17" s="671"/>
      <c r="FN17" s="671"/>
      <c r="FO17" s="671"/>
      <c r="FP17" s="671"/>
      <c r="FQ17" s="671"/>
      <c r="FR17" s="671"/>
      <c r="FS17" s="671"/>
      <c r="FT17" s="671"/>
      <c r="FU17" s="671"/>
      <c r="FV17" s="671"/>
      <c r="FW17" s="671"/>
      <c r="FX17" s="671"/>
      <c r="FY17" s="671"/>
      <c r="FZ17" s="671"/>
      <c r="GA17" s="671"/>
      <c r="GB17" s="671"/>
      <c r="GC17" s="671"/>
      <c r="GD17" s="671"/>
      <c r="GE17" s="671"/>
      <c r="GF17" s="671"/>
      <c r="GG17" s="671"/>
      <c r="GH17" s="671"/>
      <c r="GI17" s="671"/>
      <c r="GJ17" s="671"/>
      <c r="GK17" s="671"/>
      <c r="GL17" s="671"/>
      <c r="GM17" s="671"/>
      <c r="GN17" s="671"/>
      <c r="GO17" s="671"/>
      <c r="GP17" s="671"/>
      <c r="GQ17" s="671"/>
      <c r="GR17" s="671"/>
      <c r="GS17" s="671"/>
      <c r="GT17" s="671"/>
      <c r="GU17" s="671"/>
      <c r="GV17" s="671"/>
      <c r="GW17" s="671"/>
      <c r="GX17" s="671"/>
      <c r="GY17" s="671"/>
      <c r="GZ17" s="671"/>
      <c r="HA17" s="671"/>
      <c r="HB17" s="671"/>
      <c r="HC17" s="671"/>
      <c r="HD17" s="671"/>
      <c r="HE17" s="671"/>
      <c r="HF17" s="671"/>
      <c r="HG17" s="671"/>
      <c r="HH17" s="671"/>
      <c r="HI17" s="671"/>
      <c r="HJ17" s="671"/>
      <c r="HK17" s="671"/>
      <c r="HL17" s="671"/>
      <c r="HM17" s="671"/>
      <c r="HN17" s="671"/>
      <c r="HO17" s="671"/>
      <c r="HP17" s="671"/>
      <c r="HQ17" s="671"/>
      <c r="HR17" s="671"/>
      <c r="HS17" s="671"/>
      <c r="HT17" s="671"/>
      <c r="HU17" s="671"/>
      <c r="HV17" s="671"/>
      <c r="HW17" s="671"/>
      <c r="HX17" s="671"/>
      <c r="HY17" s="671"/>
      <c r="HZ17" s="671"/>
      <c r="IA17" s="671"/>
      <c r="IB17" s="671"/>
      <c r="IC17" s="671"/>
      <c r="ID17" s="671"/>
      <c r="IE17" s="671"/>
      <c r="IF17" s="671"/>
      <c r="IG17" s="671"/>
      <c r="IH17" s="671"/>
      <c r="II17" s="671"/>
      <c r="IJ17" s="671"/>
      <c r="IK17" s="671"/>
      <c r="IL17" s="671"/>
      <c r="IM17" s="671"/>
      <c r="IN17" s="671"/>
      <c r="IO17" s="671"/>
      <c r="IP17" s="671"/>
      <c r="IQ17" s="671"/>
      <c r="IR17" s="671"/>
      <c r="IS17" s="671"/>
      <c r="IT17" s="671"/>
      <c r="IU17" s="671"/>
      <c r="IV17" s="671"/>
      <c r="IW17" s="671"/>
      <c r="IX17" s="671"/>
      <c r="IY17" s="671"/>
      <c r="IZ17" s="671"/>
      <c r="JA17" s="671"/>
      <c r="JB17" s="671"/>
      <c r="JC17" s="671"/>
      <c r="JD17" s="671"/>
      <c r="JE17" s="671"/>
      <c r="JF17" s="671"/>
      <c r="JG17" s="671"/>
      <c r="JH17" s="671"/>
      <c r="JI17" s="671"/>
      <c r="JJ17" s="671"/>
      <c r="JK17" s="671"/>
      <c r="JL17" s="671"/>
      <c r="JM17" s="671"/>
    </row>
    <row r="18" spans="1:273" ht="13">
      <c r="A18" s="717"/>
      <c r="B18" s="704"/>
      <c r="C18" s="718"/>
      <c r="D18" s="716" t="s">
        <v>42</v>
      </c>
      <c r="E18" s="486"/>
      <c r="F18" s="487"/>
      <c r="G18" s="482"/>
      <c r="H18" s="672"/>
    </row>
    <row r="19" spans="1:273" ht="13">
      <c r="A19" s="717"/>
      <c r="B19" s="704"/>
      <c r="C19" s="718"/>
      <c r="D19" s="716" t="s">
        <v>43</v>
      </c>
      <c r="E19" s="486"/>
      <c r="F19" s="487"/>
      <c r="G19" s="482"/>
      <c r="H19" s="672"/>
    </row>
    <row r="20" spans="1:273" ht="13">
      <c r="A20" s="717"/>
      <c r="B20" s="704"/>
      <c r="C20" s="718"/>
      <c r="D20" s="716" t="s">
        <v>44</v>
      </c>
      <c r="E20" s="486"/>
      <c r="F20" s="487"/>
      <c r="G20" s="482"/>
      <c r="H20" s="672"/>
    </row>
    <row r="21" spans="1:273" ht="13">
      <c r="A21" s="717"/>
      <c r="B21" s="704"/>
      <c r="C21" s="718"/>
      <c r="D21" s="716" t="s">
        <v>45</v>
      </c>
      <c r="E21" s="486"/>
      <c r="F21" s="487"/>
      <c r="G21" s="482"/>
      <c r="H21" s="672"/>
    </row>
    <row r="22" spans="1:273" s="497" customFormat="1" ht="15.75" customHeight="1">
      <c r="A22" s="713">
        <v>1.2</v>
      </c>
      <c r="B22" s="700"/>
      <c r="C22" s="719"/>
      <c r="D22" s="1774" t="s">
        <v>707</v>
      </c>
      <c r="E22" s="1775"/>
      <c r="F22" s="712"/>
      <c r="G22" s="712"/>
      <c r="H22" s="688"/>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c r="CA22" s="671"/>
      <c r="CB22" s="671"/>
      <c r="CC22" s="671"/>
      <c r="CD22" s="671"/>
      <c r="CE22" s="671"/>
      <c r="CF22" s="671"/>
      <c r="CG22" s="671"/>
      <c r="CH22" s="671"/>
      <c r="CI22" s="671"/>
      <c r="CJ22" s="671"/>
      <c r="CK22" s="671"/>
      <c r="CL22" s="671"/>
      <c r="CM22" s="671"/>
      <c r="CN22" s="671"/>
      <c r="CO22" s="671"/>
      <c r="CP22" s="671"/>
      <c r="CQ22" s="671"/>
      <c r="CR22" s="671"/>
      <c r="CS22" s="671"/>
      <c r="CT22" s="671"/>
      <c r="CU22" s="671"/>
      <c r="CV22" s="671"/>
      <c r="CW22" s="671"/>
      <c r="CX22" s="671"/>
      <c r="CY22" s="671"/>
      <c r="CZ22" s="671"/>
      <c r="DA22" s="671"/>
      <c r="DB22" s="671"/>
      <c r="DC22" s="671"/>
      <c r="DD22" s="671"/>
      <c r="DE22" s="671"/>
      <c r="DF22" s="671"/>
      <c r="DG22" s="671"/>
      <c r="DH22" s="671"/>
      <c r="DI22" s="671"/>
      <c r="DJ22" s="671"/>
      <c r="DK22" s="671"/>
      <c r="DL22" s="671"/>
      <c r="DM22" s="671"/>
      <c r="DN22" s="671"/>
      <c r="DO22" s="671"/>
      <c r="DP22" s="671"/>
      <c r="DQ22" s="671"/>
      <c r="DR22" s="671"/>
      <c r="DS22" s="671"/>
      <c r="DT22" s="671"/>
      <c r="DU22" s="671"/>
      <c r="DV22" s="671"/>
      <c r="DW22" s="671"/>
      <c r="DX22" s="671"/>
      <c r="DY22" s="671"/>
      <c r="DZ22" s="671"/>
      <c r="EA22" s="671"/>
      <c r="EB22" s="671"/>
      <c r="EC22" s="671"/>
      <c r="ED22" s="671"/>
      <c r="EE22" s="671"/>
      <c r="EF22" s="671"/>
      <c r="EG22" s="671"/>
      <c r="EH22" s="671"/>
      <c r="EI22" s="671"/>
      <c r="EJ22" s="671"/>
      <c r="EK22" s="671"/>
      <c r="EL22" s="671"/>
      <c r="EM22" s="671"/>
      <c r="EN22" s="671"/>
      <c r="EO22" s="671"/>
      <c r="EP22" s="671"/>
      <c r="EQ22" s="671"/>
      <c r="ER22" s="671"/>
      <c r="ES22" s="671"/>
      <c r="ET22" s="671"/>
      <c r="EU22" s="671"/>
      <c r="EV22" s="671"/>
      <c r="EW22" s="671"/>
      <c r="EX22" s="671"/>
      <c r="EY22" s="671"/>
      <c r="EZ22" s="671"/>
      <c r="FA22" s="671"/>
      <c r="FB22" s="671"/>
      <c r="FC22" s="671"/>
      <c r="FD22" s="671"/>
      <c r="FE22" s="671"/>
      <c r="FF22" s="671"/>
      <c r="FG22" s="671"/>
      <c r="FH22" s="671"/>
      <c r="FI22" s="671"/>
      <c r="FJ22" s="671"/>
      <c r="FK22" s="671"/>
      <c r="FL22" s="671"/>
      <c r="FM22" s="671"/>
      <c r="FN22" s="671"/>
      <c r="FO22" s="671"/>
      <c r="FP22" s="671"/>
      <c r="FQ22" s="671"/>
      <c r="FR22" s="671"/>
      <c r="FS22" s="671"/>
      <c r="FT22" s="671"/>
      <c r="FU22" s="671"/>
      <c r="FV22" s="671"/>
      <c r="FW22" s="671"/>
      <c r="FX22" s="671"/>
      <c r="FY22" s="671"/>
      <c r="FZ22" s="671"/>
      <c r="GA22" s="671"/>
      <c r="GB22" s="671"/>
      <c r="GC22" s="671"/>
      <c r="GD22" s="671"/>
      <c r="GE22" s="671"/>
      <c r="GF22" s="671"/>
      <c r="GG22" s="671"/>
      <c r="GH22" s="671"/>
      <c r="GI22" s="671"/>
      <c r="GJ22" s="671"/>
      <c r="GK22" s="671"/>
      <c r="GL22" s="671"/>
      <c r="GM22" s="671"/>
      <c r="GN22" s="671"/>
      <c r="GO22" s="671"/>
      <c r="GP22" s="671"/>
      <c r="GQ22" s="671"/>
      <c r="GR22" s="671"/>
      <c r="GS22" s="671"/>
      <c r="GT22" s="671"/>
      <c r="GU22" s="671"/>
      <c r="GV22" s="671"/>
      <c r="GW22" s="671"/>
      <c r="GX22" s="671"/>
      <c r="GY22" s="671"/>
      <c r="GZ22" s="671"/>
      <c r="HA22" s="671"/>
      <c r="HB22" s="671"/>
      <c r="HC22" s="671"/>
      <c r="HD22" s="671"/>
      <c r="HE22" s="671"/>
      <c r="HF22" s="671"/>
      <c r="HG22" s="671"/>
      <c r="HH22" s="671"/>
      <c r="HI22" s="671"/>
      <c r="HJ22" s="671"/>
      <c r="HK22" s="671"/>
      <c r="HL22" s="671"/>
      <c r="HM22" s="671"/>
      <c r="HN22" s="671"/>
      <c r="HO22" s="671"/>
      <c r="HP22" s="671"/>
      <c r="HQ22" s="671"/>
      <c r="HR22" s="671"/>
      <c r="HS22" s="671"/>
      <c r="HT22" s="671"/>
      <c r="HU22" s="671"/>
      <c r="HV22" s="671"/>
      <c r="HW22" s="671"/>
      <c r="HX22" s="671"/>
      <c r="HY22" s="671"/>
      <c r="HZ22" s="671"/>
      <c r="IA22" s="671"/>
      <c r="IB22" s="671"/>
      <c r="IC22" s="671"/>
      <c r="ID22" s="671"/>
      <c r="IE22" s="671"/>
      <c r="IF22" s="671"/>
      <c r="IG22" s="671"/>
      <c r="IH22" s="671"/>
      <c r="II22" s="671"/>
      <c r="IJ22" s="671"/>
      <c r="IK22" s="671"/>
      <c r="IL22" s="671"/>
      <c r="IM22" s="671"/>
      <c r="IN22" s="671"/>
      <c r="IO22" s="671"/>
      <c r="IP22" s="671"/>
      <c r="IQ22" s="671"/>
      <c r="IR22" s="671"/>
      <c r="IS22" s="671"/>
      <c r="IT22" s="671"/>
      <c r="IU22" s="671"/>
      <c r="IV22" s="671"/>
      <c r="IW22" s="671"/>
      <c r="IX22" s="671"/>
      <c r="IY22" s="671"/>
      <c r="IZ22" s="671"/>
      <c r="JA22" s="671"/>
      <c r="JB22" s="671"/>
      <c r="JC22" s="671"/>
      <c r="JD22" s="671"/>
      <c r="JE22" s="671"/>
      <c r="JF22" s="671"/>
      <c r="JG22" s="671"/>
      <c r="JH22" s="671"/>
      <c r="JI22" s="671"/>
      <c r="JJ22" s="671"/>
      <c r="JK22" s="671"/>
      <c r="JL22" s="671"/>
      <c r="JM22" s="671"/>
    </row>
    <row r="23" spans="1:273" s="497" customFormat="1" ht="13">
      <c r="A23" s="713"/>
      <c r="B23" s="700"/>
      <c r="C23" s="714"/>
      <c r="D23" s="716" t="s">
        <v>41</v>
      </c>
      <c r="E23" s="486"/>
      <c r="F23" s="487"/>
      <c r="G23" s="482"/>
      <c r="H23" s="688"/>
      <c r="I23" s="671"/>
      <c r="J23" s="671"/>
      <c r="K23" s="671"/>
      <c r="L23" s="671"/>
      <c r="M23" s="671"/>
      <c r="N23" s="671"/>
      <c r="O23" s="671"/>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c r="CA23" s="671"/>
      <c r="CB23" s="671"/>
      <c r="CC23" s="671"/>
      <c r="CD23" s="671"/>
      <c r="CE23" s="671"/>
      <c r="CF23" s="671"/>
      <c r="CG23" s="671"/>
      <c r="CH23" s="671"/>
      <c r="CI23" s="671"/>
      <c r="CJ23" s="671"/>
      <c r="CK23" s="671"/>
      <c r="CL23" s="671"/>
      <c r="CM23" s="671"/>
      <c r="CN23" s="671"/>
      <c r="CO23" s="671"/>
      <c r="CP23" s="671"/>
      <c r="CQ23" s="671"/>
      <c r="CR23" s="671"/>
      <c r="CS23" s="671"/>
      <c r="CT23" s="671"/>
      <c r="CU23" s="671"/>
      <c r="CV23" s="671"/>
      <c r="CW23" s="671"/>
      <c r="CX23" s="671"/>
      <c r="CY23" s="671"/>
      <c r="CZ23" s="671"/>
      <c r="DA23" s="671"/>
      <c r="DB23" s="671"/>
      <c r="DC23" s="671"/>
      <c r="DD23" s="671"/>
      <c r="DE23" s="671"/>
      <c r="DF23" s="671"/>
      <c r="DG23" s="671"/>
      <c r="DH23" s="671"/>
      <c r="DI23" s="671"/>
      <c r="DJ23" s="671"/>
      <c r="DK23" s="671"/>
      <c r="DL23" s="671"/>
      <c r="DM23" s="671"/>
      <c r="DN23" s="671"/>
      <c r="DO23" s="671"/>
      <c r="DP23" s="671"/>
      <c r="DQ23" s="671"/>
      <c r="DR23" s="671"/>
      <c r="DS23" s="671"/>
      <c r="DT23" s="671"/>
      <c r="DU23" s="671"/>
      <c r="DV23" s="671"/>
      <c r="DW23" s="671"/>
      <c r="DX23" s="671"/>
      <c r="DY23" s="671"/>
      <c r="DZ23" s="671"/>
      <c r="EA23" s="671"/>
      <c r="EB23" s="671"/>
      <c r="EC23" s="671"/>
      <c r="ED23" s="671"/>
      <c r="EE23" s="671"/>
      <c r="EF23" s="671"/>
      <c r="EG23" s="671"/>
      <c r="EH23" s="671"/>
      <c r="EI23" s="671"/>
      <c r="EJ23" s="671"/>
      <c r="EK23" s="671"/>
      <c r="EL23" s="671"/>
      <c r="EM23" s="671"/>
      <c r="EN23" s="671"/>
      <c r="EO23" s="671"/>
      <c r="EP23" s="671"/>
      <c r="EQ23" s="671"/>
      <c r="ER23" s="671"/>
      <c r="ES23" s="671"/>
      <c r="ET23" s="671"/>
      <c r="EU23" s="671"/>
      <c r="EV23" s="671"/>
      <c r="EW23" s="671"/>
      <c r="EX23" s="671"/>
      <c r="EY23" s="671"/>
      <c r="EZ23" s="671"/>
      <c r="FA23" s="671"/>
      <c r="FB23" s="671"/>
      <c r="FC23" s="671"/>
      <c r="FD23" s="671"/>
      <c r="FE23" s="671"/>
      <c r="FF23" s="671"/>
      <c r="FG23" s="671"/>
      <c r="FH23" s="671"/>
      <c r="FI23" s="671"/>
      <c r="FJ23" s="671"/>
      <c r="FK23" s="671"/>
      <c r="FL23" s="671"/>
      <c r="FM23" s="671"/>
      <c r="FN23" s="671"/>
      <c r="FO23" s="671"/>
      <c r="FP23" s="671"/>
      <c r="FQ23" s="671"/>
      <c r="FR23" s="671"/>
      <c r="FS23" s="671"/>
      <c r="FT23" s="671"/>
      <c r="FU23" s="671"/>
      <c r="FV23" s="671"/>
      <c r="FW23" s="671"/>
      <c r="FX23" s="671"/>
      <c r="FY23" s="671"/>
      <c r="FZ23" s="671"/>
      <c r="GA23" s="671"/>
      <c r="GB23" s="671"/>
      <c r="GC23" s="671"/>
      <c r="GD23" s="671"/>
      <c r="GE23" s="671"/>
      <c r="GF23" s="671"/>
      <c r="GG23" s="671"/>
      <c r="GH23" s="671"/>
      <c r="GI23" s="671"/>
      <c r="GJ23" s="671"/>
      <c r="GK23" s="671"/>
      <c r="GL23" s="671"/>
      <c r="GM23" s="671"/>
      <c r="GN23" s="671"/>
      <c r="GO23" s="671"/>
      <c r="GP23" s="671"/>
      <c r="GQ23" s="671"/>
      <c r="GR23" s="671"/>
      <c r="GS23" s="671"/>
      <c r="GT23" s="671"/>
      <c r="GU23" s="671"/>
      <c r="GV23" s="671"/>
      <c r="GW23" s="671"/>
      <c r="GX23" s="671"/>
      <c r="GY23" s="671"/>
      <c r="GZ23" s="671"/>
      <c r="HA23" s="671"/>
      <c r="HB23" s="671"/>
      <c r="HC23" s="671"/>
      <c r="HD23" s="671"/>
      <c r="HE23" s="671"/>
      <c r="HF23" s="671"/>
      <c r="HG23" s="671"/>
      <c r="HH23" s="671"/>
      <c r="HI23" s="671"/>
      <c r="HJ23" s="671"/>
      <c r="HK23" s="671"/>
      <c r="HL23" s="671"/>
      <c r="HM23" s="671"/>
      <c r="HN23" s="671"/>
      <c r="HO23" s="671"/>
      <c r="HP23" s="671"/>
      <c r="HQ23" s="671"/>
      <c r="HR23" s="671"/>
      <c r="HS23" s="671"/>
      <c r="HT23" s="671"/>
      <c r="HU23" s="671"/>
      <c r="HV23" s="671"/>
      <c r="HW23" s="671"/>
      <c r="HX23" s="671"/>
      <c r="HY23" s="671"/>
      <c r="HZ23" s="671"/>
      <c r="IA23" s="671"/>
      <c r="IB23" s="671"/>
      <c r="IC23" s="671"/>
      <c r="ID23" s="671"/>
      <c r="IE23" s="671"/>
      <c r="IF23" s="671"/>
      <c r="IG23" s="671"/>
      <c r="IH23" s="671"/>
      <c r="II23" s="671"/>
      <c r="IJ23" s="671"/>
      <c r="IK23" s="671"/>
      <c r="IL23" s="671"/>
      <c r="IM23" s="671"/>
      <c r="IN23" s="671"/>
      <c r="IO23" s="671"/>
      <c r="IP23" s="671"/>
      <c r="IQ23" s="671"/>
      <c r="IR23" s="671"/>
      <c r="IS23" s="671"/>
      <c r="IT23" s="671"/>
      <c r="IU23" s="671"/>
      <c r="IV23" s="671"/>
      <c r="IW23" s="671"/>
      <c r="IX23" s="671"/>
      <c r="IY23" s="671"/>
      <c r="IZ23" s="671"/>
      <c r="JA23" s="671"/>
      <c r="JB23" s="671"/>
      <c r="JC23" s="671"/>
      <c r="JD23" s="671"/>
      <c r="JE23" s="671"/>
      <c r="JF23" s="671"/>
      <c r="JG23" s="671"/>
      <c r="JH23" s="671"/>
      <c r="JI23" s="671"/>
      <c r="JJ23" s="671"/>
      <c r="JK23" s="671"/>
      <c r="JL23" s="671"/>
      <c r="JM23" s="671"/>
    </row>
    <row r="24" spans="1:273" ht="13">
      <c r="A24" s="717"/>
      <c r="B24" s="704"/>
      <c r="C24" s="718"/>
      <c r="D24" s="716" t="s">
        <v>42</v>
      </c>
      <c r="E24" s="486"/>
      <c r="F24" s="487"/>
      <c r="G24" s="482"/>
      <c r="H24" s="672"/>
    </row>
    <row r="25" spans="1:273" ht="13">
      <c r="A25" s="717"/>
      <c r="B25" s="704"/>
      <c r="C25" s="718"/>
      <c r="D25" s="716" t="s">
        <v>43</v>
      </c>
      <c r="E25" s="486"/>
      <c r="F25" s="487"/>
      <c r="G25" s="482"/>
      <c r="H25" s="672"/>
    </row>
    <row r="26" spans="1:273" ht="13">
      <c r="A26" s="717"/>
      <c r="B26" s="704"/>
      <c r="C26" s="718"/>
      <c r="D26" s="716" t="s">
        <v>44</v>
      </c>
      <c r="E26" s="486"/>
      <c r="F26" s="487"/>
      <c r="G26" s="482"/>
      <c r="H26" s="672"/>
    </row>
    <row r="27" spans="1:273" ht="13">
      <c r="A27" s="717"/>
      <c r="B27" s="704"/>
      <c r="C27" s="718"/>
      <c r="D27" s="716" t="s">
        <v>45</v>
      </c>
      <c r="E27" s="486"/>
      <c r="F27" s="487"/>
      <c r="G27" s="482"/>
      <c r="H27" s="672"/>
    </row>
    <row r="28" spans="1:273" s="497" customFormat="1" ht="15.75" customHeight="1">
      <c r="A28" s="709">
        <v>1.3</v>
      </c>
      <c r="B28" s="699"/>
      <c r="C28" s="692"/>
      <c r="D28" s="1772" t="s">
        <v>708</v>
      </c>
      <c r="E28" s="1773"/>
      <c r="F28" s="720"/>
      <c r="G28" s="720"/>
      <c r="H28" s="688"/>
      <c r="I28" s="671"/>
      <c r="J28" s="671"/>
      <c r="K28" s="671"/>
      <c r="L28" s="671"/>
      <c r="M28" s="671"/>
      <c r="N28" s="671"/>
      <c r="O28" s="671"/>
      <c r="P28" s="671"/>
      <c r="Q28" s="671"/>
      <c r="R28" s="671"/>
      <c r="S28" s="671"/>
      <c r="T28" s="671"/>
      <c r="U28" s="671"/>
      <c r="V28" s="671"/>
      <c r="W28" s="671"/>
      <c r="X28" s="671"/>
      <c r="Y28" s="671"/>
      <c r="Z28" s="671"/>
      <c r="AA28" s="671"/>
      <c r="AB28" s="671"/>
      <c r="AC28" s="671"/>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671"/>
      <c r="BB28" s="671"/>
      <c r="BC28" s="671"/>
      <c r="BD28" s="671"/>
      <c r="BE28" s="671"/>
      <c r="BF28" s="671"/>
      <c r="BG28" s="671"/>
      <c r="BH28" s="671"/>
      <c r="BI28" s="671"/>
      <c r="BJ28" s="671"/>
      <c r="BK28" s="671"/>
      <c r="BL28" s="671"/>
      <c r="BM28" s="671"/>
      <c r="BN28" s="671"/>
      <c r="BO28" s="671"/>
      <c r="BP28" s="671"/>
      <c r="BQ28" s="671"/>
      <c r="BR28" s="671"/>
      <c r="BS28" s="671"/>
      <c r="BT28" s="671"/>
      <c r="BU28" s="671"/>
      <c r="BV28" s="671"/>
      <c r="BW28" s="671"/>
      <c r="BX28" s="671"/>
      <c r="BY28" s="671"/>
      <c r="BZ28" s="671"/>
      <c r="CA28" s="671"/>
      <c r="CB28" s="671"/>
      <c r="CC28" s="671"/>
      <c r="CD28" s="671"/>
      <c r="CE28" s="671"/>
      <c r="CF28" s="671"/>
      <c r="CG28" s="671"/>
      <c r="CH28" s="671"/>
      <c r="CI28" s="671"/>
      <c r="CJ28" s="671"/>
      <c r="CK28" s="671"/>
      <c r="CL28" s="671"/>
      <c r="CM28" s="671"/>
      <c r="CN28" s="671"/>
      <c r="CO28" s="671"/>
      <c r="CP28" s="671"/>
      <c r="CQ28" s="671"/>
      <c r="CR28" s="671"/>
      <c r="CS28" s="671"/>
      <c r="CT28" s="671"/>
      <c r="CU28" s="671"/>
      <c r="CV28" s="671"/>
      <c r="CW28" s="671"/>
      <c r="CX28" s="671"/>
      <c r="CY28" s="671"/>
      <c r="CZ28" s="671"/>
      <c r="DA28" s="671"/>
      <c r="DB28" s="671"/>
      <c r="DC28" s="671"/>
      <c r="DD28" s="671"/>
      <c r="DE28" s="671"/>
      <c r="DF28" s="671"/>
      <c r="DG28" s="671"/>
      <c r="DH28" s="671"/>
      <c r="DI28" s="671"/>
      <c r="DJ28" s="671"/>
      <c r="DK28" s="671"/>
      <c r="DL28" s="671"/>
      <c r="DM28" s="671"/>
      <c r="DN28" s="671"/>
      <c r="DO28" s="671"/>
      <c r="DP28" s="671"/>
      <c r="DQ28" s="671"/>
      <c r="DR28" s="671"/>
      <c r="DS28" s="671"/>
      <c r="DT28" s="671"/>
      <c r="DU28" s="671"/>
      <c r="DV28" s="671"/>
      <c r="DW28" s="671"/>
      <c r="DX28" s="671"/>
      <c r="DY28" s="671"/>
      <c r="DZ28" s="671"/>
      <c r="EA28" s="671"/>
      <c r="EB28" s="671"/>
      <c r="EC28" s="671"/>
      <c r="ED28" s="671"/>
      <c r="EE28" s="671"/>
      <c r="EF28" s="671"/>
      <c r="EG28" s="671"/>
      <c r="EH28" s="671"/>
      <c r="EI28" s="671"/>
      <c r="EJ28" s="671"/>
      <c r="EK28" s="671"/>
      <c r="EL28" s="671"/>
      <c r="EM28" s="671"/>
      <c r="EN28" s="671"/>
      <c r="EO28" s="671"/>
      <c r="EP28" s="671"/>
      <c r="EQ28" s="671"/>
      <c r="ER28" s="671"/>
      <c r="ES28" s="671"/>
      <c r="ET28" s="671"/>
      <c r="EU28" s="671"/>
      <c r="EV28" s="671"/>
      <c r="EW28" s="671"/>
      <c r="EX28" s="671"/>
      <c r="EY28" s="671"/>
      <c r="EZ28" s="671"/>
      <c r="FA28" s="671"/>
      <c r="FB28" s="671"/>
      <c r="FC28" s="671"/>
      <c r="FD28" s="671"/>
      <c r="FE28" s="671"/>
      <c r="FF28" s="671"/>
      <c r="FG28" s="671"/>
      <c r="FH28" s="671"/>
      <c r="FI28" s="671"/>
      <c r="FJ28" s="671"/>
      <c r="FK28" s="671"/>
      <c r="FL28" s="671"/>
      <c r="FM28" s="671"/>
      <c r="FN28" s="671"/>
      <c r="FO28" s="671"/>
      <c r="FP28" s="671"/>
      <c r="FQ28" s="671"/>
      <c r="FR28" s="671"/>
      <c r="FS28" s="671"/>
      <c r="FT28" s="671"/>
      <c r="FU28" s="671"/>
      <c r="FV28" s="671"/>
      <c r="FW28" s="671"/>
      <c r="FX28" s="671"/>
      <c r="FY28" s="671"/>
      <c r="FZ28" s="671"/>
      <c r="GA28" s="671"/>
      <c r="GB28" s="671"/>
      <c r="GC28" s="671"/>
      <c r="GD28" s="671"/>
      <c r="GE28" s="671"/>
      <c r="GF28" s="671"/>
      <c r="GG28" s="671"/>
      <c r="GH28" s="671"/>
      <c r="GI28" s="671"/>
      <c r="GJ28" s="671"/>
      <c r="GK28" s="671"/>
      <c r="GL28" s="671"/>
      <c r="GM28" s="671"/>
      <c r="GN28" s="671"/>
      <c r="GO28" s="671"/>
      <c r="GP28" s="671"/>
      <c r="GQ28" s="671"/>
      <c r="GR28" s="671"/>
      <c r="GS28" s="671"/>
      <c r="GT28" s="671"/>
      <c r="GU28" s="671"/>
      <c r="GV28" s="671"/>
      <c r="GW28" s="671"/>
      <c r="GX28" s="671"/>
      <c r="GY28" s="671"/>
      <c r="GZ28" s="671"/>
      <c r="HA28" s="671"/>
      <c r="HB28" s="671"/>
      <c r="HC28" s="671"/>
      <c r="HD28" s="671"/>
      <c r="HE28" s="671"/>
      <c r="HF28" s="671"/>
      <c r="HG28" s="671"/>
      <c r="HH28" s="671"/>
      <c r="HI28" s="671"/>
      <c r="HJ28" s="671"/>
      <c r="HK28" s="671"/>
      <c r="HL28" s="671"/>
      <c r="HM28" s="671"/>
      <c r="HN28" s="671"/>
      <c r="HO28" s="671"/>
      <c r="HP28" s="671"/>
      <c r="HQ28" s="671"/>
      <c r="HR28" s="671"/>
      <c r="HS28" s="671"/>
      <c r="HT28" s="671"/>
      <c r="HU28" s="671"/>
      <c r="HV28" s="671"/>
      <c r="HW28" s="671"/>
      <c r="HX28" s="671"/>
      <c r="HY28" s="671"/>
      <c r="HZ28" s="671"/>
      <c r="IA28" s="671"/>
      <c r="IB28" s="671"/>
      <c r="IC28" s="671"/>
      <c r="ID28" s="671"/>
      <c r="IE28" s="671"/>
      <c r="IF28" s="671"/>
      <c r="IG28" s="671"/>
      <c r="IH28" s="671"/>
      <c r="II28" s="671"/>
      <c r="IJ28" s="671"/>
      <c r="IK28" s="671"/>
      <c r="IL28" s="671"/>
      <c r="IM28" s="671"/>
      <c r="IN28" s="671"/>
      <c r="IO28" s="671"/>
      <c r="IP28" s="671"/>
      <c r="IQ28" s="671"/>
      <c r="IR28" s="671"/>
      <c r="IS28" s="671"/>
      <c r="IT28" s="671"/>
      <c r="IU28" s="671"/>
      <c r="IV28" s="671"/>
      <c r="IW28" s="671"/>
      <c r="IX28" s="671"/>
      <c r="IY28" s="671"/>
      <c r="IZ28" s="671"/>
      <c r="JA28" s="671"/>
      <c r="JB28" s="671"/>
      <c r="JC28" s="671"/>
      <c r="JD28" s="671"/>
      <c r="JE28" s="671"/>
      <c r="JF28" s="671"/>
      <c r="JG28" s="671"/>
      <c r="JH28" s="671"/>
      <c r="JI28" s="671"/>
      <c r="JJ28" s="671"/>
      <c r="JK28" s="671"/>
      <c r="JL28" s="671"/>
      <c r="JM28" s="671"/>
    </row>
    <row r="29" spans="1:273" ht="15.75" customHeight="1">
      <c r="A29" s="721" t="s">
        <v>498</v>
      </c>
      <c r="B29" s="696"/>
      <c r="C29" s="689"/>
      <c r="D29" s="1770" t="s">
        <v>709</v>
      </c>
      <c r="E29" s="1776"/>
      <c r="F29" s="1776"/>
      <c r="G29" s="1771"/>
      <c r="H29" s="672"/>
    </row>
    <row r="30" spans="1:273" s="497" customFormat="1" ht="13">
      <c r="A30" s="713"/>
      <c r="B30" s="700"/>
      <c r="C30" s="714"/>
      <c r="D30" s="716" t="s">
        <v>41</v>
      </c>
      <c r="E30" s="488"/>
      <c r="F30" s="487"/>
      <c r="G30" s="482"/>
      <c r="H30" s="688"/>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671"/>
      <c r="BC30" s="671"/>
      <c r="BD30" s="671"/>
      <c r="BE30" s="671"/>
      <c r="BF30" s="671"/>
      <c r="BG30" s="671"/>
      <c r="BH30" s="671"/>
      <c r="BI30" s="671"/>
      <c r="BJ30" s="671"/>
      <c r="BK30" s="671"/>
      <c r="BL30" s="671"/>
      <c r="BM30" s="671"/>
      <c r="BN30" s="671"/>
      <c r="BO30" s="671"/>
      <c r="BP30" s="671"/>
      <c r="BQ30" s="671"/>
      <c r="BR30" s="671"/>
      <c r="BS30" s="671"/>
      <c r="BT30" s="671"/>
      <c r="BU30" s="671"/>
      <c r="BV30" s="671"/>
      <c r="BW30" s="671"/>
      <c r="BX30" s="671"/>
      <c r="BY30" s="671"/>
      <c r="BZ30" s="671"/>
      <c r="CA30" s="671"/>
      <c r="CB30" s="671"/>
      <c r="CC30" s="671"/>
      <c r="CD30" s="671"/>
      <c r="CE30" s="671"/>
      <c r="CF30" s="671"/>
      <c r="CG30" s="671"/>
      <c r="CH30" s="671"/>
      <c r="CI30" s="671"/>
      <c r="CJ30" s="671"/>
      <c r="CK30" s="671"/>
      <c r="CL30" s="671"/>
      <c r="CM30" s="671"/>
      <c r="CN30" s="671"/>
      <c r="CO30" s="671"/>
      <c r="CP30" s="671"/>
      <c r="CQ30" s="671"/>
      <c r="CR30" s="671"/>
      <c r="CS30" s="671"/>
      <c r="CT30" s="671"/>
      <c r="CU30" s="671"/>
      <c r="CV30" s="671"/>
      <c r="CW30" s="671"/>
      <c r="CX30" s="671"/>
      <c r="CY30" s="671"/>
      <c r="CZ30" s="671"/>
      <c r="DA30" s="671"/>
      <c r="DB30" s="671"/>
      <c r="DC30" s="671"/>
      <c r="DD30" s="671"/>
      <c r="DE30" s="671"/>
      <c r="DF30" s="671"/>
      <c r="DG30" s="671"/>
      <c r="DH30" s="671"/>
      <c r="DI30" s="671"/>
      <c r="DJ30" s="671"/>
      <c r="DK30" s="671"/>
      <c r="DL30" s="671"/>
      <c r="DM30" s="671"/>
      <c r="DN30" s="671"/>
      <c r="DO30" s="671"/>
      <c r="DP30" s="671"/>
      <c r="DQ30" s="671"/>
      <c r="DR30" s="671"/>
      <c r="DS30" s="671"/>
      <c r="DT30" s="671"/>
      <c r="DU30" s="671"/>
      <c r="DV30" s="671"/>
      <c r="DW30" s="671"/>
      <c r="DX30" s="671"/>
      <c r="DY30" s="671"/>
      <c r="DZ30" s="671"/>
      <c r="EA30" s="671"/>
      <c r="EB30" s="671"/>
      <c r="EC30" s="671"/>
      <c r="ED30" s="671"/>
      <c r="EE30" s="671"/>
      <c r="EF30" s="671"/>
      <c r="EG30" s="671"/>
      <c r="EH30" s="671"/>
      <c r="EI30" s="671"/>
      <c r="EJ30" s="671"/>
      <c r="EK30" s="671"/>
      <c r="EL30" s="671"/>
      <c r="EM30" s="671"/>
      <c r="EN30" s="671"/>
      <c r="EO30" s="671"/>
      <c r="EP30" s="671"/>
      <c r="EQ30" s="671"/>
      <c r="ER30" s="671"/>
      <c r="ES30" s="671"/>
      <c r="ET30" s="671"/>
      <c r="EU30" s="671"/>
      <c r="EV30" s="671"/>
      <c r="EW30" s="671"/>
      <c r="EX30" s="671"/>
      <c r="EY30" s="671"/>
      <c r="EZ30" s="671"/>
      <c r="FA30" s="671"/>
      <c r="FB30" s="671"/>
      <c r="FC30" s="671"/>
      <c r="FD30" s="671"/>
      <c r="FE30" s="671"/>
      <c r="FF30" s="671"/>
      <c r="FG30" s="671"/>
      <c r="FH30" s="671"/>
      <c r="FI30" s="671"/>
      <c r="FJ30" s="671"/>
      <c r="FK30" s="671"/>
      <c r="FL30" s="671"/>
      <c r="FM30" s="671"/>
      <c r="FN30" s="671"/>
      <c r="FO30" s="671"/>
      <c r="FP30" s="671"/>
      <c r="FQ30" s="671"/>
      <c r="FR30" s="671"/>
      <c r="FS30" s="671"/>
      <c r="FT30" s="671"/>
      <c r="FU30" s="671"/>
      <c r="FV30" s="671"/>
      <c r="FW30" s="671"/>
      <c r="FX30" s="671"/>
      <c r="FY30" s="671"/>
      <c r="FZ30" s="671"/>
      <c r="GA30" s="671"/>
      <c r="GB30" s="671"/>
      <c r="GC30" s="671"/>
      <c r="GD30" s="671"/>
      <c r="GE30" s="671"/>
      <c r="GF30" s="671"/>
      <c r="GG30" s="671"/>
      <c r="GH30" s="671"/>
      <c r="GI30" s="671"/>
      <c r="GJ30" s="671"/>
      <c r="GK30" s="671"/>
      <c r="GL30" s="671"/>
      <c r="GM30" s="671"/>
      <c r="GN30" s="671"/>
      <c r="GO30" s="671"/>
      <c r="GP30" s="671"/>
      <c r="GQ30" s="671"/>
      <c r="GR30" s="671"/>
      <c r="GS30" s="671"/>
      <c r="GT30" s="671"/>
      <c r="GU30" s="671"/>
      <c r="GV30" s="671"/>
      <c r="GW30" s="671"/>
      <c r="GX30" s="671"/>
      <c r="GY30" s="671"/>
      <c r="GZ30" s="671"/>
      <c r="HA30" s="671"/>
      <c r="HB30" s="671"/>
      <c r="HC30" s="671"/>
      <c r="HD30" s="671"/>
      <c r="HE30" s="671"/>
      <c r="HF30" s="671"/>
      <c r="HG30" s="671"/>
      <c r="HH30" s="671"/>
      <c r="HI30" s="671"/>
      <c r="HJ30" s="671"/>
      <c r="HK30" s="671"/>
      <c r="HL30" s="671"/>
      <c r="HM30" s="671"/>
      <c r="HN30" s="671"/>
      <c r="HO30" s="671"/>
      <c r="HP30" s="671"/>
      <c r="HQ30" s="671"/>
      <c r="HR30" s="671"/>
      <c r="HS30" s="671"/>
      <c r="HT30" s="671"/>
      <c r="HU30" s="671"/>
      <c r="HV30" s="671"/>
      <c r="HW30" s="671"/>
      <c r="HX30" s="671"/>
      <c r="HY30" s="671"/>
      <c r="HZ30" s="671"/>
      <c r="IA30" s="671"/>
      <c r="IB30" s="671"/>
      <c r="IC30" s="671"/>
      <c r="ID30" s="671"/>
      <c r="IE30" s="671"/>
      <c r="IF30" s="671"/>
      <c r="IG30" s="671"/>
      <c r="IH30" s="671"/>
      <c r="II30" s="671"/>
      <c r="IJ30" s="671"/>
      <c r="IK30" s="671"/>
      <c r="IL30" s="671"/>
      <c r="IM30" s="671"/>
      <c r="IN30" s="671"/>
      <c r="IO30" s="671"/>
      <c r="IP30" s="671"/>
      <c r="IQ30" s="671"/>
      <c r="IR30" s="671"/>
      <c r="IS30" s="671"/>
      <c r="IT30" s="671"/>
      <c r="IU30" s="671"/>
      <c r="IV30" s="671"/>
      <c r="IW30" s="671"/>
      <c r="IX30" s="671"/>
      <c r="IY30" s="671"/>
      <c r="IZ30" s="671"/>
      <c r="JA30" s="671"/>
      <c r="JB30" s="671"/>
      <c r="JC30" s="671"/>
      <c r="JD30" s="671"/>
      <c r="JE30" s="671"/>
      <c r="JF30" s="671"/>
      <c r="JG30" s="671"/>
      <c r="JH30" s="671"/>
      <c r="JI30" s="671"/>
      <c r="JJ30" s="671"/>
      <c r="JK30" s="671"/>
      <c r="JL30" s="671"/>
      <c r="JM30" s="671"/>
    </row>
    <row r="31" spans="1:273" ht="13">
      <c r="A31" s="717"/>
      <c r="B31" s="704"/>
      <c r="C31" s="718"/>
      <c r="D31" s="716" t="s">
        <v>42</v>
      </c>
      <c r="E31" s="488"/>
      <c r="F31" s="487"/>
      <c r="G31" s="482"/>
      <c r="H31" s="672"/>
    </row>
    <row r="32" spans="1:273" ht="13">
      <c r="A32" s="717"/>
      <c r="B32" s="704"/>
      <c r="C32" s="718"/>
      <c r="D32" s="716" t="s">
        <v>43</v>
      </c>
      <c r="E32" s="488"/>
      <c r="F32" s="487"/>
      <c r="G32" s="482"/>
      <c r="H32" s="672"/>
    </row>
    <row r="33" spans="1:273" ht="13">
      <c r="A33" s="717"/>
      <c r="B33" s="704"/>
      <c r="C33" s="718"/>
      <c r="D33" s="716" t="s">
        <v>44</v>
      </c>
      <c r="E33" s="488"/>
      <c r="F33" s="487"/>
      <c r="G33" s="482"/>
      <c r="H33" s="672"/>
    </row>
    <row r="34" spans="1:273" ht="13">
      <c r="A34" s="717"/>
      <c r="B34" s="704"/>
      <c r="C34" s="718"/>
      <c r="D34" s="716" t="s">
        <v>45</v>
      </c>
      <c r="E34" s="488"/>
      <c r="F34" s="487"/>
      <c r="G34" s="482"/>
      <c r="H34" s="672"/>
    </row>
    <row r="35" spans="1:273" ht="35.25" customHeight="1">
      <c r="A35" s="721" t="s">
        <v>501</v>
      </c>
      <c r="B35" s="696"/>
      <c r="C35" s="689"/>
      <c r="D35" s="1770" t="s">
        <v>710</v>
      </c>
      <c r="E35" s="1771"/>
      <c r="F35" s="722"/>
      <c r="G35" s="722"/>
      <c r="H35" s="672"/>
    </row>
    <row r="36" spans="1:273" s="497" customFormat="1" ht="13">
      <c r="A36" s="713"/>
      <c r="B36" s="700"/>
      <c r="C36" s="714"/>
      <c r="D36" s="716" t="s">
        <v>41</v>
      </c>
      <c r="E36" s="488"/>
      <c r="F36" s="487"/>
      <c r="G36" s="482"/>
      <c r="H36" s="688"/>
      <c r="I36" s="671"/>
      <c r="J36" s="671"/>
      <c r="K36" s="671"/>
      <c r="L36" s="671"/>
      <c r="M36" s="671"/>
      <c r="N36" s="671"/>
      <c r="O36" s="671"/>
      <c r="P36" s="671"/>
      <c r="Q36" s="671"/>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671"/>
      <c r="BB36" s="671"/>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A36" s="671"/>
      <c r="CB36" s="671"/>
      <c r="CC36" s="671"/>
      <c r="CD36" s="671"/>
      <c r="CE36" s="671"/>
      <c r="CF36" s="671"/>
      <c r="CG36" s="671"/>
      <c r="CH36" s="671"/>
      <c r="CI36" s="671"/>
      <c r="CJ36" s="671"/>
      <c r="CK36" s="671"/>
      <c r="CL36" s="671"/>
      <c r="CM36" s="671"/>
      <c r="CN36" s="671"/>
      <c r="CO36" s="671"/>
      <c r="CP36" s="671"/>
      <c r="CQ36" s="671"/>
      <c r="CR36" s="671"/>
      <c r="CS36" s="671"/>
      <c r="CT36" s="671"/>
      <c r="CU36" s="671"/>
      <c r="CV36" s="671"/>
      <c r="CW36" s="671"/>
      <c r="CX36" s="671"/>
      <c r="CY36" s="671"/>
      <c r="CZ36" s="671"/>
      <c r="DA36" s="671"/>
      <c r="DB36" s="671"/>
      <c r="DC36" s="671"/>
      <c r="DD36" s="671"/>
      <c r="DE36" s="671"/>
      <c r="DF36" s="671"/>
      <c r="DG36" s="671"/>
      <c r="DH36" s="671"/>
      <c r="DI36" s="671"/>
      <c r="DJ36" s="671"/>
      <c r="DK36" s="671"/>
      <c r="DL36" s="671"/>
      <c r="DM36" s="671"/>
      <c r="DN36" s="671"/>
      <c r="DO36" s="671"/>
      <c r="DP36" s="671"/>
      <c r="DQ36" s="671"/>
      <c r="DR36" s="671"/>
      <c r="DS36" s="671"/>
      <c r="DT36" s="671"/>
      <c r="DU36" s="671"/>
      <c r="DV36" s="671"/>
      <c r="DW36" s="671"/>
      <c r="DX36" s="671"/>
      <c r="DY36" s="671"/>
      <c r="DZ36" s="671"/>
      <c r="EA36" s="671"/>
      <c r="EB36" s="671"/>
      <c r="EC36" s="671"/>
      <c r="ED36" s="671"/>
      <c r="EE36" s="671"/>
      <c r="EF36" s="671"/>
      <c r="EG36" s="671"/>
      <c r="EH36" s="671"/>
      <c r="EI36" s="671"/>
      <c r="EJ36" s="671"/>
      <c r="EK36" s="671"/>
      <c r="EL36" s="671"/>
      <c r="EM36" s="671"/>
      <c r="EN36" s="671"/>
      <c r="EO36" s="671"/>
      <c r="EP36" s="671"/>
      <c r="EQ36" s="671"/>
      <c r="ER36" s="671"/>
      <c r="ES36" s="671"/>
      <c r="ET36" s="671"/>
      <c r="EU36" s="671"/>
      <c r="EV36" s="671"/>
      <c r="EW36" s="671"/>
      <c r="EX36" s="671"/>
      <c r="EY36" s="671"/>
      <c r="EZ36" s="671"/>
      <c r="FA36" s="671"/>
      <c r="FB36" s="671"/>
      <c r="FC36" s="671"/>
      <c r="FD36" s="671"/>
      <c r="FE36" s="671"/>
      <c r="FF36" s="671"/>
      <c r="FG36" s="671"/>
      <c r="FH36" s="671"/>
      <c r="FI36" s="671"/>
      <c r="FJ36" s="671"/>
      <c r="FK36" s="671"/>
      <c r="FL36" s="671"/>
      <c r="FM36" s="671"/>
      <c r="FN36" s="671"/>
      <c r="FO36" s="671"/>
      <c r="FP36" s="671"/>
      <c r="FQ36" s="671"/>
      <c r="FR36" s="671"/>
      <c r="FS36" s="671"/>
      <c r="FT36" s="671"/>
      <c r="FU36" s="671"/>
      <c r="FV36" s="671"/>
      <c r="FW36" s="671"/>
      <c r="FX36" s="671"/>
      <c r="FY36" s="671"/>
      <c r="FZ36" s="671"/>
      <c r="GA36" s="671"/>
      <c r="GB36" s="671"/>
      <c r="GC36" s="671"/>
      <c r="GD36" s="671"/>
      <c r="GE36" s="671"/>
      <c r="GF36" s="671"/>
      <c r="GG36" s="671"/>
      <c r="GH36" s="671"/>
      <c r="GI36" s="671"/>
      <c r="GJ36" s="671"/>
      <c r="GK36" s="671"/>
      <c r="GL36" s="671"/>
      <c r="GM36" s="671"/>
      <c r="GN36" s="671"/>
      <c r="GO36" s="671"/>
      <c r="GP36" s="671"/>
      <c r="GQ36" s="671"/>
      <c r="GR36" s="671"/>
      <c r="GS36" s="671"/>
      <c r="GT36" s="671"/>
      <c r="GU36" s="671"/>
      <c r="GV36" s="671"/>
      <c r="GW36" s="671"/>
      <c r="GX36" s="671"/>
      <c r="GY36" s="671"/>
      <c r="GZ36" s="671"/>
      <c r="HA36" s="671"/>
      <c r="HB36" s="671"/>
      <c r="HC36" s="671"/>
      <c r="HD36" s="671"/>
      <c r="HE36" s="671"/>
      <c r="HF36" s="671"/>
      <c r="HG36" s="671"/>
      <c r="HH36" s="671"/>
      <c r="HI36" s="671"/>
      <c r="HJ36" s="671"/>
      <c r="HK36" s="671"/>
      <c r="HL36" s="671"/>
      <c r="HM36" s="671"/>
      <c r="HN36" s="671"/>
      <c r="HO36" s="671"/>
      <c r="HP36" s="671"/>
      <c r="HQ36" s="671"/>
      <c r="HR36" s="671"/>
      <c r="HS36" s="671"/>
      <c r="HT36" s="671"/>
      <c r="HU36" s="671"/>
      <c r="HV36" s="671"/>
      <c r="HW36" s="671"/>
      <c r="HX36" s="671"/>
      <c r="HY36" s="671"/>
      <c r="HZ36" s="671"/>
      <c r="IA36" s="671"/>
      <c r="IB36" s="671"/>
      <c r="IC36" s="671"/>
      <c r="ID36" s="671"/>
      <c r="IE36" s="671"/>
      <c r="IF36" s="671"/>
      <c r="IG36" s="671"/>
      <c r="IH36" s="671"/>
      <c r="II36" s="671"/>
      <c r="IJ36" s="671"/>
      <c r="IK36" s="671"/>
      <c r="IL36" s="671"/>
      <c r="IM36" s="671"/>
      <c r="IN36" s="671"/>
      <c r="IO36" s="671"/>
      <c r="IP36" s="671"/>
      <c r="IQ36" s="671"/>
      <c r="IR36" s="671"/>
      <c r="IS36" s="671"/>
      <c r="IT36" s="671"/>
      <c r="IU36" s="671"/>
      <c r="IV36" s="671"/>
      <c r="IW36" s="671"/>
      <c r="IX36" s="671"/>
      <c r="IY36" s="671"/>
      <c r="IZ36" s="671"/>
      <c r="JA36" s="671"/>
      <c r="JB36" s="671"/>
      <c r="JC36" s="671"/>
      <c r="JD36" s="671"/>
      <c r="JE36" s="671"/>
      <c r="JF36" s="671"/>
      <c r="JG36" s="671"/>
      <c r="JH36" s="671"/>
      <c r="JI36" s="671"/>
      <c r="JJ36" s="671"/>
      <c r="JK36" s="671"/>
      <c r="JL36" s="671"/>
      <c r="JM36" s="671"/>
    </row>
    <row r="37" spans="1:273" ht="13">
      <c r="A37" s="717"/>
      <c r="B37" s="704"/>
      <c r="C37" s="718"/>
      <c r="D37" s="716" t="s">
        <v>42</v>
      </c>
      <c r="E37" s="488"/>
      <c r="F37" s="487"/>
      <c r="G37" s="482"/>
      <c r="H37" s="672"/>
    </row>
    <row r="38" spans="1:273" ht="13">
      <c r="A38" s="717"/>
      <c r="B38" s="704"/>
      <c r="C38" s="718"/>
      <c r="D38" s="716" t="s">
        <v>43</v>
      </c>
      <c r="E38" s="488"/>
      <c r="F38" s="487"/>
      <c r="G38" s="482"/>
      <c r="H38" s="672"/>
    </row>
    <row r="39" spans="1:273" ht="13">
      <c r="A39" s="717"/>
      <c r="B39" s="704"/>
      <c r="C39" s="718"/>
      <c r="D39" s="716" t="s">
        <v>44</v>
      </c>
      <c r="E39" s="488"/>
      <c r="F39" s="487"/>
      <c r="G39" s="482"/>
      <c r="H39" s="672"/>
    </row>
    <row r="40" spans="1:273" ht="13">
      <c r="A40" s="717"/>
      <c r="B40" s="704"/>
      <c r="C40" s="718"/>
      <c r="D40" s="716" t="s">
        <v>45</v>
      </c>
      <c r="E40" s="488"/>
      <c r="F40" s="487"/>
      <c r="G40" s="482"/>
      <c r="H40" s="672"/>
    </row>
    <row r="41" spans="1:273" ht="15.75" customHeight="1">
      <c r="A41" s="721" t="s">
        <v>504</v>
      </c>
      <c r="B41" s="696"/>
      <c r="C41" s="689"/>
      <c r="D41" s="1770" t="s">
        <v>711</v>
      </c>
      <c r="E41" s="1771"/>
      <c r="F41" s="669"/>
      <c r="G41" s="670"/>
      <c r="H41" s="672"/>
    </row>
    <row r="42" spans="1:273" s="497" customFormat="1" ht="13">
      <c r="A42" s="713"/>
      <c r="B42" s="700"/>
      <c r="C42" s="714"/>
      <c r="D42" s="716" t="s">
        <v>41</v>
      </c>
      <c r="E42" s="488"/>
      <c r="F42" s="487"/>
      <c r="G42" s="482"/>
      <c r="H42" s="688"/>
      <c r="I42" s="671"/>
      <c r="J42" s="671"/>
      <c r="K42" s="671"/>
      <c r="L42" s="671"/>
      <c r="M42" s="671"/>
      <c r="N42" s="671"/>
      <c r="O42" s="671"/>
      <c r="P42" s="671"/>
      <c r="Q42" s="671"/>
      <c r="R42" s="671"/>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71"/>
      <c r="AY42" s="671"/>
      <c r="AZ42" s="671"/>
      <c r="BA42" s="671"/>
      <c r="BB42" s="671"/>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c r="CA42" s="671"/>
      <c r="CB42" s="671"/>
      <c r="CC42" s="671"/>
      <c r="CD42" s="671"/>
      <c r="CE42" s="671"/>
      <c r="CF42" s="671"/>
      <c r="CG42" s="671"/>
      <c r="CH42" s="671"/>
      <c r="CI42" s="671"/>
      <c r="CJ42" s="671"/>
      <c r="CK42" s="671"/>
      <c r="CL42" s="671"/>
      <c r="CM42" s="671"/>
      <c r="CN42" s="671"/>
      <c r="CO42" s="671"/>
      <c r="CP42" s="671"/>
      <c r="CQ42" s="671"/>
      <c r="CR42" s="671"/>
      <c r="CS42" s="671"/>
      <c r="CT42" s="671"/>
      <c r="CU42" s="671"/>
      <c r="CV42" s="671"/>
      <c r="CW42" s="671"/>
      <c r="CX42" s="671"/>
      <c r="CY42" s="671"/>
      <c r="CZ42" s="671"/>
      <c r="DA42" s="671"/>
      <c r="DB42" s="671"/>
      <c r="DC42" s="671"/>
      <c r="DD42" s="671"/>
      <c r="DE42" s="671"/>
      <c r="DF42" s="671"/>
      <c r="DG42" s="671"/>
      <c r="DH42" s="671"/>
      <c r="DI42" s="671"/>
      <c r="DJ42" s="671"/>
      <c r="DK42" s="671"/>
      <c r="DL42" s="671"/>
      <c r="DM42" s="671"/>
      <c r="DN42" s="671"/>
      <c r="DO42" s="671"/>
      <c r="DP42" s="671"/>
      <c r="DQ42" s="671"/>
      <c r="DR42" s="671"/>
      <c r="DS42" s="671"/>
      <c r="DT42" s="671"/>
      <c r="DU42" s="671"/>
      <c r="DV42" s="671"/>
      <c r="DW42" s="671"/>
      <c r="DX42" s="671"/>
      <c r="DY42" s="671"/>
      <c r="DZ42" s="671"/>
      <c r="EA42" s="671"/>
      <c r="EB42" s="671"/>
      <c r="EC42" s="671"/>
      <c r="ED42" s="671"/>
      <c r="EE42" s="671"/>
      <c r="EF42" s="671"/>
      <c r="EG42" s="671"/>
      <c r="EH42" s="671"/>
      <c r="EI42" s="671"/>
      <c r="EJ42" s="671"/>
      <c r="EK42" s="671"/>
      <c r="EL42" s="671"/>
      <c r="EM42" s="671"/>
      <c r="EN42" s="671"/>
      <c r="EO42" s="671"/>
      <c r="EP42" s="671"/>
      <c r="EQ42" s="671"/>
      <c r="ER42" s="671"/>
      <c r="ES42" s="671"/>
      <c r="ET42" s="671"/>
      <c r="EU42" s="671"/>
      <c r="EV42" s="671"/>
      <c r="EW42" s="671"/>
      <c r="EX42" s="671"/>
      <c r="EY42" s="671"/>
      <c r="EZ42" s="671"/>
      <c r="FA42" s="671"/>
      <c r="FB42" s="671"/>
      <c r="FC42" s="671"/>
      <c r="FD42" s="671"/>
      <c r="FE42" s="671"/>
      <c r="FF42" s="671"/>
      <c r="FG42" s="671"/>
      <c r="FH42" s="671"/>
      <c r="FI42" s="671"/>
      <c r="FJ42" s="671"/>
      <c r="FK42" s="671"/>
      <c r="FL42" s="671"/>
      <c r="FM42" s="671"/>
      <c r="FN42" s="671"/>
      <c r="FO42" s="671"/>
      <c r="FP42" s="671"/>
      <c r="FQ42" s="671"/>
      <c r="FR42" s="671"/>
      <c r="FS42" s="671"/>
      <c r="FT42" s="671"/>
      <c r="FU42" s="671"/>
      <c r="FV42" s="671"/>
      <c r="FW42" s="671"/>
      <c r="FX42" s="671"/>
      <c r="FY42" s="671"/>
      <c r="FZ42" s="671"/>
      <c r="GA42" s="671"/>
      <c r="GB42" s="671"/>
      <c r="GC42" s="671"/>
      <c r="GD42" s="671"/>
      <c r="GE42" s="671"/>
      <c r="GF42" s="671"/>
      <c r="GG42" s="671"/>
      <c r="GH42" s="671"/>
      <c r="GI42" s="671"/>
      <c r="GJ42" s="671"/>
      <c r="GK42" s="671"/>
      <c r="GL42" s="671"/>
      <c r="GM42" s="671"/>
      <c r="GN42" s="671"/>
      <c r="GO42" s="671"/>
      <c r="GP42" s="671"/>
      <c r="GQ42" s="671"/>
      <c r="GR42" s="671"/>
      <c r="GS42" s="671"/>
      <c r="GT42" s="671"/>
      <c r="GU42" s="671"/>
      <c r="GV42" s="671"/>
      <c r="GW42" s="671"/>
      <c r="GX42" s="671"/>
      <c r="GY42" s="671"/>
      <c r="GZ42" s="671"/>
      <c r="HA42" s="671"/>
      <c r="HB42" s="671"/>
      <c r="HC42" s="671"/>
      <c r="HD42" s="671"/>
      <c r="HE42" s="671"/>
      <c r="HF42" s="671"/>
      <c r="HG42" s="671"/>
      <c r="HH42" s="671"/>
      <c r="HI42" s="671"/>
      <c r="HJ42" s="671"/>
      <c r="HK42" s="671"/>
      <c r="HL42" s="671"/>
      <c r="HM42" s="671"/>
      <c r="HN42" s="671"/>
      <c r="HO42" s="671"/>
      <c r="HP42" s="671"/>
      <c r="HQ42" s="671"/>
      <c r="HR42" s="671"/>
      <c r="HS42" s="671"/>
      <c r="HT42" s="671"/>
      <c r="HU42" s="671"/>
      <c r="HV42" s="671"/>
      <c r="HW42" s="671"/>
      <c r="HX42" s="671"/>
      <c r="HY42" s="671"/>
      <c r="HZ42" s="671"/>
      <c r="IA42" s="671"/>
      <c r="IB42" s="671"/>
      <c r="IC42" s="671"/>
      <c r="ID42" s="671"/>
      <c r="IE42" s="671"/>
      <c r="IF42" s="671"/>
      <c r="IG42" s="671"/>
      <c r="IH42" s="671"/>
      <c r="II42" s="671"/>
      <c r="IJ42" s="671"/>
      <c r="IK42" s="671"/>
      <c r="IL42" s="671"/>
      <c r="IM42" s="671"/>
      <c r="IN42" s="671"/>
      <c r="IO42" s="671"/>
      <c r="IP42" s="671"/>
      <c r="IQ42" s="671"/>
      <c r="IR42" s="671"/>
      <c r="IS42" s="671"/>
      <c r="IT42" s="671"/>
      <c r="IU42" s="671"/>
      <c r="IV42" s="671"/>
      <c r="IW42" s="671"/>
      <c r="IX42" s="671"/>
      <c r="IY42" s="671"/>
      <c r="IZ42" s="671"/>
      <c r="JA42" s="671"/>
      <c r="JB42" s="671"/>
      <c r="JC42" s="671"/>
      <c r="JD42" s="671"/>
      <c r="JE42" s="671"/>
      <c r="JF42" s="671"/>
      <c r="JG42" s="671"/>
      <c r="JH42" s="671"/>
      <c r="JI42" s="671"/>
      <c r="JJ42" s="671"/>
      <c r="JK42" s="671"/>
      <c r="JL42" s="671"/>
      <c r="JM42" s="671"/>
    </row>
    <row r="43" spans="1:273" ht="13">
      <c r="A43" s="717"/>
      <c r="B43" s="704"/>
      <c r="C43" s="718"/>
      <c r="D43" s="716" t="s">
        <v>42</v>
      </c>
      <c r="E43" s="488"/>
      <c r="F43" s="487"/>
      <c r="G43" s="482"/>
      <c r="H43" s="672"/>
    </row>
    <row r="44" spans="1:273" ht="13">
      <c r="A44" s="717"/>
      <c r="B44" s="704"/>
      <c r="C44" s="718"/>
      <c r="D44" s="716" t="s">
        <v>43</v>
      </c>
      <c r="E44" s="488"/>
      <c r="F44" s="487"/>
      <c r="G44" s="482"/>
      <c r="H44" s="672"/>
    </row>
    <row r="45" spans="1:273" ht="13">
      <c r="A45" s="717"/>
      <c r="B45" s="704"/>
      <c r="C45" s="718"/>
      <c r="D45" s="716" t="s">
        <v>44</v>
      </c>
      <c r="E45" s="488"/>
      <c r="F45" s="487"/>
      <c r="G45" s="482"/>
      <c r="H45" s="672"/>
    </row>
    <row r="46" spans="1:273" ht="13">
      <c r="A46" s="717"/>
      <c r="B46" s="704"/>
      <c r="C46" s="718"/>
      <c r="D46" s="716" t="s">
        <v>45</v>
      </c>
      <c r="E46" s="488"/>
      <c r="F46" s="487"/>
      <c r="G46" s="482"/>
      <c r="H46" s="672"/>
    </row>
    <row r="47" spans="1:273" ht="15.75" customHeight="1">
      <c r="A47" s="721" t="s">
        <v>507</v>
      </c>
      <c r="B47" s="696"/>
      <c r="C47" s="689"/>
      <c r="D47" s="1770" t="s">
        <v>712</v>
      </c>
      <c r="E47" s="1771"/>
      <c r="F47" s="669"/>
      <c r="G47" s="670"/>
      <c r="H47" s="672"/>
    </row>
    <row r="48" spans="1:273" s="497" customFormat="1" ht="13">
      <c r="A48" s="713"/>
      <c r="B48" s="700"/>
      <c r="C48" s="714"/>
      <c r="D48" s="716" t="s">
        <v>41</v>
      </c>
      <c r="E48" s="488"/>
      <c r="F48" s="487"/>
      <c r="G48" s="482"/>
      <c r="H48" s="688"/>
      <c r="I48" s="671"/>
      <c r="J48" s="671"/>
      <c r="K48" s="671"/>
      <c r="L48" s="671"/>
      <c r="M48" s="671"/>
      <c r="N48" s="671"/>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671"/>
      <c r="BX48" s="671"/>
      <c r="BY48" s="671"/>
      <c r="BZ48" s="671"/>
      <c r="CA48" s="671"/>
      <c r="CB48" s="671"/>
      <c r="CC48" s="671"/>
      <c r="CD48" s="671"/>
      <c r="CE48" s="671"/>
      <c r="CF48" s="671"/>
      <c r="CG48" s="671"/>
      <c r="CH48" s="671"/>
      <c r="CI48" s="671"/>
      <c r="CJ48" s="671"/>
      <c r="CK48" s="671"/>
      <c r="CL48" s="671"/>
      <c r="CM48" s="671"/>
      <c r="CN48" s="671"/>
      <c r="CO48" s="671"/>
      <c r="CP48" s="671"/>
      <c r="CQ48" s="671"/>
      <c r="CR48" s="671"/>
      <c r="CS48" s="671"/>
      <c r="CT48" s="671"/>
      <c r="CU48" s="671"/>
      <c r="CV48" s="671"/>
      <c r="CW48" s="671"/>
      <c r="CX48" s="671"/>
      <c r="CY48" s="671"/>
      <c r="CZ48" s="671"/>
      <c r="DA48" s="671"/>
      <c r="DB48" s="671"/>
      <c r="DC48" s="671"/>
      <c r="DD48" s="671"/>
      <c r="DE48" s="671"/>
      <c r="DF48" s="671"/>
      <c r="DG48" s="671"/>
      <c r="DH48" s="671"/>
      <c r="DI48" s="671"/>
      <c r="DJ48" s="671"/>
      <c r="DK48" s="671"/>
      <c r="DL48" s="671"/>
      <c r="DM48" s="671"/>
      <c r="DN48" s="671"/>
      <c r="DO48" s="671"/>
      <c r="DP48" s="671"/>
      <c r="DQ48" s="671"/>
      <c r="DR48" s="671"/>
      <c r="DS48" s="671"/>
      <c r="DT48" s="671"/>
      <c r="DU48" s="671"/>
      <c r="DV48" s="671"/>
      <c r="DW48" s="671"/>
      <c r="DX48" s="671"/>
      <c r="DY48" s="671"/>
      <c r="DZ48" s="671"/>
      <c r="EA48" s="671"/>
      <c r="EB48" s="671"/>
      <c r="EC48" s="671"/>
      <c r="ED48" s="671"/>
      <c r="EE48" s="671"/>
      <c r="EF48" s="671"/>
      <c r="EG48" s="671"/>
      <c r="EH48" s="671"/>
      <c r="EI48" s="671"/>
      <c r="EJ48" s="671"/>
      <c r="EK48" s="671"/>
      <c r="EL48" s="671"/>
      <c r="EM48" s="671"/>
      <c r="EN48" s="671"/>
      <c r="EO48" s="671"/>
      <c r="EP48" s="671"/>
      <c r="EQ48" s="671"/>
      <c r="ER48" s="671"/>
      <c r="ES48" s="671"/>
      <c r="ET48" s="671"/>
      <c r="EU48" s="671"/>
      <c r="EV48" s="671"/>
      <c r="EW48" s="671"/>
      <c r="EX48" s="671"/>
      <c r="EY48" s="671"/>
      <c r="EZ48" s="671"/>
      <c r="FA48" s="671"/>
      <c r="FB48" s="671"/>
      <c r="FC48" s="671"/>
      <c r="FD48" s="671"/>
      <c r="FE48" s="671"/>
      <c r="FF48" s="671"/>
      <c r="FG48" s="671"/>
      <c r="FH48" s="671"/>
      <c r="FI48" s="671"/>
      <c r="FJ48" s="671"/>
      <c r="FK48" s="671"/>
      <c r="FL48" s="671"/>
      <c r="FM48" s="671"/>
      <c r="FN48" s="671"/>
      <c r="FO48" s="671"/>
      <c r="FP48" s="671"/>
      <c r="FQ48" s="671"/>
      <c r="FR48" s="671"/>
      <c r="FS48" s="671"/>
      <c r="FT48" s="671"/>
      <c r="FU48" s="671"/>
      <c r="FV48" s="671"/>
      <c r="FW48" s="671"/>
      <c r="FX48" s="671"/>
      <c r="FY48" s="671"/>
      <c r="FZ48" s="671"/>
      <c r="GA48" s="671"/>
      <c r="GB48" s="671"/>
      <c r="GC48" s="671"/>
      <c r="GD48" s="671"/>
      <c r="GE48" s="671"/>
      <c r="GF48" s="671"/>
      <c r="GG48" s="671"/>
      <c r="GH48" s="671"/>
      <c r="GI48" s="671"/>
      <c r="GJ48" s="671"/>
      <c r="GK48" s="671"/>
      <c r="GL48" s="671"/>
      <c r="GM48" s="671"/>
      <c r="GN48" s="671"/>
      <c r="GO48" s="671"/>
      <c r="GP48" s="671"/>
      <c r="GQ48" s="671"/>
      <c r="GR48" s="671"/>
      <c r="GS48" s="671"/>
      <c r="GT48" s="671"/>
      <c r="GU48" s="671"/>
      <c r="GV48" s="671"/>
      <c r="GW48" s="671"/>
      <c r="GX48" s="671"/>
      <c r="GY48" s="671"/>
      <c r="GZ48" s="671"/>
      <c r="HA48" s="671"/>
      <c r="HB48" s="671"/>
      <c r="HC48" s="671"/>
      <c r="HD48" s="671"/>
      <c r="HE48" s="671"/>
      <c r="HF48" s="671"/>
      <c r="HG48" s="671"/>
      <c r="HH48" s="671"/>
      <c r="HI48" s="671"/>
      <c r="HJ48" s="671"/>
      <c r="HK48" s="671"/>
      <c r="HL48" s="671"/>
      <c r="HM48" s="671"/>
      <c r="HN48" s="671"/>
      <c r="HO48" s="671"/>
      <c r="HP48" s="671"/>
      <c r="HQ48" s="671"/>
      <c r="HR48" s="671"/>
      <c r="HS48" s="671"/>
      <c r="HT48" s="671"/>
      <c r="HU48" s="671"/>
      <c r="HV48" s="671"/>
      <c r="HW48" s="671"/>
      <c r="HX48" s="671"/>
      <c r="HY48" s="671"/>
      <c r="HZ48" s="671"/>
      <c r="IA48" s="671"/>
      <c r="IB48" s="671"/>
      <c r="IC48" s="671"/>
      <c r="ID48" s="671"/>
      <c r="IE48" s="671"/>
      <c r="IF48" s="671"/>
      <c r="IG48" s="671"/>
      <c r="IH48" s="671"/>
      <c r="II48" s="671"/>
      <c r="IJ48" s="671"/>
      <c r="IK48" s="671"/>
      <c r="IL48" s="671"/>
      <c r="IM48" s="671"/>
      <c r="IN48" s="671"/>
      <c r="IO48" s="671"/>
      <c r="IP48" s="671"/>
      <c r="IQ48" s="671"/>
      <c r="IR48" s="671"/>
      <c r="IS48" s="671"/>
      <c r="IT48" s="671"/>
      <c r="IU48" s="671"/>
      <c r="IV48" s="671"/>
      <c r="IW48" s="671"/>
      <c r="IX48" s="671"/>
      <c r="IY48" s="671"/>
      <c r="IZ48" s="671"/>
      <c r="JA48" s="671"/>
      <c r="JB48" s="671"/>
      <c r="JC48" s="671"/>
      <c r="JD48" s="671"/>
      <c r="JE48" s="671"/>
      <c r="JF48" s="671"/>
      <c r="JG48" s="671"/>
      <c r="JH48" s="671"/>
      <c r="JI48" s="671"/>
      <c r="JJ48" s="671"/>
      <c r="JK48" s="671"/>
      <c r="JL48" s="671"/>
      <c r="JM48" s="671"/>
    </row>
    <row r="49" spans="1:273" ht="13">
      <c r="A49" s="717"/>
      <c r="B49" s="704"/>
      <c r="C49" s="718"/>
      <c r="D49" s="716" t="s">
        <v>42</v>
      </c>
      <c r="E49" s="488"/>
      <c r="F49" s="487"/>
      <c r="G49" s="482"/>
      <c r="H49" s="672"/>
    </row>
    <row r="50" spans="1:273" ht="13">
      <c r="A50" s="717"/>
      <c r="B50" s="704"/>
      <c r="C50" s="718"/>
      <c r="D50" s="716" t="s">
        <v>43</v>
      </c>
      <c r="E50" s="488"/>
      <c r="F50" s="487"/>
      <c r="G50" s="482"/>
      <c r="H50" s="672"/>
    </row>
    <row r="51" spans="1:273" ht="13">
      <c r="A51" s="717"/>
      <c r="B51" s="704"/>
      <c r="C51" s="718"/>
      <c r="D51" s="716" t="s">
        <v>44</v>
      </c>
      <c r="E51" s="488"/>
      <c r="F51" s="487"/>
      <c r="G51" s="482"/>
      <c r="H51" s="672"/>
    </row>
    <row r="52" spans="1:273" ht="13">
      <c r="A52" s="717"/>
      <c r="B52" s="704"/>
      <c r="C52" s="718"/>
      <c r="D52" s="716" t="s">
        <v>45</v>
      </c>
      <c r="E52" s="488"/>
      <c r="F52" s="487"/>
      <c r="G52" s="482"/>
      <c r="H52" s="672"/>
    </row>
    <row r="53" spans="1:273" ht="15.75" customHeight="1">
      <c r="A53" s="721" t="s">
        <v>510</v>
      </c>
      <c r="B53" s="696"/>
      <c r="C53" s="689"/>
      <c r="D53" s="1770" t="s">
        <v>713</v>
      </c>
      <c r="E53" s="1771"/>
      <c r="F53" s="669"/>
      <c r="G53" s="670"/>
      <c r="H53" s="672"/>
    </row>
    <row r="54" spans="1:273" s="497" customFormat="1" ht="13">
      <c r="A54" s="713"/>
      <c r="B54" s="700"/>
      <c r="C54" s="714"/>
      <c r="D54" s="716" t="s">
        <v>41</v>
      </c>
      <c r="E54" s="488"/>
      <c r="F54" s="487"/>
      <c r="G54" s="482"/>
      <c r="H54" s="688"/>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671"/>
      <c r="AM54" s="671"/>
      <c r="AN54" s="671"/>
      <c r="AO54" s="671"/>
      <c r="AP54" s="671"/>
      <c r="AQ54" s="671"/>
      <c r="AR54" s="671"/>
      <c r="AS54" s="671"/>
      <c r="AT54" s="671"/>
      <c r="AU54" s="671"/>
      <c r="AV54" s="671"/>
      <c r="AW54" s="671"/>
      <c r="AX54" s="671"/>
      <c r="AY54" s="671"/>
      <c r="AZ54" s="671"/>
      <c r="BA54" s="671"/>
      <c r="BB54" s="671"/>
      <c r="BC54" s="671"/>
      <c r="BD54" s="671"/>
      <c r="BE54" s="671"/>
      <c r="BF54" s="671"/>
      <c r="BG54" s="671"/>
      <c r="BH54" s="671"/>
      <c r="BI54" s="671"/>
      <c r="BJ54" s="671"/>
      <c r="BK54" s="671"/>
      <c r="BL54" s="671"/>
      <c r="BM54" s="671"/>
      <c r="BN54" s="671"/>
      <c r="BO54" s="671"/>
      <c r="BP54" s="671"/>
      <c r="BQ54" s="671"/>
      <c r="BR54" s="671"/>
      <c r="BS54" s="671"/>
      <c r="BT54" s="671"/>
      <c r="BU54" s="671"/>
      <c r="BV54" s="671"/>
      <c r="BW54" s="671"/>
      <c r="BX54" s="671"/>
      <c r="BY54" s="671"/>
      <c r="BZ54" s="671"/>
      <c r="CA54" s="671"/>
      <c r="CB54" s="671"/>
      <c r="CC54" s="671"/>
      <c r="CD54" s="671"/>
      <c r="CE54" s="671"/>
      <c r="CF54" s="671"/>
      <c r="CG54" s="671"/>
      <c r="CH54" s="671"/>
      <c r="CI54" s="671"/>
      <c r="CJ54" s="671"/>
      <c r="CK54" s="671"/>
      <c r="CL54" s="671"/>
      <c r="CM54" s="671"/>
      <c r="CN54" s="671"/>
      <c r="CO54" s="671"/>
      <c r="CP54" s="671"/>
      <c r="CQ54" s="671"/>
      <c r="CR54" s="671"/>
      <c r="CS54" s="671"/>
      <c r="CT54" s="671"/>
      <c r="CU54" s="671"/>
      <c r="CV54" s="671"/>
      <c r="CW54" s="671"/>
      <c r="CX54" s="671"/>
      <c r="CY54" s="671"/>
      <c r="CZ54" s="671"/>
      <c r="DA54" s="671"/>
      <c r="DB54" s="671"/>
      <c r="DC54" s="671"/>
      <c r="DD54" s="671"/>
      <c r="DE54" s="671"/>
      <c r="DF54" s="671"/>
      <c r="DG54" s="671"/>
      <c r="DH54" s="671"/>
      <c r="DI54" s="671"/>
      <c r="DJ54" s="671"/>
      <c r="DK54" s="671"/>
      <c r="DL54" s="671"/>
      <c r="DM54" s="671"/>
      <c r="DN54" s="671"/>
      <c r="DO54" s="671"/>
      <c r="DP54" s="671"/>
      <c r="DQ54" s="671"/>
      <c r="DR54" s="671"/>
      <c r="DS54" s="671"/>
      <c r="DT54" s="671"/>
      <c r="DU54" s="671"/>
      <c r="DV54" s="671"/>
      <c r="DW54" s="671"/>
      <c r="DX54" s="671"/>
      <c r="DY54" s="671"/>
      <c r="DZ54" s="671"/>
      <c r="EA54" s="671"/>
      <c r="EB54" s="671"/>
      <c r="EC54" s="671"/>
      <c r="ED54" s="671"/>
      <c r="EE54" s="671"/>
      <c r="EF54" s="671"/>
      <c r="EG54" s="671"/>
      <c r="EH54" s="671"/>
      <c r="EI54" s="671"/>
      <c r="EJ54" s="671"/>
      <c r="EK54" s="671"/>
      <c r="EL54" s="671"/>
      <c r="EM54" s="671"/>
      <c r="EN54" s="671"/>
      <c r="EO54" s="671"/>
      <c r="EP54" s="671"/>
      <c r="EQ54" s="671"/>
      <c r="ER54" s="671"/>
      <c r="ES54" s="671"/>
      <c r="ET54" s="671"/>
      <c r="EU54" s="671"/>
      <c r="EV54" s="671"/>
      <c r="EW54" s="671"/>
      <c r="EX54" s="671"/>
      <c r="EY54" s="671"/>
      <c r="EZ54" s="671"/>
      <c r="FA54" s="671"/>
      <c r="FB54" s="671"/>
      <c r="FC54" s="671"/>
      <c r="FD54" s="671"/>
      <c r="FE54" s="671"/>
      <c r="FF54" s="671"/>
      <c r="FG54" s="671"/>
      <c r="FH54" s="671"/>
      <c r="FI54" s="671"/>
      <c r="FJ54" s="671"/>
      <c r="FK54" s="671"/>
      <c r="FL54" s="671"/>
      <c r="FM54" s="671"/>
      <c r="FN54" s="671"/>
      <c r="FO54" s="671"/>
      <c r="FP54" s="671"/>
      <c r="FQ54" s="671"/>
      <c r="FR54" s="671"/>
      <c r="FS54" s="671"/>
      <c r="FT54" s="671"/>
      <c r="FU54" s="671"/>
      <c r="FV54" s="671"/>
      <c r="FW54" s="671"/>
      <c r="FX54" s="671"/>
      <c r="FY54" s="671"/>
      <c r="FZ54" s="671"/>
      <c r="GA54" s="671"/>
      <c r="GB54" s="671"/>
      <c r="GC54" s="671"/>
      <c r="GD54" s="671"/>
      <c r="GE54" s="671"/>
      <c r="GF54" s="671"/>
      <c r="GG54" s="671"/>
      <c r="GH54" s="671"/>
      <c r="GI54" s="671"/>
      <c r="GJ54" s="671"/>
      <c r="GK54" s="671"/>
      <c r="GL54" s="671"/>
      <c r="GM54" s="671"/>
      <c r="GN54" s="671"/>
      <c r="GO54" s="671"/>
      <c r="GP54" s="671"/>
      <c r="GQ54" s="671"/>
      <c r="GR54" s="671"/>
      <c r="GS54" s="671"/>
      <c r="GT54" s="671"/>
      <c r="GU54" s="671"/>
      <c r="GV54" s="671"/>
      <c r="GW54" s="671"/>
      <c r="GX54" s="671"/>
      <c r="GY54" s="671"/>
      <c r="GZ54" s="671"/>
      <c r="HA54" s="671"/>
      <c r="HB54" s="671"/>
      <c r="HC54" s="671"/>
      <c r="HD54" s="671"/>
      <c r="HE54" s="671"/>
      <c r="HF54" s="671"/>
      <c r="HG54" s="671"/>
      <c r="HH54" s="671"/>
      <c r="HI54" s="671"/>
      <c r="HJ54" s="671"/>
      <c r="HK54" s="671"/>
      <c r="HL54" s="671"/>
      <c r="HM54" s="671"/>
      <c r="HN54" s="671"/>
      <c r="HO54" s="671"/>
      <c r="HP54" s="671"/>
      <c r="HQ54" s="671"/>
      <c r="HR54" s="671"/>
      <c r="HS54" s="671"/>
      <c r="HT54" s="671"/>
      <c r="HU54" s="671"/>
      <c r="HV54" s="671"/>
      <c r="HW54" s="671"/>
      <c r="HX54" s="671"/>
      <c r="HY54" s="671"/>
      <c r="HZ54" s="671"/>
      <c r="IA54" s="671"/>
      <c r="IB54" s="671"/>
      <c r="IC54" s="671"/>
      <c r="ID54" s="671"/>
      <c r="IE54" s="671"/>
      <c r="IF54" s="671"/>
      <c r="IG54" s="671"/>
      <c r="IH54" s="671"/>
      <c r="II54" s="671"/>
      <c r="IJ54" s="671"/>
      <c r="IK54" s="671"/>
      <c r="IL54" s="671"/>
      <c r="IM54" s="671"/>
      <c r="IN54" s="671"/>
      <c r="IO54" s="671"/>
      <c r="IP54" s="671"/>
      <c r="IQ54" s="671"/>
      <c r="IR54" s="671"/>
      <c r="IS54" s="671"/>
      <c r="IT54" s="671"/>
      <c r="IU54" s="671"/>
      <c r="IV54" s="671"/>
      <c r="IW54" s="671"/>
      <c r="IX54" s="671"/>
      <c r="IY54" s="671"/>
      <c r="IZ54" s="671"/>
      <c r="JA54" s="671"/>
      <c r="JB54" s="671"/>
      <c r="JC54" s="671"/>
      <c r="JD54" s="671"/>
      <c r="JE54" s="671"/>
      <c r="JF54" s="671"/>
      <c r="JG54" s="671"/>
      <c r="JH54" s="671"/>
      <c r="JI54" s="671"/>
      <c r="JJ54" s="671"/>
      <c r="JK54" s="671"/>
      <c r="JL54" s="671"/>
      <c r="JM54" s="671"/>
    </row>
    <row r="55" spans="1:273" ht="13">
      <c r="A55" s="717"/>
      <c r="B55" s="704"/>
      <c r="C55" s="718"/>
      <c r="D55" s="716" t="s">
        <v>42</v>
      </c>
      <c r="E55" s="488"/>
      <c r="F55" s="487"/>
      <c r="G55" s="482"/>
      <c r="H55" s="672"/>
    </row>
    <row r="56" spans="1:273" ht="13">
      <c r="A56" s="717"/>
      <c r="B56" s="704"/>
      <c r="C56" s="718"/>
      <c r="D56" s="716" t="s">
        <v>43</v>
      </c>
      <c r="E56" s="488"/>
      <c r="F56" s="487"/>
      <c r="G56" s="482"/>
      <c r="H56" s="672"/>
    </row>
    <row r="57" spans="1:273" ht="13">
      <c r="A57" s="717"/>
      <c r="B57" s="704"/>
      <c r="C57" s="718"/>
      <c r="D57" s="716" t="s">
        <v>44</v>
      </c>
      <c r="E57" s="488"/>
      <c r="F57" s="487"/>
      <c r="G57" s="482"/>
      <c r="H57" s="672"/>
    </row>
    <row r="58" spans="1:273" ht="13">
      <c r="A58" s="717"/>
      <c r="B58" s="704"/>
      <c r="C58" s="718"/>
      <c r="D58" s="716" t="s">
        <v>45</v>
      </c>
      <c r="E58" s="488"/>
      <c r="F58" s="487"/>
      <c r="G58" s="482"/>
      <c r="H58" s="672"/>
    </row>
    <row r="59" spans="1:273" ht="30" customHeight="1">
      <c r="A59" s="721" t="s">
        <v>510</v>
      </c>
      <c r="B59" s="696"/>
      <c r="C59" s="689"/>
      <c r="D59" s="1770" t="s">
        <v>714</v>
      </c>
      <c r="E59" s="1771"/>
      <c r="F59" s="670"/>
      <c r="G59" s="670"/>
      <c r="H59" s="672"/>
    </row>
    <row r="60" spans="1:273" s="497" customFormat="1" ht="13">
      <c r="A60" s="713"/>
      <c r="B60" s="700"/>
      <c r="C60" s="714"/>
      <c r="D60" s="716" t="s">
        <v>41</v>
      </c>
      <c r="E60" s="488"/>
      <c r="F60" s="487"/>
      <c r="G60" s="482"/>
      <c r="H60" s="688"/>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c r="AT60" s="671"/>
      <c r="AU60" s="671"/>
      <c r="AV60" s="671"/>
      <c r="AW60" s="671"/>
      <c r="AX60" s="671"/>
      <c r="AY60" s="671"/>
      <c r="AZ60" s="671"/>
      <c r="BA60" s="671"/>
      <c r="BB60" s="671"/>
      <c r="BC60" s="671"/>
      <c r="BD60" s="671"/>
      <c r="BE60" s="671"/>
      <c r="BF60" s="671"/>
      <c r="BG60" s="671"/>
      <c r="BH60" s="671"/>
      <c r="BI60" s="671"/>
      <c r="BJ60" s="671"/>
      <c r="BK60" s="671"/>
      <c r="BL60" s="671"/>
      <c r="BM60" s="671"/>
      <c r="BN60" s="671"/>
      <c r="BO60" s="671"/>
      <c r="BP60" s="671"/>
      <c r="BQ60" s="671"/>
      <c r="BR60" s="671"/>
      <c r="BS60" s="671"/>
      <c r="BT60" s="671"/>
      <c r="BU60" s="671"/>
      <c r="BV60" s="671"/>
      <c r="BW60" s="671"/>
      <c r="BX60" s="671"/>
      <c r="BY60" s="671"/>
      <c r="BZ60" s="671"/>
      <c r="CA60" s="671"/>
      <c r="CB60" s="671"/>
      <c r="CC60" s="671"/>
      <c r="CD60" s="671"/>
      <c r="CE60" s="671"/>
      <c r="CF60" s="671"/>
      <c r="CG60" s="671"/>
      <c r="CH60" s="671"/>
      <c r="CI60" s="671"/>
      <c r="CJ60" s="671"/>
      <c r="CK60" s="671"/>
      <c r="CL60" s="671"/>
      <c r="CM60" s="671"/>
      <c r="CN60" s="671"/>
      <c r="CO60" s="671"/>
      <c r="CP60" s="671"/>
      <c r="CQ60" s="671"/>
      <c r="CR60" s="671"/>
      <c r="CS60" s="671"/>
      <c r="CT60" s="671"/>
      <c r="CU60" s="671"/>
      <c r="CV60" s="671"/>
      <c r="CW60" s="671"/>
      <c r="CX60" s="671"/>
      <c r="CY60" s="671"/>
      <c r="CZ60" s="671"/>
      <c r="DA60" s="671"/>
      <c r="DB60" s="671"/>
      <c r="DC60" s="671"/>
      <c r="DD60" s="671"/>
      <c r="DE60" s="671"/>
      <c r="DF60" s="671"/>
      <c r="DG60" s="671"/>
      <c r="DH60" s="671"/>
      <c r="DI60" s="671"/>
      <c r="DJ60" s="671"/>
      <c r="DK60" s="671"/>
      <c r="DL60" s="671"/>
      <c r="DM60" s="671"/>
      <c r="DN60" s="671"/>
      <c r="DO60" s="671"/>
      <c r="DP60" s="671"/>
      <c r="DQ60" s="671"/>
      <c r="DR60" s="671"/>
      <c r="DS60" s="671"/>
      <c r="DT60" s="671"/>
      <c r="DU60" s="671"/>
      <c r="DV60" s="671"/>
      <c r="DW60" s="671"/>
      <c r="DX60" s="671"/>
      <c r="DY60" s="671"/>
      <c r="DZ60" s="671"/>
      <c r="EA60" s="671"/>
      <c r="EB60" s="671"/>
      <c r="EC60" s="671"/>
      <c r="ED60" s="671"/>
      <c r="EE60" s="671"/>
      <c r="EF60" s="671"/>
      <c r="EG60" s="671"/>
      <c r="EH60" s="671"/>
      <c r="EI60" s="671"/>
      <c r="EJ60" s="671"/>
      <c r="EK60" s="671"/>
      <c r="EL60" s="671"/>
      <c r="EM60" s="671"/>
      <c r="EN60" s="671"/>
      <c r="EO60" s="671"/>
      <c r="EP60" s="671"/>
      <c r="EQ60" s="671"/>
      <c r="ER60" s="671"/>
      <c r="ES60" s="671"/>
      <c r="ET60" s="671"/>
      <c r="EU60" s="671"/>
      <c r="EV60" s="671"/>
      <c r="EW60" s="671"/>
      <c r="EX60" s="671"/>
      <c r="EY60" s="671"/>
      <c r="EZ60" s="671"/>
      <c r="FA60" s="671"/>
      <c r="FB60" s="671"/>
      <c r="FC60" s="671"/>
      <c r="FD60" s="671"/>
      <c r="FE60" s="671"/>
      <c r="FF60" s="671"/>
      <c r="FG60" s="671"/>
      <c r="FH60" s="671"/>
      <c r="FI60" s="671"/>
      <c r="FJ60" s="671"/>
      <c r="FK60" s="671"/>
      <c r="FL60" s="671"/>
      <c r="FM60" s="671"/>
      <c r="FN60" s="671"/>
      <c r="FO60" s="671"/>
      <c r="FP60" s="671"/>
      <c r="FQ60" s="671"/>
      <c r="FR60" s="671"/>
      <c r="FS60" s="671"/>
      <c r="FT60" s="671"/>
      <c r="FU60" s="671"/>
      <c r="FV60" s="671"/>
      <c r="FW60" s="671"/>
      <c r="FX60" s="671"/>
      <c r="FY60" s="671"/>
      <c r="FZ60" s="671"/>
      <c r="GA60" s="671"/>
      <c r="GB60" s="671"/>
      <c r="GC60" s="671"/>
      <c r="GD60" s="671"/>
      <c r="GE60" s="671"/>
      <c r="GF60" s="671"/>
      <c r="GG60" s="671"/>
      <c r="GH60" s="671"/>
      <c r="GI60" s="671"/>
      <c r="GJ60" s="671"/>
      <c r="GK60" s="671"/>
      <c r="GL60" s="671"/>
      <c r="GM60" s="671"/>
      <c r="GN60" s="671"/>
      <c r="GO60" s="671"/>
      <c r="GP60" s="671"/>
      <c r="GQ60" s="671"/>
      <c r="GR60" s="671"/>
      <c r="GS60" s="671"/>
      <c r="GT60" s="671"/>
      <c r="GU60" s="671"/>
      <c r="GV60" s="671"/>
      <c r="GW60" s="671"/>
      <c r="GX60" s="671"/>
      <c r="GY60" s="671"/>
      <c r="GZ60" s="671"/>
      <c r="HA60" s="671"/>
      <c r="HB60" s="671"/>
      <c r="HC60" s="671"/>
      <c r="HD60" s="671"/>
      <c r="HE60" s="671"/>
      <c r="HF60" s="671"/>
      <c r="HG60" s="671"/>
      <c r="HH60" s="671"/>
      <c r="HI60" s="671"/>
      <c r="HJ60" s="671"/>
      <c r="HK60" s="671"/>
      <c r="HL60" s="671"/>
      <c r="HM60" s="671"/>
      <c r="HN60" s="671"/>
      <c r="HO60" s="671"/>
      <c r="HP60" s="671"/>
      <c r="HQ60" s="671"/>
      <c r="HR60" s="671"/>
      <c r="HS60" s="671"/>
      <c r="HT60" s="671"/>
      <c r="HU60" s="671"/>
      <c r="HV60" s="671"/>
      <c r="HW60" s="671"/>
      <c r="HX60" s="671"/>
      <c r="HY60" s="671"/>
      <c r="HZ60" s="671"/>
      <c r="IA60" s="671"/>
      <c r="IB60" s="671"/>
      <c r="IC60" s="671"/>
      <c r="ID60" s="671"/>
      <c r="IE60" s="671"/>
      <c r="IF60" s="671"/>
      <c r="IG60" s="671"/>
      <c r="IH60" s="671"/>
      <c r="II60" s="671"/>
      <c r="IJ60" s="671"/>
      <c r="IK60" s="671"/>
      <c r="IL60" s="671"/>
      <c r="IM60" s="671"/>
      <c r="IN60" s="671"/>
      <c r="IO60" s="671"/>
      <c r="IP60" s="671"/>
      <c r="IQ60" s="671"/>
      <c r="IR60" s="671"/>
      <c r="IS60" s="671"/>
      <c r="IT60" s="671"/>
      <c r="IU60" s="671"/>
      <c r="IV60" s="671"/>
      <c r="IW60" s="671"/>
      <c r="IX60" s="671"/>
      <c r="IY60" s="671"/>
      <c r="IZ60" s="671"/>
      <c r="JA60" s="671"/>
      <c r="JB60" s="671"/>
      <c r="JC60" s="671"/>
      <c r="JD60" s="671"/>
      <c r="JE60" s="671"/>
      <c r="JF60" s="671"/>
      <c r="JG60" s="671"/>
      <c r="JH60" s="671"/>
      <c r="JI60" s="671"/>
      <c r="JJ60" s="671"/>
      <c r="JK60" s="671"/>
      <c r="JL60" s="671"/>
      <c r="JM60" s="671"/>
    </row>
    <row r="61" spans="1:273" ht="13">
      <c r="A61" s="717"/>
      <c r="B61" s="704"/>
      <c r="C61" s="718"/>
      <c r="D61" s="716" t="s">
        <v>42</v>
      </c>
      <c r="E61" s="488"/>
      <c r="F61" s="487"/>
      <c r="G61" s="482"/>
      <c r="H61" s="672"/>
    </row>
    <row r="62" spans="1:273" ht="13">
      <c r="A62" s="717"/>
      <c r="B62" s="704"/>
      <c r="C62" s="718"/>
      <c r="D62" s="716" t="s">
        <v>43</v>
      </c>
      <c r="E62" s="488"/>
      <c r="F62" s="487"/>
      <c r="G62" s="482"/>
      <c r="H62" s="672"/>
    </row>
    <row r="63" spans="1:273" ht="13">
      <c r="A63" s="717"/>
      <c r="B63" s="704"/>
      <c r="C63" s="718"/>
      <c r="D63" s="716" t="s">
        <v>44</v>
      </c>
      <c r="E63" s="488"/>
      <c r="F63" s="487"/>
      <c r="G63" s="482"/>
      <c r="H63" s="672"/>
    </row>
    <row r="64" spans="1:273" ht="13">
      <c r="A64" s="717"/>
      <c r="B64" s="704"/>
      <c r="C64" s="718"/>
      <c r="D64" s="716" t="s">
        <v>45</v>
      </c>
      <c r="E64" s="488"/>
      <c r="F64" s="487"/>
      <c r="G64" s="482"/>
      <c r="H64" s="672"/>
    </row>
    <row r="65" spans="1:273" ht="22.5" customHeight="1">
      <c r="A65" s="721" t="s">
        <v>512</v>
      </c>
      <c r="B65" s="696"/>
      <c r="C65" s="689"/>
      <c r="D65" s="1770" t="s">
        <v>715</v>
      </c>
      <c r="E65" s="1771"/>
      <c r="F65" s="669"/>
      <c r="G65" s="670"/>
      <c r="H65" s="672"/>
    </row>
    <row r="66" spans="1:273" s="497" customFormat="1" ht="13">
      <c r="A66" s="713"/>
      <c r="B66" s="700"/>
      <c r="C66" s="714"/>
      <c r="D66" s="716" t="s">
        <v>41</v>
      </c>
      <c r="E66" s="488"/>
      <c r="F66" s="487"/>
      <c r="G66" s="482"/>
      <c r="H66" s="688"/>
      <c r="I66" s="671"/>
      <c r="J66" s="671"/>
      <c r="K66" s="671"/>
      <c r="L66" s="671"/>
      <c r="M66" s="671"/>
      <c r="N66" s="671"/>
      <c r="O66" s="671"/>
      <c r="P66" s="671"/>
      <c r="Q66" s="671"/>
      <c r="R66" s="671"/>
      <c r="S66" s="671"/>
      <c r="T66" s="671"/>
      <c r="U66" s="671"/>
      <c r="V66" s="671"/>
      <c r="W66" s="671"/>
      <c r="X66" s="671"/>
      <c r="Y66" s="671"/>
      <c r="Z66" s="671"/>
      <c r="AA66" s="671"/>
      <c r="AB66" s="671"/>
      <c r="AC66" s="671"/>
      <c r="AD66" s="671"/>
      <c r="AE66" s="671"/>
      <c r="AF66" s="671"/>
      <c r="AG66" s="671"/>
      <c r="AH66" s="671"/>
      <c r="AI66" s="671"/>
      <c r="AJ66" s="671"/>
      <c r="AK66" s="671"/>
      <c r="AL66" s="671"/>
      <c r="AM66" s="671"/>
      <c r="AN66" s="671"/>
      <c r="AO66" s="671"/>
      <c r="AP66" s="671"/>
      <c r="AQ66" s="671"/>
      <c r="AR66" s="671"/>
      <c r="AS66" s="671"/>
      <c r="AT66" s="671"/>
      <c r="AU66" s="671"/>
      <c r="AV66" s="671"/>
      <c r="AW66" s="671"/>
      <c r="AX66" s="671"/>
      <c r="AY66" s="671"/>
      <c r="AZ66" s="671"/>
      <c r="BA66" s="671"/>
      <c r="BB66" s="671"/>
      <c r="BC66" s="671"/>
      <c r="BD66" s="671"/>
      <c r="BE66" s="671"/>
      <c r="BF66" s="671"/>
      <c r="BG66" s="671"/>
      <c r="BH66" s="671"/>
      <c r="BI66" s="671"/>
      <c r="BJ66" s="671"/>
      <c r="BK66" s="671"/>
      <c r="BL66" s="671"/>
      <c r="BM66" s="671"/>
      <c r="BN66" s="671"/>
      <c r="BO66" s="671"/>
      <c r="BP66" s="671"/>
      <c r="BQ66" s="671"/>
      <c r="BR66" s="671"/>
      <c r="BS66" s="671"/>
      <c r="BT66" s="671"/>
      <c r="BU66" s="671"/>
      <c r="BV66" s="671"/>
      <c r="BW66" s="671"/>
      <c r="BX66" s="671"/>
      <c r="BY66" s="671"/>
      <c r="BZ66" s="671"/>
      <c r="CA66" s="671"/>
      <c r="CB66" s="671"/>
      <c r="CC66" s="671"/>
      <c r="CD66" s="671"/>
      <c r="CE66" s="671"/>
      <c r="CF66" s="671"/>
      <c r="CG66" s="671"/>
      <c r="CH66" s="671"/>
      <c r="CI66" s="671"/>
      <c r="CJ66" s="671"/>
      <c r="CK66" s="671"/>
      <c r="CL66" s="671"/>
      <c r="CM66" s="671"/>
      <c r="CN66" s="671"/>
      <c r="CO66" s="671"/>
      <c r="CP66" s="671"/>
      <c r="CQ66" s="671"/>
      <c r="CR66" s="671"/>
      <c r="CS66" s="671"/>
      <c r="CT66" s="671"/>
      <c r="CU66" s="671"/>
      <c r="CV66" s="671"/>
      <c r="CW66" s="671"/>
      <c r="CX66" s="671"/>
      <c r="CY66" s="671"/>
      <c r="CZ66" s="671"/>
      <c r="DA66" s="671"/>
      <c r="DB66" s="671"/>
      <c r="DC66" s="671"/>
      <c r="DD66" s="671"/>
      <c r="DE66" s="671"/>
      <c r="DF66" s="671"/>
      <c r="DG66" s="671"/>
      <c r="DH66" s="671"/>
      <c r="DI66" s="671"/>
      <c r="DJ66" s="671"/>
      <c r="DK66" s="671"/>
      <c r="DL66" s="671"/>
      <c r="DM66" s="671"/>
      <c r="DN66" s="671"/>
      <c r="DO66" s="671"/>
      <c r="DP66" s="671"/>
      <c r="DQ66" s="671"/>
      <c r="DR66" s="671"/>
      <c r="DS66" s="671"/>
      <c r="DT66" s="671"/>
      <c r="DU66" s="671"/>
      <c r="DV66" s="671"/>
      <c r="DW66" s="671"/>
      <c r="DX66" s="671"/>
      <c r="DY66" s="671"/>
      <c r="DZ66" s="671"/>
      <c r="EA66" s="671"/>
      <c r="EB66" s="671"/>
      <c r="EC66" s="671"/>
      <c r="ED66" s="671"/>
      <c r="EE66" s="671"/>
      <c r="EF66" s="671"/>
      <c r="EG66" s="671"/>
      <c r="EH66" s="671"/>
      <c r="EI66" s="671"/>
      <c r="EJ66" s="671"/>
      <c r="EK66" s="671"/>
      <c r="EL66" s="671"/>
      <c r="EM66" s="671"/>
      <c r="EN66" s="671"/>
      <c r="EO66" s="671"/>
      <c r="EP66" s="671"/>
      <c r="EQ66" s="671"/>
      <c r="ER66" s="671"/>
      <c r="ES66" s="671"/>
      <c r="ET66" s="671"/>
      <c r="EU66" s="671"/>
      <c r="EV66" s="671"/>
      <c r="EW66" s="671"/>
      <c r="EX66" s="671"/>
      <c r="EY66" s="671"/>
      <c r="EZ66" s="671"/>
      <c r="FA66" s="671"/>
      <c r="FB66" s="671"/>
      <c r="FC66" s="671"/>
      <c r="FD66" s="671"/>
      <c r="FE66" s="671"/>
      <c r="FF66" s="671"/>
      <c r="FG66" s="671"/>
      <c r="FH66" s="671"/>
      <c r="FI66" s="671"/>
      <c r="FJ66" s="671"/>
      <c r="FK66" s="671"/>
      <c r="FL66" s="671"/>
      <c r="FM66" s="671"/>
      <c r="FN66" s="671"/>
      <c r="FO66" s="671"/>
      <c r="FP66" s="671"/>
      <c r="FQ66" s="671"/>
      <c r="FR66" s="671"/>
      <c r="FS66" s="671"/>
      <c r="FT66" s="671"/>
      <c r="FU66" s="671"/>
      <c r="FV66" s="671"/>
      <c r="FW66" s="671"/>
      <c r="FX66" s="671"/>
      <c r="FY66" s="671"/>
      <c r="FZ66" s="671"/>
      <c r="GA66" s="671"/>
      <c r="GB66" s="671"/>
      <c r="GC66" s="671"/>
      <c r="GD66" s="671"/>
      <c r="GE66" s="671"/>
      <c r="GF66" s="671"/>
      <c r="GG66" s="671"/>
      <c r="GH66" s="671"/>
      <c r="GI66" s="671"/>
      <c r="GJ66" s="671"/>
      <c r="GK66" s="671"/>
      <c r="GL66" s="671"/>
      <c r="GM66" s="671"/>
      <c r="GN66" s="671"/>
      <c r="GO66" s="671"/>
      <c r="GP66" s="671"/>
      <c r="GQ66" s="671"/>
      <c r="GR66" s="671"/>
      <c r="GS66" s="671"/>
      <c r="GT66" s="671"/>
      <c r="GU66" s="671"/>
      <c r="GV66" s="671"/>
      <c r="GW66" s="671"/>
      <c r="GX66" s="671"/>
      <c r="GY66" s="671"/>
      <c r="GZ66" s="671"/>
      <c r="HA66" s="671"/>
      <c r="HB66" s="671"/>
      <c r="HC66" s="671"/>
      <c r="HD66" s="671"/>
      <c r="HE66" s="671"/>
      <c r="HF66" s="671"/>
      <c r="HG66" s="671"/>
      <c r="HH66" s="671"/>
      <c r="HI66" s="671"/>
      <c r="HJ66" s="671"/>
      <c r="HK66" s="671"/>
      <c r="HL66" s="671"/>
      <c r="HM66" s="671"/>
      <c r="HN66" s="671"/>
      <c r="HO66" s="671"/>
      <c r="HP66" s="671"/>
      <c r="HQ66" s="671"/>
      <c r="HR66" s="671"/>
      <c r="HS66" s="671"/>
      <c r="HT66" s="671"/>
      <c r="HU66" s="671"/>
      <c r="HV66" s="671"/>
      <c r="HW66" s="671"/>
      <c r="HX66" s="671"/>
      <c r="HY66" s="671"/>
      <c r="HZ66" s="671"/>
      <c r="IA66" s="671"/>
      <c r="IB66" s="671"/>
      <c r="IC66" s="671"/>
      <c r="ID66" s="671"/>
      <c r="IE66" s="671"/>
      <c r="IF66" s="671"/>
      <c r="IG66" s="671"/>
      <c r="IH66" s="671"/>
      <c r="II66" s="671"/>
      <c r="IJ66" s="671"/>
      <c r="IK66" s="671"/>
      <c r="IL66" s="671"/>
      <c r="IM66" s="671"/>
      <c r="IN66" s="671"/>
      <c r="IO66" s="671"/>
      <c r="IP66" s="671"/>
      <c r="IQ66" s="671"/>
      <c r="IR66" s="671"/>
      <c r="IS66" s="671"/>
      <c r="IT66" s="671"/>
      <c r="IU66" s="671"/>
      <c r="IV66" s="671"/>
      <c r="IW66" s="671"/>
      <c r="IX66" s="671"/>
      <c r="IY66" s="671"/>
      <c r="IZ66" s="671"/>
      <c r="JA66" s="671"/>
      <c r="JB66" s="671"/>
      <c r="JC66" s="671"/>
      <c r="JD66" s="671"/>
      <c r="JE66" s="671"/>
      <c r="JF66" s="671"/>
      <c r="JG66" s="671"/>
      <c r="JH66" s="671"/>
      <c r="JI66" s="671"/>
      <c r="JJ66" s="671"/>
      <c r="JK66" s="671"/>
      <c r="JL66" s="671"/>
      <c r="JM66" s="671"/>
    </row>
    <row r="67" spans="1:273" ht="13">
      <c r="A67" s="717"/>
      <c r="B67" s="704"/>
      <c r="C67" s="718"/>
      <c r="D67" s="716" t="s">
        <v>42</v>
      </c>
      <c r="E67" s="488"/>
      <c r="F67" s="487"/>
      <c r="G67" s="482"/>
      <c r="H67" s="672"/>
    </row>
    <row r="68" spans="1:273" ht="13">
      <c r="A68" s="717"/>
      <c r="B68" s="704"/>
      <c r="C68" s="718"/>
      <c r="D68" s="716" t="s">
        <v>43</v>
      </c>
      <c r="E68" s="488"/>
      <c r="F68" s="487"/>
      <c r="G68" s="482"/>
      <c r="H68" s="672"/>
    </row>
    <row r="69" spans="1:273" ht="13">
      <c r="A69" s="717"/>
      <c r="B69" s="704"/>
      <c r="C69" s="718"/>
      <c r="D69" s="716" t="s">
        <v>44</v>
      </c>
      <c r="E69" s="488"/>
      <c r="F69" s="487"/>
      <c r="G69" s="482"/>
      <c r="H69" s="672"/>
    </row>
    <row r="70" spans="1:273" ht="13">
      <c r="A70" s="717"/>
      <c r="B70" s="704"/>
      <c r="C70" s="718"/>
      <c r="D70" s="716" t="s">
        <v>45</v>
      </c>
      <c r="E70" s="488"/>
      <c r="F70" s="487"/>
      <c r="G70" s="482"/>
      <c r="H70" s="672"/>
    </row>
    <row r="71" spans="1:273" s="497" customFormat="1" ht="15.75" customHeight="1">
      <c r="A71" s="709">
        <v>1.4</v>
      </c>
      <c r="B71" s="699"/>
      <c r="C71" s="710">
        <v>1.2</v>
      </c>
      <c r="D71" s="1772" t="s">
        <v>716</v>
      </c>
      <c r="E71" s="1773"/>
      <c r="F71" s="720"/>
      <c r="G71" s="720"/>
      <c r="H71" s="688"/>
      <c r="I71" s="671"/>
      <c r="J71" s="671"/>
      <c r="K71" s="671"/>
      <c r="L71" s="671"/>
      <c r="M71" s="671"/>
      <c r="N71" s="671"/>
      <c r="O71" s="67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671"/>
      <c r="AM71" s="671"/>
      <c r="AN71" s="671"/>
      <c r="AO71" s="671"/>
      <c r="AP71" s="671"/>
      <c r="AQ71" s="671"/>
      <c r="AR71" s="671"/>
      <c r="AS71" s="671"/>
      <c r="AT71" s="671"/>
      <c r="AU71" s="671"/>
      <c r="AV71" s="671"/>
      <c r="AW71" s="671"/>
      <c r="AX71" s="671"/>
      <c r="AY71" s="671"/>
      <c r="AZ71" s="671"/>
      <c r="BA71" s="671"/>
      <c r="BB71" s="671"/>
      <c r="BC71" s="671"/>
      <c r="BD71" s="671"/>
      <c r="BE71" s="671"/>
      <c r="BF71" s="671"/>
      <c r="BG71" s="671"/>
      <c r="BH71" s="671"/>
      <c r="BI71" s="671"/>
      <c r="BJ71" s="671"/>
      <c r="BK71" s="671"/>
      <c r="BL71" s="671"/>
      <c r="BM71" s="671"/>
      <c r="BN71" s="671"/>
      <c r="BO71" s="671"/>
      <c r="BP71" s="671"/>
      <c r="BQ71" s="671"/>
      <c r="BR71" s="671"/>
      <c r="BS71" s="671"/>
      <c r="BT71" s="671"/>
      <c r="BU71" s="671"/>
      <c r="BV71" s="671"/>
      <c r="BW71" s="671"/>
      <c r="BX71" s="671"/>
      <c r="BY71" s="671"/>
      <c r="BZ71" s="671"/>
      <c r="CA71" s="671"/>
      <c r="CB71" s="671"/>
      <c r="CC71" s="671"/>
      <c r="CD71" s="671"/>
      <c r="CE71" s="671"/>
      <c r="CF71" s="671"/>
      <c r="CG71" s="671"/>
      <c r="CH71" s="671"/>
      <c r="CI71" s="671"/>
      <c r="CJ71" s="671"/>
      <c r="CK71" s="671"/>
      <c r="CL71" s="671"/>
      <c r="CM71" s="671"/>
      <c r="CN71" s="671"/>
      <c r="CO71" s="671"/>
      <c r="CP71" s="671"/>
      <c r="CQ71" s="671"/>
      <c r="CR71" s="671"/>
      <c r="CS71" s="671"/>
      <c r="CT71" s="671"/>
      <c r="CU71" s="671"/>
      <c r="CV71" s="671"/>
      <c r="CW71" s="671"/>
      <c r="CX71" s="671"/>
      <c r="CY71" s="671"/>
      <c r="CZ71" s="671"/>
      <c r="DA71" s="671"/>
      <c r="DB71" s="671"/>
      <c r="DC71" s="671"/>
      <c r="DD71" s="671"/>
      <c r="DE71" s="671"/>
      <c r="DF71" s="671"/>
      <c r="DG71" s="671"/>
      <c r="DH71" s="671"/>
      <c r="DI71" s="671"/>
      <c r="DJ71" s="671"/>
      <c r="DK71" s="671"/>
      <c r="DL71" s="671"/>
      <c r="DM71" s="671"/>
      <c r="DN71" s="671"/>
      <c r="DO71" s="671"/>
      <c r="DP71" s="671"/>
      <c r="DQ71" s="671"/>
      <c r="DR71" s="671"/>
      <c r="DS71" s="671"/>
      <c r="DT71" s="671"/>
      <c r="DU71" s="671"/>
      <c r="DV71" s="671"/>
      <c r="DW71" s="671"/>
      <c r="DX71" s="671"/>
      <c r="DY71" s="671"/>
      <c r="DZ71" s="671"/>
      <c r="EA71" s="671"/>
      <c r="EB71" s="671"/>
      <c r="EC71" s="671"/>
      <c r="ED71" s="671"/>
      <c r="EE71" s="671"/>
      <c r="EF71" s="671"/>
      <c r="EG71" s="671"/>
      <c r="EH71" s="671"/>
      <c r="EI71" s="671"/>
      <c r="EJ71" s="671"/>
      <c r="EK71" s="671"/>
      <c r="EL71" s="671"/>
      <c r="EM71" s="671"/>
      <c r="EN71" s="671"/>
      <c r="EO71" s="671"/>
      <c r="EP71" s="671"/>
      <c r="EQ71" s="671"/>
      <c r="ER71" s="671"/>
      <c r="ES71" s="671"/>
      <c r="ET71" s="671"/>
      <c r="EU71" s="671"/>
      <c r="EV71" s="671"/>
      <c r="EW71" s="671"/>
      <c r="EX71" s="671"/>
      <c r="EY71" s="671"/>
      <c r="EZ71" s="671"/>
      <c r="FA71" s="671"/>
      <c r="FB71" s="671"/>
      <c r="FC71" s="671"/>
      <c r="FD71" s="671"/>
      <c r="FE71" s="671"/>
      <c r="FF71" s="671"/>
      <c r="FG71" s="671"/>
      <c r="FH71" s="671"/>
      <c r="FI71" s="671"/>
      <c r="FJ71" s="671"/>
      <c r="FK71" s="671"/>
      <c r="FL71" s="671"/>
      <c r="FM71" s="671"/>
      <c r="FN71" s="671"/>
      <c r="FO71" s="671"/>
      <c r="FP71" s="671"/>
      <c r="FQ71" s="671"/>
      <c r="FR71" s="671"/>
      <c r="FS71" s="671"/>
      <c r="FT71" s="671"/>
      <c r="FU71" s="671"/>
      <c r="FV71" s="671"/>
      <c r="FW71" s="671"/>
      <c r="FX71" s="671"/>
      <c r="FY71" s="671"/>
      <c r="FZ71" s="671"/>
      <c r="GA71" s="671"/>
      <c r="GB71" s="671"/>
      <c r="GC71" s="671"/>
      <c r="GD71" s="671"/>
      <c r="GE71" s="671"/>
      <c r="GF71" s="671"/>
      <c r="GG71" s="671"/>
      <c r="GH71" s="671"/>
      <c r="GI71" s="671"/>
      <c r="GJ71" s="671"/>
      <c r="GK71" s="671"/>
      <c r="GL71" s="671"/>
      <c r="GM71" s="671"/>
      <c r="GN71" s="671"/>
      <c r="GO71" s="671"/>
      <c r="GP71" s="671"/>
      <c r="GQ71" s="671"/>
      <c r="GR71" s="671"/>
      <c r="GS71" s="671"/>
      <c r="GT71" s="671"/>
      <c r="GU71" s="671"/>
      <c r="GV71" s="671"/>
      <c r="GW71" s="671"/>
      <c r="GX71" s="671"/>
      <c r="GY71" s="671"/>
      <c r="GZ71" s="671"/>
      <c r="HA71" s="671"/>
      <c r="HB71" s="671"/>
      <c r="HC71" s="671"/>
      <c r="HD71" s="671"/>
      <c r="HE71" s="671"/>
      <c r="HF71" s="671"/>
      <c r="HG71" s="671"/>
      <c r="HH71" s="671"/>
      <c r="HI71" s="671"/>
      <c r="HJ71" s="671"/>
      <c r="HK71" s="671"/>
      <c r="HL71" s="671"/>
      <c r="HM71" s="671"/>
      <c r="HN71" s="671"/>
      <c r="HO71" s="671"/>
      <c r="HP71" s="671"/>
      <c r="HQ71" s="671"/>
      <c r="HR71" s="671"/>
      <c r="HS71" s="671"/>
      <c r="HT71" s="671"/>
      <c r="HU71" s="671"/>
      <c r="HV71" s="671"/>
      <c r="HW71" s="671"/>
      <c r="HX71" s="671"/>
      <c r="HY71" s="671"/>
      <c r="HZ71" s="671"/>
      <c r="IA71" s="671"/>
      <c r="IB71" s="671"/>
      <c r="IC71" s="671"/>
      <c r="ID71" s="671"/>
      <c r="IE71" s="671"/>
      <c r="IF71" s="671"/>
      <c r="IG71" s="671"/>
      <c r="IH71" s="671"/>
      <c r="II71" s="671"/>
      <c r="IJ71" s="671"/>
      <c r="IK71" s="671"/>
      <c r="IL71" s="671"/>
      <c r="IM71" s="671"/>
      <c r="IN71" s="671"/>
      <c r="IO71" s="671"/>
      <c r="IP71" s="671"/>
      <c r="IQ71" s="671"/>
      <c r="IR71" s="671"/>
      <c r="IS71" s="671"/>
      <c r="IT71" s="671"/>
      <c r="IU71" s="671"/>
      <c r="IV71" s="671"/>
      <c r="IW71" s="671"/>
      <c r="IX71" s="671"/>
      <c r="IY71" s="671"/>
      <c r="IZ71" s="671"/>
      <c r="JA71" s="671"/>
      <c r="JB71" s="671"/>
      <c r="JC71" s="671"/>
      <c r="JD71" s="671"/>
      <c r="JE71" s="671"/>
      <c r="JF71" s="671"/>
      <c r="JG71" s="671"/>
      <c r="JH71" s="671"/>
      <c r="JI71" s="671"/>
      <c r="JJ71" s="671"/>
      <c r="JK71" s="671"/>
      <c r="JL71" s="671"/>
      <c r="JM71" s="671"/>
    </row>
    <row r="72" spans="1:273" ht="23.25" customHeight="1">
      <c r="A72" s="721" t="s">
        <v>498</v>
      </c>
      <c r="B72" s="696"/>
      <c r="C72" s="723" t="s">
        <v>498</v>
      </c>
      <c r="D72" s="1770" t="s">
        <v>717</v>
      </c>
      <c r="E72" s="1771"/>
      <c r="F72" s="669"/>
      <c r="G72" s="670"/>
      <c r="H72" s="672"/>
    </row>
    <row r="73" spans="1:273" s="497" customFormat="1" ht="13">
      <c r="A73" s="713"/>
      <c r="B73" s="700"/>
      <c r="C73" s="714"/>
      <c r="D73" s="716" t="s">
        <v>41</v>
      </c>
      <c r="E73" s="488"/>
      <c r="F73" s="487"/>
      <c r="G73" s="482"/>
      <c r="H73" s="688"/>
      <c r="I73" s="671"/>
      <c r="J73" s="671"/>
      <c r="K73" s="671"/>
      <c r="L73" s="671"/>
      <c r="M73" s="671"/>
      <c r="N73" s="671"/>
      <c r="O73" s="671"/>
      <c r="P73" s="671"/>
      <c r="Q73" s="671"/>
      <c r="R73" s="671"/>
      <c r="S73" s="671"/>
      <c r="T73" s="671"/>
      <c r="U73" s="671"/>
      <c r="V73" s="671"/>
      <c r="W73" s="671"/>
      <c r="X73" s="671"/>
      <c r="Y73" s="671"/>
      <c r="Z73" s="671"/>
      <c r="AA73" s="671"/>
      <c r="AB73" s="671"/>
      <c r="AC73" s="671"/>
      <c r="AD73" s="671"/>
      <c r="AE73" s="671"/>
      <c r="AF73" s="671"/>
      <c r="AG73" s="671"/>
      <c r="AH73" s="671"/>
      <c r="AI73" s="671"/>
      <c r="AJ73" s="671"/>
      <c r="AK73" s="671"/>
      <c r="AL73" s="671"/>
      <c r="AM73" s="671"/>
      <c r="AN73" s="671"/>
      <c r="AO73" s="671"/>
      <c r="AP73" s="671"/>
      <c r="AQ73" s="671"/>
      <c r="AR73" s="671"/>
      <c r="AS73" s="671"/>
      <c r="AT73" s="671"/>
      <c r="AU73" s="671"/>
      <c r="AV73" s="671"/>
      <c r="AW73" s="671"/>
      <c r="AX73" s="671"/>
      <c r="AY73" s="671"/>
      <c r="AZ73" s="671"/>
      <c r="BA73" s="671"/>
      <c r="BB73" s="671"/>
      <c r="BC73" s="671"/>
      <c r="BD73" s="671"/>
      <c r="BE73" s="671"/>
      <c r="BF73" s="671"/>
      <c r="BG73" s="671"/>
      <c r="BH73" s="671"/>
      <c r="BI73" s="671"/>
      <c r="BJ73" s="671"/>
      <c r="BK73" s="671"/>
      <c r="BL73" s="671"/>
      <c r="BM73" s="671"/>
      <c r="BN73" s="671"/>
      <c r="BO73" s="671"/>
      <c r="BP73" s="671"/>
      <c r="BQ73" s="671"/>
      <c r="BR73" s="671"/>
      <c r="BS73" s="671"/>
      <c r="BT73" s="671"/>
      <c r="BU73" s="671"/>
      <c r="BV73" s="671"/>
      <c r="BW73" s="671"/>
      <c r="BX73" s="671"/>
      <c r="BY73" s="671"/>
      <c r="BZ73" s="671"/>
      <c r="CA73" s="671"/>
      <c r="CB73" s="671"/>
      <c r="CC73" s="671"/>
      <c r="CD73" s="671"/>
      <c r="CE73" s="671"/>
      <c r="CF73" s="671"/>
      <c r="CG73" s="671"/>
      <c r="CH73" s="671"/>
      <c r="CI73" s="671"/>
      <c r="CJ73" s="671"/>
      <c r="CK73" s="671"/>
      <c r="CL73" s="671"/>
      <c r="CM73" s="671"/>
      <c r="CN73" s="671"/>
      <c r="CO73" s="671"/>
      <c r="CP73" s="671"/>
      <c r="CQ73" s="671"/>
      <c r="CR73" s="671"/>
      <c r="CS73" s="671"/>
      <c r="CT73" s="671"/>
      <c r="CU73" s="671"/>
      <c r="CV73" s="671"/>
      <c r="CW73" s="671"/>
      <c r="CX73" s="671"/>
      <c r="CY73" s="671"/>
      <c r="CZ73" s="671"/>
      <c r="DA73" s="671"/>
      <c r="DB73" s="671"/>
      <c r="DC73" s="671"/>
      <c r="DD73" s="671"/>
      <c r="DE73" s="671"/>
      <c r="DF73" s="671"/>
      <c r="DG73" s="671"/>
      <c r="DH73" s="671"/>
      <c r="DI73" s="671"/>
      <c r="DJ73" s="671"/>
      <c r="DK73" s="671"/>
      <c r="DL73" s="671"/>
      <c r="DM73" s="671"/>
      <c r="DN73" s="671"/>
      <c r="DO73" s="671"/>
      <c r="DP73" s="671"/>
      <c r="DQ73" s="671"/>
      <c r="DR73" s="671"/>
      <c r="DS73" s="671"/>
      <c r="DT73" s="671"/>
      <c r="DU73" s="671"/>
      <c r="DV73" s="671"/>
      <c r="DW73" s="671"/>
      <c r="DX73" s="671"/>
      <c r="DY73" s="671"/>
      <c r="DZ73" s="671"/>
      <c r="EA73" s="671"/>
      <c r="EB73" s="671"/>
      <c r="EC73" s="671"/>
      <c r="ED73" s="671"/>
      <c r="EE73" s="671"/>
      <c r="EF73" s="671"/>
      <c r="EG73" s="671"/>
      <c r="EH73" s="671"/>
      <c r="EI73" s="671"/>
      <c r="EJ73" s="671"/>
      <c r="EK73" s="671"/>
      <c r="EL73" s="671"/>
      <c r="EM73" s="671"/>
      <c r="EN73" s="671"/>
      <c r="EO73" s="671"/>
      <c r="EP73" s="671"/>
      <c r="EQ73" s="671"/>
      <c r="ER73" s="671"/>
      <c r="ES73" s="671"/>
      <c r="ET73" s="671"/>
      <c r="EU73" s="671"/>
      <c r="EV73" s="671"/>
      <c r="EW73" s="671"/>
      <c r="EX73" s="671"/>
      <c r="EY73" s="671"/>
      <c r="EZ73" s="671"/>
      <c r="FA73" s="671"/>
      <c r="FB73" s="671"/>
      <c r="FC73" s="671"/>
      <c r="FD73" s="671"/>
      <c r="FE73" s="671"/>
      <c r="FF73" s="671"/>
      <c r="FG73" s="671"/>
      <c r="FH73" s="671"/>
      <c r="FI73" s="671"/>
      <c r="FJ73" s="671"/>
      <c r="FK73" s="671"/>
      <c r="FL73" s="671"/>
      <c r="FM73" s="671"/>
      <c r="FN73" s="671"/>
      <c r="FO73" s="671"/>
      <c r="FP73" s="671"/>
      <c r="FQ73" s="671"/>
      <c r="FR73" s="671"/>
      <c r="FS73" s="671"/>
      <c r="FT73" s="671"/>
      <c r="FU73" s="671"/>
      <c r="FV73" s="671"/>
      <c r="FW73" s="671"/>
      <c r="FX73" s="671"/>
      <c r="FY73" s="671"/>
      <c r="FZ73" s="671"/>
      <c r="GA73" s="671"/>
      <c r="GB73" s="671"/>
      <c r="GC73" s="671"/>
      <c r="GD73" s="671"/>
      <c r="GE73" s="671"/>
      <c r="GF73" s="671"/>
      <c r="GG73" s="671"/>
      <c r="GH73" s="671"/>
      <c r="GI73" s="671"/>
      <c r="GJ73" s="671"/>
      <c r="GK73" s="671"/>
      <c r="GL73" s="671"/>
      <c r="GM73" s="671"/>
      <c r="GN73" s="671"/>
      <c r="GO73" s="671"/>
      <c r="GP73" s="671"/>
      <c r="GQ73" s="671"/>
      <c r="GR73" s="671"/>
      <c r="GS73" s="671"/>
      <c r="GT73" s="671"/>
      <c r="GU73" s="671"/>
      <c r="GV73" s="671"/>
      <c r="GW73" s="671"/>
      <c r="GX73" s="671"/>
      <c r="GY73" s="671"/>
      <c r="GZ73" s="671"/>
      <c r="HA73" s="671"/>
      <c r="HB73" s="671"/>
      <c r="HC73" s="671"/>
      <c r="HD73" s="671"/>
      <c r="HE73" s="671"/>
      <c r="HF73" s="671"/>
      <c r="HG73" s="671"/>
      <c r="HH73" s="671"/>
      <c r="HI73" s="671"/>
      <c r="HJ73" s="671"/>
      <c r="HK73" s="671"/>
      <c r="HL73" s="671"/>
      <c r="HM73" s="671"/>
      <c r="HN73" s="671"/>
      <c r="HO73" s="671"/>
      <c r="HP73" s="671"/>
      <c r="HQ73" s="671"/>
      <c r="HR73" s="671"/>
      <c r="HS73" s="671"/>
      <c r="HT73" s="671"/>
      <c r="HU73" s="671"/>
      <c r="HV73" s="671"/>
      <c r="HW73" s="671"/>
      <c r="HX73" s="671"/>
      <c r="HY73" s="671"/>
      <c r="HZ73" s="671"/>
      <c r="IA73" s="671"/>
      <c r="IB73" s="671"/>
      <c r="IC73" s="671"/>
      <c r="ID73" s="671"/>
      <c r="IE73" s="671"/>
      <c r="IF73" s="671"/>
      <c r="IG73" s="671"/>
      <c r="IH73" s="671"/>
      <c r="II73" s="671"/>
      <c r="IJ73" s="671"/>
      <c r="IK73" s="671"/>
      <c r="IL73" s="671"/>
      <c r="IM73" s="671"/>
      <c r="IN73" s="671"/>
      <c r="IO73" s="671"/>
      <c r="IP73" s="671"/>
      <c r="IQ73" s="671"/>
      <c r="IR73" s="671"/>
      <c r="IS73" s="671"/>
      <c r="IT73" s="671"/>
      <c r="IU73" s="671"/>
      <c r="IV73" s="671"/>
      <c r="IW73" s="671"/>
      <c r="IX73" s="671"/>
      <c r="IY73" s="671"/>
      <c r="IZ73" s="671"/>
      <c r="JA73" s="671"/>
      <c r="JB73" s="671"/>
      <c r="JC73" s="671"/>
      <c r="JD73" s="671"/>
      <c r="JE73" s="671"/>
      <c r="JF73" s="671"/>
      <c r="JG73" s="671"/>
      <c r="JH73" s="671"/>
      <c r="JI73" s="671"/>
      <c r="JJ73" s="671"/>
      <c r="JK73" s="671"/>
      <c r="JL73" s="671"/>
      <c r="JM73" s="671"/>
    </row>
    <row r="74" spans="1:273" ht="13">
      <c r="A74" s="717"/>
      <c r="B74" s="704"/>
      <c r="C74" s="718"/>
      <c r="D74" s="716" t="s">
        <v>42</v>
      </c>
      <c r="E74" s="488"/>
      <c r="F74" s="487"/>
      <c r="G74" s="482"/>
      <c r="H74" s="672"/>
    </row>
    <row r="75" spans="1:273" ht="13">
      <c r="A75" s="717"/>
      <c r="B75" s="704"/>
      <c r="C75" s="718"/>
      <c r="D75" s="716" t="s">
        <v>43</v>
      </c>
      <c r="E75" s="488"/>
      <c r="F75" s="487"/>
      <c r="G75" s="482"/>
      <c r="H75" s="672"/>
    </row>
    <row r="76" spans="1:273" ht="13">
      <c r="A76" s="717"/>
      <c r="B76" s="704"/>
      <c r="C76" s="718"/>
      <c r="D76" s="716" t="s">
        <v>44</v>
      </c>
      <c r="E76" s="488"/>
      <c r="F76" s="487"/>
      <c r="G76" s="482"/>
      <c r="H76" s="672"/>
    </row>
    <row r="77" spans="1:273" ht="13">
      <c r="A77" s="717"/>
      <c r="B77" s="704"/>
      <c r="C77" s="718"/>
      <c r="D77" s="716" t="s">
        <v>45</v>
      </c>
      <c r="E77" s="488"/>
      <c r="F77" s="487"/>
      <c r="G77" s="482"/>
      <c r="H77" s="672"/>
    </row>
    <row r="78" spans="1:273" ht="26.25" customHeight="1">
      <c r="A78" s="721" t="s">
        <v>501</v>
      </c>
      <c r="B78" s="696"/>
      <c r="C78" s="723" t="s">
        <v>501</v>
      </c>
      <c r="D78" s="1770" t="s">
        <v>718</v>
      </c>
      <c r="E78" s="1771"/>
      <c r="F78" s="669"/>
      <c r="G78" s="670"/>
      <c r="H78" s="672"/>
    </row>
    <row r="79" spans="1:273" s="497" customFormat="1" ht="13">
      <c r="A79" s="713"/>
      <c r="B79" s="700"/>
      <c r="C79" s="714"/>
      <c r="D79" s="716" t="s">
        <v>41</v>
      </c>
      <c r="E79" s="488"/>
      <c r="F79" s="487"/>
      <c r="G79" s="482"/>
      <c r="H79" s="688"/>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1"/>
      <c r="BH79" s="671"/>
      <c r="BI79" s="671"/>
      <c r="BJ79" s="671"/>
      <c r="BK79" s="671"/>
      <c r="BL79" s="671"/>
      <c r="BM79" s="671"/>
      <c r="BN79" s="671"/>
      <c r="BO79" s="671"/>
      <c r="BP79" s="671"/>
      <c r="BQ79" s="671"/>
      <c r="BR79" s="671"/>
      <c r="BS79" s="671"/>
      <c r="BT79" s="671"/>
      <c r="BU79" s="671"/>
      <c r="BV79" s="671"/>
      <c r="BW79" s="671"/>
      <c r="BX79" s="671"/>
      <c r="BY79" s="671"/>
      <c r="BZ79" s="671"/>
      <c r="CA79" s="671"/>
      <c r="CB79" s="671"/>
      <c r="CC79" s="671"/>
      <c r="CD79" s="671"/>
      <c r="CE79" s="671"/>
      <c r="CF79" s="671"/>
      <c r="CG79" s="671"/>
      <c r="CH79" s="671"/>
      <c r="CI79" s="671"/>
      <c r="CJ79" s="671"/>
      <c r="CK79" s="671"/>
      <c r="CL79" s="671"/>
      <c r="CM79" s="671"/>
      <c r="CN79" s="671"/>
      <c r="CO79" s="671"/>
      <c r="CP79" s="671"/>
      <c r="CQ79" s="671"/>
      <c r="CR79" s="671"/>
      <c r="CS79" s="671"/>
      <c r="CT79" s="671"/>
      <c r="CU79" s="671"/>
      <c r="CV79" s="671"/>
      <c r="CW79" s="671"/>
      <c r="CX79" s="671"/>
      <c r="CY79" s="671"/>
      <c r="CZ79" s="671"/>
      <c r="DA79" s="671"/>
      <c r="DB79" s="671"/>
      <c r="DC79" s="671"/>
      <c r="DD79" s="671"/>
      <c r="DE79" s="671"/>
      <c r="DF79" s="671"/>
      <c r="DG79" s="671"/>
      <c r="DH79" s="671"/>
      <c r="DI79" s="671"/>
      <c r="DJ79" s="671"/>
      <c r="DK79" s="671"/>
      <c r="DL79" s="671"/>
      <c r="DM79" s="671"/>
      <c r="DN79" s="671"/>
      <c r="DO79" s="671"/>
      <c r="DP79" s="671"/>
      <c r="DQ79" s="671"/>
      <c r="DR79" s="671"/>
      <c r="DS79" s="671"/>
      <c r="DT79" s="671"/>
      <c r="DU79" s="671"/>
      <c r="DV79" s="671"/>
      <c r="DW79" s="671"/>
      <c r="DX79" s="671"/>
      <c r="DY79" s="671"/>
      <c r="DZ79" s="671"/>
      <c r="EA79" s="671"/>
      <c r="EB79" s="671"/>
      <c r="EC79" s="671"/>
      <c r="ED79" s="671"/>
      <c r="EE79" s="671"/>
      <c r="EF79" s="671"/>
      <c r="EG79" s="671"/>
      <c r="EH79" s="671"/>
      <c r="EI79" s="671"/>
      <c r="EJ79" s="671"/>
      <c r="EK79" s="671"/>
      <c r="EL79" s="671"/>
      <c r="EM79" s="671"/>
      <c r="EN79" s="671"/>
      <c r="EO79" s="671"/>
      <c r="EP79" s="671"/>
      <c r="EQ79" s="671"/>
      <c r="ER79" s="671"/>
      <c r="ES79" s="671"/>
      <c r="ET79" s="671"/>
      <c r="EU79" s="671"/>
      <c r="EV79" s="671"/>
      <c r="EW79" s="671"/>
      <c r="EX79" s="671"/>
      <c r="EY79" s="671"/>
      <c r="EZ79" s="671"/>
      <c r="FA79" s="671"/>
      <c r="FB79" s="671"/>
      <c r="FC79" s="671"/>
      <c r="FD79" s="671"/>
      <c r="FE79" s="671"/>
      <c r="FF79" s="671"/>
      <c r="FG79" s="671"/>
      <c r="FH79" s="671"/>
      <c r="FI79" s="671"/>
      <c r="FJ79" s="671"/>
      <c r="FK79" s="671"/>
      <c r="FL79" s="671"/>
      <c r="FM79" s="671"/>
      <c r="FN79" s="671"/>
      <c r="FO79" s="671"/>
      <c r="FP79" s="671"/>
      <c r="FQ79" s="671"/>
      <c r="FR79" s="671"/>
      <c r="FS79" s="671"/>
      <c r="FT79" s="671"/>
      <c r="FU79" s="671"/>
      <c r="FV79" s="671"/>
      <c r="FW79" s="671"/>
      <c r="FX79" s="671"/>
      <c r="FY79" s="671"/>
      <c r="FZ79" s="671"/>
      <c r="GA79" s="671"/>
      <c r="GB79" s="671"/>
      <c r="GC79" s="671"/>
      <c r="GD79" s="671"/>
      <c r="GE79" s="671"/>
      <c r="GF79" s="671"/>
      <c r="GG79" s="671"/>
      <c r="GH79" s="671"/>
      <c r="GI79" s="671"/>
      <c r="GJ79" s="671"/>
      <c r="GK79" s="671"/>
      <c r="GL79" s="671"/>
      <c r="GM79" s="671"/>
      <c r="GN79" s="671"/>
      <c r="GO79" s="671"/>
      <c r="GP79" s="671"/>
      <c r="GQ79" s="671"/>
      <c r="GR79" s="671"/>
      <c r="GS79" s="671"/>
      <c r="GT79" s="671"/>
      <c r="GU79" s="671"/>
      <c r="GV79" s="671"/>
      <c r="GW79" s="671"/>
      <c r="GX79" s="671"/>
      <c r="GY79" s="671"/>
      <c r="GZ79" s="671"/>
      <c r="HA79" s="671"/>
      <c r="HB79" s="671"/>
      <c r="HC79" s="671"/>
      <c r="HD79" s="671"/>
      <c r="HE79" s="671"/>
      <c r="HF79" s="671"/>
      <c r="HG79" s="671"/>
      <c r="HH79" s="671"/>
      <c r="HI79" s="671"/>
      <c r="HJ79" s="671"/>
      <c r="HK79" s="671"/>
      <c r="HL79" s="671"/>
      <c r="HM79" s="671"/>
      <c r="HN79" s="671"/>
      <c r="HO79" s="671"/>
      <c r="HP79" s="671"/>
      <c r="HQ79" s="671"/>
      <c r="HR79" s="671"/>
      <c r="HS79" s="671"/>
      <c r="HT79" s="671"/>
      <c r="HU79" s="671"/>
      <c r="HV79" s="671"/>
      <c r="HW79" s="671"/>
      <c r="HX79" s="671"/>
      <c r="HY79" s="671"/>
      <c r="HZ79" s="671"/>
      <c r="IA79" s="671"/>
      <c r="IB79" s="671"/>
      <c r="IC79" s="671"/>
      <c r="ID79" s="671"/>
      <c r="IE79" s="671"/>
      <c r="IF79" s="671"/>
      <c r="IG79" s="671"/>
      <c r="IH79" s="671"/>
      <c r="II79" s="671"/>
      <c r="IJ79" s="671"/>
      <c r="IK79" s="671"/>
      <c r="IL79" s="671"/>
      <c r="IM79" s="671"/>
      <c r="IN79" s="671"/>
      <c r="IO79" s="671"/>
      <c r="IP79" s="671"/>
      <c r="IQ79" s="671"/>
      <c r="IR79" s="671"/>
      <c r="IS79" s="671"/>
      <c r="IT79" s="671"/>
      <c r="IU79" s="671"/>
      <c r="IV79" s="671"/>
      <c r="IW79" s="671"/>
      <c r="IX79" s="671"/>
      <c r="IY79" s="671"/>
      <c r="IZ79" s="671"/>
      <c r="JA79" s="671"/>
      <c r="JB79" s="671"/>
      <c r="JC79" s="671"/>
      <c r="JD79" s="671"/>
      <c r="JE79" s="671"/>
      <c r="JF79" s="671"/>
      <c r="JG79" s="671"/>
      <c r="JH79" s="671"/>
      <c r="JI79" s="671"/>
      <c r="JJ79" s="671"/>
      <c r="JK79" s="671"/>
      <c r="JL79" s="671"/>
      <c r="JM79" s="671"/>
    </row>
    <row r="80" spans="1:273" ht="13">
      <c r="A80" s="717"/>
      <c r="B80" s="704"/>
      <c r="C80" s="718"/>
      <c r="D80" s="716" t="s">
        <v>42</v>
      </c>
      <c r="E80" s="488"/>
      <c r="F80" s="487"/>
      <c r="G80" s="482"/>
      <c r="H80" s="672"/>
    </row>
    <row r="81" spans="1:273" ht="13">
      <c r="A81" s="717"/>
      <c r="B81" s="704"/>
      <c r="C81" s="718"/>
      <c r="D81" s="716" t="s">
        <v>43</v>
      </c>
      <c r="E81" s="488"/>
      <c r="F81" s="487"/>
      <c r="G81" s="482"/>
      <c r="H81" s="672"/>
    </row>
    <row r="82" spans="1:273" ht="13">
      <c r="A82" s="717"/>
      <c r="B82" s="704"/>
      <c r="C82" s="718"/>
      <c r="D82" s="716" t="s">
        <v>44</v>
      </c>
      <c r="E82" s="488"/>
      <c r="F82" s="487"/>
      <c r="G82" s="482"/>
      <c r="H82" s="672"/>
    </row>
    <row r="83" spans="1:273" ht="13">
      <c r="A83" s="717"/>
      <c r="B83" s="704"/>
      <c r="C83" s="718"/>
      <c r="D83" s="716" t="s">
        <v>45</v>
      </c>
      <c r="E83" s="488"/>
      <c r="F83" s="487"/>
      <c r="G83" s="482"/>
      <c r="H83" s="672"/>
    </row>
    <row r="84" spans="1:273" ht="24.75" customHeight="1">
      <c r="A84" s="721" t="s">
        <v>504</v>
      </c>
      <c r="B84" s="696"/>
      <c r="C84" s="723" t="s">
        <v>504</v>
      </c>
      <c r="D84" s="1770" t="s">
        <v>719</v>
      </c>
      <c r="E84" s="1771"/>
      <c r="F84" s="669"/>
      <c r="G84" s="670"/>
      <c r="H84" s="672"/>
    </row>
    <row r="85" spans="1:273" s="497" customFormat="1" ht="13">
      <c r="A85" s="713"/>
      <c r="B85" s="700"/>
      <c r="C85" s="714"/>
      <c r="D85" s="716" t="s">
        <v>41</v>
      </c>
      <c r="E85" s="488"/>
      <c r="F85" s="487"/>
      <c r="G85" s="482"/>
      <c r="H85" s="688"/>
      <c r="I85" s="671"/>
      <c r="J85" s="671"/>
      <c r="K85" s="671"/>
      <c r="L85" s="671"/>
      <c r="M85" s="671"/>
      <c r="N85" s="671"/>
      <c r="O85" s="671"/>
      <c r="P85" s="671"/>
      <c r="Q85" s="671"/>
      <c r="R85" s="671"/>
      <c r="S85" s="671"/>
      <c r="T85" s="671"/>
      <c r="U85" s="671"/>
      <c r="V85" s="671"/>
      <c r="W85" s="671"/>
      <c r="X85" s="671"/>
      <c r="Y85" s="671"/>
      <c r="Z85" s="671"/>
      <c r="AA85" s="671"/>
      <c r="AB85" s="671"/>
      <c r="AC85" s="671"/>
      <c r="AD85" s="671"/>
      <c r="AE85" s="671"/>
      <c r="AF85" s="671"/>
      <c r="AG85" s="671"/>
      <c r="AH85" s="671"/>
      <c r="AI85" s="671"/>
      <c r="AJ85" s="671"/>
      <c r="AK85" s="671"/>
      <c r="AL85" s="671"/>
      <c r="AM85" s="671"/>
      <c r="AN85" s="671"/>
      <c r="AO85" s="671"/>
      <c r="AP85" s="671"/>
      <c r="AQ85" s="671"/>
      <c r="AR85" s="671"/>
      <c r="AS85" s="671"/>
      <c r="AT85" s="671"/>
      <c r="AU85" s="671"/>
      <c r="AV85" s="671"/>
      <c r="AW85" s="671"/>
      <c r="AX85" s="671"/>
      <c r="AY85" s="671"/>
      <c r="AZ85" s="671"/>
      <c r="BA85" s="671"/>
      <c r="BB85" s="671"/>
      <c r="BC85" s="671"/>
      <c r="BD85" s="671"/>
      <c r="BE85" s="671"/>
      <c r="BF85" s="671"/>
      <c r="BG85" s="671"/>
      <c r="BH85" s="671"/>
      <c r="BI85" s="671"/>
      <c r="BJ85" s="671"/>
      <c r="BK85" s="671"/>
      <c r="BL85" s="671"/>
      <c r="BM85" s="671"/>
      <c r="BN85" s="671"/>
      <c r="BO85" s="671"/>
      <c r="BP85" s="671"/>
      <c r="BQ85" s="671"/>
      <c r="BR85" s="671"/>
      <c r="BS85" s="671"/>
      <c r="BT85" s="671"/>
      <c r="BU85" s="671"/>
      <c r="BV85" s="671"/>
      <c r="BW85" s="671"/>
      <c r="BX85" s="671"/>
      <c r="BY85" s="671"/>
      <c r="BZ85" s="671"/>
      <c r="CA85" s="671"/>
      <c r="CB85" s="671"/>
      <c r="CC85" s="671"/>
      <c r="CD85" s="671"/>
      <c r="CE85" s="671"/>
      <c r="CF85" s="671"/>
      <c r="CG85" s="671"/>
      <c r="CH85" s="671"/>
      <c r="CI85" s="671"/>
      <c r="CJ85" s="671"/>
      <c r="CK85" s="671"/>
      <c r="CL85" s="671"/>
      <c r="CM85" s="671"/>
      <c r="CN85" s="671"/>
      <c r="CO85" s="671"/>
      <c r="CP85" s="671"/>
      <c r="CQ85" s="671"/>
      <c r="CR85" s="671"/>
      <c r="CS85" s="671"/>
      <c r="CT85" s="671"/>
      <c r="CU85" s="671"/>
      <c r="CV85" s="671"/>
      <c r="CW85" s="671"/>
      <c r="CX85" s="671"/>
      <c r="CY85" s="671"/>
      <c r="CZ85" s="671"/>
      <c r="DA85" s="671"/>
      <c r="DB85" s="671"/>
      <c r="DC85" s="671"/>
      <c r="DD85" s="671"/>
      <c r="DE85" s="671"/>
      <c r="DF85" s="671"/>
      <c r="DG85" s="671"/>
      <c r="DH85" s="671"/>
      <c r="DI85" s="671"/>
      <c r="DJ85" s="671"/>
      <c r="DK85" s="671"/>
      <c r="DL85" s="671"/>
      <c r="DM85" s="671"/>
      <c r="DN85" s="671"/>
      <c r="DO85" s="671"/>
      <c r="DP85" s="671"/>
      <c r="DQ85" s="671"/>
      <c r="DR85" s="671"/>
      <c r="DS85" s="671"/>
      <c r="DT85" s="671"/>
      <c r="DU85" s="671"/>
      <c r="DV85" s="671"/>
      <c r="DW85" s="671"/>
      <c r="DX85" s="671"/>
      <c r="DY85" s="671"/>
      <c r="DZ85" s="671"/>
      <c r="EA85" s="671"/>
      <c r="EB85" s="671"/>
      <c r="EC85" s="671"/>
      <c r="ED85" s="671"/>
      <c r="EE85" s="671"/>
      <c r="EF85" s="671"/>
      <c r="EG85" s="671"/>
      <c r="EH85" s="671"/>
      <c r="EI85" s="671"/>
      <c r="EJ85" s="671"/>
      <c r="EK85" s="671"/>
      <c r="EL85" s="671"/>
      <c r="EM85" s="671"/>
      <c r="EN85" s="671"/>
      <c r="EO85" s="671"/>
      <c r="EP85" s="671"/>
      <c r="EQ85" s="671"/>
      <c r="ER85" s="671"/>
      <c r="ES85" s="671"/>
      <c r="ET85" s="671"/>
      <c r="EU85" s="671"/>
      <c r="EV85" s="671"/>
      <c r="EW85" s="671"/>
      <c r="EX85" s="671"/>
      <c r="EY85" s="671"/>
      <c r="EZ85" s="671"/>
      <c r="FA85" s="671"/>
      <c r="FB85" s="671"/>
      <c r="FC85" s="671"/>
      <c r="FD85" s="671"/>
      <c r="FE85" s="671"/>
      <c r="FF85" s="671"/>
      <c r="FG85" s="671"/>
      <c r="FH85" s="671"/>
      <c r="FI85" s="671"/>
      <c r="FJ85" s="671"/>
      <c r="FK85" s="671"/>
      <c r="FL85" s="671"/>
      <c r="FM85" s="671"/>
      <c r="FN85" s="671"/>
      <c r="FO85" s="671"/>
      <c r="FP85" s="671"/>
      <c r="FQ85" s="671"/>
      <c r="FR85" s="671"/>
      <c r="FS85" s="671"/>
      <c r="FT85" s="671"/>
      <c r="FU85" s="671"/>
      <c r="FV85" s="671"/>
      <c r="FW85" s="671"/>
      <c r="FX85" s="671"/>
      <c r="FY85" s="671"/>
      <c r="FZ85" s="671"/>
      <c r="GA85" s="671"/>
      <c r="GB85" s="671"/>
      <c r="GC85" s="671"/>
      <c r="GD85" s="671"/>
      <c r="GE85" s="671"/>
      <c r="GF85" s="671"/>
      <c r="GG85" s="671"/>
      <c r="GH85" s="671"/>
      <c r="GI85" s="671"/>
      <c r="GJ85" s="671"/>
      <c r="GK85" s="671"/>
      <c r="GL85" s="671"/>
      <c r="GM85" s="671"/>
      <c r="GN85" s="671"/>
      <c r="GO85" s="671"/>
      <c r="GP85" s="671"/>
      <c r="GQ85" s="671"/>
      <c r="GR85" s="671"/>
      <c r="GS85" s="671"/>
      <c r="GT85" s="671"/>
      <c r="GU85" s="671"/>
      <c r="GV85" s="671"/>
      <c r="GW85" s="671"/>
      <c r="GX85" s="671"/>
      <c r="GY85" s="671"/>
      <c r="GZ85" s="671"/>
      <c r="HA85" s="671"/>
      <c r="HB85" s="671"/>
      <c r="HC85" s="671"/>
      <c r="HD85" s="671"/>
      <c r="HE85" s="671"/>
      <c r="HF85" s="671"/>
      <c r="HG85" s="671"/>
      <c r="HH85" s="671"/>
      <c r="HI85" s="671"/>
      <c r="HJ85" s="671"/>
      <c r="HK85" s="671"/>
      <c r="HL85" s="671"/>
      <c r="HM85" s="671"/>
      <c r="HN85" s="671"/>
      <c r="HO85" s="671"/>
      <c r="HP85" s="671"/>
      <c r="HQ85" s="671"/>
      <c r="HR85" s="671"/>
      <c r="HS85" s="671"/>
      <c r="HT85" s="671"/>
      <c r="HU85" s="671"/>
      <c r="HV85" s="671"/>
      <c r="HW85" s="671"/>
      <c r="HX85" s="671"/>
      <c r="HY85" s="671"/>
      <c r="HZ85" s="671"/>
      <c r="IA85" s="671"/>
      <c r="IB85" s="671"/>
      <c r="IC85" s="671"/>
      <c r="ID85" s="671"/>
      <c r="IE85" s="671"/>
      <c r="IF85" s="671"/>
      <c r="IG85" s="671"/>
      <c r="IH85" s="671"/>
      <c r="II85" s="671"/>
      <c r="IJ85" s="671"/>
      <c r="IK85" s="671"/>
      <c r="IL85" s="671"/>
      <c r="IM85" s="671"/>
      <c r="IN85" s="671"/>
      <c r="IO85" s="671"/>
      <c r="IP85" s="671"/>
      <c r="IQ85" s="671"/>
      <c r="IR85" s="671"/>
      <c r="IS85" s="671"/>
      <c r="IT85" s="671"/>
      <c r="IU85" s="671"/>
      <c r="IV85" s="671"/>
      <c r="IW85" s="671"/>
      <c r="IX85" s="671"/>
      <c r="IY85" s="671"/>
      <c r="IZ85" s="671"/>
      <c r="JA85" s="671"/>
      <c r="JB85" s="671"/>
      <c r="JC85" s="671"/>
      <c r="JD85" s="671"/>
      <c r="JE85" s="671"/>
      <c r="JF85" s="671"/>
      <c r="JG85" s="671"/>
      <c r="JH85" s="671"/>
      <c r="JI85" s="671"/>
      <c r="JJ85" s="671"/>
      <c r="JK85" s="671"/>
      <c r="JL85" s="671"/>
      <c r="JM85" s="671"/>
    </row>
    <row r="86" spans="1:273" ht="13">
      <c r="A86" s="717"/>
      <c r="B86" s="704"/>
      <c r="C86" s="718"/>
      <c r="D86" s="716" t="s">
        <v>42</v>
      </c>
      <c r="E86" s="488"/>
      <c r="F86" s="487"/>
      <c r="G86" s="482"/>
      <c r="H86" s="672"/>
    </row>
    <row r="87" spans="1:273" ht="13">
      <c r="A87" s="717"/>
      <c r="B87" s="704"/>
      <c r="C87" s="718"/>
      <c r="D87" s="716" t="s">
        <v>43</v>
      </c>
      <c r="E87" s="488"/>
      <c r="F87" s="487"/>
      <c r="G87" s="482"/>
      <c r="H87" s="672"/>
    </row>
    <row r="88" spans="1:273" ht="13">
      <c r="A88" s="717"/>
      <c r="B88" s="704"/>
      <c r="C88" s="718"/>
      <c r="D88" s="716" t="s">
        <v>44</v>
      </c>
      <c r="E88" s="488"/>
      <c r="F88" s="487"/>
      <c r="G88" s="482"/>
      <c r="H88" s="672"/>
    </row>
    <row r="89" spans="1:273" ht="13">
      <c r="A89" s="717"/>
      <c r="B89" s="704"/>
      <c r="C89" s="718"/>
      <c r="D89" s="716" t="s">
        <v>45</v>
      </c>
      <c r="E89" s="488"/>
      <c r="F89" s="487"/>
      <c r="G89" s="482"/>
      <c r="H89" s="672"/>
    </row>
    <row r="90" spans="1:273" ht="25.5" customHeight="1">
      <c r="A90" s="721" t="s">
        <v>507</v>
      </c>
      <c r="B90" s="696"/>
      <c r="C90" s="723" t="s">
        <v>507</v>
      </c>
      <c r="D90" s="1770" t="s">
        <v>720</v>
      </c>
      <c r="E90" s="1771"/>
      <c r="F90" s="669"/>
      <c r="G90" s="670"/>
      <c r="H90" s="672"/>
    </row>
    <row r="91" spans="1:273" s="497" customFormat="1" ht="13">
      <c r="A91" s="713"/>
      <c r="B91" s="700"/>
      <c r="C91" s="714"/>
      <c r="D91" s="716" t="s">
        <v>41</v>
      </c>
      <c r="E91" s="488"/>
      <c r="F91" s="487"/>
      <c r="G91" s="482"/>
      <c r="H91" s="688"/>
      <c r="I91" s="671"/>
      <c r="J91" s="671"/>
      <c r="K91" s="671"/>
      <c r="L91" s="671"/>
      <c r="M91" s="671"/>
      <c r="N91" s="671"/>
      <c r="O91" s="671"/>
      <c r="P91" s="671"/>
      <c r="Q91" s="671"/>
      <c r="R91" s="671"/>
      <c r="S91" s="671"/>
      <c r="T91" s="671"/>
      <c r="U91" s="671"/>
      <c r="V91" s="671"/>
      <c r="W91" s="671"/>
      <c r="X91" s="671"/>
      <c r="Y91" s="671"/>
      <c r="Z91" s="671"/>
      <c r="AA91" s="671"/>
      <c r="AB91" s="671"/>
      <c r="AC91" s="671"/>
      <c r="AD91" s="671"/>
      <c r="AE91" s="671"/>
      <c r="AF91" s="671"/>
      <c r="AG91" s="671"/>
      <c r="AH91" s="671"/>
      <c r="AI91" s="671"/>
      <c r="AJ91" s="671"/>
      <c r="AK91" s="671"/>
      <c r="AL91" s="671"/>
      <c r="AM91" s="671"/>
      <c r="AN91" s="671"/>
      <c r="AO91" s="671"/>
      <c r="AP91" s="671"/>
      <c r="AQ91" s="671"/>
      <c r="AR91" s="671"/>
      <c r="AS91" s="671"/>
      <c r="AT91" s="671"/>
      <c r="AU91" s="671"/>
      <c r="AV91" s="671"/>
      <c r="AW91" s="671"/>
      <c r="AX91" s="671"/>
      <c r="AY91" s="671"/>
      <c r="AZ91" s="671"/>
      <c r="BA91" s="671"/>
      <c r="BB91" s="671"/>
      <c r="BC91" s="671"/>
      <c r="BD91" s="671"/>
      <c r="BE91" s="671"/>
      <c r="BF91" s="671"/>
      <c r="BG91" s="671"/>
      <c r="BH91" s="671"/>
      <c r="BI91" s="671"/>
      <c r="BJ91" s="671"/>
      <c r="BK91" s="671"/>
      <c r="BL91" s="671"/>
      <c r="BM91" s="671"/>
      <c r="BN91" s="671"/>
      <c r="BO91" s="671"/>
      <c r="BP91" s="671"/>
      <c r="BQ91" s="671"/>
      <c r="BR91" s="671"/>
      <c r="BS91" s="671"/>
      <c r="BT91" s="671"/>
      <c r="BU91" s="671"/>
      <c r="BV91" s="671"/>
      <c r="BW91" s="671"/>
      <c r="BX91" s="671"/>
      <c r="BY91" s="671"/>
      <c r="BZ91" s="671"/>
      <c r="CA91" s="671"/>
      <c r="CB91" s="671"/>
      <c r="CC91" s="671"/>
      <c r="CD91" s="671"/>
      <c r="CE91" s="671"/>
      <c r="CF91" s="671"/>
      <c r="CG91" s="671"/>
      <c r="CH91" s="671"/>
      <c r="CI91" s="671"/>
      <c r="CJ91" s="671"/>
      <c r="CK91" s="671"/>
      <c r="CL91" s="671"/>
      <c r="CM91" s="671"/>
      <c r="CN91" s="671"/>
      <c r="CO91" s="671"/>
      <c r="CP91" s="671"/>
      <c r="CQ91" s="671"/>
      <c r="CR91" s="671"/>
      <c r="CS91" s="671"/>
      <c r="CT91" s="671"/>
      <c r="CU91" s="671"/>
      <c r="CV91" s="671"/>
      <c r="CW91" s="671"/>
      <c r="CX91" s="671"/>
      <c r="CY91" s="671"/>
      <c r="CZ91" s="671"/>
      <c r="DA91" s="671"/>
      <c r="DB91" s="671"/>
      <c r="DC91" s="671"/>
      <c r="DD91" s="671"/>
      <c r="DE91" s="671"/>
      <c r="DF91" s="671"/>
      <c r="DG91" s="671"/>
      <c r="DH91" s="671"/>
      <c r="DI91" s="671"/>
      <c r="DJ91" s="671"/>
      <c r="DK91" s="671"/>
      <c r="DL91" s="671"/>
      <c r="DM91" s="671"/>
      <c r="DN91" s="671"/>
      <c r="DO91" s="671"/>
      <c r="DP91" s="671"/>
      <c r="DQ91" s="671"/>
      <c r="DR91" s="671"/>
      <c r="DS91" s="671"/>
      <c r="DT91" s="671"/>
      <c r="DU91" s="671"/>
      <c r="DV91" s="671"/>
      <c r="DW91" s="671"/>
      <c r="DX91" s="671"/>
      <c r="DY91" s="671"/>
      <c r="DZ91" s="671"/>
      <c r="EA91" s="671"/>
      <c r="EB91" s="671"/>
      <c r="EC91" s="671"/>
      <c r="ED91" s="671"/>
      <c r="EE91" s="671"/>
      <c r="EF91" s="671"/>
      <c r="EG91" s="671"/>
      <c r="EH91" s="671"/>
      <c r="EI91" s="671"/>
      <c r="EJ91" s="671"/>
      <c r="EK91" s="671"/>
      <c r="EL91" s="671"/>
      <c r="EM91" s="671"/>
      <c r="EN91" s="671"/>
      <c r="EO91" s="671"/>
      <c r="EP91" s="671"/>
      <c r="EQ91" s="671"/>
      <c r="ER91" s="671"/>
      <c r="ES91" s="671"/>
      <c r="ET91" s="671"/>
      <c r="EU91" s="671"/>
      <c r="EV91" s="671"/>
      <c r="EW91" s="671"/>
      <c r="EX91" s="671"/>
      <c r="EY91" s="671"/>
      <c r="EZ91" s="671"/>
      <c r="FA91" s="671"/>
      <c r="FB91" s="671"/>
      <c r="FC91" s="671"/>
      <c r="FD91" s="671"/>
      <c r="FE91" s="671"/>
      <c r="FF91" s="671"/>
      <c r="FG91" s="671"/>
      <c r="FH91" s="671"/>
      <c r="FI91" s="671"/>
      <c r="FJ91" s="671"/>
      <c r="FK91" s="671"/>
      <c r="FL91" s="671"/>
      <c r="FM91" s="671"/>
      <c r="FN91" s="671"/>
      <c r="FO91" s="671"/>
      <c r="FP91" s="671"/>
      <c r="FQ91" s="671"/>
      <c r="FR91" s="671"/>
      <c r="FS91" s="671"/>
      <c r="FT91" s="671"/>
      <c r="FU91" s="671"/>
      <c r="FV91" s="671"/>
      <c r="FW91" s="671"/>
      <c r="FX91" s="671"/>
      <c r="FY91" s="671"/>
      <c r="FZ91" s="671"/>
      <c r="GA91" s="671"/>
      <c r="GB91" s="671"/>
      <c r="GC91" s="671"/>
      <c r="GD91" s="671"/>
      <c r="GE91" s="671"/>
      <c r="GF91" s="671"/>
      <c r="GG91" s="671"/>
      <c r="GH91" s="671"/>
      <c r="GI91" s="671"/>
      <c r="GJ91" s="671"/>
      <c r="GK91" s="671"/>
      <c r="GL91" s="671"/>
      <c r="GM91" s="671"/>
      <c r="GN91" s="671"/>
      <c r="GO91" s="671"/>
      <c r="GP91" s="671"/>
      <c r="GQ91" s="671"/>
      <c r="GR91" s="671"/>
      <c r="GS91" s="671"/>
      <c r="GT91" s="671"/>
      <c r="GU91" s="671"/>
      <c r="GV91" s="671"/>
      <c r="GW91" s="671"/>
      <c r="GX91" s="671"/>
      <c r="GY91" s="671"/>
      <c r="GZ91" s="671"/>
      <c r="HA91" s="671"/>
      <c r="HB91" s="671"/>
      <c r="HC91" s="671"/>
      <c r="HD91" s="671"/>
      <c r="HE91" s="671"/>
      <c r="HF91" s="671"/>
      <c r="HG91" s="671"/>
      <c r="HH91" s="671"/>
      <c r="HI91" s="671"/>
      <c r="HJ91" s="671"/>
      <c r="HK91" s="671"/>
      <c r="HL91" s="671"/>
      <c r="HM91" s="671"/>
      <c r="HN91" s="671"/>
      <c r="HO91" s="671"/>
      <c r="HP91" s="671"/>
      <c r="HQ91" s="671"/>
      <c r="HR91" s="671"/>
      <c r="HS91" s="671"/>
      <c r="HT91" s="671"/>
      <c r="HU91" s="671"/>
      <c r="HV91" s="671"/>
      <c r="HW91" s="671"/>
      <c r="HX91" s="671"/>
      <c r="HY91" s="671"/>
      <c r="HZ91" s="671"/>
      <c r="IA91" s="671"/>
      <c r="IB91" s="671"/>
      <c r="IC91" s="671"/>
      <c r="ID91" s="671"/>
      <c r="IE91" s="671"/>
      <c r="IF91" s="671"/>
      <c r="IG91" s="671"/>
      <c r="IH91" s="671"/>
      <c r="II91" s="671"/>
      <c r="IJ91" s="671"/>
      <c r="IK91" s="671"/>
      <c r="IL91" s="671"/>
      <c r="IM91" s="671"/>
      <c r="IN91" s="671"/>
      <c r="IO91" s="671"/>
      <c r="IP91" s="671"/>
      <c r="IQ91" s="671"/>
      <c r="IR91" s="671"/>
      <c r="IS91" s="671"/>
      <c r="IT91" s="671"/>
      <c r="IU91" s="671"/>
      <c r="IV91" s="671"/>
      <c r="IW91" s="671"/>
      <c r="IX91" s="671"/>
      <c r="IY91" s="671"/>
      <c r="IZ91" s="671"/>
      <c r="JA91" s="671"/>
      <c r="JB91" s="671"/>
      <c r="JC91" s="671"/>
      <c r="JD91" s="671"/>
      <c r="JE91" s="671"/>
      <c r="JF91" s="671"/>
      <c r="JG91" s="671"/>
      <c r="JH91" s="671"/>
      <c r="JI91" s="671"/>
      <c r="JJ91" s="671"/>
      <c r="JK91" s="671"/>
      <c r="JL91" s="671"/>
      <c r="JM91" s="671"/>
    </row>
    <row r="92" spans="1:273" ht="13">
      <c r="A92" s="717"/>
      <c r="B92" s="704"/>
      <c r="C92" s="718"/>
      <c r="D92" s="716" t="s">
        <v>42</v>
      </c>
      <c r="E92" s="488"/>
      <c r="F92" s="487"/>
      <c r="G92" s="482"/>
      <c r="H92" s="672"/>
    </row>
    <row r="93" spans="1:273" ht="13">
      <c r="A93" s="717"/>
      <c r="B93" s="704"/>
      <c r="C93" s="718"/>
      <c r="D93" s="716" t="s">
        <v>43</v>
      </c>
      <c r="E93" s="488"/>
      <c r="F93" s="487"/>
      <c r="G93" s="482"/>
      <c r="H93" s="672"/>
    </row>
    <row r="94" spans="1:273" ht="13">
      <c r="A94" s="717"/>
      <c r="B94" s="704"/>
      <c r="C94" s="718"/>
      <c r="D94" s="716" t="s">
        <v>44</v>
      </c>
      <c r="E94" s="488"/>
      <c r="F94" s="487"/>
      <c r="G94" s="482"/>
      <c r="H94" s="672"/>
    </row>
    <row r="95" spans="1:273" ht="13">
      <c r="A95" s="717"/>
      <c r="B95" s="704"/>
      <c r="C95" s="718"/>
      <c r="D95" s="716" t="s">
        <v>45</v>
      </c>
      <c r="E95" s="488"/>
      <c r="F95" s="487"/>
      <c r="G95" s="482"/>
      <c r="H95" s="672"/>
    </row>
    <row r="96" spans="1:273" ht="30.75" customHeight="1">
      <c r="A96" s="721" t="s">
        <v>510</v>
      </c>
      <c r="B96" s="696"/>
      <c r="C96" s="723" t="s">
        <v>510</v>
      </c>
      <c r="D96" s="1770" t="s">
        <v>721</v>
      </c>
      <c r="E96" s="1771"/>
      <c r="F96" s="669"/>
      <c r="G96" s="670"/>
      <c r="H96" s="672"/>
    </row>
    <row r="97" spans="1:273" s="497" customFormat="1" ht="13">
      <c r="A97" s="713"/>
      <c r="B97" s="700"/>
      <c r="C97" s="714"/>
      <c r="D97" s="716" t="s">
        <v>41</v>
      </c>
      <c r="E97" s="488"/>
      <c r="F97" s="487"/>
      <c r="G97" s="482"/>
      <c r="H97" s="688"/>
      <c r="I97" s="671"/>
      <c r="J97" s="671"/>
      <c r="K97" s="671"/>
      <c r="L97" s="671"/>
      <c r="M97" s="671"/>
      <c r="N97" s="671"/>
      <c r="O97" s="671"/>
      <c r="P97" s="671"/>
      <c r="Q97" s="671"/>
      <c r="R97" s="671"/>
      <c r="S97" s="671"/>
      <c r="T97" s="671"/>
      <c r="U97" s="671"/>
      <c r="V97" s="671"/>
      <c r="W97" s="671"/>
      <c r="X97" s="671"/>
      <c r="Y97" s="671"/>
      <c r="Z97" s="671"/>
      <c r="AA97" s="671"/>
      <c r="AB97" s="671"/>
      <c r="AC97" s="671"/>
      <c r="AD97" s="671"/>
      <c r="AE97" s="671"/>
      <c r="AF97" s="671"/>
      <c r="AG97" s="671"/>
      <c r="AH97" s="671"/>
      <c r="AI97" s="671"/>
      <c r="AJ97" s="671"/>
      <c r="AK97" s="671"/>
      <c r="AL97" s="671"/>
      <c r="AM97" s="671"/>
      <c r="AN97" s="671"/>
      <c r="AO97" s="671"/>
      <c r="AP97" s="671"/>
      <c r="AQ97" s="671"/>
      <c r="AR97" s="671"/>
      <c r="AS97" s="671"/>
      <c r="AT97" s="671"/>
      <c r="AU97" s="671"/>
      <c r="AV97" s="671"/>
      <c r="AW97" s="671"/>
      <c r="AX97" s="671"/>
      <c r="AY97" s="671"/>
      <c r="AZ97" s="671"/>
      <c r="BA97" s="671"/>
      <c r="BB97" s="671"/>
      <c r="BC97" s="671"/>
      <c r="BD97" s="671"/>
      <c r="BE97" s="671"/>
      <c r="BF97" s="671"/>
      <c r="BG97" s="671"/>
      <c r="BH97" s="671"/>
      <c r="BI97" s="671"/>
      <c r="BJ97" s="671"/>
      <c r="BK97" s="671"/>
      <c r="BL97" s="671"/>
      <c r="BM97" s="671"/>
      <c r="BN97" s="671"/>
      <c r="BO97" s="671"/>
      <c r="BP97" s="671"/>
      <c r="BQ97" s="671"/>
      <c r="BR97" s="671"/>
      <c r="BS97" s="671"/>
      <c r="BT97" s="671"/>
      <c r="BU97" s="671"/>
      <c r="BV97" s="671"/>
      <c r="BW97" s="671"/>
      <c r="BX97" s="671"/>
      <c r="BY97" s="671"/>
      <c r="BZ97" s="671"/>
      <c r="CA97" s="671"/>
      <c r="CB97" s="671"/>
      <c r="CC97" s="671"/>
      <c r="CD97" s="671"/>
      <c r="CE97" s="671"/>
      <c r="CF97" s="671"/>
      <c r="CG97" s="671"/>
      <c r="CH97" s="671"/>
      <c r="CI97" s="671"/>
      <c r="CJ97" s="671"/>
      <c r="CK97" s="671"/>
      <c r="CL97" s="671"/>
      <c r="CM97" s="671"/>
      <c r="CN97" s="671"/>
      <c r="CO97" s="671"/>
      <c r="CP97" s="671"/>
      <c r="CQ97" s="671"/>
      <c r="CR97" s="671"/>
      <c r="CS97" s="671"/>
      <c r="CT97" s="671"/>
      <c r="CU97" s="671"/>
      <c r="CV97" s="671"/>
      <c r="CW97" s="671"/>
      <c r="CX97" s="671"/>
      <c r="CY97" s="671"/>
      <c r="CZ97" s="671"/>
      <c r="DA97" s="671"/>
      <c r="DB97" s="671"/>
      <c r="DC97" s="671"/>
      <c r="DD97" s="671"/>
      <c r="DE97" s="671"/>
      <c r="DF97" s="671"/>
      <c r="DG97" s="671"/>
      <c r="DH97" s="671"/>
      <c r="DI97" s="671"/>
      <c r="DJ97" s="671"/>
      <c r="DK97" s="671"/>
      <c r="DL97" s="671"/>
      <c r="DM97" s="671"/>
      <c r="DN97" s="671"/>
      <c r="DO97" s="671"/>
      <c r="DP97" s="671"/>
      <c r="DQ97" s="671"/>
      <c r="DR97" s="671"/>
      <c r="DS97" s="671"/>
      <c r="DT97" s="671"/>
      <c r="DU97" s="671"/>
      <c r="DV97" s="671"/>
      <c r="DW97" s="671"/>
      <c r="DX97" s="671"/>
      <c r="DY97" s="671"/>
      <c r="DZ97" s="671"/>
      <c r="EA97" s="671"/>
      <c r="EB97" s="671"/>
      <c r="EC97" s="671"/>
      <c r="ED97" s="671"/>
      <c r="EE97" s="671"/>
      <c r="EF97" s="671"/>
      <c r="EG97" s="671"/>
      <c r="EH97" s="671"/>
      <c r="EI97" s="671"/>
      <c r="EJ97" s="671"/>
      <c r="EK97" s="671"/>
      <c r="EL97" s="671"/>
      <c r="EM97" s="671"/>
      <c r="EN97" s="671"/>
      <c r="EO97" s="671"/>
      <c r="EP97" s="671"/>
      <c r="EQ97" s="671"/>
      <c r="ER97" s="671"/>
      <c r="ES97" s="671"/>
      <c r="ET97" s="671"/>
      <c r="EU97" s="671"/>
      <c r="EV97" s="671"/>
      <c r="EW97" s="671"/>
      <c r="EX97" s="671"/>
      <c r="EY97" s="671"/>
      <c r="EZ97" s="671"/>
      <c r="FA97" s="671"/>
      <c r="FB97" s="671"/>
      <c r="FC97" s="671"/>
      <c r="FD97" s="671"/>
      <c r="FE97" s="671"/>
      <c r="FF97" s="671"/>
      <c r="FG97" s="671"/>
      <c r="FH97" s="671"/>
      <c r="FI97" s="671"/>
      <c r="FJ97" s="671"/>
      <c r="FK97" s="671"/>
      <c r="FL97" s="671"/>
      <c r="FM97" s="671"/>
      <c r="FN97" s="671"/>
      <c r="FO97" s="671"/>
      <c r="FP97" s="671"/>
      <c r="FQ97" s="671"/>
      <c r="FR97" s="671"/>
      <c r="FS97" s="671"/>
      <c r="FT97" s="671"/>
      <c r="FU97" s="671"/>
      <c r="FV97" s="671"/>
      <c r="FW97" s="671"/>
      <c r="FX97" s="671"/>
      <c r="FY97" s="671"/>
      <c r="FZ97" s="671"/>
      <c r="GA97" s="671"/>
      <c r="GB97" s="671"/>
      <c r="GC97" s="671"/>
      <c r="GD97" s="671"/>
      <c r="GE97" s="671"/>
      <c r="GF97" s="671"/>
      <c r="GG97" s="671"/>
      <c r="GH97" s="671"/>
      <c r="GI97" s="671"/>
      <c r="GJ97" s="671"/>
      <c r="GK97" s="671"/>
      <c r="GL97" s="671"/>
      <c r="GM97" s="671"/>
      <c r="GN97" s="671"/>
      <c r="GO97" s="671"/>
      <c r="GP97" s="671"/>
      <c r="GQ97" s="671"/>
      <c r="GR97" s="671"/>
      <c r="GS97" s="671"/>
      <c r="GT97" s="671"/>
      <c r="GU97" s="671"/>
      <c r="GV97" s="671"/>
      <c r="GW97" s="671"/>
      <c r="GX97" s="671"/>
      <c r="GY97" s="671"/>
      <c r="GZ97" s="671"/>
      <c r="HA97" s="671"/>
      <c r="HB97" s="671"/>
      <c r="HC97" s="671"/>
      <c r="HD97" s="671"/>
      <c r="HE97" s="671"/>
      <c r="HF97" s="671"/>
      <c r="HG97" s="671"/>
      <c r="HH97" s="671"/>
      <c r="HI97" s="671"/>
      <c r="HJ97" s="671"/>
      <c r="HK97" s="671"/>
      <c r="HL97" s="671"/>
      <c r="HM97" s="671"/>
      <c r="HN97" s="671"/>
      <c r="HO97" s="671"/>
      <c r="HP97" s="671"/>
      <c r="HQ97" s="671"/>
      <c r="HR97" s="671"/>
      <c r="HS97" s="671"/>
      <c r="HT97" s="671"/>
      <c r="HU97" s="671"/>
      <c r="HV97" s="671"/>
      <c r="HW97" s="671"/>
      <c r="HX97" s="671"/>
      <c r="HY97" s="671"/>
      <c r="HZ97" s="671"/>
      <c r="IA97" s="671"/>
      <c r="IB97" s="671"/>
      <c r="IC97" s="671"/>
      <c r="ID97" s="671"/>
      <c r="IE97" s="671"/>
      <c r="IF97" s="671"/>
      <c r="IG97" s="671"/>
      <c r="IH97" s="671"/>
      <c r="II97" s="671"/>
      <c r="IJ97" s="671"/>
      <c r="IK97" s="671"/>
      <c r="IL97" s="671"/>
      <c r="IM97" s="671"/>
      <c r="IN97" s="671"/>
      <c r="IO97" s="671"/>
      <c r="IP97" s="671"/>
      <c r="IQ97" s="671"/>
      <c r="IR97" s="671"/>
      <c r="IS97" s="671"/>
      <c r="IT97" s="671"/>
      <c r="IU97" s="671"/>
      <c r="IV97" s="671"/>
      <c r="IW97" s="671"/>
      <c r="IX97" s="671"/>
      <c r="IY97" s="671"/>
      <c r="IZ97" s="671"/>
      <c r="JA97" s="671"/>
      <c r="JB97" s="671"/>
      <c r="JC97" s="671"/>
      <c r="JD97" s="671"/>
      <c r="JE97" s="671"/>
      <c r="JF97" s="671"/>
      <c r="JG97" s="671"/>
      <c r="JH97" s="671"/>
      <c r="JI97" s="671"/>
      <c r="JJ97" s="671"/>
      <c r="JK97" s="671"/>
      <c r="JL97" s="671"/>
      <c r="JM97" s="671"/>
    </row>
    <row r="98" spans="1:273" ht="13">
      <c r="A98" s="717"/>
      <c r="B98" s="704"/>
      <c r="C98" s="718"/>
      <c r="D98" s="716" t="s">
        <v>42</v>
      </c>
      <c r="E98" s="488"/>
      <c r="F98" s="487"/>
      <c r="G98" s="482"/>
      <c r="H98" s="672"/>
    </row>
    <row r="99" spans="1:273" ht="13">
      <c r="A99" s="717"/>
      <c r="B99" s="704"/>
      <c r="C99" s="718"/>
      <c r="D99" s="716" t="s">
        <v>43</v>
      </c>
      <c r="E99" s="488"/>
      <c r="F99" s="487"/>
      <c r="G99" s="482"/>
      <c r="H99" s="672"/>
    </row>
    <row r="100" spans="1:273" ht="13">
      <c r="A100" s="717"/>
      <c r="B100" s="704"/>
      <c r="C100" s="718"/>
      <c r="D100" s="716" t="s">
        <v>44</v>
      </c>
      <c r="E100" s="488"/>
      <c r="F100" s="487"/>
      <c r="G100" s="482"/>
      <c r="H100" s="672"/>
    </row>
    <row r="101" spans="1:273" ht="13">
      <c r="A101" s="717"/>
      <c r="B101" s="704"/>
      <c r="C101" s="718"/>
      <c r="D101" s="716" t="s">
        <v>45</v>
      </c>
      <c r="E101" s="488"/>
      <c r="F101" s="487"/>
      <c r="G101" s="482"/>
      <c r="H101" s="672"/>
    </row>
    <row r="102" spans="1:273" ht="28.5" customHeight="1">
      <c r="A102" s="721" t="s">
        <v>512</v>
      </c>
      <c r="B102" s="696"/>
      <c r="C102" s="723" t="s">
        <v>512</v>
      </c>
      <c r="D102" s="1770" t="s">
        <v>722</v>
      </c>
      <c r="E102" s="1771"/>
      <c r="F102" s="669"/>
      <c r="G102" s="670"/>
      <c r="H102" s="672"/>
    </row>
    <row r="103" spans="1:273" s="497" customFormat="1" ht="13">
      <c r="A103" s="713"/>
      <c r="B103" s="700"/>
      <c r="C103" s="714"/>
      <c r="D103" s="716" t="s">
        <v>41</v>
      </c>
      <c r="E103" s="488"/>
      <c r="F103" s="487"/>
      <c r="G103" s="482"/>
      <c r="H103" s="688"/>
      <c r="I103" s="671"/>
      <c r="J103" s="671"/>
      <c r="K103" s="671"/>
      <c r="L103" s="671"/>
      <c r="M103" s="671"/>
      <c r="N103" s="671"/>
      <c r="O103" s="671"/>
      <c r="P103" s="671"/>
      <c r="Q103" s="671"/>
      <c r="R103" s="671"/>
      <c r="S103" s="671"/>
      <c r="T103" s="671"/>
      <c r="U103" s="671"/>
      <c r="V103" s="671"/>
      <c r="W103" s="671"/>
      <c r="X103" s="671"/>
      <c r="Y103" s="671"/>
      <c r="Z103" s="671"/>
      <c r="AA103" s="671"/>
      <c r="AB103" s="671"/>
      <c r="AC103" s="671"/>
      <c r="AD103" s="671"/>
      <c r="AE103" s="671"/>
      <c r="AF103" s="671"/>
      <c r="AG103" s="671"/>
      <c r="AH103" s="671"/>
      <c r="AI103" s="671"/>
      <c r="AJ103" s="671"/>
      <c r="AK103" s="671"/>
      <c r="AL103" s="671"/>
      <c r="AM103" s="671"/>
      <c r="AN103" s="671"/>
      <c r="AO103" s="671"/>
      <c r="AP103" s="671"/>
      <c r="AQ103" s="671"/>
      <c r="AR103" s="671"/>
      <c r="AS103" s="671"/>
      <c r="AT103" s="671"/>
      <c r="AU103" s="671"/>
      <c r="AV103" s="671"/>
      <c r="AW103" s="671"/>
      <c r="AX103" s="671"/>
      <c r="AY103" s="671"/>
      <c r="AZ103" s="671"/>
      <c r="BA103" s="671"/>
      <c r="BB103" s="671"/>
      <c r="BC103" s="671"/>
      <c r="BD103" s="671"/>
      <c r="BE103" s="671"/>
      <c r="BF103" s="671"/>
      <c r="BG103" s="671"/>
      <c r="BH103" s="671"/>
      <c r="BI103" s="671"/>
      <c r="BJ103" s="671"/>
      <c r="BK103" s="671"/>
      <c r="BL103" s="671"/>
      <c r="BM103" s="671"/>
      <c r="BN103" s="671"/>
      <c r="BO103" s="671"/>
      <c r="BP103" s="671"/>
      <c r="BQ103" s="671"/>
      <c r="BR103" s="671"/>
      <c r="BS103" s="671"/>
      <c r="BT103" s="671"/>
      <c r="BU103" s="671"/>
      <c r="BV103" s="671"/>
      <c r="BW103" s="671"/>
      <c r="BX103" s="671"/>
      <c r="BY103" s="671"/>
      <c r="BZ103" s="671"/>
      <c r="CA103" s="671"/>
      <c r="CB103" s="671"/>
      <c r="CC103" s="671"/>
      <c r="CD103" s="671"/>
      <c r="CE103" s="671"/>
      <c r="CF103" s="671"/>
      <c r="CG103" s="671"/>
      <c r="CH103" s="671"/>
      <c r="CI103" s="671"/>
      <c r="CJ103" s="671"/>
      <c r="CK103" s="671"/>
      <c r="CL103" s="671"/>
      <c r="CM103" s="671"/>
      <c r="CN103" s="671"/>
      <c r="CO103" s="671"/>
      <c r="CP103" s="671"/>
      <c r="CQ103" s="671"/>
      <c r="CR103" s="671"/>
      <c r="CS103" s="671"/>
      <c r="CT103" s="671"/>
      <c r="CU103" s="671"/>
      <c r="CV103" s="671"/>
      <c r="CW103" s="671"/>
      <c r="CX103" s="671"/>
      <c r="CY103" s="671"/>
      <c r="CZ103" s="671"/>
      <c r="DA103" s="671"/>
      <c r="DB103" s="671"/>
      <c r="DC103" s="671"/>
      <c r="DD103" s="671"/>
      <c r="DE103" s="671"/>
      <c r="DF103" s="671"/>
      <c r="DG103" s="671"/>
      <c r="DH103" s="671"/>
      <c r="DI103" s="671"/>
      <c r="DJ103" s="671"/>
      <c r="DK103" s="671"/>
      <c r="DL103" s="671"/>
      <c r="DM103" s="671"/>
      <c r="DN103" s="671"/>
      <c r="DO103" s="671"/>
      <c r="DP103" s="671"/>
      <c r="DQ103" s="671"/>
      <c r="DR103" s="671"/>
      <c r="DS103" s="671"/>
      <c r="DT103" s="671"/>
      <c r="DU103" s="671"/>
      <c r="DV103" s="671"/>
      <c r="DW103" s="671"/>
      <c r="DX103" s="671"/>
      <c r="DY103" s="671"/>
      <c r="DZ103" s="671"/>
      <c r="EA103" s="671"/>
      <c r="EB103" s="671"/>
      <c r="EC103" s="671"/>
      <c r="ED103" s="671"/>
      <c r="EE103" s="671"/>
      <c r="EF103" s="671"/>
      <c r="EG103" s="671"/>
      <c r="EH103" s="671"/>
      <c r="EI103" s="671"/>
      <c r="EJ103" s="671"/>
      <c r="EK103" s="671"/>
      <c r="EL103" s="671"/>
      <c r="EM103" s="671"/>
      <c r="EN103" s="671"/>
      <c r="EO103" s="671"/>
      <c r="EP103" s="671"/>
      <c r="EQ103" s="671"/>
      <c r="ER103" s="671"/>
      <c r="ES103" s="671"/>
      <c r="ET103" s="671"/>
      <c r="EU103" s="671"/>
      <c r="EV103" s="671"/>
      <c r="EW103" s="671"/>
      <c r="EX103" s="671"/>
      <c r="EY103" s="671"/>
      <c r="EZ103" s="671"/>
      <c r="FA103" s="671"/>
      <c r="FB103" s="671"/>
      <c r="FC103" s="671"/>
      <c r="FD103" s="671"/>
      <c r="FE103" s="671"/>
      <c r="FF103" s="671"/>
      <c r="FG103" s="671"/>
      <c r="FH103" s="671"/>
      <c r="FI103" s="671"/>
      <c r="FJ103" s="671"/>
      <c r="FK103" s="671"/>
      <c r="FL103" s="671"/>
      <c r="FM103" s="671"/>
      <c r="FN103" s="671"/>
      <c r="FO103" s="671"/>
      <c r="FP103" s="671"/>
      <c r="FQ103" s="671"/>
      <c r="FR103" s="671"/>
      <c r="FS103" s="671"/>
      <c r="FT103" s="671"/>
      <c r="FU103" s="671"/>
      <c r="FV103" s="671"/>
      <c r="FW103" s="671"/>
      <c r="FX103" s="671"/>
      <c r="FY103" s="671"/>
      <c r="FZ103" s="671"/>
      <c r="GA103" s="671"/>
      <c r="GB103" s="671"/>
      <c r="GC103" s="671"/>
      <c r="GD103" s="671"/>
      <c r="GE103" s="671"/>
      <c r="GF103" s="671"/>
      <c r="GG103" s="671"/>
      <c r="GH103" s="671"/>
      <c r="GI103" s="671"/>
      <c r="GJ103" s="671"/>
      <c r="GK103" s="671"/>
      <c r="GL103" s="671"/>
      <c r="GM103" s="671"/>
      <c r="GN103" s="671"/>
      <c r="GO103" s="671"/>
      <c r="GP103" s="671"/>
      <c r="GQ103" s="671"/>
      <c r="GR103" s="671"/>
      <c r="GS103" s="671"/>
      <c r="GT103" s="671"/>
      <c r="GU103" s="671"/>
      <c r="GV103" s="671"/>
      <c r="GW103" s="671"/>
      <c r="GX103" s="671"/>
      <c r="GY103" s="671"/>
      <c r="GZ103" s="671"/>
      <c r="HA103" s="671"/>
      <c r="HB103" s="671"/>
      <c r="HC103" s="671"/>
      <c r="HD103" s="671"/>
      <c r="HE103" s="671"/>
      <c r="HF103" s="671"/>
      <c r="HG103" s="671"/>
      <c r="HH103" s="671"/>
      <c r="HI103" s="671"/>
      <c r="HJ103" s="671"/>
      <c r="HK103" s="671"/>
      <c r="HL103" s="671"/>
      <c r="HM103" s="671"/>
      <c r="HN103" s="671"/>
      <c r="HO103" s="671"/>
      <c r="HP103" s="671"/>
      <c r="HQ103" s="671"/>
      <c r="HR103" s="671"/>
      <c r="HS103" s="671"/>
      <c r="HT103" s="671"/>
      <c r="HU103" s="671"/>
      <c r="HV103" s="671"/>
      <c r="HW103" s="671"/>
      <c r="HX103" s="671"/>
      <c r="HY103" s="671"/>
      <c r="HZ103" s="671"/>
      <c r="IA103" s="671"/>
      <c r="IB103" s="671"/>
      <c r="IC103" s="671"/>
      <c r="ID103" s="671"/>
      <c r="IE103" s="671"/>
      <c r="IF103" s="671"/>
      <c r="IG103" s="671"/>
      <c r="IH103" s="671"/>
      <c r="II103" s="671"/>
      <c r="IJ103" s="671"/>
      <c r="IK103" s="671"/>
      <c r="IL103" s="671"/>
      <c r="IM103" s="671"/>
      <c r="IN103" s="671"/>
      <c r="IO103" s="671"/>
      <c r="IP103" s="671"/>
      <c r="IQ103" s="671"/>
      <c r="IR103" s="671"/>
      <c r="IS103" s="671"/>
      <c r="IT103" s="671"/>
      <c r="IU103" s="671"/>
      <c r="IV103" s="671"/>
      <c r="IW103" s="671"/>
      <c r="IX103" s="671"/>
      <c r="IY103" s="671"/>
      <c r="IZ103" s="671"/>
      <c r="JA103" s="671"/>
      <c r="JB103" s="671"/>
      <c r="JC103" s="671"/>
      <c r="JD103" s="671"/>
      <c r="JE103" s="671"/>
      <c r="JF103" s="671"/>
      <c r="JG103" s="671"/>
      <c r="JH103" s="671"/>
      <c r="JI103" s="671"/>
      <c r="JJ103" s="671"/>
      <c r="JK103" s="671"/>
      <c r="JL103" s="671"/>
      <c r="JM103" s="671"/>
    </row>
    <row r="104" spans="1:273" ht="13">
      <c r="A104" s="717"/>
      <c r="B104" s="704"/>
      <c r="C104" s="718"/>
      <c r="D104" s="716" t="s">
        <v>42</v>
      </c>
      <c r="E104" s="488"/>
      <c r="F104" s="487"/>
      <c r="G104" s="482"/>
      <c r="H104" s="672"/>
    </row>
    <row r="105" spans="1:273" ht="13">
      <c r="A105" s="717"/>
      <c r="B105" s="704"/>
      <c r="C105" s="718"/>
      <c r="D105" s="716" t="s">
        <v>43</v>
      </c>
      <c r="E105" s="488"/>
      <c r="F105" s="487"/>
      <c r="G105" s="482"/>
      <c r="H105" s="672"/>
    </row>
    <row r="106" spans="1:273" ht="13">
      <c r="A106" s="717"/>
      <c r="B106" s="704"/>
      <c r="C106" s="718"/>
      <c r="D106" s="716" t="s">
        <v>44</v>
      </c>
      <c r="E106" s="488"/>
      <c r="F106" s="487"/>
      <c r="G106" s="482"/>
      <c r="H106" s="672"/>
    </row>
    <row r="107" spans="1:273" ht="13">
      <c r="A107" s="717"/>
      <c r="B107" s="704"/>
      <c r="C107" s="718"/>
      <c r="D107" s="716" t="s">
        <v>45</v>
      </c>
      <c r="E107" s="488"/>
      <c r="F107" s="487"/>
      <c r="G107" s="482"/>
      <c r="H107" s="672"/>
    </row>
    <row r="108" spans="1:273" ht="23.25" customHeight="1">
      <c r="A108" s="721" t="s">
        <v>514</v>
      </c>
      <c r="B108" s="696"/>
      <c r="C108" s="723" t="s">
        <v>514</v>
      </c>
      <c r="D108" s="1770" t="s">
        <v>723</v>
      </c>
      <c r="E108" s="1771"/>
      <c r="F108" s="669"/>
      <c r="G108" s="670"/>
      <c r="H108" s="672"/>
    </row>
    <row r="109" spans="1:273" s="497" customFormat="1" ht="13">
      <c r="A109" s="713"/>
      <c r="B109" s="700"/>
      <c r="C109" s="714"/>
      <c r="D109" s="716" t="s">
        <v>41</v>
      </c>
      <c r="E109" s="488"/>
      <c r="F109" s="487"/>
      <c r="G109" s="482"/>
      <c r="H109" s="688"/>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1"/>
      <c r="CV109" s="671"/>
      <c r="CW109" s="671"/>
      <c r="CX109" s="671"/>
      <c r="CY109" s="671"/>
      <c r="CZ109" s="671"/>
      <c r="DA109" s="671"/>
      <c r="DB109" s="671"/>
      <c r="DC109" s="671"/>
      <c r="DD109" s="671"/>
      <c r="DE109" s="671"/>
      <c r="DF109" s="671"/>
      <c r="DG109" s="671"/>
      <c r="DH109" s="671"/>
      <c r="DI109" s="671"/>
      <c r="DJ109" s="671"/>
      <c r="DK109" s="671"/>
      <c r="DL109" s="671"/>
      <c r="DM109" s="671"/>
      <c r="DN109" s="671"/>
      <c r="DO109" s="671"/>
      <c r="DP109" s="671"/>
      <c r="DQ109" s="671"/>
      <c r="DR109" s="671"/>
      <c r="DS109" s="671"/>
      <c r="DT109" s="671"/>
      <c r="DU109" s="671"/>
      <c r="DV109" s="671"/>
      <c r="DW109" s="671"/>
      <c r="DX109" s="671"/>
      <c r="DY109" s="671"/>
      <c r="DZ109" s="671"/>
      <c r="EA109" s="671"/>
      <c r="EB109" s="671"/>
      <c r="EC109" s="671"/>
      <c r="ED109" s="671"/>
      <c r="EE109" s="671"/>
      <c r="EF109" s="671"/>
      <c r="EG109" s="671"/>
      <c r="EH109" s="671"/>
      <c r="EI109" s="671"/>
      <c r="EJ109" s="671"/>
      <c r="EK109" s="671"/>
      <c r="EL109" s="671"/>
      <c r="EM109" s="671"/>
      <c r="EN109" s="671"/>
      <c r="EO109" s="671"/>
      <c r="EP109" s="671"/>
      <c r="EQ109" s="671"/>
      <c r="ER109" s="671"/>
      <c r="ES109" s="671"/>
      <c r="ET109" s="671"/>
      <c r="EU109" s="671"/>
      <c r="EV109" s="671"/>
      <c r="EW109" s="671"/>
      <c r="EX109" s="671"/>
      <c r="EY109" s="671"/>
      <c r="EZ109" s="671"/>
      <c r="FA109" s="671"/>
      <c r="FB109" s="671"/>
      <c r="FC109" s="671"/>
      <c r="FD109" s="671"/>
      <c r="FE109" s="671"/>
      <c r="FF109" s="671"/>
      <c r="FG109" s="671"/>
      <c r="FH109" s="671"/>
      <c r="FI109" s="671"/>
      <c r="FJ109" s="671"/>
      <c r="FK109" s="671"/>
      <c r="FL109" s="671"/>
      <c r="FM109" s="671"/>
      <c r="FN109" s="671"/>
      <c r="FO109" s="671"/>
      <c r="FP109" s="671"/>
      <c r="FQ109" s="671"/>
      <c r="FR109" s="671"/>
      <c r="FS109" s="671"/>
      <c r="FT109" s="671"/>
      <c r="FU109" s="671"/>
      <c r="FV109" s="671"/>
      <c r="FW109" s="671"/>
      <c r="FX109" s="671"/>
      <c r="FY109" s="671"/>
      <c r="FZ109" s="671"/>
      <c r="GA109" s="671"/>
      <c r="GB109" s="671"/>
      <c r="GC109" s="671"/>
      <c r="GD109" s="671"/>
      <c r="GE109" s="671"/>
      <c r="GF109" s="671"/>
      <c r="GG109" s="671"/>
      <c r="GH109" s="671"/>
      <c r="GI109" s="671"/>
      <c r="GJ109" s="671"/>
      <c r="GK109" s="671"/>
      <c r="GL109" s="671"/>
      <c r="GM109" s="671"/>
      <c r="GN109" s="671"/>
      <c r="GO109" s="671"/>
      <c r="GP109" s="671"/>
      <c r="GQ109" s="671"/>
      <c r="GR109" s="671"/>
      <c r="GS109" s="671"/>
      <c r="GT109" s="671"/>
      <c r="GU109" s="671"/>
      <c r="GV109" s="671"/>
      <c r="GW109" s="671"/>
      <c r="GX109" s="671"/>
      <c r="GY109" s="671"/>
      <c r="GZ109" s="671"/>
      <c r="HA109" s="671"/>
      <c r="HB109" s="671"/>
      <c r="HC109" s="671"/>
      <c r="HD109" s="671"/>
      <c r="HE109" s="671"/>
      <c r="HF109" s="671"/>
      <c r="HG109" s="671"/>
      <c r="HH109" s="671"/>
      <c r="HI109" s="671"/>
      <c r="HJ109" s="671"/>
      <c r="HK109" s="671"/>
      <c r="HL109" s="671"/>
      <c r="HM109" s="671"/>
      <c r="HN109" s="671"/>
      <c r="HO109" s="671"/>
      <c r="HP109" s="671"/>
      <c r="HQ109" s="671"/>
      <c r="HR109" s="671"/>
      <c r="HS109" s="671"/>
      <c r="HT109" s="671"/>
      <c r="HU109" s="671"/>
      <c r="HV109" s="671"/>
      <c r="HW109" s="671"/>
      <c r="HX109" s="671"/>
      <c r="HY109" s="671"/>
      <c r="HZ109" s="671"/>
      <c r="IA109" s="671"/>
      <c r="IB109" s="671"/>
      <c r="IC109" s="671"/>
      <c r="ID109" s="671"/>
      <c r="IE109" s="671"/>
      <c r="IF109" s="671"/>
      <c r="IG109" s="671"/>
      <c r="IH109" s="671"/>
      <c r="II109" s="671"/>
      <c r="IJ109" s="671"/>
      <c r="IK109" s="671"/>
      <c r="IL109" s="671"/>
      <c r="IM109" s="671"/>
      <c r="IN109" s="671"/>
      <c r="IO109" s="671"/>
      <c r="IP109" s="671"/>
      <c r="IQ109" s="671"/>
      <c r="IR109" s="671"/>
      <c r="IS109" s="671"/>
      <c r="IT109" s="671"/>
      <c r="IU109" s="671"/>
      <c r="IV109" s="671"/>
      <c r="IW109" s="671"/>
      <c r="IX109" s="671"/>
      <c r="IY109" s="671"/>
      <c r="IZ109" s="671"/>
      <c r="JA109" s="671"/>
      <c r="JB109" s="671"/>
      <c r="JC109" s="671"/>
      <c r="JD109" s="671"/>
      <c r="JE109" s="671"/>
      <c r="JF109" s="671"/>
      <c r="JG109" s="671"/>
      <c r="JH109" s="671"/>
      <c r="JI109" s="671"/>
      <c r="JJ109" s="671"/>
      <c r="JK109" s="671"/>
      <c r="JL109" s="671"/>
      <c r="JM109" s="671"/>
    </row>
    <row r="110" spans="1:273" ht="13">
      <c r="A110" s="717"/>
      <c r="B110" s="704"/>
      <c r="C110" s="718"/>
      <c r="D110" s="716" t="s">
        <v>42</v>
      </c>
      <c r="E110" s="488"/>
      <c r="F110" s="487"/>
      <c r="G110" s="482"/>
      <c r="H110" s="672"/>
    </row>
    <row r="111" spans="1:273" ht="13">
      <c r="A111" s="717"/>
      <c r="B111" s="704"/>
      <c r="C111" s="718"/>
      <c r="D111" s="716" t="s">
        <v>43</v>
      </c>
      <c r="E111" s="488"/>
      <c r="F111" s="487"/>
      <c r="G111" s="482"/>
      <c r="H111" s="672"/>
    </row>
    <row r="112" spans="1:273" ht="13">
      <c r="A112" s="717"/>
      <c r="B112" s="704"/>
      <c r="C112" s="718"/>
      <c r="D112" s="716" t="s">
        <v>44</v>
      </c>
      <c r="E112" s="488"/>
      <c r="F112" s="487"/>
      <c r="G112" s="482"/>
      <c r="H112" s="672"/>
    </row>
    <row r="113" spans="1:273" ht="13">
      <c r="A113" s="717"/>
      <c r="B113" s="704"/>
      <c r="C113" s="718"/>
      <c r="D113" s="716" t="s">
        <v>45</v>
      </c>
      <c r="E113" s="488"/>
      <c r="F113" s="487"/>
      <c r="G113" s="482"/>
      <c r="H113" s="672"/>
    </row>
    <row r="114" spans="1:273" ht="39" customHeight="1">
      <c r="A114" s="709">
        <v>1.5</v>
      </c>
      <c r="B114" s="699"/>
      <c r="C114" s="710">
        <v>1.3</v>
      </c>
      <c r="D114" s="1774" t="s">
        <v>724</v>
      </c>
      <c r="E114" s="1775"/>
      <c r="F114" s="669"/>
      <c r="G114" s="670"/>
      <c r="H114" s="672"/>
    </row>
    <row r="115" spans="1:273" s="497" customFormat="1" ht="13">
      <c r="A115" s="713"/>
      <c r="B115" s="700"/>
      <c r="C115" s="714"/>
      <c r="D115" s="716" t="s">
        <v>41</v>
      </c>
      <c r="E115" s="488"/>
      <c r="F115" s="487"/>
      <c r="G115" s="482"/>
      <c r="H115" s="688"/>
      <c r="I115" s="671"/>
      <c r="J115" s="671"/>
      <c r="K115" s="671"/>
      <c r="L115" s="671"/>
      <c r="M115" s="671"/>
      <c r="N115" s="671"/>
      <c r="O115" s="671"/>
      <c r="P115" s="671"/>
      <c r="Q115" s="671"/>
      <c r="R115" s="671"/>
      <c r="S115" s="671"/>
      <c r="T115" s="671"/>
      <c r="U115" s="671"/>
      <c r="V115" s="671"/>
      <c r="W115" s="671"/>
      <c r="X115" s="671"/>
      <c r="Y115" s="671"/>
      <c r="Z115" s="671"/>
      <c r="AA115" s="671"/>
      <c r="AB115" s="671"/>
      <c r="AC115" s="671"/>
      <c r="AD115" s="671"/>
      <c r="AE115" s="671"/>
      <c r="AF115" s="671"/>
      <c r="AG115" s="671"/>
      <c r="AH115" s="671"/>
      <c r="AI115" s="671"/>
      <c r="AJ115" s="671"/>
      <c r="AK115" s="671"/>
      <c r="AL115" s="671"/>
      <c r="AM115" s="671"/>
      <c r="AN115" s="671"/>
      <c r="AO115" s="671"/>
      <c r="AP115" s="671"/>
      <c r="AQ115" s="671"/>
      <c r="AR115" s="671"/>
      <c r="AS115" s="671"/>
      <c r="AT115" s="671"/>
      <c r="AU115" s="671"/>
      <c r="AV115" s="671"/>
      <c r="AW115" s="671"/>
      <c r="AX115" s="671"/>
      <c r="AY115" s="671"/>
      <c r="AZ115" s="671"/>
      <c r="BA115" s="671"/>
      <c r="BB115" s="671"/>
      <c r="BC115" s="671"/>
      <c r="BD115" s="671"/>
      <c r="BE115" s="671"/>
      <c r="BF115" s="671"/>
      <c r="BG115" s="671"/>
      <c r="BH115" s="671"/>
      <c r="BI115" s="671"/>
      <c r="BJ115" s="671"/>
      <c r="BK115" s="671"/>
      <c r="BL115" s="671"/>
      <c r="BM115" s="671"/>
      <c r="BN115" s="671"/>
      <c r="BO115" s="671"/>
      <c r="BP115" s="671"/>
      <c r="BQ115" s="671"/>
      <c r="BR115" s="671"/>
      <c r="BS115" s="671"/>
      <c r="BT115" s="671"/>
      <c r="BU115" s="671"/>
      <c r="BV115" s="671"/>
      <c r="BW115" s="671"/>
      <c r="BX115" s="671"/>
      <c r="BY115" s="671"/>
      <c r="BZ115" s="671"/>
      <c r="CA115" s="671"/>
      <c r="CB115" s="671"/>
      <c r="CC115" s="671"/>
      <c r="CD115" s="671"/>
      <c r="CE115" s="671"/>
      <c r="CF115" s="671"/>
      <c r="CG115" s="671"/>
      <c r="CH115" s="671"/>
      <c r="CI115" s="671"/>
      <c r="CJ115" s="671"/>
      <c r="CK115" s="671"/>
      <c r="CL115" s="671"/>
      <c r="CM115" s="671"/>
      <c r="CN115" s="671"/>
      <c r="CO115" s="671"/>
      <c r="CP115" s="671"/>
      <c r="CQ115" s="671"/>
      <c r="CR115" s="671"/>
      <c r="CS115" s="671"/>
      <c r="CT115" s="671"/>
      <c r="CU115" s="671"/>
      <c r="CV115" s="671"/>
      <c r="CW115" s="671"/>
      <c r="CX115" s="671"/>
      <c r="CY115" s="671"/>
      <c r="CZ115" s="671"/>
      <c r="DA115" s="671"/>
      <c r="DB115" s="671"/>
      <c r="DC115" s="671"/>
      <c r="DD115" s="671"/>
      <c r="DE115" s="671"/>
      <c r="DF115" s="671"/>
      <c r="DG115" s="671"/>
      <c r="DH115" s="671"/>
      <c r="DI115" s="671"/>
      <c r="DJ115" s="671"/>
      <c r="DK115" s="671"/>
      <c r="DL115" s="671"/>
      <c r="DM115" s="671"/>
      <c r="DN115" s="671"/>
      <c r="DO115" s="671"/>
      <c r="DP115" s="671"/>
      <c r="DQ115" s="671"/>
      <c r="DR115" s="671"/>
      <c r="DS115" s="671"/>
      <c r="DT115" s="671"/>
      <c r="DU115" s="671"/>
      <c r="DV115" s="671"/>
      <c r="DW115" s="671"/>
      <c r="DX115" s="671"/>
      <c r="DY115" s="671"/>
      <c r="DZ115" s="671"/>
      <c r="EA115" s="671"/>
      <c r="EB115" s="671"/>
      <c r="EC115" s="671"/>
      <c r="ED115" s="671"/>
      <c r="EE115" s="671"/>
      <c r="EF115" s="671"/>
      <c r="EG115" s="671"/>
      <c r="EH115" s="671"/>
      <c r="EI115" s="671"/>
      <c r="EJ115" s="671"/>
      <c r="EK115" s="671"/>
      <c r="EL115" s="671"/>
      <c r="EM115" s="671"/>
      <c r="EN115" s="671"/>
      <c r="EO115" s="671"/>
      <c r="EP115" s="671"/>
      <c r="EQ115" s="671"/>
      <c r="ER115" s="671"/>
      <c r="ES115" s="671"/>
      <c r="ET115" s="671"/>
      <c r="EU115" s="671"/>
      <c r="EV115" s="671"/>
      <c r="EW115" s="671"/>
      <c r="EX115" s="671"/>
      <c r="EY115" s="671"/>
      <c r="EZ115" s="671"/>
      <c r="FA115" s="671"/>
      <c r="FB115" s="671"/>
      <c r="FC115" s="671"/>
      <c r="FD115" s="671"/>
      <c r="FE115" s="671"/>
      <c r="FF115" s="671"/>
      <c r="FG115" s="671"/>
      <c r="FH115" s="671"/>
      <c r="FI115" s="671"/>
      <c r="FJ115" s="671"/>
      <c r="FK115" s="671"/>
      <c r="FL115" s="671"/>
      <c r="FM115" s="671"/>
      <c r="FN115" s="671"/>
      <c r="FO115" s="671"/>
      <c r="FP115" s="671"/>
      <c r="FQ115" s="671"/>
      <c r="FR115" s="671"/>
      <c r="FS115" s="671"/>
      <c r="FT115" s="671"/>
      <c r="FU115" s="671"/>
      <c r="FV115" s="671"/>
      <c r="FW115" s="671"/>
      <c r="FX115" s="671"/>
      <c r="FY115" s="671"/>
      <c r="FZ115" s="671"/>
      <c r="GA115" s="671"/>
      <c r="GB115" s="671"/>
      <c r="GC115" s="671"/>
      <c r="GD115" s="671"/>
      <c r="GE115" s="671"/>
      <c r="GF115" s="671"/>
      <c r="GG115" s="671"/>
      <c r="GH115" s="671"/>
      <c r="GI115" s="671"/>
      <c r="GJ115" s="671"/>
      <c r="GK115" s="671"/>
      <c r="GL115" s="671"/>
      <c r="GM115" s="671"/>
      <c r="GN115" s="671"/>
      <c r="GO115" s="671"/>
      <c r="GP115" s="671"/>
      <c r="GQ115" s="671"/>
      <c r="GR115" s="671"/>
      <c r="GS115" s="671"/>
      <c r="GT115" s="671"/>
      <c r="GU115" s="671"/>
      <c r="GV115" s="671"/>
      <c r="GW115" s="671"/>
      <c r="GX115" s="671"/>
      <c r="GY115" s="671"/>
      <c r="GZ115" s="671"/>
      <c r="HA115" s="671"/>
      <c r="HB115" s="671"/>
      <c r="HC115" s="671"/>
      <c r="HD115" s="671"/>
      <c r="HE115" s="671"/>
      <c r="HF115" s="671"/>
      <c r="HG115" s="671"/>
      <c r="HH115" s="671"/>
      <c r="HI115" s="671"/>
      <c r="HJ115" s="671"/>
      <c r="HK115" s="671"/>
      <c r="HL115" s="671"/>
      <c r="HM115" s="671"/>
      <c r="HN115" s="671"/>
      <c r="HO115" s="671"/>
      <c r="HP115" s="671"/>
      <c r="HQ115" s="671"/>
      <c r="HR115" s="671"/>
      <c r="HS115" s="671"/>
      <c r="HT115" s="671"/>
      <c r="HU115" s="671"/>
      <c r="HV115" s="671"/>
      <c r="HW115" s="671"/>
      <c r="HX115" s="671"/>
      <c r="HY115" s="671"/>
      <c r="HZ115" s="671"/>
      <c r="IA115" s="671"/>
      <c r="IB115" s="671"/>
      <c r="IC115" s="671"/>
      <c r="ID115" s="671"/>
      <c r="IE115" s="671"/>
      <c r="IF115" s="671"/>
      <c r="IG115" s="671"/>
      <c r="IH115" s="671"/>
      <c r="II115" s="671"/>
      <c r="IJ115" s="671"/>
      <c r="IK115" s="671"/>
      <c r="IL115" s="671"/>
      <c r="IM115" s="671"/>
      <c r="IN115" s="671"/>
      <c r="IO115" s="671"/>
      <c r="IP115" s="671"/>
      <c r="IQ115" s="671"/>
      <c r="IR115" s="671"/>
      <c r="IS115" s="671"/>
      <c r="IT115" s="671"/>
      <c r="IU115" s="671"/>
      <c r="IV115" s="671"/>
      <c r="IW115" s="671"/>
      <c r="IX115" s="671"/>
      <c r="IY115" s="671"/>
      <c r="IZ115" s="671"/>
      <c r="JA115" s="671"/>
      <c r="JB115" s="671"/>
      <c r="JC115" s="671"/>
      <c r="JD115" s="671"/>
      <c r="JE115" s="671"/>
      <c r="JF115" s="671"/>
      <c r="JG115" s="671"/>
      <c r="JH115" s="671"/>
      <c r="JI115" s="671"/>
      <c r="JJ115" s="671"/>
      <c r="JK115" s="671"/>
      <c r="JL115" s="671"/>
      <c r="JM115" s="671"/>
    </row>
    <row r="116" spans="1:273" ht="13">
      <c r="A116" s="717"/>
      <c r="B116" s="704"/>
      <c r="C116" s="718"/>
      <c r="D116" s="716" t="s">
        <v>42</v>
      </c>
      <c r="E116" s="488"/>
      <c r="F116" s="487"/>
      <c r="G116" s="482"/>
      <c r="H116" s="672"/>
    </row>
    <row r="117" spans="1:273" ht="13">
      <c r="A117" s="717"/>
      <c r="B117" s="704"/>
      <c r="C117" s="718"/>
      <c r="D117" s="716" t="s">
        <v>43</v>
      </c>
      <c r="E117" s="488"/>
      <c r="F117" s="487"/>
      <c r="G117" s="482"/>
      <c r="H117" s="672"/>
    </row>
    <row r="118" spans="1:273" ht="13">
      <c r="A118" s="717"/>
      <c r="B118" s="704"/>
      <c r="C118" s="718"/>
      <c r="D118" s="716" t="s">
        <v>44</v>
      </c>
      <c r="E118" s="488"/>
      <c r="F118" s="487"/>
      <c r="G118" s="482"/>
      <c r="H118" s="672"/>
    </row>
    <row r="119" spans="1:273" ht="13">
      <c r="A119" s="717"/>
      <c r="B119" s="704"/>
      <c r="C119" s="718"/>
      <c r="D119" s="716" t="s">
        <v>45</v>
      </c>
      <c r="E119" s="488"/>
      <c r="F119" s="487"/>
      <c r="G119" s="482"/>
      <c r="H119" s="672"/>
    </row>
    <row r="120" spans="1:273" s="497" customFormat="1" ht="15" customHeight="1">
      <c r="A120" s="709">
        <v>1.6</v>
      </c>
      <c r="B120" s="699"/>
      <c r="C120" s="710"/>
      <c r="D120" s="1772" t="s">
        <v>725</v>
      </c>
      <c r="E120" s="1773"/>
      <c r="F120" s="720"/>
      <c r="G120" s="720"/>
      <c r="H120" s="688"/>
      <c r="I120" s="671"/>
      <c r="J120" s="671"/>
      <c r="K120" s="671"/>
      <c r="L120" s="671"/>
      <c r="M120" s="671"/>
      <c r="N120" s="671"/>
      <c r="O120" s="671"/>
      <c r="P120" s="671"/>
      <c r="Q120" s="671"/>
      <c r="R120" s="671"/>
      <c r="S120" s="671"/>
      <c r="T120" s="671"/>
      <c r="U120" s="671"/>
      <c r="V120" s="671"/>
      <c r="W120" s="671"/>
      <c r="X120" s="671"/>
      <c r="Y120" s="671"/>
      <c r="Z120" s="671"/>
      <c r="AA120" s="671"/>
      <c r="AB120" s="671"/>
      <c r="AC120" s="671"/>
      <c r="AD120" s="671"/>
      <c r="AE120" s="671"/>
      <c r="AF120" s="671"/>
      <c r="AG120" s="671"/>
      <c r="AH120" s="671"/>
      <c r="AI120" s="671"/>
      <c r="AJ120" s="671"/>
      <c r="AK120" s="671"/>
      <c r="AL120" s="671"/>
      <c r="AM120" s="671"/>
      <c r="AN120" s="671"/>
      <c r="AO120" s="671"/>
      <c r="AP120" s="671"/>
      <c r="AQ120" s="671"/>
      <c r="AR120" s="671"/>
      <c r="AS120" s="671"/>
      <c r="AT120" s="671"/>
      <c r="AU120" s="671"/>
      <c r="AV120" s="671"/>
      <c r="AW120" s="671"/>
      <c r="AX120" s="671"/>
      <c r="AY120" s="671"/>
      <c r="AZ120" s="671"/>
      <c r="BA120" s="671"/>
      <c r="BB120" s="671"/>
      <c r="BC120" s="671"/>
      <c r="BD120" s="671"/>
      <c r="BE120" s="671"/>
      <c r="BF120" s="671"/>
      <c r="BG120" s="671"/>
      <c r="BH120" s="671"/>
      <c r="BI120" s="671"/>
      <c r="BJ120" s="671"/>
      <c r="BK120" s="671"/>
      <c r="BL120" s="671"/>
      <c r="BM120" s="671"/>
      <c r="BN120" s="671"/>
      <c r="BO120" s="671"/>
      <c r="BP120" s="671"/>
      <c r="BQ120" s="671"/>
      <c r="BR120" s="671"/>
      <c r="BS120" s="671"/>
      <c r="BT120" s="671"/>
      <c r="BU120" s="671"/>
      <c r="BV120" s="671"/>
      <c r="BW120" s="671"/>
      <c r="BX120" s="671"/>
      <c r="BY120" s="671"/>
      <c r="BZ120" s="671"/>
      <c r="CA120" s="671"/>
      <c r="CB120" s="671"/>
      <c r="CC120" s="671"/>
      <c r="CD120" s="671"/>
      <c r="CE120" s="671"/>
      <c r="CF120" s="671"/>
      <c r="CG120" s="671"/>
      <c r="CH120" s="671"/>
      <c r="CI120" s="671"/>
      <c r="CJ120" s="671"/>
      <c r="CK120" s="671"/>
      <c r="CL120" s="671"/>
      <c r="CM120" s="671"/>
      <c r="CN120" s="671"/>
      <c r="CO120" s="671"/>
      <c r="CP120" s="671"/>
      <c r="CQ120" s="671"/>
      <c r="CR120" s="671"/>
      <c r="CS120" s="671"/>
      <c r="CT120" s="671"/>
      <c r="CU120" s="671"/>
      <c r="CV120" s="671"/>
      <c r="CW120" s="671"/>
      <c r="CX120" s="671"/>
      <c r="CY120" s="671"/>
      <c r="CZ120" s="671"/>
      <c r="DA120" s="671"/>
      <c r="DB120" s="671"/>
      <c r="DC120" s="671"/>
      <c r="DD120" s="671"/>
      <c r="DE120" s="671"/>
      <c r="DF120" s="671"/>
      <c r="DG120" s="671"/>
      <c r="DH120" s="671"/>
      <c r="DI120" s="671"/>
      <c r="DJ120" s="671"/>
      <c r="DK120" s="671"/>
      <c r="DL120" s="671"/>
      <c r="DM120" s="671"/>
      <c r="DN120" s="671"/>
      <c r="DO120" s="671"/>
      <c r="DP120" s="671"/>
      <c r="DQ120" s="671"/>
      <c r="DR120" s="671"/>
      <c r="DS120" s="671"/>
      <c r="DT120" s="671"/>
      <c r="DU120" s="671"/>
      <c r="DV120" s="671"/>
      <c r="DW120" s="671"/>
      <c r="DX120" s="671"/>
      <c r="DY120" s="671"/>
      <c r="DZ120" s="671"/>
      <c r="EA120" s="671"/>
      <c r="EB120" s="671"/>
      <c r="EC120" s="671"/>
      <c r="ED120" s="671"/>
      <c r="EE120" s="671"/>
      <c r="EF120" s="671"/>
      <c r="EG120" s="671"/>
      <c r="EH120" s="671"/>
      <c r="EI120" s="671"/>
      <c r="EJ120" s="671"/>
      <c r="EK120" s="671"/>
      <c r="EL120" s="671"/>
      <c r="EM120" s="671"/>
      <c r="EN120" s="671"/>
      <c r="EO120" s="671"/>
      <c r="EP120" s="671"/>
      <c r="EQ120" s="671"/>
      <c r="ER120" s="671"/>
      <c r="ES120" s="671"/>
      <c r="ET120" s="671"/>
      <c r="EU120" s="671"/>
      <c r="EV120" s="671"/>
      <c r="EW120" s="671"/>
      <c r="EX120" s="671"/>
      <c r="EY120" s="671"/>
      <c r="EZ120" s="671"/>
      <c r="FA120" s="671"/>
      <c r="FB120" s="671"/>
      <c r="FC120" s="671"/>
      <c r="FD120" s="671"/>
      <c r="FE120" s="671"/>
      <c r="FF120" s="671"/>
      <c r="FG120" s="671"/>
      <c r="FH120" s="671"/>
      <c r="FI120" s="671"/>
      <c r="FJ120" s="671"/>
      <c r="FK120" s="671"/>
      <c r="FL120" s="671"/>
      <c r="FM120" s="671"/>
      <c r="FN120" s="671"/>
      <c r="FO120" s="671"/>
      <c r="FP120" s="671"/>
      <c r="FQ120" s="671"/>
      <c r="FR120" s="671"/>
      <c r="FS120" s="671"/>
      <c r="FT120" s="671"/>
      <c r="FU120" s="671"/>
      <c r="FV120" s="671"/>
      <c r="FW120" s="671"/>
      <c r="FX120" s="671"/>
      <c r="FY120" s="671"/>
      <c r="FZ120" s="671"/>
      <c r="GA120" s="671"/>
      <c r="GB120" s="671"/>
      <c r="GC120" s="671"/>
      <c r="GD120" s="671"/>
      <c r="GE120" s="671"/>
      <c r="GF120" s="671"/>
      <c r="GG120" s="671"/>
      <c r="GH120" s="671"/>
      <c r="GI120" s="671"/>
      <c r="GJ120" s="671"/>
      <c r="GK120" s="671"/>
      <c r="GL120" s="671"/>
      <c r="GM120" s="671"/>
      <c r="GN120" s="671"/>
      <c r="GO120" s="671"/>
      <c r="GP120" s="671"/>
      <c r="GQ120" s="671"/>
      <c r="GR120" s="671"/>
      <c r="GS120" s="671"/>
      <c r="GT120" s="671"/>
      <c r="GU120" s="671"/>
      <c r="GV120" s="671"/>
      <c r="GW120" s="671"/>
      <c r="GX120" s="671"/>
      <c r="GY120" s="671"/>
      <c r="GZ120" s="671"/>
      <c r="HA120" s="671"/>
      <c r="HB120" s="671"/>
      <c r="HC120" s="671"/>
      <c r="HD120" s="671"/>
      <c r="HE120" s="671"/>
      <c r="HF120" s="671"/>
      <c r="HG120" s="671"/>
      <c r="HH120" s="671"/>
      <c r="HI120" s="671"/>
      <c r="HJ120" s="671"/>
      <c r="HK120" s="671"/>
      <c r="HL120" s="671"/>
      <c r="HM120" s="671"/>
      <c r="HN120" s="671"/>
      <c r="HO120" s="671"/>
      <c r="HP120" s="671"/>
      <c r="HQ120" s="671"/>
      <c r="HR120" s="671"/>
      <c r="HS120" s="671"/>
      <c r="HT120" s="671"/>
      <c r="HU120" s="671"/>
      <c r="HV120" s="671"/>
      <c r="HW120" s="671"/>
      <c r="HX120" s="671"/>
      <c r="HY120" s="671"/>
      <c r="HZ120" s="671"/>
      <c r="IA120" s="671"/>
      <c r="IB120" s="671"/>
      <c r="IC120" s="671"/>
      <c r="ID120" s="671"/>
      <c r="IE120" s="671"/>
      <c r="IF120" s="671"/>
      <c r="IG120" s="671"/>
      <c r="IH120" s="671"/>
      <c r="II120" s="671"/>
      <c r="IJ120" s="671"/>
      <c r="IK120" s="671"/>
      <c r="IL120" s="671"/>
      <c r="IM120" s="671"/>
      <c r="IN120" s="671"/>
      <c r="IO120" s="671"/>
      <c r="IP120" s="671"/>
      <c r="IQ120" s="671"/>
      <c r="IR120" s="671"/>
      <c r="IS120" s="671"/>
      <c r="IT120" s="671"/>
      <c r="IU120" s="671"/>
      <c r="IV120" s="671"/>
      <c r="IW120" s="671"/>
      <c r="IX120" s="671"/>
      <c r="IY120" s="671"/>
      <c r="IZ120" s="671"/>
      <c r="JA120" s="671"/>
      <c r="JB120" s="671"/>
      <c r="JC120" s="671"/>
      <c r="JD120" s="671"/>
      <c r="JE120" s="671"/>
      <c r="JF120" s="671"/>
      <c r="JG120" s="671"/>
      <c r="JH120" s="671"/>
      <c r="JI120" s="671"/>
      <c r="JJ120" s="671"/>
      <c r="JK120" s="671"/>
      <c r="JL120" s="671"/>
      <c r="JM120" s="671"/>
    </row>
    <row r="121" spans="1:273" s="497" customFormat="1" ht="48.75" customHeight="1">
      <c r="A121" s="709" t="s">
        <v>498</v>
      </c>
      <c r="B121" s="696" t="s">
        <v>726</v>
      </c>
      <c r="C121" s="692"/>
      <c r="D121" s="1770" t="s">
        <v>727</v>
      </c>
      <c r="E121" s="1771"/>
      <c r="F121" s="669"/>
      <c r="G121" s="669"/>
      <c r="H121" s="688"/>
      <c r="I121" s="671"/>
      <c r="J121" s="671"/>
      <c r="K121" s="671"/>
      <c r="L121" s="671"/>
      <c r="M121" s="671"/>
      <c r="N121" s="671"/>
      <c r="O121" s="671"/>
      <c r="P121" s="671"/>
      <c r="Q121" s="671"/>
      <c r="R121" s="671"/>
      <c r="S121" s="671"/>
      <c r="T121" s="671"/>
      <c r="U121" s="671"/>
      <c r="V121" s="671"/>
      <c r="W121" s="671"/>
      <c r="X121" s="671"/>
      <c r="Y121" s="671"/>
      <c r="Z121" s="671"/>
      <c r="AA121" s="671"/>
      <c r="AB121" s="671"/>
      <c r="AC121" s="671"/>
      <c r="AD121" s="671"/>
      <c r="AE121" s="671"/>
      <c r="AF121" s="671"/>
      <c r="AG121" s="671"/>
      <c r="AH121" s="671"/>
      <c r="AI121" s="671"/>
      <c r="AJ121" s="671"/>
      <c r="AK121" s="671"/>
      <c r="AL121" s="671"/>
      <c r="AM121" s="671"/>
      <c r="AN121" s="671"/>
      <c r="AO121" s="671"/>
      <c r="AP121" s="671"/>
      <c r="AQ121" s="671"/>
      <c r="AR121" s="671"/>
      <c r="AS121" s="671"/>
      <c r="AT121" s="671"/>
      <c r="AU121" s="671"/>
      <c r="AV121" s="671"/>
      <c r="AW121" s="671"/>
      <c r="AX121" s="671"/>
      <c r="AY121" s="671"/>
      <c r="AZ121" s="671"/>
      <c r="BA121" s="671"/>
      <c r="BB121" s="671"/>
      <c r="BC121" s="671"/>
      <c r="BD121" s="671"/>
      <c r="BE121" s="671"/>
      <c r="BF121" s="671"/>
      <c r="BG121" s="671"/>
      <c r="BH121" s="671"/>
      <c r="BI121" s="671"/>
      <c r="BJ121" s="671"/>
      <c r="BK121" s="671"/>
      <c r="BL121" s="671"/>
      <c r="BM121" s="671"/>
      <c r="BN121" s="671"/>
      <c r="BO121" s="671"/>
      <c r="BP121" s="671"/>
      <c r="BQ121" s="671"/>
      <c r="BR121" s="671"/>
      <c r="BS121" s="671"/>
      <c r="BT121" s="671"/>
      <c r="BU121" s="671"/>
      <c r="BV121" s="671"/>
      <c r="BW121" s="671"/>
      <c r="BX121" s="671"/>
      <c r="BY121" s="671"/>
      <c r="BZ121" s="671"/>
      <c r="CA121" s="671"/>
      <c r="CB121" s="671"/>
      <c r="CC121" s="671"/>
      <c r="CD121" s="671"/>
      <c r="CE121" s="671"/>
      <c r="CF121" s="671"/>
      <c r="CG121" s="671"/>
      <c r="CH121" s="671"/>
      <c r="CI121" s="671"/>
      <c r="CJ121" s="671"/>
      <c r="CK121" s="671"/>
      <c r="CL121" s="671"/>
      <c r="CM121" s="671"/>
      <c r="CN121" s="671"/>
      <c r="CO121" s="671"/>
      <c r="CP121" s="671"/>
      <c r="CQ121" s="671"/>
      <c r="CR121" s="671"/>
      <c r="CS121" s="671"/>
      <c r="CT121" s="671"/>
      <c r="CU121" s="671"/>
      <c r="CV121" s="671"/>
      <c r="CW121" s="671"/>
      <c r="CX121" s="671"/>
      <c r="CY121" s="671"/>
      <c r="CZ121" s="671"/>
      <c r="DA121" s="671"/>
      <c r="DB121" s="671"/>
      <c r="DC121" s="671"/>
      <c r="DD121" s="671"/>
      <c r="DE121" s="671"/>
      <c r="DF121" s="671"/>
      <c r="DG121" s="671"/>
      <c r="DH121" s="671"/>
      <c r="DI121" s="671"/>
      <c r="DJ121" s="671"/>
      <c r="DK121" s="671"/>
      <c r="DL121" s="671"/>
      <c r="DM121" s="671"/>
      <c r="DN121" s="671"/>
      <c r="DO121" s="671"/>
      <c r="DP121" s="671"/>
      <c r="DQ121" s="671"/>
      <c r="DR121" s="671"/>
      <c r="DS121" s="671"/>
      <c r="DT121" s="671"/>
      <c r="DU121" s="671"/>
      <c r="DV121" s="671"/>
      <c r="DW121" s="671"/>
      <c r="DX121" s="671"/>
      <c r="DY121" s="671"/>
      <c r="DZ121" s="671"/>
      <c r="EA121" s="671"/>
      <c r="EB121" s="671"/>
      <c r="EC121" s="671"/>
      <c r="ED121" s="671"/>
      <c r="EE121" s="671"/>
      <c r="EF121" s="671"/>
      <c r="EG121" s="671"/>
      <c r="EH121" s="671"/>
      <c r="EI121" s="671"/>
      <c r="EJ121" s="671"/>
      <c r="EK121" s="671"/>
      <c r="EL121" s="671"/>
      <c r="EM121" s="671"/>
      <c r="EN121" s="671"/>
      <c r="EO121" s="671"/>
      <c r="EP121" s="671"/>
      <c r="EQ121" s="671"/>
      <c r="ER121" s="671"/>
      <c r="ES121" s="671"/>
      <c r="ET121" s="671"/>
      <c r="EU121" s="671"/>
      <c r="EV121" s="671"/>
      <c r="EW121" s="671"/>
      <c r="EX121" s="671"/>
      <c r="EY121" s="671"/>
      <c r="EZ121" s="671"/>
      <c r="FA121" s="671"/>
      <c r="FB121" s="671"/>
      <c r="FC121" s="671"/>
      <c r="FD121" s="671"/>
      <c r="FE121" s="671"/>
      <c r="FF121" s="671"/>
      <c r="FG121" s="671"/>
      <c r="FH121" s="671"/>
      <c r="FI121" s="671"/>
      <c r="FJ121" s="671"/>
      <c r="FK121" s="671"/>
      <c r="FL121" s="671"/>
      <c r="FM121" s="671"/>
      <c r="FN121" s="671"/>
      <c r="FO121" s="671"/>
      <c r="FP121" s="671"/>
      <c r="FQ121" s="671"/>
      <c r="FR121" s="671"/>
      <c r="FS121" s="671"/>
      <c r="FT121" s="671"/>
      <c r="FU121" s="671"/>
      <c r="FV121" s="671"/>
      <c r="FW121" s="671"/>
      <c r="FX121" s="671"/>
      <c r="FY121" s="671"/>
      <c r="FZ121" s="671"/>
      <c r="GA121" s="671"/>
      <c r="GB121" s="671"/>
      <c r="GC121" s="671"/>
      <c r="GD121" s="671"/>
      <c r="GE121" s="671"/>
      <c r="GF121" s="671"/>
      <c r="GG121" s="671"/>
      <c r="GH121" s="671"/>
      <c r="GI121" s="671"/>
      <c r="GJ121" s="671"/>
      <c r="GK121" s="671"/>
      <c r="GL121" s="671"/>
      <c r="GM121" s="671"/>
      <c r="GN121" s="671"/>
      <c r="GO121" s="671"/>
      <c r="GP121" s="671"/>
      <c r="GQ121" s="671"/>
      <c r="GR121" s="671"/>
      <c r="GS121" s="671"/>
      <c r="GT121" s="671"/>
      <c r="GU121" s="671"/>
      <c r="GV121" s="671"/>
      <c r="GW121" s="671"/>
      <c r="GX121" s="671"/>
      <c r="GY121" s="671"/>
      <c r="GZ121" s="671"/>
      <c r="HA121" s="671"/>
      <c r="HB121" s="671"/>
      <c r="HC121" s="671"/>
      <c r="HD121" s="671"/>
      <c r="HE121" s="671"/>
      <c r="HF121" s="671"/>
      <c r="HG121" s="671"/>
      <c r="HH121" s="671"/>
      <c r="HI121" s="671"/>
      <c r="HJ121" s="671"/>
      <c r="HK121" s="671"/>
      <c r="HL121" s="671"/>
      <c r="HM121" s="671"/>
      <c r="HN121" s="671"/>
      <c r="HO121" s="671"/>
      <c r="HP121" s="671"/>
      <c r="HQ121" s="671"/>
      <c r="HR121" s="671"/>
      <c r="HS121" s="671"/>
      <c r="HT121" s="671"/>
      <c r="HU121" s="671"/>
      <c r="HV121" s="671"/>
      <c r="HW121" s="671"/>
      <c r="HX121" s="671"/>
      <c r="HY121" s="671"/>
      <c r="HZ121" s="671"/>
      <c r="IA121" s="671"/>
      <c r="IB121" s="671"/>
      <c r="IC121" s="671"/>
      <c r="ID121" s="671"/>
      <c r="IE121" s="671"/>
      <c r="IF121" s="671"/>
      <c r="IG121" s="671"/>
      <c r="IH121" s="671"/>
      <c r="II121" s="671"/>
      <c r="IJ121" s="671"/>
      <c r="IK121" s="671"/>
      <c r="IL121" s="671"/>
      <c r="IM121" s="671"/>
      <c r="IN121" s="671"/>
      <c r="IO121" s="671"/>
      <c r="IP121" s="671"/>
      <c r="IQ121" s="671"/>
      <c r="IR121" s="671"/>
      <c r="IS121" s="671"/>
      <c r="IT121" s="671"/>
      <c r="IU121" s="671"/>
      <c r="IV121" s="671"/>
      <c r="IW121" s="671"/>
      <c r="IX121" s="671"/>
      <c r="IY121" s="671"/>
      <c r="IZ121" s="671"/>
      <c r="JA121" s="671"/>
      <c r="JB121" s="671"/>
      <c r="JC121" s="671"/>
      <c r="JD121" s="671"/>
      <c r="JE121" s="671"/>
      <c r="JF121" s="671"/>
      <c r="JG121" s="671"/>
      <c r="JH121" s="671"/>
      <c r="JI121" s="671"/>
      <c r="JJ121" s="671"/>
      <c r="JK121" s="671"/>
      <c r="JL121" s="671"/>
      <c r="JM121" s="671"/>
    </row>
    <row r="122" spans="1:273" s="497" customFormat="1" ht="13">
      <c r="A122" s="713"/>
      <c r="B122" s="700"/>
      <c r="C122" s="714"/>
      <c r="D122" s="716" t="s">
        <v>41</v>
      </c>
      <c r="E122" s="488"/>
      <c r="F122" s="487"/>
      <c r="G122" s="482"/>
      <c r="H122" s="688"/>
      <c r="I122" s="671"/>
      <c r="J122" s="671"/>
      <c r="K122" s="671"/>
      <c r="L122" s="671"/>
      <c r="M122" s="671"/>
      <c r="N122" s="671"/>
      <c r="O122" s="671"/>
      <c r="P122" s="671"/>
      <c r="Q122" s="671"/>
      <c r="R122" s="671"/>
      <c r="S122" s="671"/>
      <c r="T122" s="671"/>
      <c r="U122" s="671"/>
      <c r="V122" s="671"/>
      <c r="W122" s="671"/>
      <c r="X122" s="671"/>
      <c r="Y122" s="671"/>
      <c r="Z122" s="671"/>
      <c r="AA122" s="671"/>
      <c r="AB122" s="671"/>
      <c r="AC122" s="671"/>
      <c r="AD122" s="671"/>
      <c r="AE122" s="671"/>
      <c r="AF122" s="671"/>
      <c r="AG122" s="671"/>
      <c r="AH122" s="671"/>
      <c r="AI122" s="671"/>
      <c r="AJ122" s="671"/>
      <c r="AK122" s="671"/>
      <c r="AL122" s="671"/>
      <c r="AM122" s="671"/>
      <c r="AN122" s="671"/>
      <c r="AO122" s="671"/>
      <c r="AP122" s="671"/>
      <c r="AQ122" s="671"/>
      <c r="AR122" s="671"/>
      <c r="AS122" s="671"/>
      <c r="AT122" s="671"/>
      <c r="AU122" s="671"/>
      <c r="AV122" s="671"/>
      <c r="AW122" s="671"/>
      <c r="AX122" s="671"/>
      <c r="AY122" s="671"/>
      <c r="AZ122" s="671"/>
      <c r="BA122" s="671"/>
      <c r="BB122" s="671"/>
      <c r="BC122" s="671"/>
      <c r="BD122" s="671"/>
      <c r="BE122" s="671"/>
      <c r="BF122" s="671"/>
      <c r="BG122" s="671"/>
      <c r="BH122" s="671"/>
      <c r="BI122" s="671"/>
      <c r="BJ122" s="671"/>
      <c r="BK122" s="671"/>
      <c r="BL122" s="671"/>
      <c r="BM122" s="671"/>
      <c r="BN122" s="671"/>
      <c r="BO122" s="671"/>
      <c r="BP122" s="671"/>
      <c r="BQ122" s="671"/>
      <c r="BR122" s="671"/>
      <c r="BS122" s="671"/>
      <c r="BT122" s="671"/>
      <c r="BU122" s="671"/>
      <c r="BV122" s="671"/>
      <c r="BW122" s="671"/>
      <c r="BX122" s="671"/>
      <c r="BY122" s="671"/>
      <c r="BZ122" s="671"/>
      <c r="CA122" s="671"/>
      <c r="CB122" s="671"/>
      <c r="CC122" s="671"/>
      <c r="CD122" s="671"/>
      <c r="CE122" s="671"/>
      <c r="CF122" s="671"/>
      <c r="CG122" s="671"/>
      <c r="CH122" s="671"/>
      <c r="CI122" s="671"/>
      <c r="CJ122" s="671"/>
      <c r="CK122" s="671"/>
      <c r="CL122" s="671"/>
      <c r="CM122" s="671"/>
      <c r="CN122" s="671"/>
      <c r="CO122" s="671"/>
      <c r="CP122" s="671"/>
      <c r="CQ122" s="671"/>
      <c r="CR122" s="671"/>
      <c r="CS122" s="671"/>
      <c r="CT122" s="671"/>
      <c r="CU122" s="671"/>
      <c r="CV122" s="671"/>
      <c r="CW122" s="671"/>
      <c r="CX122" s="671"/>
      <c r="CY122" s="671"/>
      <c r="CZ122" s="671"/>
      <c r="DA122" s="671"/>
      <c r="DB122" s="671"/>
      <c r="DC122" s="671"/>
      <c r="DD122" s="671"/>
      <c r="DE122" s="671"/>
      <c r="DF122" s="671"/>
      <c r="DG122" s="671"/>
      <c r="DH122" s="671"/>
      <c r="DI122" s="671"/>
      <c r="DJ122" s="671"/>
      <c r="DK122" s="671"/>
      <c r="DL122" s="671"/>
      <c r="DM122" s="671"/>
      <c r="DN122" s="671"/>
      <c r="DO122" s="671"/>
      <c r="DP122" s="671"/>
      <c r="DQ122" s="671"/>
      <c r="DR122" s="671"/>
      <c r="DS122" s="671"/>
      <c r="DT122" s="671"/>
      <c r="DU122" s="671"/>
      <c r="DV122" s="671"/>
      <c r="DW122" s="671"/>
      <c r="DX122" s="671"/>
      <c r="DY122" s="671"/>
      <c r="DZ122" s="671"/>
      <c r="EA122" s="671"/>
      <c r="EB122" s="671"/>
      <c r="EC122" s="671"/>
      <c r="ED122" s="671"/>
      <c r="EE122" s="671"/>
      <c r="EF122" s="671"/>
      <c r="EG122" s="671"/>
      <c r="EH122" s="671"/>
      <c r="EI122" s="671"/>
      <c r="EJ122" s="671"/>
      <c r="EK122" s="671"/>
      <c r="EL122" s="671"/>
      <c r="EM122" s="671"/>
      <c r="EN122" s="671"/>
      <c r="EO122" s="671"/>
      <c r="EP122" s="671"/>
      <c r="EQ122" s="671"/>
      <c r="ER122" s="671"/>
      <c r="ES122" s="671"/>
      <c r="ET122" s="671"/>
      <c r="EU122" s="671"/>
      <c r="EV122" s="671"/>
      <c r="EW122" s="671"/>
      <c r="EX122" s="671"/>
      <c r="EY122" s="671"/>
      <c r="EZ122" s="671"/>
      <c r="FA122" s="671"/>
      <c r="FB122" s="671"/>
      <c r="FC122" s="671"/>
      <c r="FD122" s="671"/>
      <c r="FE122" s="671"/>
      <c r="FF122" s="671"/>
      <c r="FG122" s="671"/>
      <c r="FH122" s="671"/>
      <c r="FI122" s="671"/>
      <c r="FJ122" s="671"/>
      <c r="FK122" s="671"/>
      <c r="FL122" s="671"/>
      <c r="FM122" s="671"/>
      <c r="FN122" s="671"/>
      <c r="FO122" s="671"/>
      <c r="FP122" s="671"/>
      <c r="FQ122" s="671"/>
      <c r="FR122" s="671"/>
      <c r="FS122" s="671"/>
      <c r="FT122" s="671"/>
      <c r="FU122" s="671"/>
      <c r="FV122" s="671"/>
      <c r="FW122" s="671"/>
      <c r="FX122" s="671"/>
      <c r="FY122" s="671"/>
      <c r="FZ122" s="671"/>
      <c r="GA122" s="671"/>
      <c r="GB122" s="671"/>
      <c r="GC122" s="671"/>
      <c r="GD122" s="671"/>
      <c r="GE122" s="671"/>
      <c r="GF122" s="671"/>
      <c r="GG122" s="671"/>
      <c r="GH122" s="671"/>
      <c r="GI122" s="671"/>
      <c r="GJ122" s="671"/>
      <c r="GK122" s="671"/>
      <c r="GL122" s="671"/>
      <c r="GM122" s="671"/>
      <c r="GN122" s="671"/>
      <c r="GO122" s="671"/>
      <c r="GP122" s="671"/>
      <c r="GQ122" s="671"/>
      <c r="GR122" s="671"/>
      <c r="GS122" s="671"/>
      <c r="GT122" s="671"/>
      <c r="GU122" s="671"/>
      <c r="GV122" s="671"/>
      <c r="GW122" s="671"/>
      <c r="GX122" s="671"/>
      <c r="GY122" s="671"/>
      <c r="GZ122" s="671"/>
      <c r="HA122" s="671"/>
      <c r="HB122" s="671"/>
      <c r="HC122" s="671"/>
      <c r="HD122" s="671"/>
      <c r="HE122" s="671"/>
      <c r="HF122" s="671"/>
      <c r="HG122" s="671"/>
      <c r="HH122" s="671"/>
      <c r="HI122" s="671"/>
      <c r="HJ122" s="671"/>
      <c r="HK122" s="671"/>
      <c r="HL122" s="671"/>
      <c r="HM122" s="671"/>
      <c r="HN122" s="671"/>
      <c r="HO122" s="671"/>
      <c r="HP122" s="671"/>
      <c r="HQ122" s="671"/>
      <c r="HR122" s="671"/>
      <c r="HS122" s="671"/>
      <c r="HT122" s="671"/>
      <c r="HU122" s="671"/>
      <c r="HV122" s="671"/>
      <c r="HW122" s="671"/>
      <c r="HX122" s="671"/>
      <c r="HY122" s="671"/>
      <c r="HZ122" s="671"/>
      <c r="IA122" s="671"/>
      <c r="IB122" s="671"/>
      <c r="IC122" s="671"/>
      <c r="ID122" s="671"/>
      <c r="IE122" s="671"/>
      <c r="IF122" s="671"/>
      <c r="IG122" s="671"/>
      <c r="IH122" s="671"/>
      <c r="II122" s="671"/>
      <c r="IJ122" s="671"/>
      <c r="IK122" s="671"/>
      <c r="IL122" s="671"/>
      <c r="IM122" s="671"/>
      <c r="IN122" s="671"/>
      <c r="IO122" s="671"/>
      <c r="IP122" s="671"/>
      <c r="IQ122" s="671"/>
      <c r="IR122" s="671"/>
      <c r="IS122" s="671"/>
      <c r="IT122" s="671"/>
      <c r="IU122" s="671"/>
      <c r="IV122" s="671"/>
      <c r="IW122" s="671"/>
      <c r="IX122" s="671"/>
      <c r="IY122" s="671"/>
      <c r="IZ122" s="671"/>
      <c r="JA122" s="671"/>
      <c r="JB122" s="671"/>
      <c r="JC122" s="671"/>
      <c r="JD122" s="671"/>
      <c r="JE122" s="671"/>
      <c r="JF122" s="671"/>
      <c r="JG122" s="671"/>
      <c r="JH122" s="671"/>
      <c r="JI122" s="671"/>
      <c r="JJ122" s="671"/>
      <c r="JK122" s="671"/>
      <c r="JL122" s="671"/>
      <c r="JM122" s="671"/>
    </row>
    <row r="123" spans="1:273" ht="13">
      <c r="A123" s="717"/>
      <c r="B123" s="704"/>
      <c r="C123" s="718"/>
      <c r="D123" s="716" t="s">
        <v>42</v>
      </c>
      <c r="E123" s="488"/>
      <c r="F123" s="487"/>
      <c r="G123" s="482"/>
      <c r="H123" s="672"/>
    </row>
    <row r="124" spans="1:273" ht="13">
      <c r="A124" s="717"/>
      <c r="B124" s="704"/>
      <c r="C124" s="718"/>
      <c r="D124" s="716" t="s">
        <v>43</v>
      </c>
      <c r="E124" s="488"/>
      <c r="F124" s="487"/>
      <c r="G124" s="482"/>
      <c r="H124" s="672"/>
    </row>
    <row r="125" spans="1:273" ht="13">
      <c r="A125" s="717"/>
      <c r="B125" s="704"/>
      <c r="C125" s="718"/>
      <c r="D125" s="716" t="s">
        <v>44</v>
      </c>
      <c r="E125" s="488"/>
      <c r="F125" s="487"/>
      <c r="G125" s="482"/>
      <c r="H125" s="672"/>
    </row>
    <row r="126" spans="1:273" ht="13">
      <c r="A126" s="717"/>
      <c r="B126" s="704"/>
      <c r="C126" s="718"/>
      <c r="D126" s="716" t="s">
        <v>45</v>
      </c>
      <c r="E126" s="488"/>
      <c r="F126" s="487"/>
      <c r="G126" s="482"/>
      <c r="H126" s="672"/>
    </row>
    <row r="127" spans="1:273" s="497" customFormat="1" ht="54.75" customHeight="1">
      <c r="A127" s="709" t="s">
        <v>504</v>
      </c>
      <c r="B127" s="696" t="s">
        <v>728</v>
      </c>
      <c r="C127" s="692"/>
      <c r="D127" s="1770" t="s">
        <v>729</v>
      </c>
      <c r="E127" s="1771"/>
      <c r="F127" s="669"/>
      <c r="G127" s="669"/>
      <c r="H127" s="688"/>
      <c r="I127" s="671"/>
      <c r="J127" s="671"/>
      <c r="K127" s="671"/>
      <c r="L127" s="671"/>
      <c r="M127" s="671"/>
      <c r="N127" s="671"/>
      <c r="O127" s="671"/>
      <c r="P127" s="671"/>
      <c r="Q127" s="671"/>
      <c r="R127" s="671"/>
      <c r="S127" s="671"/>
      <c r="T127" s="671"/>
      <c r="U127" s="671"/>
      <c r="V127" s="671"/>
      <c r="W127" s="671"/>
      <c r="X127" s="671"/>
      <c r="Y127" s="671"/>
      <c r="Z127" s="671"/>
      <c r="AA127" s="671"/>
      <c r="AB127" s="671"/>
      <c r="AC127" s="671"/>
      <c r="AD127" s="671"/>
      <c r="AE127" s="671"/>
      <c r="AF127" s="671"/>
      <c r="AG127" s="671"/>
      <c r="AH127" s="671"/>
      <c r="AI127" s="671"/>
      <c r="AJ127" s="671"/>
      <c r="AK127" s="671"/>
      <c r="AL127" s="671"/>
      <c r="AM127" s="671"/>
      <c r="AN127" s="671"/>
      <c r="AO127" s="671"/>
      <c r="AP127" s="671"/>
      <c r="AQ127" s="671"/>
      <c r="AR127" s="671"/>
      <c r="AS127" s="671"/>
      <c r="AT127" s="671"/>
      <c r="AU127" s="671"/>
      <c r="AV127" s="671"/>
      <c r="AW127" s="671"/>
      <c r="AX127" s="671"/>
      <c r="AY127" s="671"/>
      <c r="AZ127" s="671"/>
      <c r="BA127" s="671"/>
      <c r="BB127" s="671"/>
      <c r="BC127" s="671"/>
      <c r="BD127" s="671"/>
      <c r="BE127" s="671"/>
      <c r="BF127" s="671"/>
      <c r="BG127" s="671"/>
      <c r="BH127" s="671"/>
      <c r="BI127" s="671"/>
      <c r="BJ127" s="671"/>
      <c r="BK127" s="671"/>
      <c r="BL127" s="671"/>
      <c r="BM127" s="671"/>
      <c r="BN127" s="671"/>
      <c r="BO127" s="671"/>
      <c r="BP127" s="671"/>
      <c r="BQ127" s="671"/>
      <c r="BR127" s="671"/>
      <c r="BS127" s="671"/>
      <c r="BT127" s="671"/>
      <c r="BU127" s="671"/>
      <c r="BV127" s="671"/>
      <c r="BW127" s="671"/>
      <c r="BX127" s="671"/>
      <c r="BY127" s="671"/>
      <c r="BZ127" s="671"/>
      <c r="CA127" s="671"/>
      <c r="CB127" s="671"/>
      <c r="CC127" s="671"/>
      <c r="CD127" s="671"/>
      <c r="CE127" s="671"/>
      <c r="CF127" s="671"/>
      <c r="CG127" s="671"/>
      <c r="CH127" s="671"/>
      <c r="CI127" s="671"/>
      <c r="CJ127" s="671"/>
      <c r="CK127" s="671"/>
      <c r="CL127" s="671"/>
      <c r="CM127" s="671"/>
      <c r="CN127" s="671"/>
      <c r="CO127" s="671"/>
      <c r="CP127" s="671"/>
      <c r="CQ127" s="671"/>
      <c r="CR127" s="671"/>
      <c r="CS127" s="671"/>
      <c r="CT127" s="671"/>
      <c r="CU127" s="671"/>
      <c r="CV127" s="671"/>
      <c r="CW127" s="671"/>
      <c r="CX127" s="671"/>
      <c r="CY127" s="671"/>
      <c r="CZ127" s="671"/>
      <c r="DA127" s="671"/>
      <c r="DB127" s="671"/>
      <c r="DC127" s="671"/>
      <c r="DD127" s="671"/>
      <c r="DE127" s="671"/>
      <c r="DF127" s="671"/>
      <c r="DG127" s="671"/>
      <c r="DH127" s="671"/>
      <c r="DI127" s="671"/>
      <c r="DJ127" s="671"/>
      <c r="DK127" s="671"/>
      <c r="DL127" s="671"/>
      <c r="DM127" s="671"/>
      <c r="DN127" s="671"/>
      <c r="DO127" s="671"/>
      <c r="DP127" s="671"/>
      <c r="DQ127" s="671"/>
      <c r="DR127" s="671"/>
      <c r="DS127" s="671"/>
      <c r="DT127" s="671"/>
      <c r="DU127" s="671"/>
      <c r="DV127" s="671"/>
      <c r="DW127" s="671"/>
      <c r="DX127" s="671"/>
      <c r="DY127" s="671"/>
      <c r="DZ127" s="671"/>
      <c r="EA127" s="671"/>
      <c r="EB127" s="671"/>
      <c r="EC127" s="671"/>
      <c r="ED127" s="671"/>
      <c r="EE127" s="671"/>
      <c r="EF127" s="671"/>
      <c r="EG127" s="671"/>
      <c r="EH127" s="671"/>
      <c r="EI127" s="671"/>
      <c r="EJ127" s="671"/>
      <c r="EK127" s="671"/>
      <c r="EL127" s="671"/>
      <c r="EM127" s="671"/>
      <c r="EN127" s="671"/>
      <c r="EO127" s="671"/>
      <c r="EP127" s="671"/>
      <c r="EQ127" s="671"/>
      <c r="ER127" s="671"/>
      <c r="ES127" s="671"/>
      <c r="ET127" s="671"/>
      <c r="EU127" s="671"/>
      <c r="EV127" s="671"/>
      <c r="EW127" s="671"/>
      <c r="EX127" s="671"/>
      <c r="EY127" s="671"/>
      <c r="EZ127" s="671"/>
      <c r="FA127" s="671"/>
      <c r="FB127" s="671"/>
      <c r="FC127" s="671"/>
      <c r="FD127" s="671"/>
      <c r="FE127" s="671"/>
      <c r="FF127" s="671"/>
      <c r="FG127" s="671"/>
      <c r="FH127" s="671"/>
      <c r="FI127" s="671"/>
      <c r="FJ127" s="671"/>
      <c r="FK127" s="671"/>
      <c r="FL127" s="671"/>
      <c r="FM127" s="671"/>
      <c r="FN127" s="671"/>
      <c r="FO127" s="671"/>
      <c r="FP127" s="671"/>
      <c r="FQ127" s="671"/>
      <c r="FR127" s="671"/>
      <c r="FS127" s="671"/>
      <c r="FT127" s="671"/>
      <c r="FU127" s="671"/>
      <c r="FV127" s="671"/>
      <c r="FW127" s="671"/>
      <c r="FX127" s="671"/>
      <c r="FY127" s="671"/>
      <c r="FZ127" s="671"/>
      <c r="GA127" s="671"/>
      <c r="GB127" s="671"/>
      <c r="GC127" s="671"/>
      <c r="GD127" s="671"/>
      <c r="GE127" s="671"/>
      <c r="GF127" s="671"/>
      <c r="GG127" s="671"/>
      <c r="GH127" s="671"/>
      <c r="GI127" s="671"/>
      <c r="GJ127" s="671"/>
      <c r="GK127" s="671"/>
      <c r="GL127" s="671"/>
      <c r="GM127" s="671"/>
      <c r="GN127" s="671"/>
      <c r="GO127" s="671"/>
      <c r="GP127" s="671"/>
      <c r="GQ127" s="671"/>
      <c r="GR127" s="671"/>
      <c r="GS127" s="671"/>
      <c r="GT127" s="671"/>
      <c r="GU127" s="671"/>
      <c r="GV127" s="671"/>
      <c r="GW127" s="671"/>
      <c r="GX127" s="671"/>
      <c r="GY127" s="671"/>
      <c r="GZ127" s="671"/>
      <c r="HA127" s="671"/>
      <c r="HB127" s="671"/>
      <c r="HC127" s="671"/>
      <c r="HD127" s="671"/>
      <c r="HE127" s="671"/>
      <c r="HF127" s="671"/>
      <c r="HG127" s="671"/>
      <c r="HH127" s="671"/>
      <c r="HI127" s="671"/>
      <c r="HJ127" s="671"/>
      <c r="HK127" s="671"/>
      <c r="HL127" s="671"/>
      <c r="HM127" s="671"/>
      <c r="HN127" s="671"/>
      <c r="HO127" s="671"/>
      <c r="HP127" s="671"/>
      <c r="HQ127" s="671"/>
      <c r="HR127" s="671"/>
      <c r="HS127" s="671"/>
      <c r="HT127" s="671"/>
      <c r="HU127" s="671"/>
      <c r="HV127" s="671"/>
      <c r="HW127" s="671"/>
      <c r="HX127" s="671"/>
      <c r="HY127" s="671"/>
      <c r="HZ127" s="671"/>
      <c r="IA127" s="671"/>
      <c r="IB127" s="671"/>
      <c r="IC127" s="671"/>
      <c r="ID127" s="671"/>
      <c r="IE127" s="671"/>
      <c r="IF127" s="671"/>
      <c r="IG127" s="671"/>
      <c r="IH127" s="671"/>
      <c r="II127" s="671"/>
      <c r="IJ127" s="671"/>
      <c r="IK127" s="671"/>
      <c r="IL127" s="671"/>
      <c r="IM127" s="671"/>
      <c r="IN127" s="671"/>
      <c r="IO127" s="671"/>
      <c r="IP127" s="671"/>
      <c r="IQ127" s="671"/>
      <c r="IR127" s="671"/>
      <c r="IS127" s="671"/>
      <c r="IT127" s="671"/>
      <c r="IU127" s="671"/>
      <c r="IV127" s="671"/>
      <c r="IW127" s="671"/>
      <c r="IX127" s="671"/>
      <c r="IY127" s="671"/>
      <c r="IZ127" s="671"/>
      <c r="JA127" s="671"/>
      <c r="JB127" s="671"/>
      <c r="JC127" s="671"/>
      <c r="JD127" s="671"/>
      <c r="JE127" s="671"/>
      <c r="JF127" s="671"/>
      <c r="JG127" s="671"/>
      <c r="JH127" s="671"/>
      <c r="JI127" s="671"/>
      <c r="JJ127" s="671"/>
      <c r="JK127" s="671"/>
      <c r="JL127" s="671"/>
      <c r="JM127" s="671"/>
    </row>
    <row r="128" spans="1:273" s="497" customFormat="1" ht="13">
      <c r="A128" s="713"/>
      <c r="B128" s="700"/>
      <c r="C128" s="714"/>
      <c r="D128" s="716" t="s">
        <v>41</v>
      </c>
      <c r="E128" s="488"/>
      <c r="F128" s="487"/>
      <c r="G128" s="482"/>
      <c r="H128" s="688"/>
      <c r="I128" s="671"/>
      <c r="J128" s="671"/>
      <c r="K128" s="671"/>
      <c r="L128" s="671"/>
      <c r="M128" s="671"/>
      <c r="N128" s="671"/>
      <c r="O128" s="671"/>
      <c r="P128" s="671"/>
      <c r="Q128" s="671"/>
      <c r="R128" s="671"/>
      <c r="S128" s="671"/>
      <c r="T128" s="671"/>
      <c r="U128" s="671"/>
      <c r="V128" s="671"/>
      <c r="W128" s="671"/>
      <c r="X128" s="671"/>
      <c r="Y128" s="671"/>
      <c r="Z128" s="671"/>
      <c r="AA128" s="671"/>
      <c r="AB128" s="671"/>
      <c r="AC128" s="671"/>
      <c r="AD128" s="671"/>
      <c r="AE128" s="671"/>
      <c r="AF128" s="671"/>
      <c r="AG128" s="671"/>
      <c r="AH128" s="671"/>
      <c r="AI128" s="671"/>
      <c r="AJ128" s="671"/>
      <c r="AK128" s="671"/>
      <c r="AL128" s="671"/>
      <c r="AM128" s="671"/>
      <c r="AN128" s="671"/>
      <c r="AO128" s="671"/>
      <c r="AP128" s="671"/>
      <c r="AQ128" s="671"/>
      <c r="AR128" s="671"/>
      <c r="AS128" s="671"/>
      <c r="AT128" s="671"/>
      <c r="AU128" s="671"/>
      <c r="AV128" s="671"/>
      <c r="AW128" s="671"/>
      <c r="AX128" s="671"/>
      <c r="AY128" s="671"/>
      <c r="AZ128" s="671"/>
      <c r="BA128" s="671"/>
      <c r="BB128" s="671"/>
      <c r="BC128" s="671"/>
      <c r="BD128" s="671"/>
      <c r="BE128" s="671"/>
      <c r="BF128" s="671"/>
      <c r="BG128" s="671"/>
      <c r="BH128" s="671"/>
      <c r="BI128" s="671"/>
      <c r="BJ128" s="671"/>
      <c r="BK128" s="671"/>
      <c r="BL128" s="671"/>
      <c r="BM128" s="671"/>
      <c r="BN128" s="671"/>
      <c r="BO128" s="671"/>
      <c r="BP128" s="671"/>
      <c r="BQ128" s="671"/>
      <c r="BR128" s="671"/>
      <c r="BS128" s="671"/>
      <c r="BT128" s="671"/>
      <c r="BU128" s="671"/>
      <c r="BV128" s="671"/>
      <c r="BW128" s="671"/>
      <c r="BX128" s="671"/>
      <c r="BY128" s="671"/>
      <c r="BZ128" s="671"/>
      <c r="CA128" s="671"/>
      <c r="CB128" s="671"/>
      <c r="CC128" s="671"/>
      <c r="CD128" s="671"/>
      <c r="CE128" s="671"/>
      <c r="CF128" s="671"/>
      <c r="CG128" s="671"/>
      <c r="CH128" s="671"/>
      <c r="CI128" s="671"/>
      <c r="CJ128" s="671"/>
      <c r="CK128" s="671"/>
      <c r="CL128" s="671"/>
      <c r="CM128" s="671"/>
      <c r="CN128" s="671"/>
      <c r="CO128" s="671"/>
      <c r="CP128" s="671"/>
      <c r="CQ128" s="671"/>
      <c r="CR128" s="671"/>
      <c r="CS128" s="671"/>
      <c r="CT128" s="671"/>
      <c r="CU128" s="671"/>
      <c r="CV128" s="671"/>
      <c r="CW128" s="671"/>
      <c r="CX128" s="671"/>
      <c r="CY128" s="671"/>
      <c r="CZ128" s="671"/>
      <c r="DA128" s="671"/>
      <c r="DB128" s="671"/>
      <c r="DC128" s="671"/>
      <c r="DD128" s="671"/>
      <c r="DE128" s="671"/>
      <c r="DF128" s="671"/>
      <c r="DG128" s="671"/>
      <c r="DH128" s="671"/>
      <c r="DI128" s="671"/>
      <c r="DJ128" s="671"/>
      <c r="DK128" s="671"/>
      <c r="DL128" s="671"/>
      <c r="DM128" s="671"/>
      <c r="DN128" s="671"/>
      <c r="DO128" s="671"/>
      <c r="DP128" s="671"/>
      <c r="DQ128" s="671"/>
      <c r="DR128" s="671"/>
      <c r="DS128" s="671"/>
      <c r="DT128" s="671"/>
      <c r="DU128" s="671"/>
      <c r="DV128" s="671"/>
      <c r="DW128" s="671"/>
      <c r="DX128" s="671"/>
      <c r="DY128" s="671"/>
      <c r="DZ128" s="671"/>
      <c r="EA128" s="671"/>
      <c r="EB128" s="671"/>
      <c r="EC128" s="671"/>
      <c r="ED128" s="671"/>
      <c r="EE128" s="671"/>
      <c r="EF128" s="671"/>
      <c r="EG128" s="671"/>
      <c r="EH128" s="671"/>
      <c r="EI128" s="671"/>
      <c r="EJ128" s="671"/>
      <c r="EK128" s="671"/>
      <c r="EL128" s="671"/>
      <c r="EM128" s="671"/>
      <c r="EN128" s="671"/>
      <c r="EO128" s="671"/>
      <c r="EP128" s="671"/>
      <c r="EQ128" s="671"/>
      <c r="ER128" s="671"/>
      <c r="ES128" s="671"/>
      <c r="ET128" s="671"/>
      <c r="EU128" s="671"/>
      <c r="EV128" s="671"/>
      <c r="EW128" s="671"/>
      <c r="EX128" s="671"/>
      <c r="EY128" s="671"/>
      <c r="EZ128" s="671"/>
      <c r="FA128" s="671"/>
      <c r="FB128" s="671"/>
      <c r="FC128" s="671"/>
      <c r="FD128" s="671"/>
      <c r="FE128" s="671"/>
      <c r="FF128" s="671"/>
      <c r="FG128" s="671"/>
      <c r="FH128" s="671"/>
      <c r="FI128" s="671"/>
      <c r="FJ128" s="671"/>
      <c r="FK128" s="671"/>
      <c r="FL128" s="671"/>
      <c r="FM128" s="671"/>
      <c r="FN128" s="671"/>
      <c r="FO128" s="671"/>
      <c r="FP128" s="671"/>
      <c r="FQ128" s="671"/>
      <c r="FR128" s="671"/>
      <c r="FS128" s="671"/>
      <c r="FT128" s="671"/>
      <c r="FU128" s="671"/>
      <c r="FV128" s="671"/>
      <c r="FW128" s="671"/>
      <c r="FX128" s="671"/>
      <c r="FY128" s="671"/>
      <c r="FZ128" s="671"/>
      <c r="GA128" s="671"/>
      <c r="GB128" s="671"/>
      <c r="GC128" s="671"/>
      <c r="GD128" s="671"/>
      <c r="GE128" s="671"/>
      <c r="GF128" s="671"/>
      <c r="GG128" s="671"/>
      <c r="GH128" s="671"/>
      <c r="GI128" s="671"/>
      <c r="GJ128" s="671"/>
      <c r="GK128" s="671"/>
      <c r="GL128" s="671"/>
      <c r="GM128" s="671"/>
      <c r="GN128" s="671"/>
      <c r="GO128" s="671"/>
      <c r="GP128" s="671"/>
      <c r="GQ128" s="671"/>
      <c r="GR128" s="671"/>
      <c r="GS128" s="671"/>
      <c r="GT128" s="671"/>
      <c r="GU128" s="671"/>
      <c r="GV128" s="671"/>
      <c r="GW128" s="671"/>
      <c r="GX128" s="671"/>
      <c r="GY128" s="671"/>
      <c r="GZ128" s="671"/>
      <c r="HA128" s="671"/>
      <c r="HB128" s="671"/>
      <c r="HC128" s="671"/>
      <c r="HD128" s="671"/>
      <c r="HE128" s="671"/>
      <c r="HF128" s="671"/>
      <c r="HG128" s="671"/>
      <c r="HH128" s="671"/>
      <c r="HI128" s="671"/>
      <c r="HJ128" s="671"/>
      <c r="HK128" s="671"/>
      <c r="HL128" s="671"/>
      <c r="HM128" s="671"/>
      <c r="HN128" s="671"/>
      <c r="HO128" s="671"/>
      <c r="HP128" s="671"/>
      <c r="HQ128" s="671"/>
      <c r="HR128" s="671"/>
      <c r="HS128" s="671"/>
      <c r="HT128" s="671"/>
      <c r="HU128" s="671"/>
      <c r="HV128" s="671"/>
      <c r="HW128" s="671"/>
      <c r="HX128" s="671"/>
      <c r="HY128" s="671"/>
      <c r="HZ128" s="671"/>
      <c r="IA128" s="671"/>
      <c r="IB128" s="671"/>
      <c r="IC128" s="671"/>
      <c r="ID128" s="671"/>
      <c r="IE128" s="671"/>
      <c r="IF128" s="671"/>
      <c r="IG128" s="671"/>
      <c r="IH128" s="671"/>
      <c r="II128" s="671"/>
      <c r="IJ128" s="671"/>
      <c r="IK128" s="671"/>
      <c r="IL128" s="671"/>
      <c r="IM128" s="671"/>
      <c r="IN128" s="671"/>
      <c r="IO128" s="671"/>
      <c r="IP128" s="671"/>
      <c r="IQ128" s="671"/>
      <c r="IR128" s="671"/>
      <c r="IS128" s="671"/>
      <c r="IT128" s="671"/>
      <c r="IU128" s="671"/>
      <c r="IV128" s="671"/>
      <c r="IW128" s="671"/>
      <c r="IX128" s="671"/>
      <c r="IY128" s="671"/>
      <c r="IZ128" s="671"/>
      <c r="JA128" s="671"/>
      <c r="JB128" s="671"/>
      <c r="JC128" s="671"/>
      <c r="JD128" s="671"/>
      <c r="JE128" s="671"/>
      <c r="JF128" s="671"/>
      <c r="JG128" s="671"/>
      <c r="JH128" s="671"/>
      <c r="JI128" s="671"/>
      <c r="JJ128" s="671"/>
      <c r="JK128" s="671"/>
      <c r="JL128" s="671"/>
      <c r="JM128" s="671"/>
    </row>
    <row r="129" spans="1:273" ht="13">
      <c r="A129" s="717"/>
      <c r="B129" s="704"/>
      <c r="C129" s="718"/>
      <c r="D129" s="716" t="s">
        <v>42</v>
      </c>
      <c r="E129" s="488"/>
      <c r="F129" s="487"/>
      <c r="G129" s="482"/>
      <c r="H129" s="672"/>
    </row>
    <row r="130" spans="1:273" ht="13">
      <c r="A130" s="717"/>
      <c r="B130" s="704"/>
      <c r="C130" s="718"/>
      <c r="D130" s="716" t="s">
        <v>43</v>
      </c>
      <c r="E130" s="488"/>
      <c r="F130" s="487"/>
      <c r="G130" s="482"/>
      <c r="H130" s="672"/>
    </row>
    <row r="131" spans="1:273" ht="13">
      <c r="A131" s="717"/>
      <c r="B131" s="704"/>
      <c r="C131" s="718"/>
      <c r="D131" s="716" t="s">
        <v>44</v>
      </c>
      <c r="E131" s="488"/>
      <c r="F131" s="487"/>
      <c r="G131" s="482"/>
      <c r="H131" s="672"/>
    </row>
    <row r="132" spans="1:273" ht="13">
      <c r="A132" s="717"/>
      <c r="B132" s="704"/>
      <c r="C132" s="718"/>
      <c r="D132" s="716" t="s">
        <v>45</v>
      </c>
      <c r="E132" s="488"/>
      <c r="F132" s="487"/>
      <c r="G132" s="482"/>
      <c r="H132" s="672"/>
    </row>
    <row r="133" spans="1:273" s="497" customFormat="1" ht="42" customHeight="1">
      <c r="A133" s="709" t="s">
        <v>507</v>
      </c>
      <c r="B133" s="699"/>
      <c r="C133" s="692"/>
      <c r="D133" s="1770" t="s">
        <v>730</v>
      </c>
      <c r="E133" s="1771"/>
      <c r="F133" s="669"/>
      <c r="G133" s="669"/>
      <c r="H133" s="688"/>
      <c r="I133" s="671"/>
      <c r="J133" s="671"/>
      <c r="K133" s="671"/>
      <c r="L133" s="671"/>
      <c r="M133" s="671"/>
      <c r="N133" s="671"/>
      <c r="O133" s="671"/>
      <c r="P133" s="671"/>
      <c r="Q133" s="671"/>
      <c r="R133" s="671"/>
      <c r="S133" s="671"/>
      <c r="T133" s="671"/>
      <c r="U133" s="671"/>
      <c r="V133" s="671"/>
      <c r="W133" s="671"/>
      <c r="X133" s="671"/>
      <c r="Y133" s="671"/>
      <c r="Z133" s="671"/>
      <c r="AA133" s="671"/>
      <c r="AB133" s="671"/>
      <c r="AC133" s="671"/>
      <c r="AD133" s="671"/>
      <c r="AE133" s="671"/>
      <c r="AF133" s="671"/>
      <c r="AG133" s="671"/>
      <c r="AH133" s="671"/>
      <c r="AI133" s="671"/>
      <c r="AJ133" s="671"/>
      <c r="AK133" s="671"/>
      <c r="AL133" s="671"/>
      <c r="AM133" s="671"/>
      <c r="AN133" s="671"/>
      <c r="AO133" s="671"/>
      <c r="AP133" s="671"/>
      <c r="AQ133" s="671"/>
      <c r="AR133" s="671"/>
      <c r="AS133" s="671"/>
      <c r="AT133" s="671"/>
      <c r="AU133" s="671"/>
      <c r="AV133" s="671"/>
      <c r="AW133" s="671"/>
      <c r="AX133" s="671"/>
      <c r="AY133" s="671"/>
      <c r="AZ133" s="671"/>
      <c r="BA133" s="671"/>
      <c r="BB133" s="671"/>
      <c r="BC133" s="671"/>
      <c r="BD133" s="671"/>
      <c r="BE133" s="671"/>
      <c r="BF133" s="671"/>
      <c r="BG133" s="671"/>
      <c r="BH133" s="671"/>
      <c r="BI133" s="671"/>
      <c r="BJ133" s="671"/>
      <c r="BK133" s="671"/>
      <c r="BL133" s="671"/>
      <c r="BM133" s="671"/>
      <c r="BN133" s="671"/>
      <c r="BO133" s="671"/>
      <c r="BP133" s="671"/>
      <c r="BQ133" s="671"/>
      <c r="BR133" s="671"/>
      <c r="BS133" s="671"/>
      <c r="BT133" s="671"/>
      <c r="BU133" s="671"/>
      <c r="BV133" s="671"/>
      <c r="BW133" s="671"/>
      <c r="BX133" s="671"/>
      <c r="BY133" s="671"/>
      <c r="BZ133" s="671"/>
      <c r="CA133" s="671"/>
      <c r="CB133" s="671"/>
      <c r="CC133" s="671"/>
      <c r="CD133" s="671"/>
      <c r="CE133" s="671"/>
      <c r="CF133" s="671"/>
      <c r="CG133" s="671"/>
      <c r="CH133" s="671"/>
      <c r="CI133" s="671"/>
      <c r="CJ133" s="671"/>
      <c r="CK133" s="671"/>
      <c r="CL133" s="671"/>
      <c r="CM133" s="671"/>
      <c r="CN133" s="671"/>
      <c r="CO133" s="671"/>
      <c r="CP133" s="671"/>
      <c r="CQ133" s="671"/>
      <c r="CR133" s="671"/>
      <c r="CS133" s="671"/>
      <c r="CT133" s="671"/>
      <c r="CU133" s="671"/>
      <c r="CV133" s="671"/>
      <c r="CW133" s="671"/>
      <c r="CX133" s="671"/>
      <c r="CY133" s="671"/>
      <c r="CZ133" s="671"/>
      <c r="DA133" s="671"/>
      <c r="DB133" s="671"/>
      <c r="DC133" s="671"/>
      <c r="DD133" s="671"/>
      <c r="DE133" s="671"/>
      <c r="DF133" s="671"/>
      <c r="DG133" s="671"/>
      <c r="DH133" s="671"/>
      <c r="DI133" s="671"/>
      <c r="DJ133" s="671"/>
      <c r="DK133" s="671"/>
      <c r="DL133" s="671"/>
      <c r="DM133" s="671"/>
      <c r="DN133" s="671"/>
      <c r="DO133" s="671"/>
      <c r="DP133" s="671"/>
      <c r="DQ133" s="671"/>
      <c r="DR133" s="671"/>
      <c r="DS133" s="671"/>
      <c r="DT133" s="671"/>
      <c r="DU133" s="671"/>
      <c r="DV133" s="671"/>
      <c r="DW133" s="671"/>
      <c r="DX133" s="671"/>
      <c r="DY133" s="671"/>
      <c r="DZ133" s="671"/>
      <c r="EA133" s="671"/>
      <c r="EB133" s="671"/>
      <c r="EC133" s="671"/>
      <c r="ED133" s="671"/>
      <c r="EE133" s="671"/>
      <c r="EF133" s="671"/>
      <c r="EG133" s="671"/>
      <c r="EH133" s="671"/>
      <c r="EI133" s="671"/>
      <c r="EJ133" s="671"/>
      <c r="EK133" s="671"/>
      <c r="EL133" s="671"/>
      <c r="EM133" s="671"/>
      <c r="EN133" s="671"/>
      <c r="EO133" s="671"/>
      <c r="EP133" s="671"/>
      <c r="EQ133" s="671"/>
      <c r="ER133" s="671"/>
      <c r="ES133" s="671"/>
      <c r="ET133" s="671"/>
      <c r="EU133" s="671"/>
      <c r="EV133" s="671"/>
      <c r="EW133" s="671"/>
      <c r="EX133" s="671"/>
      <c r="EY133" s="671"/>
      <c r="EZ133" s="671"/>
      <c r="FA133" s="671"/>
      <c r="FB133" s="671"/>
      <c r="FC133" s="671"/>
      <c r="FD133" s="671"/>
      <c r="FE133" s="671"/>
      <c r="FF133" s="671"/>
      <c r="FG133" s="671"/>
      <c r="FH133" s="671"/>
      <c r="FI133" s="671"/>
      <c r="FJ133" s="671"/>
      <c r="FK133" s="671"/>
      <c r="FL133" s="671"/>
      <c r="FM133" s="671"/>
      <c r="FN133" s="671"/>
      <c r="FO133" s="671"/>
      <c r="FP133" s="671"/>
      <c r="FQ133" s="671"/>
      <c r="FR133" s="671"/>
      <c r="FS133" s="671"/>
      <c r="FT133" s="671"/>
      <c r="FU133" s="671"/>
      <c r="FV133" s="671"/>
      <c r="FW133" s="671"/>
      <c r="FX133" s="671"/>
      <c r="FY133" s="671"/>
      <c r="FZ133" s="671"/>
      <c r="GA133" s="671"/>
      <c r="GB133" s="671"/>
      <c r="GC133" s="671"/>
      <c r="GD133" s="671"/>
      <c r="GE133" s="671"/>
      <c r="GF133" s="671"/>
      <c r="GG133" s="671"/>
      <c r="GH133" s="671"/>
      <c r="GI133" s="671"/>
      <c r="GJ133" s="671"/>
      <c r="GK133" s="671"/>
      <c r="GL133" s="671"/>
      <c r="GM133" s="671"/>
      <c r="GN133" s="671"/>
      <c r="GO133" s="671"/>
      <c r="GP133" s="671"/>
      <c r="GQ133" s="671"/>
      <c r="GR133" s="671"/>
      <c r="GS133" s="671"/>
      <c r="GT133" s="671"/>
      <c r="GU133" s="671"/>
      <c r="GV133" s="671"/>
      <c r="GW133" s="671"/>
      <c r="GX133" s="671"/>
      <c r="GY133" s="671"/>
      <c r="GZ133" s="671"/>
      <c r="HA133" s="671"/>
      <c r="HB133" s="671"/>
      <c r="HC133" s="671"/>
      <c r="HD133" s="671"/>
      <c r="HE133" s="671"/>
      <c r="HF133" s="671"/>
      <c r="HG133" s="671"/>
      <c r="HH133" s="671"/>
      <c r="HI133" s="671"/>
      <c r="HJ133" s="671"/>
      <c r="HK133" s="671"/>
      <c r="HL133" s="671"/>
      <c r="HM133" s="671"/>
      <c r="HN133" s="671"/>
      <c r="HO133" s="671"/>
      <c r="HP133" s="671"/>
      <c r="HQ133" s="671"/>
      <c r="HR133" s="671"/>
      <c r="HS133" s="671"/>
      <c r="HT133" s="671"/>
      <c r="HU133" s="671"/>
      <c r="HV133" s="671"/>
      <c r="HW133" s="671"/>
      <c r="HX133" s="671"/>
      <c r="HY133" s="671"/>
      <c r="HZ133" s="671"/>
      <c r="IA133" s="671"/>
      <c r="IB133" s="671"/>
      <c r="IC133" s="671"/>
      <c r="ID133" s="671"/>
      <c r="IE133" s="671"/>
      <c r="IF133" s="671"/>
      <c r="IG133" s="671"/>
      <c r="IH133" s="671"/>
      <c r="II133" s="671"/>
      <c r="IJ133" s="671"/>
      <c r="IK133" s="671"/>
      <c r="IL133" s="671"/>
      <c r="IM133" s="671"/>
      <c r="IN133" s="671"/>
      <c r="IO133" s="671"/>
      <c r="IP133" s="671"/>
      <c r="IQ133" s="671"/>
      <c r="IR133" s="671"/>
      <c r="IS133" s="671"/>
      <c r="IT133" s="671"/>
      <c r="IU133" s="671"/>
      <c r="IV133" s="671"/>
      <c r="IW133" s="671"/>
      <c r="IX133" s="671"/>
      <c r="IY133" s="671"/>
      <c r="IZ133" s="671"/>
      <c r="JA133" s="671"/>
      <c r="JB133" s="671"/>
      <c r="JC133" s="671"/>
      <c r="JD133" s="671"/>
      <c r="JE133" s="671"/>
      <c r="JF133" s="671"/>
      <c r="JG133" s="671"/>
      <c r="JH133" s="671"/>
      <c r="JI133" s="671"/>
      <c r="JJ133" s="671"/>
      <c r="JK133" s="671"/>
      <c r="JL133" s="671"/>
      <c r="JM133" s="671"/>
    </row>
    <row r="134" spans="1:273" s="497" customFormat="1" ht="13">
      <c r="A134" s="713"/>
      <c r="B134" s="700"/>
      <c r="C134" s="714"/>
      <c r="D134" s="716" t="s">
        <v>41</v>
      </c>
      <c r="E134" s="488"/>
      <c r="F134" s="487"/>
      <c r="G134" s="482"/>
      <c r="H134" s="688"/>
      <c r="I134" s="671"/>
      <c r="J134" s="671"/>
      <c r="K134" s="671"/>
      <c r="L134" s="671"/>
      <c r="M134" s="671"/>
      <c r="N134" s="671"/>
      <c r="O134" s="671"/>
      <c r="P134" s="671"/>
      <c r="Q134" s="671"/>
      <c r="R134" s="671"/>
      <c r="S134" s="671"/>
      <c r="T134" s="671"/>
      <c r="U134" s="671"/>
      <c r="V134" s="671"/>
      <c r="W134" s="671"/>
      <c r="X134" s="671"/>
      <c r="Y134" s="671"/>
      <c r="Z134" s="671"/>
      <c r="AA134" s="671"/>
      <c r="AB134" s="671"/>
      <c r="AC134" s="671"/>
      <c r="AD134" s="671"/>
      <c r="AE134" s="671"/>
      <c r="AF134" s="671"/>
      <c r="AG134" s="671"/>
      <c r="AH134" s="671"/>
      <c r="AI134" s="671"/>
      <c r="AJ134" s="671"/>
      <c r="AK134" s="671"/>
      <c r="AL134" s="671"/>
      <c r="AM134" s="671"/>
      <c r="AN134" s="671"/>
      <c r="AO134" s="671"/>
      <c r="AP134" s="671"/>
      <c r="AQ134" s="671"/>
      <c r="AR134" s="671"/>
      <c r="AS134" s="671"/>
      <c r="AT134" s="671"/>
      <c r="AU134" s="671"/>
      <c r="AV134" s="671"/>
      <c r="AW134" s="671"/>
      <c r="AX134" s="671"/>
      <c r="AY134" s="671"/>
      <c r="AZ134" s="671"/>
      <c r="BA134" s="671"/>
      <c r="BB134" s="671"/>
      <c r="BC134" s="671"/>
      <c r="BD134" s="671"/>
      <c r="BE134" s="671"/>
      <c r="BF134" s="671"/>
      <c r="BG134" s="671"/>
      <c r="BH134" s="671"/>
      <c r="BI134" s="671"/>
      <c r="BJ134" s="671"/>
      <c r="BK134" s="671"/>
      <c r="BL134" s="671"/>
      <c r="BM134" s="671"/>
      <c r="BN134" s="671"/>
      <c r="BO134" s="671"/>
      <c r="BP134" s="671"/>
      <c r="BQ134" s="671"/>
      <c r="BR134" s="671"/>
      <c r="BS134" s="671"/>
      <c r="BT134" s="671"/>
      <c r="BU134" s="671"/>
      <c r="BV134" s="671"/>
      <c r="BW134" s="671"/>
      <c r="BX134" s="671"/>
      <c r="BY134" s="671"/>
      <c r="BZ134" s="671"/>
      <c r="CA134" s="671"/>
      <c r="CB134" s="671"/>
      <c r="CC134" s="671"/>
      <c r="CD134" s="671"/>
      <c r="CE134" s="671"/>
      <c r="CF134" s="671"/>
      <c r="CG134" s="671"/>
      <c r="CH134" s="671"/>
      <c r="CI134" s="671"/>
      <c r="CJ134" s="671"/>
      <c r="CK134" s="671"/>
      <c r="CL134" s="671"/>
      <c r="CM134" s="671"/>
      <c r="CN134" s="671"/>
      <c r="CO134" s="671"/>
      <c r="CP134" s="671"/>
      <c r="CQ134" s="671"/>
      <c r="CR134" s="671"/>
      <c r="CS134" s="671"/>
      <c r="CT134" s="671"/>
      <c r="CU134" s="671"/>
      <c r="CV134" s="671"/>
      <c r="CW134" s="671"/>
      <c r="CX134" s="671"/>
      <c r="CY134" s="671"/>
      <c r="CZ134" s="671"/>
      <c r="DA134" s="671"/>
      <c r="DB134" s="671"/>
      <c r="DC134" s="671"/>
      <c r="DD134" s="671"/>
      <c r="DE134" s="671"/>
      <c r="DF134" s="671"/>
      <c r="DG134" s="671"/>
      <c r="DH134" s="671"/>
      <c r="DI134" s="671"/>
      <c r="DJ134" s="671"/>
      <c r="DK134" s="671"/>
      <c r="DL134" s="671"/>
      <c r="DM134" s="671"/>
      <c r="DN134" s="671"/>
      <c r="DO134" s="671"/>
      <c r="DP134" s="671"/>
      <c r="DQ134" s="671"/>
      <c r="DR134" s="671"/>
      <c r="DS134" s="671"/>
      <c r="DT134" s="671"/>
      <c r="DU134" s="671"/>
      <c r="DV134" s="671"/>
      <c r="DW134" s="671"/>
      <c r="DX134" s="671"/>
      <c r="DY134" s="671"/>
      <c r="DZ134" s="671"/>
      <c r="EA134" s="671"/>
      <c r="EB134" s="671"/>
      <c r="EC134" s="671"/>
      <c r="ED134" s="671"/>
      <c r="EE134" s="671"/>
      <c r="EF134" s="671"/>
      <c r="EG134" s="671"/>
      <c r="EH134" s="671"/>
      <c r="EI134" s="671"/>
      <c r="EJ134" s="671"/>
      <c r="EK134" s="671"/>
      <c r="EL134" s="671"/>
      <c r="EM134" s="671"/>
      <c r="EN134" s="671"/>
      <c r="EO134" s="671"/>
      <c r="EP134" s="671"/>
      <c r="EQ134" s="671"/>
      <c r="ER134" s="671"/>
      <c r="ES134" s="671"/>
      <c r="ET134" s="671"/>
      <c r="EU134" s="671"/>
      <c r="EV134" s="671"/>
      <c r="EW134" s="671"/>
      <c r="EX134" s="671"/>
      <c r="EY134" s="671"/>
      <c r="EZ134" s="671"/>
      <c r="FA134" s="671"/>
      <c r="FB134" s="671"/>
      <c r="FC134" s="671"/>
      <c r="FD134" s="671"/>
      <c r="FE134" s="671"/>
      <c r="FF134" s="671"/>
      <c r="FG134" s="671"/>
      <c r="FH134" s="671"/>
      <c r="FI134" s="671"/>
      <c r="FJ134" s="671"/>
      <c r="FK134" s="671"/>
      <c r="FL134" s="671"/>
      <c r="FM134" s="671"/>
      <c r="FN134" s="671"/>
      <c r="FO134" s="671"/>
      <c r="FP134" s="671"/>
      <c r="FQ134" s="671"/>
      <c r="FR134" s="671"/>
      <c r="FS134" s="671"/>
      <c r="FT134" s="671"/>
      <c r="FU134" s="671"/>
      <c r="FV134" s="671"/>
      <c r="FW134" s="671"/>
      <c r="FX134" s="671"/>
      <c r="FY134" s="671"/>
      <c r="FZ134" s="671"/>
      <c r="GA134" s="671"/>
      <c r="GB134" s="671"/>
      <c r="GC134" s="671"/>
      <c r="GD134" s="671"/>
      <c r="GE134" s="671"/>
      <c r="GF134" s="671"/>
      <c r="GG134" s="671"/>
      <c r="GH134" s="671"/>
      <c r="GI134" s="671"/>
      <c r="GJ134" s="671"/>
      <c r="GK134" s="671"/>
      <c r="GL134" s="671"/>
      <c r="GM134" s="671"/>
      <c r="GN134" s="671"/>
      <c r="GO134" s="671"/>
      <c r="GP134" s="671"/>
      <c r="GQ134" s="671"/>
      <c r="GR134" s="671"/>
      <c r="GS134" s="671"/>
      <c r="GT134" s="671"/>
      <c r="GU134" s="671"/>
      <c r="GV134" s="671"/>
      <c r="GW134" s="671"/>
      <c r="GX134" s="671"/>
      <c r="GY134" s="671"/>
      <c r="GZ134" s="671"/>
      <c r="HA134" s="671"/>
      <c r="HB134" s="671"/>
      <c r="HC134" s="671"/>
      <c r="HD134" s="671"/>
      <c r="HE134" s="671"/>
      <c r="HF134" s="671"/>
      <c r="HG134" s="671"/>
      <c r="HH134" s="671"/>
      <c r="HI134" s="671"/>
      <c r="HJ134" s="671"/>
      <c r="HK134" s="671"/>
      <c r="HL134" s="671"/>
      <c r="HM134" s="671"/>
      <c r="HN134" s="671"/>
      <c r="HO134" s="671"/>
      <c r="HP134" s="671"/>
      <c r="HQ134" s="671"/>
      <c r="HR134" s="671"/>
      <c r="HS134" s="671"/>
      <c r="HT134" s="671"/>
      <c r="HU134" s="671"/>
      <c r="HV134" s="671"/>
      <c r="HW134" s="671"/>
      <c r="HX134" s="671"/>
      <c r="HY134" s="671"/>
      <c r="HZ134" s="671"/>
      <c r="IA134" s="671"/>
      <c r="IB134" s="671"/>
      <c r="IC134" s="671"/>
      <c r="ID134" s="671"/>
      <c r="IE134" s="671"/>
      <c r="IF134" s="671"/>
      <c r="IG134" s="671"/>
      <c r="IH134" s="671"/>
      <c r="II134" s="671"/>
      <c r="IJ134" s="671"/>
      <c r="IK134" s="671"/>
      <c r="IL134" s="671"/>
      <c r="IM134" s="671"/>
      <c r="IN134" s="671"/>
      <c r="IO134" s="671"/>
      <c r="IP134" s="671"/>
      <c r="IQ134" s="671"/>
      <c r="IR134" s="671"/>
      <c r="IS134" s="671"/>
      <c r="IT134" s="671"/>
      <c r="IU134" s="671"/>
      <c r="IV134" s="671"/>
      <c r="IW134" s="671"/>
      <c r="IX134" s="671"/>
      <c r="IY134" s="671"/>
      <c r="IZ134" s="671"/>
      <c r="JA134" s="671"/>
      <c r="JB134" s="671"/>
      <c r="JC134" s="671"/>
      <c r="JD134" s="671"/>
      <c r="JE134" s="671"/>
      <c r="JF134" s="671"/>
      <c r="JG134" s="671"/>
      <c r="JH134" s="671"/>
      <c r="JI134" s="671"/>
      <c r="JJ134" s="671"/>
      <c r="JK134" s="671"/>
      <c r="JL134" s="671"/>
      <c r="JM134" s="671"/>
    </row>
    <row r="135" spans="1:273" ht="13">
      <c r="A135" s="717"/>
      <c r="B135" s="704"/>
      <c r="C135" s="718"/>
      <c r="D135" s="716" t="s">
        <v>42</v>
      </c>
      <c r="E135" s="488"/>
      <c r="F135" s="487"/>
      <c r="G135" s="482"/>
      <c r="H135" s="672"/>
    </row>
    <row r="136" spans="1:273" ht="13">
      <c r="A136" s="717"/>
      <c r="B136" s="704"/>
      <c r="C136" s="718"/>
      <c r="D136" s="716" t="s">
        <v>43</v>
      </c>
      <c r="E136" s="488"/>
      <c r="F136" s="487"/>
      <c r="G136" s="482"/>
      <c r="H136" s="672"/>
    </row>
    <row r="137" spans="1:273" ht="13">
      <c r="A137" s="717"/>
      <c r="B137" s="704"/>
      <c r="C137" s="718"/>
      <c r="D137" s="716" t="s">
        <v>44</v>
      </c>
      <c r="E137" s="488"/>
      <c r="F137" s="487"/>
      <c r="G137" s="482"/>
      <c r="H137" s="672"/>
    </row>
    <row r="138" spans="1:273" ht="13">
      <c r="A138" s="717"/>
      <c r="B138" s="704"/>
      <c r="C138" s="718"/>
      <c r="D138" s="716" t="s">
        <v>45</v>
      </c>
      <c r="E138" s="488"/>
      <c r="F138" s="487"/>
      <c r="G138" s="482"/>
      <c r="H138" s="672"/>
    </row>
    <row r="139" spans="1:273" s="497" customFormat="1" ht="40.5" customHeight="1">
      <c r="A139" s="709" t="s">
        <v>510</v>
      </c>
      <c r="B139" s="696" t="s">
        <v>731</v>
      </c>
      <c r="C139" s="692"/>
      <c r="D139" s="1770" t="s">
        <v>732</v>
      </c>
      <c r="E139" s="1771"/>
      <c r="F139" s="669"/>
      <c r="G139" s="670"/>
      <c r="H139" s="688"/>
      <c r="I139" s="671"/>
      <c r="J139" s="671"/>
      <c r="K139" s="671"/>
      <c r="L139" s="671"/>
      <c r="M139" s="671"/>
      <c r="N139" s="671"/>
      <c r="O139" s="671"/>
      <c r="P139" s="671"/>
      <c r="Q139" s="671"/>
      <c r="R139" s="671"/>
      <c r="S139" s="671"/>
      <c r="T139" s="671"/>
      <c r="U139" s="671"/>
      <c r="V139" s="671"/>
      <c r="W139" s="671"/>
      <c r="X139" s="671"/>
      <c r="Y139" s="671"/>
      <c r="Z139" s="671"/>
      <c r="AA139" s="671"/>
      <c r="AB139" s="671"/>
      <c r="AC139" s="671"/>
      <c r="AD139" s="671"/>
      <c r="AE139" s="671"/>
      <c r="AF139" s="671"/>
      <c r="AG139" s="671"/>
      <c r="AH139" s="671"/>
      <c r="AI139" s="671"/>
      <c r="AJ139" s="671"/>
      <c r="AK139" s="671"/>
      <c r="AL139" s="671"/>
      <c r="AM139" s="671"/>
      <c r="AN139" s="671"/>
      <c r="AO139" s="671"/>
      <c r="AP139" s="671"/>
      <c r="AQ139" s="671"/>
      <c r="AR139" s="671"/>
      <c r="AS139" s="671"/>
      <c r="AT139" s="671"/>
      <c r="AU139" s="671"/>
      <c r="AV139" s="671"/>
      <c r="AW139" s="671"/>
      <c r="AX139" s="671"/>
      <c r="AY139" s="671"/>
      <c r="AZ139" s="671"/>
      <c r="BA139" s="671"/>
      <c r="BB139" s="671"/>
      <c r="BC139" s="671"/>
      <c r="BD139" s="671"/>
      <c r="BE139" s="671"/>
      <c r="BF139" s="671"/>
      <c r="BG139" s="671"/>
      <c r="BH139" s="671"/>
      <c r="BI139" s="671"/>
      <c r="BJ139" s="671"/>
      <c r="BK139" s="671"/>
      <c r="BL139" s="671"/>
      <c r="BM139" s="671"/>
      <c r="BN139" s="671"/>
      <c r="BO139" s="671"/>
      <c r="BP139" s="671"/>
      <c r="BQ139" s="671"/>
      <c r="BR139" s="671"/>
      <c r="BS139" s="671"/>
      <c r="BT139" s="671"/>
      <c r="BU139" s="671"/>
      <c r="BV139" s="671"/>
      <c r="BW139" s="671"/>
      <c r="BX139" s="671"/>
      <c r="BY139" s="671"/>
      <c r="BZ139" s="671"/>
      <c r="CA139" s="671"/>
      <c r="CB139" s="671"/>
      <c r="CC139" s="671"/>
      <c r="CD139" s="671"/>
      <c r="CE139" s="671"/>
      <c r="CF139" s="671"/>
      <c r="CG139" s="671"/>
      <c r="CH139" s="671"/>
      <c r="CI139" s="671"/>
      <c r="CJ139" s="671"/>
      <c r="CK139" s="671"/>
      <c r="CL139" s="671"/>
      <c r="CM139" s="671"/>
      <c r="CN139" s="671"/>
      <c r="CO139" s="671"/>
      <c r="CP139" s="671"/>
      <c r="CQ139" s="671"/>
      <c r="CR139" s="671"/>
      <c r="CS139" s="671"/>
      <c r="CT139" s="671"/>
      <c r="CU139" s="671"/>
      <c r="CV139" s="671"/>
      <c r="CW139" s="671"/>
      <c r="CX139" s="671"/>
      <c r="CY139" s="671"/>
      <c r="CZ139" s="671"/>
      <c r="DA139" s="671"/>
      <c r="DB139" s="671"/>
      <c r="DC139" s="671"/>
      <c r="DD139" s="671"/>
      <c r="DE139" s="671"/>
      <c r="DF139" s="671"/>
      <c r="DG139" s="671"/>
      <c r="DH139" s="671"/>
      <c r="DI139" s="671"/>
      <c r="DJ139" s="671"/>
      <c r="DK139" s="671"/>
      <c r="DL139" s="671"/>
      <c r="DM139" s="671"/>
      <c r="DN139" s="671"/>
      <c r="DO139" s="671"/>
      <c r="DP139" s="671"/>
      <c r="DQ139" s="671"/>
      <c r="DR139" s="671"/>
      <c r="DS139" s="671"/>
      <c r="DT139" s="671"/>
      <c r="DU139" s="671"/>
      <c r="DV139" s="671"/>
      <c r="DW139" s="671"/>
      <c r="DX139" s="671"/>
      <c r="DY139" s="671"/>
      <c r="DZ139" s="671"/>
      <c r="EA139" s="671"/>
      <c r="EB139" s="671"/>
      <c r="EC139" s="671"/>
      <c r="ED139" s="671"/>
      <c r="EE139" s="671"/>
      <c r="EF139" s="671"/>
      <c r="EG139" s="671"/>
      <c r="EH139" s="671"/>
      <c r="EI139" s="671"/>
      <c r="EJ139" s="671"/>
      <c r="EK139" s="671"/>
      <c r="EL139" s="671"/>
      <c r="EM139" s="671"/>
      <c r="EN139" s="671"/>
      <c r="EO139" s="671"/>
      <c r="EP139" s="671"/>
      <c r="EQ139" s="671"/>
      <c r="ER139" s="671"/>
      <c r="ES139" s="671"/>
      <c r="ET139" s="671"/>
      <c r="EU139" s="671"/>
      <c r="EV139" s="671"/>
      <c r="EW139" s="671"/>
      <c r="EX139" s="671"/>
      <c r="EY139" s="671"/>
      <c r="EZ139" s="671"/>
      <c r="FA139" s="671"/>
      <c r="FB139" s="671"/>
      <c r="FC139" s="671"/>
      <c r="FD139" s="671"/>
      <c r="FE139" s="671"/>
      <c r="FF139" s="671"/>
      <c r="FG139" s="671"/>
      <c r="FH139" s="671"/>
      <c r="FI139" s="671"/>
      <c r="FJ139" s="671"/>
      <c r="FK139" s="671"/>
      <c r="FL139" s="671"/>
      <c r="FM139" s="671"/>
      <c r="FN139" s="671"/>
      <c r="FO139" s="671"/>
      <c r="FP139" s="671"/>
      <c r="FQ139" s="671"/>
      <c r="FR139" s="671"/>
      <c r="FS139" s="671"/>
      <c r="FT139" s="671"/>
      <c r="FU139" s="671"/>
      <c r="FV139" s="671"/>
      <c r="FW139" s="671"/>
      <c r="FX139" s="671"/>
      <c r="FY139" s="671"/>
      <c r="FZ139" s="671"/>
      <c r="GA139" s="671"/>
      <c r="GB139" s="671"/>
      <c r="GC139" s="671"/>
      <c r="GD139" s="671"/>
      <c r="GE139" s="671"/>
      <c r="GF139" s="671"/>
      <c r="GG139" s="671"/>
      <c r="GH139" s="671"/>
      <c r="GI139" s="671"/>
      <c r="GJ139" s="671"/>
      <c r="GK139" s="671"/>
      <c r="GL139" s="671"/>
      <c r="GM139" s="671"/>
      <c r="GN139" s="671"/>
      <c r="GO139" s="671"/>
      <c r="GP139" s="671"/>
      <c r="GQ139" s="671"/>
      <c r="GR139" s="671"/>
      <c r="GS139" s="671"/>
      <c r="GT139" s="671"/>
      <c r="GU139" s="671"/>
      <c r="GV139" s="671"/>
      <c r="GW139" s="671"/>
      <c r="GX139" s="671"/>
      <c r="GY139" s="671"/>
      <c r="GZ139" s="671"/>
      <c r="HA139" s="671"/>
      <c r="HB139" s="671"/>
      <c r="HC139" s="671"/>
      <c r="HD139" s="671"/>
      <c r="HE139" s="671"/>
      <c r="HF139" s="671"/>
      <c r="HG139" s="671"/>
      <c r="HH139" s="671"/>
      <c r="HI139" s="671"/>
      <c r="HJ139" s="671"/>
      <c r="HK139" s="671"/>
      <c r="HL139" s="671"/>
      <c r="HM139" s="671"/>
      <c r="HN139" s="671"/>
      <c r="HO139" s="671"/>
      <c r="HP139" s="671"/>
      <c r="HQ139" s="671"/>
      <c r="HR139" s="671"/>
      <c r="HS139" s="671"/>
      <c r="HT139" s="671"/>
      <c r="HU139" s="671"/>
      <c r="HV139" s="671"/>
      <c r="HW139" s="671"/>
      <c r="HX139" s="671"/>
      <c r="HY139" s="671"/>
      <c r="HZ139" s="671"/>
      <c r="IA139" s="671"/>
      <c r="IB139" s="671"/>
      <c r="IC139" s="671"/>
      <c r="ID139" s="671"/>
      <c r="IE139" s="671"/>
      <c r="IF139" s="671"/>
      <c r="IG139" s="671"/>
      <c r="IH139" s="671"/>
      <c r="II139" s="671"/>
      <c r="IJ139" s="671"/>
      <c r="IK139" s="671"/>
      <c r="IL139" s="671"/>
      <c r="IM139" s="671"/>
      <c r="IN139" s="671"/>
      <c r="IO139" s="671"/>
      <c r="IP139" s="671"/>
      <c r="IQ139" s="671"/>
      <c r="IR139" s="671"/>
      <c r="IS139" s="671"/>
      <c r="IT139" s="671"/>
      <c r="IU139" s="671"/>
      <c r="IV139" s="671"/>
      <c r="IW139" s="671"/>
      <c r="IX139" s="671"/>
      <c r="IY139" s="671"/>
      <c r="IZ139" s="671"/>
      <c r="JA139" s="671"/>
      <c r="JB139" s="671"/>
      <c r="JC139" s="671"/>
      <c r="JD139" s="671"/>
      <c r="JE139" s="671"/>
      <c r="JF139" s="671"/>
      <c r="JG139" s="671"/>
      <c r="JH139" s="671"/>
      <c r="JI139" s="671"/>
      <c r="JJ139" s="671"/>
      <c r="JK139" s="671"/>
      <c r="JL139" s="671"/>
      <c r="JM139" s="671"/>
    </row>
    <row r="140" spans="1:273" s="497" customFormat="1" ht="13">
      <c r="A140" s="713"/>
      <c r="B140" s="700"/>
      <c r="C140" s="714"/>
      <c r="D140" s="716" t="s">
        <v>41</v>
      </c>
      <c r="E140" s="488"/>
      <c r="F140" s="487"/>
      <c r="G140" s="482"/>
      <c r="H140" s="688"/>
      <c r="I140" s="671"/>
      <c r="J140" s="671"/>
      <c r="K140" s="671"/>
      <c r="L140" s="671"/>
      <c r="M140" s="671"/>
      <c r="N140" s="671"/>
      <c r="O140" s="671"/>
      <c r="P140" s="671"/>
      <c r="Q140" s="671"/>
      <c r="R140" s="671"/>
      <c r="S140" s="671"/>
      <c r="T140" s="671"/>
      <c r="U140" s="671"/>
      <c r="V140" s="671"/>
      <c r="W140" s="671"/>
      <c r="X140" s="671"/>
      <c r="Y140" s="671"/>
      <c r="Z140" s="671"/>
      <c r="AA140" s="671"/>
      <c r="AB140" s="671"/>
      <c r="AC140" s="671"/>
      <c r="AD140" s="671"/>
      <c r="AE140" s="671"/>
      <c r="AF140" s="671"/>
      <c r="AG140" s="671"/>
      <c r="AH140" s="671"/>
      <c r="AI140" s="671"/>
      <c r="AJ140" s="671"/>
      <c r="AK140" s="671"/>
      <c r="AL140" s="671"/>
      <c r="AM140" s="671"/>
      <c r="AN140" s="671"/>
      <c r="AO140" s="671"/>
      <c r="AP140" s="671"/>
      <c r="AQ140" s="671"/>
      <c r="AR140" s="671"/>
      <c r="AS140" s="671"/>
      <c r="AT140" s="671"/>
      <c r="AU140" s="671"/>
      <c r="AV140" s="671"/>
      <c r="AW140" s="671"/>
      <c r="AX140" s="671"/>
      <c r="AY140" s="671"/>
      <c r="AZ140" s="671"/>
      <c r="BA140" s="671"/>
      <c r="BB140" s="671"/>
      <c r="BC140" s="671"/>
      <c r="BD140" s="671"/>
      <c r="BE140" s="671"/>
      <c r="BF140" s="671"/>
      <c r="BG140" s="671"/>
      <c r="BH140" s="671"/>
      <c r="BI140" s="671"/>
      <c r="BJ140" s="671"/>
      <c r="BK140" s="671"/>
      <c r="BL140" s="671"/>
      <c r="BM140" s="671"/>
      <c r="BN140" s="671"/>
      <c r="BO140" s="671"/>
      <c r="BP140" s="671"/>
      <c r="BQ140" s="671"/>
      <c r="BR140" s="671"/>
      <c r="BS140" s="671"/>
      <c r="BT140" s="671"/>
      <c r="BU140" s="671"/>
      <c r="BV140" s="671"/>
      <c r="BW140" s="671"/>
      <c r="BX140" s="671"/>
      <c r="BY140" s="671"/>
      <c r="BZ140" s="671"/>
      <c r="CA140" s="671"/>
      <c r="CB140" s="671"/>
      <c r="CC140" s="671"/>
      <c r="CD140" s="671"/>
      <c r="CE140" s="671"/>
      <c r="CF140" s="671"/>
      <c r="CG140" s="671"/>
      <c r="CH140" s="671"/>
      <c r="CI140" s="671"/>
      <c r="CJ140" s="671"/>
      <c r="CK140" s="671"/>
      <c r="CL140" s="671"/>
      <c r="CM140" s="671"/>
      <c r="CN140" s="671"/>
      <c r="CO140" s="671"/>
      <c r="CP140" s="671"/>
      <c r="CQ140" s="671"/>
      <c r="CR140" s="671"/>
      <c r="CS140" s="671"/>
      <c r="CT140" s="671"/>
      <c r="CU140" s="671"/>
      <c r="CV140" s="671"/>
      <c r="CW140" s="671"/>
      <c r="CX140" s="671"/>
      <c r="CY140" s="671"/>
      <c r="CZ140" s="671"/>
      <c r="DA140" s="671"/>
      <c r="DB140" s="671"/>
      <c r="DC140" s="671"/>
      <c r="DD140" s="671"/>
      <c r="DE140" s="671"/>
      <c r="DF140" s="671"/>
      <c r="DG140" s="671"/>
      <c r="DH140" s="671"/>
      <c r="DI140" s="671"/>
      <c r="DJ140" s="671"/>
      <c r="DK140" s="671"/>
      <c r="DL140" s="671"/>
      <c r="DM140" s="671"/>
      <c r="DN140" s="671"/>
      <c r="DO140" s="671"/>
      <c r="DP140" s="671"/>
      <c r="DQ140" s="671"/>
      <c r="DR140" s="671"/>
      <c r="DS140" s="671"/>
      <c r="DT140" s="671"/>
      <c r="DU140" s="671"/>
      <c r="DV140" s="671"/>
      <c r="DW140" s="671"/>
      <c r="DX140" s="671"/>
      <c r="DY140" s="671"/>
      <c r="DZ140" s="671"/>
      <c r="EA140" s="671"/>
      <c r="EB140" s="671"/>
      <c r="EC140" s="671"/>
      <c r="ED140" s="671"/>
      <c r="EE140" s="671"/>
      <c r="EF140" s="671"/>
      <c r="EG140" s="671"/>
      <c r="EH140" s="671"/>
      <c r="EI140" s="671"/>
      <c r="EJ140" s="671"/>
      <c r="EK140" s="671"/>
      <c r="EL140" s="671"/>
      <c r="EM140" s="671"/>
      <c r="EN140" s="671"/>
      <c r="EO140" s="671"/>
      <c r="EP140" s="671"/>
      <c r="EQ140" s="671"/>
      <c r="ER140" s="671"/>
      <c r="ES140" s="671"/>
      <c r="ET140" s="671"/>
      <c r="EU140" s="671"/>
      <c r="EV140" s="671"/>
      <c r="EW140" s="671"/>
      <c r="EX140" s="671"/>
      <c r="EY140" s="671"/>
      <c r="EZ140" s="671"/>
      <c r="FA140" s="671"/>
      <c r="FB140" s="671"/>
      <c r="FC140" s="671"/>
      <c r="FD140" s="671"/>
      <c r="FE140" s="671"/>
      <c r="FF140" s="671"/>
      <c r="FG140" s="671"/>
      <c r="FH140" s="671"/>
      <c r="FI140" s="671"/>
      <c r="FJ140" s="671"/>
      <c r="FK140" s="671"/>
      <c r="FL140" s="671"/>
      <c r="FM140" s="671"/>
      <c r="FN140" s="671"/>
      <c r="FO140" s="671"/>
      <c r="FP140" s="671"/>
      <c r="FQ140" s="671"/>
      <c r="FR140" s="671"/>
      <c r="FS140" s="671"/>
      <c r="FT140" s="671"/>
      <c r="FU140" s="671"/>
      <c r="FV140" s="671"/>
      <c r="FW140" s="671"/>
      <c r="FX140" s="671"/>
      <c r="FY140" s="671"/>
      <c r="FZ140" s="671"/>
      <c r="GA140" s="671"/>
      <c r="GB140" s="671"/>
      <c r="GC140" s="671"/>
      <c r="GD140" s="671"/>
      <c r="GE140" s="671"/>
      <c r="GF140" s="671"/>
      <c r="GG140" s="671"/>
      <c r="GH140" s="671"/>
      <c r="GI140" s="671"/>
      <c r="GJ140" s="671"/>
      <c r="GK140" s="671"/>
      <c r="GL140" s="671"/>
      <c r="GM140" s="671"/>
      <c r="GN140" s="671"/>
      <c r="GO140" s="671"/>
      <c r="GP140" s="671"/>
      <c r="GQ140" s="671"/>
      <c r="GR140" s="671"/>
      <c r="GS140" s="671"/>
      <c r="GT140" s="671"/>
      <c r="GU140" s="671"/>
      <c r="GV140" s="671"/>
      <c r="GW140" s="671"/>
      <c r="GX140" s="671"/>
      <c r="GY140" s="671"/>
      <c r="GZ140" s="671"/>
      <c r="HA140" s="671"/>
      <c r="HB140" s="671"/>
      <c r="HC140" s="671"/>
      <c r="HD140" s="671"/>
      <c r="HE140" s="671"/>
      <c r="HF140" s="671"/>
      <c r="HG140" s="671"/>
      <c r="HH140" s="671"/>
      <c r="HI140" s="671"/>
      <c r="HJ140" s="671"/>
      <c r="HK140" s="671"/>
      <c r="HL140" s="671"/>
      <c r="HM140" s="671"/>
      <c r="HN140" s="671"/>
      <c r="HO140" s="671"/>
      <c r="HP140" s="671"/>
      <c r="HQ140" s="671"/>
      <c r="HR140" s="671"/>
      <c r="HS140" s="671"/>
      <c r="HT140" s="671"/>
      <c r="HU140" s="671"/>
      <c r="HV140" s="671"/>
      <c r="HW140" s="671"/>
      <c r="HX140" s="671"/>
      <c r="HY140" s="671"/>
      <c r="HZ140" s="671"/>
      <c r="IA140" s="671"/>
      <c r="IB140" s="671"/>
      <c r="IC140" s="671"/>
      <c r="ID140" s="671"/>
      <c r="IE140" s="671"/>
      <c r="IF140" s="671"/>
      <c r="IG140" s="671"/>
      <c r="IH140" s="671"/>
      <c r="II140" s="671"/>
      <c r="IJ140" s="671"/>
      <c r="IK140" s="671"/>
      <c r="IL140" s="671"/>
      <c r="IM140" s="671"/>
      <c r="IN140" s="671"/>
      <c r="IO140" s="671"/>
      <c r="IP140" s="671"/>
      <c r="IQ140" s="671"/>
      <c r="IR140" s="671"/>
      <c r="IS140" s="671"/>
      <c r="IT140" s="671"/>
      <c r="IU140" s="671"/>
      <c r="IV140" s="671"/>
      <c r="IW140" s="671"/>
      <c r="IX140" s="671"/>
      <c r="IY140" s="671"/>
      <c r="IZ140" s="671"/>
      <c r="JA140" s="671"/>
      <c r="JB140" s="671"/>
      <c r="JC140" s="671"/>
      <c r="JD140" s="671"/>
      <c r="JE140" s="671"/>
      <c r="JF140" s="671"/>
      <c r="JG140" s="671"/>
      <c r="JH140" s="671"/>
      <c r="JI140" s="671"/>
      <c r="JJ140" s="671"/>
      <c r="JK140" s="671"/>
      <c r="JL140" s="671"/>
      <c r="JM140" s="671"/>
    </row>
    <row r="141" spans="1:273" ht="13">
      <c r="A141" s="717"/>
      <c r="B141" s="704"/>
      <c r="C141" s="718"/>
      <c r="D141" s="716" t="s">
        <v>42</v>
      </c>
      <c r="E141" s="488"/>
      <c r="F141" s="487"/>
      <c r="G141" s="482"/>
      <c r="H141" s="672"/>
    </row>
    <row r="142" spans="1:273" ht="13">
      <c r="A142" s="717"/>
      <c r="B142" s="704"/>
      <c r="C142" s="718"/>
      <c r="D142" s="716" t="s">
        <v>43</v>
      </c>
      <c r="E142" s="488"/>
      <c r="F142" s="487"/>
      <c r="G142" s="482"/>
      <c r="H142" s="672"/>
    </row>
    <row r="143" spans="1:273" ht="13">
      <c r="A143" s="717"/>
      <c r="B143" s="704"/>
      <c r="C143" s="718"/>
      <c r="D143" s="716" t="s">
        <v>44</v>
      </c>
      <c r="E143" s="488"/>
      <c r="F143" s="487"/>
      <c r="G143" s="482"/>
      <c r="H143" s="672"/>
    </row>
    <row r="144" spans="1:273" ht="13">
      <c r="A144" s="717"/>
      <c r="B144" s="704"/>
      <c r="C144" s="718"/>
      <c r="D144" s="716" t="s">
        <v>45</v>
      </c>
      <c r="E144" s="488"/>
      <c r="F144" s="487"/>
      <c r="G144" s="482"/>
      <c r="H144" s="672"/>
    </row>
    <row r="145" spans="1:273" s="497" customFormat="1" ht="27" customHeight="1">
      <c r="A145" s="709" t="s">
        <v>512</v>
      </c>
      <c r="B145" s="699"/>
      <c r="C145" s="692"/>
      <c r="D145" s="1770" t="s">
        <v>733</v>
      </c>
      <c r="E145" s="1771"/>
      <c r="F145" s="669"/>
      <c r="G145" s="670"/>
      <c r="H145" s="688"/>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c r="AJ145" s="671"/>
      <c r="AK145" s="671"/>
      <c r="AL145" s="671"/>
      <c r="AM145" s="671"/>
      <c r="AN145" s="671"/>
      <c r="AO145" s="671"/>
      <c r="AP145" s="671"/>
      <c r="AQ145" s="671"/>
      <c r="AR145" s="671"/>
      <c r="AS145" s="671"/>
      <c r="AT145" s="671"/>
      <c r="AU145" s="671"/>
      <c r="AV145" s="671"/>
      <c r="AW145" s="671"/>
      <c r="AX145" s="671"/>
      <c r="AY145" s="671"/>
      <c r="AZ145" s="671"/>
      <c r="BA145" s="671"/>
      <c r="BB145" s="671"/>
      <c r="BC145" s="671"/>
      <c r="BD145" s="671"/>
      <c r="BE145" s="671"/>
      <c r="BF145" s="671"/>
      <c r="BG145" s="671"/>
      <c r="BH145" s="671"/>
      <c r="BI145" s="671"/>
      <c r="BJ145" s="671"/>
      <c r="BK145" s="671"/>
      <c r="BL145" s="671"/>
      <c r="BM145" s="671"/>
      <c r="BN145" s="671"/>
      <c r="BO145" s="671"/>
      <c r="BP145" s="671"/>
      <c r="BQ145" s="671"/>
      <c r="BR145" s="671"/>
      <c r="BS145" s="671"/>
      <c r="BT145" s="671"/>
      <c r="BU145" s="671"/>
      <c r="BV145" s="671"/>
      <c r="BW145" s="671"/>
      <c r="BX145" s="671"/>
      <c r="BY145" s="671"/>
      <c r="BZ145" s="671"/>
      <c r="CA145" s="671"/>
      <c r="CB145" s="671"/>
      <c r="CC145" s="671"/>
      <c r="CD145" s="671"/>
      <c r="CE145" s="671"/>
      <c r="CF145" s="671"/>
      <c r="CG145" s="671"/>
      <c r="CH145" s="671"/>
      <c r="CI145" s="671"/>
      <c r="CJ145" s="671"/>
      <c r="CK145" s="671"/>
      <c r="CL145" s="671"/>
      <c r="CM145" s="671"/>
      <c r="CN145" s="671"/>
      <c r="CO145" s="671"/>
      <c r="CP145" s="671"/>
      <c r="CQ145" s="671"/>
      <c r="CR145" s="671"/>
      <c r="CS145" s="671"/>
      <c r="CT145" s="671"/>
      <c r="CU145" s="671"/>
      <c r="CV145" s="671"/>
      <c r="CW145" s="671"/>
      <c r="CX145" s="671"/>
      <c r="CY145" s="671"/>
      <c r="CZ145" s="671"/>
      <c r="DA145" s="671"/>
      <c r="DB145" s="671"/>
      <c r="DC145" s="671"/>
      <c r="DD145" s="671"/>
      <c r="DE145" s="671"/>
      <c r="DF145" s="671"/>
      <c r="DG145" s="671"/>
      <c r="DH145" s="671"/>
      <c r="DI145" s="671"/>
      <c r="DJ145" s="671"/>
      <c r="DK145" s="671"/>
      <c r="DL145" s="671"/>
      <c r="DM145" s="671"/>
      <c r="DN145" s="671"/>
      <c r="DO145" s="671"/>
      <c r="DP145" s="671"/>
      <c r="DQ145" s="671"/>
      <c r="DR145" s="671"/>
      <c r="DS145" s="671"/>
      <c r="DT145" s="671"/>
      <c r="DU145" s="671"/>
      <c r="DV145" s="671"/>
      <c r="DW145" s="671"/>
      <c r="DX145" s="671"/>
      <c r="DY145" s="671"/>
      <c r="DZ145" s="671"/>
      <c r="EA145" s="671"/>
      <c r="EB145" s="671"/>
      <c r="EC145" s="671"/>
      <c r="ED145" s="671"/>
      <c r="EE145" s="671"/>
      <c r="EF145" s="671"/>
      <c r="EG145" s="671"/>
      <c r="EH145" s="671"/>
      <c r="EI145" s="671"/>
      <c r="EJ145" s="671"/>
      <c r="EK145" s="671"/>
      <c r="EL145" s="671"/>
      <c r="EM145" s="671"/>
      <c r="EN145" s="671"/>
      <c r="EO145" s="671"/>
      <c r="EP145" s="671"/>
      <c r="EQ145" s="671"/>
      <c r="ER145" s="671"/>
      <c r="ES145" s="671"/>
      <c r="ET145" s="671"/>
      <c r="EU145" s="671"/>
      <c r="EV145" s="671"/>
      <c r="EW145" s="671"/>
      <c r="EX145" s="671"/>
      <c r="EY145" s="671"/>
      <c r="EZ145" s="671"/>
      <c r="FA145" s="671"/>
      <c r="FB145" s="671"/>
      <c r="FC145" s="671"/>
      <c r="FD145" s="671"/>
      <c r="FE145" s="671"/>
      <c r="FF145" s="671"/>
      <c r="FG145" s="671"/>
      <c r="FH145" s="671"/>
      <c r="FI145" s="671"/>
      <c r="FJ145" s="671"/>
      <c r="FK145" s="671"/>
      <c r="FL145" s="671"/>
      <c r="FM145" s="671"/>
      <c r="FN145" s="671"/>
      <c r="FO145" s="671"/>
      <c r="FP145" s="671"/>
      <c r="FQ145" s="671"/>
      <c r="FR145" s="671"/>
      <c r="FS145" s="671"/>
      <c r="FT145" s="671"/>
      <c r="FU145" s="671"/>
      <c r="FV145" s="671"/>
      <c r="FW145" s="671"/>
      <c r="FX145" s="671"/>
      <c r="FY145" s="671"/>
      <c r="FZ145" s="671"/>
      <c r="GA145" s="671"/>
      <c r="GB145" s="671"/>
      <c r="GC145" s="671"/>
      <c r="GD145" s="671"/>
      <c r="GE145" s="671"/>
      <c r="GF145" s="671"/>
      <c r="GG145" s="671"/>
      <c r="GH145" s="671"/>
      <c r="GI145" s="671"/>
      <c r="GJ145" s="671"/>
      <c r="GK145" s="671"/>
      <c r="GL145" s="671"/>
      <c r="GM145" s="671"/>
      <c r="GN145" s="671"/>
      <c r="GO145" s="671"/>
      <c r="GP145" s="671"/>
      <c r="GQ145" s="671"/>
      <c r="GR145" s="671"/>
      <c r="GS145" s="671"/>
      <c r="GT145" s="671"/>
      <c r="GU145" s="671"/>
      <c r="GV145" s="671"/>
      <c r="GW145" s="671"/>
      <c r="GX145" s="671"/>
      <c r="GY145" s="671"/>
      <c r="GZ145" s="671"/>
      <c r="HA145" s="671"/>
      <c r="HB145" s="671"/>
      <c r="HC145" s="671"/>
      <c r="HD145" s="671"/>
      <c r="HE145" s="671"/>
      <c r="HF145" s="671"/>
      <c r="HG145" s="671"/>
      <c r="HH145" s="671"/>
      <c r="HI145" s="671"/>
      <c r="HJ145" s="671"/>
      <c r="HK145" s="671"/>
      <c r="HL145" s="671"/>
      <c r="HM145" s="671"/>
      <c r="HN145" s="671"/>
      <c r="HO145" s="671"/>
      <c r="HP145" s="671"/>
      <c r="HQ145" s="671"/>
      <c r="HR145" s="671"/>
      <c r="HS145" s="671"/>
      <c r="HT145" s="671"/>
      <c r="HU145" s="671"/>
      <c r="HV145" s="671"/>
      <c r="HW145" s="671"/>
      <c r="HX145" s="671"/>
      <c r="HY145" s="671"/>
      <c r="HZ145" s="671"/>
      <c r="IA145" s="671"/>
      <c r="IB145" s="671"/>
      <c r="IC145" s="671"/>
      <c r="ID145" s="671"/>
      <c r="IE145" s="671"/>
      <c r="IF145" s="671"/>
      <c r="IG145" s="671"/>
      <c r="IH145" s="671"/>
      <c r="II145" s="671"/>
      <c r="IJ145" s="671"/>
      <c r="IK145" s="671"/>
      <c r="IL145" s="671"/>
      <c r="IM145" s="671"/>
      <c r="IN145" s="671"/>
      <c r="IO145" s="671"/>
      <c r="IP145" s="671"/>
      <c r="IQ145" s="671"/>
      <c r="IR145" s="671"/>
      <c r="IS145" s="671"/>
      <c r="IT145" s="671"/>
      <c r="IU145" s="671"/>
      <c r="IV145" s="671"/>
      <c r="IW145" s="671"/>
      <c r="IX145" s="671"/>
      <c r="IY145" s="671"/>
      <c r="IZ145" s="671"/>
      <c r="JA145" s="671"/>
      <c r="JB145" s="671"/>
      <c r="JC145" s="671"/>
      <c r="JD145" s="671"/>
      <c r="JE145" s="671"/>
      <c r="JF145" s="671"/>
      <c r="JG145" s="671"/>
      <c r="JH145" s="671"/>
      <c r="JI145" s="671"/>
      <c r="JJ145" s="671"/>
      <c r="JK145" s="671"/>
      <c r="JL145" s="671"/>
      <c r="JM145" s="671"/>
    </row>
    <row r="146" spans="1:273" s="497" customFormat="1" ht="13">
      <c r="A146" s="713"/>
      <c r="B146" s="700"/>
      <c r="C146" s="714"/>
      <c r="D146" s="716" t="s">
        <v>41</v>
      </c>
      <c r="E146" s="488"/>
      <c r="F146" s="487"/>
      <c r="G146" s="482"/>
      <c r="H146" s="688"/>
      <c r="I146" s="671"/>
      <c r="J146" s="671"/>
      <c r="K146" s="671"/>
      <c r="L146" s="671"/>
      <c r="M146" s="671"/>
      <c r="N146" s="671"/>
      <c r="O146" s="671"/>
      <c r="P146" s="671"/>
      <c r="Q146" s="671"/>
      <c r="R146" s="671"/>
      <c r="S146" s="671"/>
      <c r="T146" s="671"/>
      <c r="U146" s="671"/>
      <c r="V146" s="671"/>
      <c r="W146" s="671"/>
      <c r="X146" s="671"/>
      <c r="Y146" s="671"/>
      <c r="Z146" s="671"/>
      <c r="AA146" s="671"/>
      <c r="AB146" s="671"/>
      <c r="AC146" s="671"/>
      <c r="AD146" s="671"/>
      <c r="AE146" s="671"/>
      <c r="AF146" s="671"/>
      <c r="AG146" s="671"/>
      <c r="AH146" s="671"/>
      <c r="AI146" s="671"/>
      <c r="AJ146" s="671"/>
      <c r="AK146" s="671"/>
      <c r="AL146" s="671"/>
      <c r="AM146" s="671"/>
      <c r="AN146" s="671"/>
      <c r="AO146" s="671"/>
      <c r="AP146" s="671"/>
      <c r="AQ146" s="671"/>
      <c r="AR146" s="671"/>
      <c r="AS146" s="671"/>
      <c r="AT146" s="671"/>
      <c r="AU146" s="671"/>
      <c r="AV146" s="671"/>
      <c r="AW146" s="671"/>
      <c r="AX146" s="671"/>
      <c r="AY146" s="671"/>
      <c r="AZ146" s="671"/>
      <c r="BA146" s="671"/>
      <c r="BB146" s="671"/>
      <c r="BC146" s="671"/>
      <c r="BD146" s="671"/>
      <c r="BE146" s="671"/>
      <c r="BF146" s="671"/>
      <c r="BG146" s="671"/>
      <c r="BH146" s="671"/>
      <c r="BI146" s="671"/>
      <c r="BJ146" s="671"/>
      <c r="BK146" s="671"/>
      <c r="BL146" s="671"/>
      <c r="BM146" s="671"/>
      <c r="BN146" s="671"/>
      <c r="BO146" s="671"/>
      <c r="BP146" s="671"/>
      <c r="BQ146" s="671"/>
      <c r="BR146" s="671"/>
      <c r="BS146" s="671"/>
      <c r="BT146" s="671"/>
      <c r="BU146" s="671"/>
      <c r="BV146" s="671"/>
      <c r="BW146" s="671"/>
      <c r="BX146" s="671"/>
      <c r="BY146" s="671"/>
      <c r="BZ146" s="671"/>
      <c r="CA146" s="671"/>
      <c r="CB146" s="671"/>
      <c r="CC146" s="671"/>
      <c r="CD146" s="671"/>
      <c r="CE146" s="671"/>
      <c r="CF146" s="671"/>
      <c r="CG146" s="671"/>
      <c r="CH146" s="671"/>
      <c r="CI146" s="671"/>
      <c r="CJ146" s="671"/>
      <c r="CK146" s="671"/>
      <c r="CL146" s="671"/>
      <c r="CM146" s="671"/>
      <c r="CN146" s="671"/>
      <c r="CO146" s="671"/>
      <c r="CP146" s="671"/>
      <c r="CQ146" s="671"/>
      <c r="CR146" s="671"/>
      <c r="CS146" s="671"/>
      <c r="CT146" s="671"/>
      <c r="CU146" s="671"/>
      <c r="CV146" s="671"/>
      <c r="CW146" s="671"/>
      <c r="CX146" s="671"/>
      <c r="CY146" s="671"/>
      <c r="CZ146" s="671"/>
      <c r="DA146" s="671"/>
      <c r="DB146" s="671"/>
      <c r="DC146" s="671"/>
      <c r="DD146" s="671"/>
      <c r="DE146" s="671"/>
      <c r="DF146" s="671"/>
      <c r="DG146" s="671"/>
      <c r="DH146" s="671"/>
      <c r="DI146" s="671"/>
      <c r="DJ146" s="671"/>
      <c r="DK146" s="671"/>
      <c r="DL146" s="671"/>
      <c r="DM146" s="671"/>
      <c r="DN146" s="671"/>
      <c r="DO146" s="671"/>
      <c r="DP146" s="671"/>
      <c r="DQ146" s="671"/>
      <c r="DR146" s="671"/>
      <c r="DS146" s="671"/>
      <c r="DT146" s="671"/>
      <c r="DU146" s="671"/>
      <c r="DV146" s="671"/>
      <c r="DW146" s="671"/>
      <c r="DX146" s="671"/>
      <c r="DY146" s="671"/>
      <c r="DZ146" s="671"/>
      <c r="EA146" s="671"/>
      <c r="EB146" s="671"/>
      <c r="EC146" s="671"/>
      <c r="ED146" s="671"/>
      <c r="EE146" s="671"/>
      <c r="EF146" s="671"/>
      <c r="EG146" s="671"/>
      <c r="EH146" s="671"/>
      <c r="EI146" s="671"/>
      <c r="EJ146" s="671"/>
      <c r="EK146" s="671"/>
      <c r="EL146" s="671"/>
      <c r="EM146" s="671"/>
      <c r="EN146" s="671"/>
      <c r="EO146" s="671"/>
      <c r="EP146" s="671"/>
      <c r="EQ146" s="671"/>
      <c r="ER146" s="671"/>
      <c r="ES146" s="671"/>
      <c r="ET146" s="671"/>
      <c r="EU146" s="671"/>
      <c r="EV146" s="671"/>
      <c r="EW146" s="671"/>
      <c r="EX146" s="671"/>
      <c r="EY146" s="671"/>
      <c r="EZ146" s="671"/>
      <c r="FA146" s="671"/>
      <c r="FB146" s="671"/>
      <c r="FC146" s="671"/>
      <c r="FD146" s="671"/>
      <c r="FE146" s="671"/>
      <c r="FF146" s="671"/>
      <c r="FG146" s="671"/>
      <c r="FH146" s="671"/>
      <c r="FI146" s="671"/>
      <c r="FJ146" s="671"/>
      <c r="FK146" s="671"/>
      <c r="FL146" s="671"/>
      <c r="FM146" s="671"/>
      <c r="FN146" s="671"/>
      <c r="FO146" s="671"/>
      <c r="FP146" s="671"/>
      <c r="FQ146" s="671"/>
      <c r="FR146" s="671"/>
      <c r="FS146" s="671"/>
      <c r="FT146" s="671"/>
      <c r="FU146" s="671"/>
      <c r="FV146" s="671"/>
      <c r="FW146" s="671"/>
      <c r="FX146" s="671"/>
      <c r="FY146" s="671"/>
      <c r="FZ146" s="671"/>
      <c r="GA146" s="671"/>
      <c r="GB146" s="671"/>
      <c r="GC146" s="671"/>
      <c r="GD146" s="671"/>
      <c r="GE146" s="671"/>
      <c r="GF146" s="671"/>
      <c r="GG146" s="671"/>
      <c r="GH146" s="671"/>
      <c r="GI146" s="671"/>
      <c r="GJ146" s="671"/>
      <c r="GK146" s="671"/>
      <c r="GL146" s="671"/>
      <c r="GM146" s="671"/>
      <c r="GN146" s="671"/>
      <c r="GO146" s="671"/>
      <c r="GP146" s="671"/>
      <c r="GQ146" s="671"/>
      <c r="GR146" s="671"/>
      <c r="GS146" s="671"/>
      <c r="GT146" s="671"/>
      <c r="GU146" s="671"/>
      <c r="GV146" s="671"/>
      <c r="GW146" s="671"/>
      <c r="GX146" s="671"/>
      <c r="GY146" s="671"/>
      <c r="GZ146" s="671"/>
      <c r="HA146" s="671"/>
      <c r="HB146" s="671"/>
      <c r="HC146" s="671"/>
      <c r="HD146" s="671"/>
      <c r="HE146" s="671"/>
      <c r="HF146" s="671"/>
      <c r="HG146" s="671"/>
      <c r="HH146" s="671"/>
      <c r="HI146" s="671"/>
      <c r="HJ146" s="671"/>
      <c r="HK146" s="671"/>
      <c r="HL146" s="671"/>
      <c r="HM146" s="671"/>
      <c r="HN146" s="671"/>
      <c r="HO146" s="671"/>
      <c r="HP146" s="671"/>
      <c r="HQ146" s="671"/>
      <c r="HR146" s="671"/>
      <c r="HS146" s="671"/>
      <c r="HT146" s="671"/>
      <c r="HU146" s="671"/>
      <c r="HV146" s="671"/>
      <c r="HW146" s="671"/>
      <c r="HX146" s="671"/>
      <c r="HY146" s="671"/>
      <c r="HZ146" s="671"/>
      <c r="IA146" s="671"/>
      <c r="IB146" s="671"/>
      <c r="IC146" s="671"/>
      <c r="ID146" s="671"/>
      <c r="IE146" s="671"/>
      <c r="IF146" s="671"/>
      <c r="IG146" s="671"/>
      <c r="IH146" s="671"/>
      <c r="II146" s="671"/>
      <c r="IJ146" s="671"/>
      <c r="IK146" s="671"/>
      <c r="IL146" s="671"/>
      <c r="IM146" s="671"/>
      <c r="IN146" s="671"/>
      <c r="IO146" s="671"/>
      <c r="IP146" s="671"/>
      <c r="IQ146" s="671"/>
      <c r="IR146" s="671"/>
      <c r="IS146" s="671"/>
      <c r="IT146" s="671"/>
      <c r="IU146" s="671"/>
      <c r="IV146" s="671"/>
      <c r="IW146" s="671"/>
      <c r="IX146" s="671"/>
      <c r="IY146" s="671"/>
      <c r="IZ146" s="671"/>
      <c r="JA146" s="671"/>
      <c r="JB146" s="671"/>
      <c r="JC146" s="671"/>
      <c r="JD146" s="671"/>
      <c r="JE146" s="671"/>
      <c r="JF146" s="671"/>
      <c r="JG146" s="671"/>
      <c r="JH146" s="671"/>
      <c r="JI146" s="671"/>
      <c r="JJ146" s="671"/>
      <c r="JK146" s="671"/>
      <c r="JL146" s="671"/>
      <c r="JM146" s="671"/>
    </row>
    <row r="147" spans="1:273" ht="13">
      <c r="A147" s="717"/>
      <c r="B147" s="704"/>
      <c r="C147" s="718"/>
      <c r="D147" s="716" t="s">
        <v>42</v>
      </c>
      <c r="E147" s="488"/>
      <c r="F147" s="487"/>
      <c r="G147" s="482"/>
      <c r="H147" s="672"/>
    </row>
    <row r="148" spans="1:273" ht="13">
      <c r="A148" s="717"/>
      <c r="B148" s="704"/>
      <c r="C148" s="718"/>
      <c r="D148" s="716" t="s">
        <v>43</v>
      </c>
      <c r="E148" s="488"/>
      <c r="F148" s="487"/>
      <c r="G148" s="482"/>
      <c r="H148" s="672"/>
    </row>
    <row r="149" spans="1:273" ht="13">
      <c r="A149" s="717"/>
      <c r="B149" s="704"/>
      <c r="C149" s="718"/>
      <c r="D149" s="716" t="s">
        <v>44</v>
      </c>
      <c r="E149" s="488"/>
      <c r="F149" s="487"/>
      <c r="G149" s="482"/>
      <c r="H149" s="672"/>
    </row>
    <row r="150" spans="1:273" ht="13">
      <c r="A150" s="717"/>
      <c r="B150" s="704"/>
      <c r="C150" s="718"/>
      <c r="D150" s="716" t="s">
        <v>45</v>
      </c>
      <c r="E150" s="488"/>
      <c r="F150" s="487"/>
      <c r="G150" s="482"/>
      <c r="H150" s="672"/>
    </row>
    <row r="151" spans="1:273" s="497" customFormat="1" ht="37.5" customHeight="1">
      <c r="A151" s="709" t="s">
        <v>514</v>
      </c>
      <c r="B151" s="696" t="s">
        <v>734</v>
      </c>
      <c r="C151" s="692"/>
      <c r="D151" s="1770" t="s">
        <v>735</v>
      </c>
      <c r="E151" s="1771"/>
      <c r="F151" s="669"/>
      <c r="G151" s="669"/>
      <c r="H151" s="688"/>
      <c r="I151" s="671"/>
      <c r="J151" s="671"/>
      <c r="K151" s="671"/>
      <c r="L151" s="671"/>
      <c r="M151" s="671"/>
      <c r="N151" s="671"/>
      <c r="O151" s="671"/>
      <c r="P151" s="671"/>
      <c r="Q151" s="671"/>
      <c r="R151" s="671"/>
      <c r="S151" s="671"/>
      <c r="T151" s="671"/>
      <c r="U151" s="671"/>
      <c r="V151" s="671"/>
      <c r="W151" s="671"/>
      <c r="X151" s="671"/>
      <c r="Y151" s="671"/>
      <c r="Z151" s="671"/>
      <c r="AA151" s="671"/>
      <c r="AB151" s="671"/>
      <c r="AC151" s="671"/>
      <c r="AD151" s="671"/>
      <c r="AE151" s="671"/>
      <c r="AF151" s="671"/>
      <c r="AG151" s="671"/>
      <c r="AH151" s="671"/>
      <c r="AI151" s="671"/>
      <c r="AJ151" s="671"/>
      <c r="AK151" s="671"/>
      <c r="AL151" s="671"/>
      <c r="AM151" s="671"/>
      <c r="AN151" s="671"/>
      <c r="AO151" s="671"/>
      <c r="AP151" s="671"/>
      <c r="AQ151" s="671"/>
      <c r="AR151" s="671"/>
      <c r="AS151" s="671"/>
      <c r="AT151" s="671"/>
      <c r="AU151" s="671"/>
      <c r="AV151" s="671"/>
      <c r="AW151" s="671"/>
      <c r="AX151" s="671"/>
      <c r="AY151" s="671"/>
      <c r="AZ151" s="671"/>
      <c r="BA151" s="671"/>
      <c r="BB151" s="671"/>
      <c r="BC151" s="671"/>
      <c r="BD151" s="671"/>
      <c r="BE151" s="671"/>
      <c r="BF151" s="671"/>
      <c r="BG151" s="671"/>
      <c r="BH151" s="671"/>
      <c r="BI151" s="671"/>
      <c r="BJ151" s="671"/>
      <c r="BK151" s="671"/>
      <c r="BL151" s="671"/>
      <c r="BM151" s="671"/>
      <c r="BN151" s="671"/>
      <c r="BO151" s="671"/>
      <c r="BP151" s="671"/>
      <c r="BQ151" s="671"/>
      <c r="BR151" s="671"/>
      <c r="BS151" s="671"/>
      <c r="BT151" s="671"/>
      <c r="BU151" s="671"/>
      <c r="BV151" s="671"/>
      <c r="BW151" s="671"/>
      <c r="BX151" s="671"/>
      <c r="BY151" s="671"/>
      <c r="BZ151" s="671"/>
      <c r="CA151" s="671"/>
      <c r="CB151" s="671"/>
      <c r="CC151" s="671"/>
      <c r="CD151" s="671"/>
      <c r="CE151" s="671"/>
      <c r="CF151" s="671"/>
      <c r="CG151" s="671"/>
      <c r="CH151" s="671"/>
      <c r="CI151" s="671"/>
      <c r="CJ151" s="671"/>
      <c r="CK151" s="671"/>
      <c r="CL151" s="671"/>
      <c r="CM151" s="671"/>
      <c r="CN151" s="671"/>
      <c r="CO151" s="671"/>
      <c r="CP151" s="671"/>
      <c r="CQ151" s="671"/>
      <c r="CR151" s="671"/>
      <c r="CS151" s="671"/>
      <c r="CT151" s="671"/>
      <c r="CU151" s="671"/>
      <c r="CV151" s="671"/>
      <c r="CW151" s="671"/>
      <c r="CX151" s="671"/>
      <c r="CY151" s="671"/>
      <c r="CZ151" s="671"/>
      <c r="DA151" s="671"/>
      <c r="DB151" s="671"/>
      <c r="DC151" s="671"/>
      <c r="DD151" s="671"/>
      <c r="DE151" s="671"/>
      <c r="DF151" s="671"/>
      <c r="DG151" s="671"/>
      <c r="DH151" s="671"/>
      <c r="DI151" s="671"/>
      <c r="DJ151" s="671"/>
      <c r="DK151" s="671"/>
      <c r="DL151" s="671"/>
      <c r="DM151" s="671"/>
      <c r="DN151" s="671"/>
      <c r="DO151" s="671"/>
      <c r="DP151" s="671"/>
      <c r="DQ151" s="671"/>
      <c r="DR151" s="671"/>
      <c r="DS151" s="671"/>
      <c r="DT151" s="671"/>
      <c r="DU151" s="671"/>
      <c r="DV151" s="671"/>
      <c r="DW151" s="671"/>
      <c r="DX151" s="671"/>
      <c r="DY151" s="671"/>
      <c r="DZ151" s="671"/>
      <c r="EA151" s="671"/>
      <c r="EB151" s="671"/>
      <c r="EC151" s="671"/>
      <c r="ED151" s="671"/>
      <c r="EE151" s="671"/>
      <c r="EF151" s="671"/>
      <c r="EG151" s="671"/>
      <c r="EH151" s="671"/>
      <c r="EI151" s="671"/>
      <c r="EJ151" s="671"/>
      <c r="EK151" s="671"/>
      <c r="EL151" s="671"/>
      <c r="EM151" s="671"/>
      <c r="EN151" s="671"/>
      <c r="EO151" s="671"/>
      <c r="EP151" s="671"/>
      <c r="EQ151" s="671"/>
      <c r="ER151" s="671"/>
      <c r="ES151" s="671"/>
      <c r="ET151" s="671"/>
      <c r="EU151" s="671"/>
      <c r="EV151" s="671"/>
      <c r="EW151" s="671"/>
      <c r="EX151" s="671"/>
      <c r="EY151" s="671"/>
      <c r="EZ151" s="671"/>
      <c r="FA151" s="671"/>
      <c r="FB151" s="671"/>
      <c r="FC151" s="671"/>
      <c r="FD151" s="671"/>
      <c r="FE151" s="671"/>
      <c r="FF151" s="671"/>
      <c r="FG151" s="671"/>
      <c r="FH151" s="671"/>
      <c r="FI151" s="671"/>
      <c r="FJ151" s="671"/>
      <c r="FK151" s="671"/>
      <c r="FL151" s="671"/>
      <c r="FM151" s="671"/>
      <c r="FN151" s="671"/>
      <c r="FO151" s="671"/>
      <c r="FP151" s="671"/>
      <c r="FQ151" s="671"/>
      <c r="FR151" s="671"/>
      <c r="FS151" s="671"/>
      <c r="FT151" s="671"/>
      <c r="FU151" s="671"/>
      <c r="FV151" s="671"/>
      <c r="FW151" s="671"/>
      <c r="FX151" s="671"/>
      <c r="FY151" s="671"/>
      <c r="FZ151" s="671"/>
      <c r="GA151" s="671"/>
      <c r="GB151" s="671"/>
      <c r="GC151" s="671"/>
      <c r="GD151" s="671"/>
      <c r="GE151" s="671"/>
      <c r="GF151" s="671"/>
      <c r="GG151" s="671"/>
      <c r="GH151" s="671"/>
      <c r="GI151" s="671"/>
      <c r="GJ151" s="671"/>
      <c r="GK151" s="671"/>
      <c r="GL151" s="671"/>
      <c r="GM151" s="671"/>
      <c r="GN151" s="671"/>
      <c r="GO151" s="671"/>
      <c r="GP151" s="671"/>
      <c r="GQ151" s="671"/>
      <c r="GR151" s="671"/>
      <c r="GS151" s="671"/>
      <c r="GT151" s="671"/>
      <c r="GU151" s="671"/>
      <c r="GV151" s="671"/>
      <c r="GW151" s="671"/>
      <c r="GX151" s="671"/>
      <c r="GY151" s="671"/>
      <c r="GZ151" s="671"/>
      <c r="HA151" s="671"/>
      <c r="HB151" s="671"/>
      <c r="HC151" s="671"/>
      <c r="HD151" s="671"/>
      <c r="HE151" s="671"/>
      <c r="HF151" s="671"/>
      <c r="HG151" s="671"/>
      <c r="HH151" s="671"/>
      <c r="HI151" s="671"/>
      <c r="HJ151" s="671"/>
      <c r="HK151" s="671"/>
      <c r="HL151" s="671"/>
      <c r="HM151" s="671"/>
      <c r="HN151" s="671"/>
      <c r="HO151" s="671"/>
      <c r="HP151" s="671"/>
      <c r="HQ151" s="671"/>
      <c r="HR151" s="671"/>
      <c r="HS151" s="671"/>
      <c r="HT151" s="671"/>
      <c r="HU151" s="671"/>
      <c r="HV151" s="671"/>
      <c r="HW151" s="671"/>
      <c r="HX151" s="671"/>
      <c r="HY151" s="671"/>
      <c r="HZ151" s="671"/>
      <c r="IA151" s="671"/>
      <c r="IB151" s="671"/>
      <c r="IC151" s="671"/>
      <c r="ID151" s="671"/>
      <c r="IE151" s="671"/>
      <c r="IF151" s="671"/>
      <c r="IG151" s="671"/>
      <c r="IH151" s="671"/>
      <c r="II151" s="671"/>
      <c r="IJ151" s="671"/>
      <c r="IK151" s="671"/>
      <c r="IL151" s="671"/>
      <c r="IM151" s="671"/>
      <c r="IN151" s="671"/>
      <c r="IO151" s="671"/>
      <c r="IP151" s="671"/>
      <c r="IQ151" s="671"/>
      <c r="IR151" s="671"/>
      <c r="IS151" s="671"/>
      <c r="IT151" s="671"/>
      <c r="IU151" s="671"/>
      <c r="IV151" s="671"/>
      <c r="IW151" s="671"/>
      <c r="IX151" s="671"/>
      <c r="IY151" s="671"/>
      <c r="IZ151" s="671"/>
      <c r="JA151" s="671"/>
      <c r="JB151" s="671"/>
      <c r="JC151" s="671"/>
      <c r="JD151" s="671"/>
      <c r="JE151" s="671"/>
      <c r="JF151" s="671"/>
      <c r="JG151" s="671"/>
      <c r="JH151" s="671"/>
      <c r="JI151" s="671"/>
      <c r="JJ151" s="671"/>
      <c r="JK151" s="671"/>
      <c r="JL151" s="671"/>
      <c r="JM151" s="671"/>
    </row>
    <row r="152" spans="1:273" s="497" customFormat="1" ht="13">
      <c r="A152" s="713"/>
      <c r="B152" s="700"/>
      <c r="C152" s="714"/>
      <c r="D152" s="716" t="s">
        <v>41</v>
      </c>
      <c r="E152" s="488"/>
      <c r="F152" s="487"/>
      <c r="G152" s="482"/>
      <c r="H152" s="688"/>
      <c r="I152" s="671"/>
      <c r="J152" s="671"/>
      <c r="K152" s="671"/>
      <c r="L152" s="671"/>
      <c r="M152" s="671"/>
      <c r="N152" s="671"/>
      <c r="O152" s="671"/>
      <c r="P152" s="671"/>
      <c r="Q152" s="671"/>
      <c r="R152" s="671"/>
      <c r="S152" s="671"/>
      <c r="T152" s="671"/>
      <c r="U152" s="671"/>
      <c r="V152" s="671"/>
      <c r="W152" s="671"/>
      <c r="X152" s="671"/>
      <c r="Y152" s="671"/>
      <c r="Z152" s="671"/>
      <c r="AA152" s="671"/>
      <c r="AB152" s="671"/>
      <c r="AC152" s="671"/>
      <c r="AD152" s="671"/>
      <c r="AE152" s="671"/>
      <c r="AF152" s="671"/>
      <c r="AG152" s="671"/>
      <c r="AH152" s="671"/>
      <c r="AI152" s="671"/>
      <c r="AJ152" s="671"/>
      <c r="AK152" s="671"/>
      <c r="AL152" s="671"/>
      <c r="AM152" s="671"/>
      <c r="AN152" s="671"/>
      <c r="AO152" s="671"/>
      <c r="AP152" s="671"/>
      <c r="AQ152" s="671"/>
      <c r="AR152" s="671"/>
      <c r="AS152" s="671"/>
      <c r="AT152" s="671"/>
      <c r="AU152" s="671"/>
      <c r="AV152" s="671"/>
      <c r="AW152" s="671"/>
      <c r="AX152" s="671"/>
      <c r="AY152" s="671"/>
      <c r="AZ152" s="671"/>
      <c r="BA152" s="671"/>
      <c r="BB152" s="671"/>
      <c r="BC152" s="671"/>
      <c r="BD152" s="671"/>
      <c r="BE152" s="671"/>
      <c r="BF152" s="671"/>
      <c r="BG152" s="671"/>
      <c r="BH152" s="671"/>
      <c r="BI152" s="671"/>
      <c r="BJ152" s="671"/>
      <c r="BK152" s="671"/>
      <c r="BL152" s="671"/>
      <c r="BM152" s="671"/>
      <c r="BN152" s="671"/>
      <c r="BO152" s="671"/>
      <c r="BP152" s="671"/>
      <c r="BQ152" s="671"/>
      <c r="BR152" s="671"/>
      <c r="BS152" s="671"/>
      <c r="BT152" s="671"/>
      <c r="BU152" s="671"/>
      <c r="BV152" s="671"/>
      <c r="BW152" s="671"/>
      <c r="BX152" s="671"/>
      <c r="BY152" s="671"/>
      <c r="BZ152" s="671"/>
      <c r="CA152" s="671"/>
      <c r="CB152" s="671"/>
      <c r="CC152" s="671"/>
      <c r="CD152" s="671"/>
      <c r="CE152" s="671"/>
      <c r="CF152" s="671"/>
      <c r="CG152" s="671"/>
      <c r="CH152" s="671"/>
      <c r="CI152" s="671"/>
      <c r="CJ152" s="671"/>
      <c r="CK152" s="671"/>
      <c r="CL152" s="671"/>
      <c r="CM152" s="671"/>
      <c r="CN152" s="671"/>
      <c r="CO152" s="671"/>
      <c r="CP152" s="671"/>
      <c r="CQ152" s="671"/>
      <c r="CR152" s="671"/>
      <c r="CS152" s="671"/>
      <c r="CT152" s="671"/>
      <c r="CU152" s="671"/>
      <c r="CV152" s="671"/>
      <c r="CW152" s="671"/>
      <c r="CX152" s="671"/>
      <c r="CY152" s="671"/>
      <c r="CZ152" s="671"/>
      <c r="DA152" s="671"/>
      <c r="DB152" s="671"/>
      <c r="DC152" s="671"/>
      <c r="DD152" s="671"/>
      <c r="DE152" s="671"/>
      <c r="DF152" s="671"/>
      <c r="DG152" s="671"/>
      <c r="DH152" s="671"/>
      <c r="DI152" s="671"/>
      <c r="DJ152" s="671"/>
      <c r="DK152" s="671"/>
      <c r="DL152" s="671"/>
      <c r="DM152" s="671"/>
      <c r="DN152" s="671"/>
      <c r="DO152" s="671"/>
      <c r="DP152" s="671"/>
      <c r="DQ152" s="671"/>
      <c r="DR152" s="671"/>
      <c r="DS152" s="671"/>
      <c r="DT152" s="671"/>
      <c r="DU152" s="671"/>
      <c r="DV152" s="671"/>
      <c r="DW152" s="671"/>
      <c r="DX152" s="671"/>
      <c r="DY152" s="671"/>
      <c r="DZ152" s="671"/>
      <c r="EA152" s="671"/>
      <c r="EB152" s="671"/>
      <c r="EC152" s="671"/>
      <c r="ED152" s="671"/>
      <c r="EE152" s="671"/>
      <c r="EF152" s="671"/>
      <c r="EG152" s="671"/>
      <c r="EH152" s="671"/>
      <c r="EI152" s="671"/>
      <c r="EJ152" s="671"/>
      <c r="EK152" s="671"/>
      <c r="EL152" s="671"/>
      <c r="EM152" s="671"/>
      <c r="EN152" s="671"/>
      <c r="EO152" s="671"/>
      <c r="EP152" s="671"/>
      <c r="EQ152" s="671"/>
      <c r="ER152" s="671"/>
      <c r="ES152" s="671"/>
      <c r="ET152" s="671"/>
      <c r="EU152" s="671"/>
      <c r="EV152" s="671"/>
      <c r="EW152" s="671"/>
      <c r="EX152" s="671"/>
      <c r="EY152" s="671"/>
      <c r="EZ152" s="671"/>
      <c r="FA152" s="671"/>
      <c r="FB152" s="671"/>
      <c r="FC152" s="671"/>
      <c r="FD152" s="671"/>
      <c r="FE152" s="671"/>
      <c r="FF152" s="671"/>
      <c r="FG152" s="671"/>
      <c r="FH152" s="671"/>
      <c r="FI152" s="671"/>
      <c r="FJ152" s="671"/>
      <c r="FK152" s="671"/>
      <c r="FL152" s="671"/>
      <c r="FM152" s="671"/>
      <c r="FN152" s="671"/>
      <c r="FO152" s="671"/>
      <c r="FP152" s="671"/>
      <c r="FQ152" s="671"/>
      <c r="FR152" s="671"/>
      <c r="FS152" s="671"/>
      <c r="FT152" s="671"/>
      <c r="FU152" s="671"/>
      <c r="FV152" s="671"/>
      <c r="FW152" s="671"/>
      <c r="FX152" s="671"/>
      <c r="FY152" s="671"/>
      <c r="FZ152" s="671"/>
      <c r="GA152" s="671"/>
      <c r="GB152" s="671"/>
      <c r="GC152" s="671"/>
      <c r="GD152" s="671"/>
      <c r="GE152" s="671"/>
      <c r="GF152" s="671"/>
      <c r="GG152" s="671"/>
      <c r="GH152" s="671"/>
      <c r="GI152" s="671"/>
      <c r="GJ152" s="671"/>
      <c r="GK152" s="671"/>
      <c r="GL152" s="671"/>
      <c r="GM152" s="671"/>
      <c r="GN152" s="671"/>
      <c r="GO152" s="671"/>
      <c r="GP152" s="671"/>
      <c r="GQ152" s="671"/>
      <c r="GR152" s="671"/>
      <c r="GS152" s="671"/>
      <c r="GT152" s="671"/>
      <c r="GU152" s="671"/>
      <c r="GV152" s="671"/>
      <c r="GW152" s="671"/>
      <c r="GX152" s="671"/>
      <c r="GY152" s="671"/>
      <c r="GZ152" s="671"/>
      <c r="HA152" s="671"/>
      <c r="HB152" s="671"/>
      <c r="HC152" s="671"/>
      <c r="HD152" s="671"/>
      <c r="HE152" s="671"/>
      <c r="HF152" s="671"/>
      <c r="HG152" s="671"/>
      <c r="HH152" s="671"/>
      <c r="HI152" s="671"/>
      <c r="HJ152" s="671"/>
      <c r="HK152" s="671"/>
      <c r="HL152" s="671"/>
      <c r="HM152" s="671"/>
      <c r="HN152" s="671"/>
      <c r="HO152" s="671"/>
      <c r="HP152" s="671"/>
      <c r="HQ152" s="671"/>
      <c r="HR152" s="671"/>
      <c r="HS152" s="671"/>
      <c r="HT152" s="671"/>
      <c r="HU152" s="671"/>
      <c r="HV152" s="671"/>
      <c r="HW152" s="671"/>
      <c r="HX152" s="671"/>
      <c r="HY152" s="671"/>
      <c r="HZ152" s="671"/>
      <c r="IA152" s="671"/>
      <c r="IB152" s="671"/>
      <c r="IC152" s="671"/>
      <c r="ID152" s="671"/>
      <c r="IE152" s="671"/>
      <c r="IF152" s="671"/>
      <c r="IG152" s="671"/>
      <c r="IH152" s="671"/>
      <c r="II152" s="671"/>
      <c r="IJ152" s="671"/>
      <c r="IK152" s="671"/>
      <c r="IL152" s="671"/>
      <c r="IM152" s="671"/>
      <c r="IN152" s="671"/>
      <c r="IO152" s="671"/>
      <c r="IP152" s="671"/>
      <c r="IQ152" s="671"/>
      <c r="IR152" s="671"/>
      <c r="IS152" s="671"/>
      <c r="IT152" s="671"/>
      <c r="IU152" s="671"/>
      <c r="IV152" s="671"/>
      <c r="IW152" s="671"/>
      <c r="IX152" s="671"/>
      <c r="IY152" s="671"/>
      <c r="IZ152" s="671"/>
      <c r="JA152" s="671"/>
      <c r="JB152" s="671"/>
      <c r="JC152" s="671"/>
      <c r="JD152" s="671"/>
      <c r="JE152" s="671"/>
      <c r="JF152" s="671"/>
      <c r="JG152" s="671"/>
      <c r="JH152" s="671"/>
      <c r="JI152" s="671"/>
      <c r="JJ152" s="671"/>
      <c r="JK152" s="671"/>
      <c r="JL152" s="671"/>
      <c r="JM152" s="671"/>
    </row>
    <row r="153" spans="1:273" ht="13">
      <c r="A153" s="717"/>
      <c r="B153" s="704"/>
      <c r="C153" s="718"/>
      <c r="D153" s="716" t="s">
        <v>42</v>
      </c>
      <c r="E153" s="488"/>
      <c r="F153" s="487"/>
      <c r="G153" s="482"/>
      <c r="H153" s="672"/>
    </row>
    <row r="154" spans="1:273" ht="13">
      <c r="A154" s="717"/>
      <c r="B154" s="704"/>
      <c r="C154" s="718"/>
      <c r="D154" s="716" t="s">
        <v>43</v>
      </c>
      <c r="E154" s="488"/>
      <c r="F154" s="487"/>
      <c r="G154" s="482"/>
      <c r="H154" s="672"/>
    </row>
    <row r="155" spans="1:273" ht="13">
      <c r="A155" s="717"/>
      <c r="B155" s="704"/>
      <c r="C155" s="718"/>
      <c r="D155" s="716" t="s">
        <v>44</v>
      </c>
      <c r="E155" s="488"/>
      <c r="F155" s="487"/>
      <c r="G155" s="482"/>
      <c r="H155" s="672"/>
    </row>
    <row r="156" spans="1:273" ht="13">
      <c r="A156" s="717"/>
      <c r="B156" s="704"/>
      <c r="C156" s="718"/>
      <c r="D156" s="716" t="s">
        <v>45</v>
      </c>
      <c r="E156" s="488"/>
      <c r="F156" s="487"/>
      <c r="G156" s="482"/>
      <c r="H156" s="672"/>
    </row>
    <row r="157" spans="1:273" s="497" customFormat="1" ht="44.25" customHeight="1">
      <c r="A157" s="709" t="s">
        <v>516</v>
      </c>
      <c r="B157" s="696" t="s">
        <v>736</v>
      </c>
      <c r="C157" s="692"/>
      <c r="D157" s="1770" t="s">
        <v>737</v>
      </c>
      <c r="E157" s="1771"/>
      <c r="F157" s="669"/>
      <c r="G157" s="669"/>
      <c r="H157" s="688"/>
      <c r="I157" s="671"/>
      <c r="J157" s="671"/>
      <c r="K157" s="671"/>
      <c r="L157" s="671"/>
      <c r="M157" s="671"/>
      <c r="N157" s="671"/>
      <c r="O157" s="671"/>
      <c r="P157" s="671"/>
      <c r="Q157" s="671"/>
      <c r="R157" s="671"/>
      <c r="S157" s="671"/>
      <c r="T157" s="671"/>
      <c r="U157" s="671"/>
      <c r="V157" s="671"/>
      <c r="W157" s="671"/>
      <c r="X157" s="671"/>
      <c r="Y157" s="671"/>
      <c r="Z157" s="671"/>
      <c r="AA157" s="671"/>
      <c r="AB157" s="671"/>
      <c r="AC157" s="671"/>
      <c r="AD157" s="671"/>
      <c r="AE157" s="671"/>
      <c r="AF157" s="671"/>
      <c r="AG157" s="671"/>
      <c r="AH157" s="671"/>
      <c r="AI157" s="671"/>
      <c r="AJ157" s="671"/>
      <c r="AK157" s="671"/>
      <c r="AL157" s="671"/>
      <c r="AM157" s="671"/>
      <c r="AN157" s="671"/>
      <c r="AO157" s="671"/>
      <c r="AP157" s="671"/>
      <c r="AQ157" s="671"/>
      <c r="AR157" s="671"/>
      <c r="AS157" s="671"/>
      <c r="AT157" s="671"/>
      <c r="AU157" s="671"/>
      <c r="AV157" s="671"/>
      <c r="AW157" s="671"/>
      <c r="AX157" s="671"/>
      <c r="AY157" s="671"/>
      <c r="AZ157" s="671"/>
      <c r="BA157" s="671"/>
      <c r="BB157" s="671"/>
      <c r="BC157" s="671"/>
      <c r="BD157" s="671"/>
      <c r="BE157" s="671"/>
      <c r="BF157" s="671"/>
      <c r="BG157" s="671"/>
      <c r="BH157" s="671"/>
      <c r="BI157" s="671"/>
      <c r="BJ157" s="671"/>
      <c r="BK157" s="671"/>
      <c r="BL157" s="671"/>
      <c r="BM157" s="671"/>
      <c r="BN157" s="671"/>
      <c r="BO157" s="671"/>
      <c r="BP157" s="671"/>
      <c r="BQ157" s="671"/>
      <c r="BR157" s="671"/>
      <c r="BS157" s="671"/>
      <c r="BT157" s="671"/>
      <c r="BU157" s="671"/>
      <c r="BV157" s="671"/>
      <c r="BW157" s="671"/>
      <c r="BX157" s="671"/>
      <c r="BY157" s="671"/>
      <c r="BZ157" s="671"/>
      <c r="CA157" s="671"/>
      <c r="CB157" s="671"/>
      <c r="CC157" s="671"/>
      <c r="CD157" s="671"/>
      <c r="CE157" s="671"/>
      <c r="CF157" s="671"/>
      <c r="CG157" s="671"/>
      <c r="CH157" s="671"/>
      <c r="CI157" s="671"/>
      <c r="CJ157" s="671"/>
      <c r="CK157" s="671"/>
      <c r="CL157" s="671"/>
      <c r="CM157" s="671"/>
      <c r="CN157" s="671"/>
      <c r="CO157" s="671"/>
      <c r="CP157" s="671"/>
      <c r="CQ157" s="671"/>
      <c r="CR157" s="671"/>
      <c r="CS157" s="671"/>
      <c r="CT157" s="671"/>
      <c r="CU157" s="671"/>
      <c r="CV157" s="671"/>
      <c r="CW157" s="671"/>
      <c r="CX157" s="671"/>
      <c r="CY157" s="671"/>
      <c r="CZ157" s="671"/>
      <c r="DA157" s="671"/>
      <c r="DB157" s="671"/>
      <c r="DC157" s="671"/>
      <c r="DD157" s="671"/>
      <c r="DE157" s="671"/>
      <c r="DF157" s="671"/>
      <c r="DG157" s="671"/>
      <c r="DH157" s="671"/>
      <c r="DI157" s="671"/>
      <c r="DJ157" s="671"/>
      <c r="DK157" s="671"/>
      <c r="DL157" s="671"/>
      <c r="DM157" s="671"/>
      <c r="DN157" s="671"/>
      <c r="DO157" s="671"/>
      <c r="DP157" s="671"/>
      <c r="DQ157" s="671"/>
      <c r="DR157" s="671"/>
      <c r="DS157" s="671"/>
      <c r="DT157" s="671"/>
      <c r="DU157" s="671"/>
      <c r="DV157" s="671"/>
      <c r="DW157" s="671"/>
      <c r="DX157" s="671"/>
      <c r="DY157" s="671"/>
      <c r="DZ157" s="671"/>
      <c r="EA157" s="671"/>
      <c r="EB157" s="671"/>
      <c r="EC157" s="671"/>
      <c r="ED157" s="671"/>
      <c r="EE157" s="671"/>
      <c r="EF157" s="671"/>
      <c r="EG157" s="671"/>
      <c r="EH157" s="671"/>
      <c r="EI157" s="671"/>
      <c r="EJ157" s="671"/>
      <c r="EK157" s="671"/>
      <c r="EL157" s="671"/>
      <c r="EM157" s="671"/>
      <c r="EN157" s="671"/>
      <c r="EO157" s="671"/>
      <c r="EP157" s="671"/>
      <c r="EQ157" s="671"/>
      <c r="ER157" s="671"/>
      <c r="ES157" s="671"/>
      <c r="ET157" s="671"/>
      <c r="EU157" s="671"/>
      <c r="EV157" s="671"/>
      <c r="EW157" s="671"/>
      <c r="EX157" s="671"/>
      <c r="EY157" s="671"/>
      <c r="EZ157" s="671"/>
      <c r="FA157" s="671"/>
      <c r="FB157" s="671"/>
      <c r="FC157" s="671"/>
      <c r="FD157" s="671"/>
      <c r="FE157" s="671"/>
      <c r="FF157" s="671"/>
      <c r="FG157" s="671"/>
      <c r="FH157" s="671"/>
      <c r="FI157" s="671"/>
      <c r="FJ157" s="671"/>
      <c r="FK157" s="671"/>
      <c r="FL157" s="671"/>
      <c r="FM157" s="671"/>
      <c r="FN157" s="671"/>
      <c r="FO157" s="671"/>
      <c r="FP157" s="671"/>
      <c r="FQ157" s="671"/>
      <c r="FR157" s="671"/>
      <c r="FS157" s="671"/>
      <c r="FT157" s="671"/>
      <c r="FU157" s="671"/>
      <c r="FV157" s="671"/>
      <c r="FW157" s="671"/>
      <c r="FX157" s="671"/>
      <c r="FY157" s="671"/>
      <c r="FZ157" s="671"/>
      <c r="GA157" s="671"/>
      <c r="GB157" s="671"/>
      <c r="GC157" s="671"/>
      <c r="GD157" s="671"/>
      <c r="GE157" s="671"/>
      <c r="GF157" s="671"/>
      <c r="GG157" s="671"/>
      <c r="GH157" s="671"/>
      <c r="GI157" s="671"/>
      <c r="GJ157" s="671"/>
      <c r="GK157" s="671"/>
      <c r="GL157" s="671"/>
      <c r="GM157" s="671"/>
      <c r="GN157" s="671"/>
      <c r="GO157" s="671"/>
      <c r="GP157" s="671"/>
      <c r="GQ157" s="671"/>
      <c r="GR157" s="671"/>
      <c r="GS157" s="671"/>
      <c r="GT157" s="671"/>
      <c r="GU157" s="671"/>
      <c r="GV157" s="671"/>
      <c r="GW157" s="671"/>
      <c r="GX157" s="671"/>
      <c r="GY157" s="671"/>
      <c r="GZ157" s="671"/>
      <c r="HA157" s="671"/>
      <c r="HB157" s="671"/>
      <c r="HC157" s="671"/>
      <c r="HD157" s="671"/>
      <c r="HE157" s="671"/>
      <c r="HF157" s="671"/>
      <c r="HG157" s="671"/>
      <c r="HH157" s="671"/>
      <c r="HI157" s="671"/>
      <c r="HJ157" s="671"/>
      <c r="HK157" s="671"/>
      <c r="HL157" s="671"/>
      <c r="HM157" s="671"/>
      <c r="HN157" s="671"/>
      <c r="HO157" s="671"/>
      <c r="HP157" s="671"/>
      <c r="HQ157" s="671"/>
      <c r="HR157" s="671"/>
      <c r="HS157" s="671"/>
      <c r="HT157" s="671"/>
      <c r="HU157" s="671"/>
      <c r="HV157" s="671"/>
      <c r="HW157" s="671"/>
      <c r="HX157" s="671"/>
      <c r="HY157" s="671"/>
      <c r="HZ157" s="671"/>
      <c r="IA157" s="671"/>
      <c r="IB157" s="671"/>
      <c r="IC157" s="671"/>
      <c r="ID157" s="671"/>
      <c r="IE157" s="671"/>
      <c r="IF157" s="671"/>
      <c r="IG157" s="671"/>
      <c r="IH157" s="671"/>
      <c r="II157" s="671"/>
      <c r="IJ157" s="671"/>
      <c r="IK157" s="671"/>
      <c r="IL157" s="671"/>
      <c r="IM157" s="671"/>
      <c r="IN157" s="671"/>
      <c r="IO157" s="671"/>
      <c r="IP157" s="671"/>
      <c r="IQ157" s="671"/>
      <c r="IR157" s="671"/>
      <c r="IS157" s="671"/>
      <c r="IT157" s="671"/>
      <c r="IU157" s="671"/>
      <c r="IV157" s="671"/>
      <c r="IW157" s="671"/>
      <c r="IX157" s="671"/>
      <c r="IY157" s="671"/>
      <c r="IZ157" s="671"/>
      <c r="JA157" s="671"/>
      <c r="JB157" s="671"/>
      <c r="JC157" s="671"/>
      <c r="JD157" s="671"/>
      <c r="JE157" s="671"/>
      <c r="JF157" s="671"/>
      <c r="JG157" s="671"/>
      <c r="JH157" s="671"/>
      <c r="JI157" s="671"/>
      <c r="JJ157" s="671"/>
      <c r="JK157" s="671"/>
      <c r="JL157" s="671"/>
      <c r="JM157" s="671"/>
    </row>
    <row r="158" spans="1:273" ht="27.75" customHeight="1">
      <c r="A158" s="713"/>
      <c r="B158" s="700"/>
      <c r="C158" s="714"/>
      <c r="D158" s="716" t="s">
        <v>41</v>
      </c>
      <c r="E158" s="488"/>
      <c r="F158" s="487"/>
      <c r="G158" s="482"/>
      <c r="H158" s="672"/>
    </row>
    <row r="159" spans="1:273" s="497" customFormat="1" ht="13">
      <c r="A159" s="717"/>
      <c r="B159" s="704"/>
      <c r="C159" s="718"/>
      <c r="D159" s="716" t="s">
        <v>42</v>
      </c>
      <c r="E159" s="488"/>
      <c r="F159" s="487"/>
      <c r="G159" s="482"/>
      <c r="H159" s="688"/>
      <c r="I159" s="671"/>
      <c r="J159" s="671"/>
      <c r="K159" s="671"/>
      <c r="L159" s="671"/>
      <c r="M159" s="671"/>
      <c r="N159" s="671"/>
      <c r="O159" s="671"/>
      <c r="P159" s="671"/>
      <c r="Q159" s="671"/>
      <c r="R159" s="671"/>
      <c r="S159" s="671"/>
      <c r="T159" s="671"/>
      <c r="U159" s="671"/>
      <c r="V159" s="671"/>
      <c r="W159" s="671"/>
      <c r="X159" s="671"/>
      <c r="Y159" s="671"/>
      <c r="Z159" s="671"/>
      <c r="AA159" s="671"/>
      <c r="AB159" s="671"/>
      <c r="AC159" s="671"/>
      <c r="AD159" s="671"/>
      <c r="AE159" s="671"/>
      <c r="AF159" s="671"/>
      <c r="AG159" s="671"/>
      <c r="AH159" s="671"/>
      <c r="AI159" s="671"/>
      <c r="AJ159" s="671"/>
      <c r="AK159" s="671"/>
      <c r="AL159" s="671"/>
      <c r="AM159" s="671"/>
      <c r="AN159" s="671"/>
      <c r="AO159" s="671"/>
      <c r="AP159" s="671"/>
      <c r="AQ159" s="671"/>
      <c r="AR159" s="671"/>
      <c r="AS159" s="671"/>
      <c r="AT159" s="671"/>
      <c r="AU159" s="671"/>
      <c r="AV159" s="671"/>
      <c r="AW159" s="671"/>
      <c r="AX159" s="671"/>
      <c r="AY159" s="671"/>
      <c r="AZ159" s="671"/>
      <c r="BA159" s="671"/>
      <c r="BB159" s="671"/>
      <c r="BC159" s="671"/>
      <c r="BD159" s="671"/>
      <c r="BE159" s="671"/>
      <c r="BF159" s="671"/>
      <c r="BG159" s="671"/>
      <c r="BH159" s="671"/>
      <c r="BI159" s="671"/>
      <c r="BJ159" s="671"/>
      <c r="BK159" s="671"/>
      <c r="BL159" s="671"/>
      <c r="BM159" s="671"/>
      <c r="BN159" s="671"/>
      <c r="BO159" s="671"/>
      <c r="BP159" s="671"/>
      <c r="BQ159" s="671"/>
      <c r="BR159" s="671"/>
      <c r="BS159" s="671"/>
      <c r="BT159" s="671"/>
      <c r="BU159" s="671"/>
      <c r="BV159" s="671"/>
      <c r="BW159" s="671"/>
      <c r="BX159" s="671"/>
      <c r="BY159" s="671"/>
      <c r="BZ159" s="671"/>
      <c r="CA159" s="671"/>
      <c r="CB159" s="671"/>
      <c r="CC159" s="671"/>
      <c r="CD159" s="671"/>
      <c r="CE159" s="671"/>
      <c r="CF159" s="671"/>
      <c r="CG159" s="671"/>
      <c r="CH159" s="671"/>
      <c r="CI159" s="671"/>
      <c r="CJ159" s="671"/>
      <c r="CK159" s="671"/>
      <c r="CL159" s="671"/>
      <c r="CM159" s="671"/>
      <c r="CN159" s="671"/>
      <c r="CO159" s="671"/>
      <c r="CP159" s="671"/>
      <c r="CQ159" s="671"/>
      <c r="CR159" s="671"/>
      <c r="CS159" s="671"/>
      <c r="CT159" s="671"/>
      <c r="CU159" s="671"/>
      <c r="CV159" s="671"/>
      <c r="CW159" s="671"/>
      <c r="CX159" s="671"/>
      <c r="CY159" s="671"/>
      <c r="CZ159" s="671"/>
      <c r="DA159" s="671"/>
      <c r="DB159" s="671"/>
      <c r="DC159" s="671"/>
      <c r="DD159" s="671"/>
      <c r="DE159" s="671"/>
      <c r="DF159" s="671"/>
      <c r="DG159" s="671"/>
      <c r="DH159" s="671"/>
      <c r="DI159" s="671"/>
      <c r="DJ159" s="671"/>
      <c r="DK159" s="671"/>
      <c r="DL159" s="671"/>
      <c r="DM159" s="671"/>
      <c r="DN159" s="671"/>
      <c r="DO159" s="671"/>
      <c r="DP159" s="671"/>
      <c r="DQ159" s="671"/>
      <c r="DR159" s="671"/>
      <c r="DS159" s="671"/>
      <c r="DT159" s="671"/>
      <c r="DU159" s="671"/>
      <c r="DV159" s="671"/>
      <c r="DW159" s="671"/>
      <c r="DX159" s="671"/>
      <c r="DY159" s="671"/>
      <c r="DZ159" s="671"/>
      <c r="EA159" s="671"/>
      <c r="EB159" s="671"/>
      <c r="EC159" s="671"/>
      <c r="ED159" s="671"/>
      <c r="EE159" s="671"/>
      <c r="EF159" s="671"/>
      <c r="EG159" s="671"/>
      <c r="EH159" s="671"/>
      <c r="EI159" s="671"/>
      <c r="EJ159" s="671"/>
      <c r="EK159" s="671"/>
      <c r="EL159" s="671"/>
      <c r="EM159" s="671"/>
      <c r="EN159" s="671"/>
      <c r="EO159" s="671"/>
      <c r="EP159" s="671"/>
      <c r="EQ159" s="671"/>
      <c r="ER159" s="671"/>
      <c r="ES159" s="671"/>
      <c r="ET159" s="671"/>
      <c r="EU159" s="671"/>
      <c r="EV159" s="671"/>
      <c r="EW159" s="671"/>
      <c r="EX159" s="671"/>
      <c r="EY159" s="671"/>
      <c r="EZ159" s="671"/>
      <c r="FA159" s="671"/>
      <c r="FB159" s="671"/>
      <c r="FC159" s="671"/>
      <c r="FD159" s="671"/>
      <c r="FE159" s="671"/>
      <c r="FF159" s="671"/>
      <c r="FG159" s="671"/>
      <c r="FH159" s="671"/>
      <c r="FI159" s="671"/>
      <c r="FJ159" s="671"/>
      <c r="FK159" s="671"/>
      <c r="FL159" s="671"/>
      <c r="FM159" s="671"/>
      <c r="FN159" s="671"/>
      <c r="FO159" s="671"/>
      <c r="FP159" s="671"/>
      <c r="FQ159" s="671"/>
      <c r="FR159" s="671"/>
      <c r="FS159" s="671"/>
      <c r="FT159" s="671"/>
      <c r="FU159" s="671"/>
      <c r="FV159" s="671"/>
      <c r="FW159" s="671"/>
      <c r="FX159" s="671"/>
      <c r="FY159" s="671"/>
      <c r="FZ159" s="671"/>
      <c r="GA159" s="671"/>
      <c r="GB159" s="671"/>
      <c r="GC159" s="671"/>
      <c r="GD159" s="671"/>
      <c r="GE159" s="671"/>
      <c r="GF159" s="671"/>
      <c r="GG159" s="671"/>
      <c r="GH159" s="671"/>
      <c r="GI159" s="671"/>
      <c r="GJ159" s="671"/>
      <c r="GK159" s="671"/>
      <c r="GL159" s="671"/>
      <c r="GM159" s="671"/>
      <c r="GN159" s="671"/>
      <c r="GO159" s="671"/>
      <c r="GP159" s="671"/>
      <c r="GQ159" s="671"/>
      <c r="GR159" s="671"/>
      <c r="GS159" s="671"/>
      <c r="GT159" s="671"/>
      <c r="GU159" s="671"/>
      <c r="GV159" s="671"/>
      <c r="GW159" s="671"/>
      <c r="GX159" s="671"/>
      <c r="GY159" s="671"/>
      <c r="GZ159" s="671"/>
      <c r="HA159" s="671"/>
      <c r="HB159" s="671"/>
      <c r="HC159" s="671"/>
      <c r="HD159" s="671"/>
      <c r="HE159" s="671"/>
      <c r="HF159" s="671"/>
      <c r="HG159" s="671"/>
      <c r="HH159" s="671"/>
      <c r="HI159" s="671"/>
      <c r="HJ159" s="671"/>
      <c r="HK159" s="671"/>
      <c r="HL159" s="671"/>
      <c r="HM159" s="671"/>
      <c r="HN159" s="671"/>
      <c r="HO159" s="671"/>
      <c r="HP159" s="671"/>
      <c r="HQ159" s="671"/>
      <c r="HR159" s="671"/>
      <c r="HS159" s="671"/>
      <c r="HT159" s="671"/>
      <c r="HU159" s="671"/>
      <c r="HV159" s="671"/>
      <c r="HW159" s="671"/>
      <c r="HX159" s="671"/>
      <c r="HY159" s="671"/>
      <c r="HZ159" s="671"/>
      <c r="IA159" s="671"/>
      <c r="IB159" s="671"/>
      <c r="IC159" s="671"/>
      <c r="ID159" s="671"/>
      <c r="IE159" s="671"/>
      <c r="IF159" s="671"/>
      <c r="IG159" s="671"/>
      <c r="IH159" s="671"/>
      <c r="II159" s="671"/>
      <c r="IJ159" s="671"/>
      <c r="IK159" s="671"/>
      <c r="IL159" s="671"/>
      <c r="IM159" s="671"/>
      <c r="IN159" s="671"/>
      <c r="IO159" s="671"/>
      <c r="IP159" s="671"/>
      <c r="IQ159" s="671"/>
      <c r="IR159" s="671"/>
      <c r="IS159" s="671"/>
      <c r="IT159" s="671"/>
      <c r="IU159" s="671"/>
      <c r="IV159" s="671"/>
      <c r="IW159" s="671"/>
      <c r="IX159" s="671"/>
      <c r="IY159" s="671"/>
      <c r="IZ159" s="671"/>
      <c r="JA159" s="671"/>
      <c r="JB159" s="671"/>
      <c r="JC159" s="671"/>
      <c r="JD159" s="671"/>
      <c r="JE159" s="671"/>
      <c r="JF159" s="671"/>
      <c r="JG159" s="671"/>
      <c r="JH159" s="671"/>
      <c r="JI159" s="671"/>
      <c r="JJ159" s="671"/>
      <c r="JK159" s="671"/>
      <c r="JL159" s="671"/>
      <c r="JM159" s="671"/>
    </row>
    <row r="160" spans="1:273" ht="13">
      <c r="A160" s="717"/>
      <c r="B160" s="704"/>
      <c r="C160" s="718"/>
      <c r="D160" s="716" t="s">
        <v>43</v>
      </c>
      <c r="E160" s="488"/>
      <c r="F160" s="487"/>
      <c r="G160" s="482"/>
      <c r="H160" s="672"/>
    </row>
    <row r="161" spans="1:273" ht="13">
      <c r="A161" s="717"/>
      <c r="B161" s="704"/>
      <c r="C161" s="718"/>
      <c r="D161" s="716" t="s">
        <v>44</v>
      </c>
      <c r="E161" s="488"/>
      <c r="F161" s="487"/>
      <c r="G161" s="482"/>
      <c r="H161" s="672"/>
    </row>
    <row r="162" spans="1:273" ht="13">
      <c r="A162" s="717"/>
      <c r="B162" s="704"/>
      <c r="C162" s="718"/>
      <c r="D162" s="716" t="s">
        <v>45</v>
      </c>
      <c r="E162" s="488"/>
      <c r="F162" s="487"/>
      <c r="G162" s="482"/>
      <c r="H162" s="672"/>
    </row>
    <row r="163" spans="1:273" ht="13">
      <c r="A163" s="709">
        <v>2</v>
      </c>
      <c r="B163" s="699"/>
      <c r="C163" s="710">
        <v>2</v>
      </c>
      <c r="D163" s="1772" t="s">
        <v>738</v>
      </c>
      <c r="E163" s="1773"/>
      <c r="F163" s="720"/>
      <c r="G163" s="720"/>
      <c r="H163" s="672"/>
    </row>
    <row r="164" spans="1:273" ht="30.75" customHeight="1">
      <c r="A164" s="721">
        <v>2.1</v>
      </c>
      <c r="B164" s="696"/>
      <c r="C164" s="723">
        <v>2.1</v>
      </c>
      <c r="D164" s="1770" t="s">
        <v>739</v>
      </c>
      <c r="E164" s="1771"/>
      <c r="F164" s="669"/>
      <c r="G164" s="724"/>
      <c r="H164" s="672"/>
    </row>
    <row r="165" spans="1:273" s="497" customFormat="1" ht="13">
      <c r="A165" s="713"/>
      <c r="B165" s="700"/>
      <c r="C165" s="714"/>
      <c r="D165" s="716" t="s">
        <v>41</v>
      </c>
      <c r="E165" s="488"/>
      <c r="F165" s="487"/>
      <c r="G165" s="482"/>
      <c r="H165" s="688"/>
      <c r="I165" s="671"/>
      <c r="J165" s="671"/>
      <c r="K165" s="671"/>
      <c r="L165" s="671"/>
      <c r="M165" s="671"/>
      <c r="N165" s="671"/>
      <c r="O165" s="671"/>
      <c r="P165" s="671"/>
      <c r="Q165" s="671"/>
      <c r="R165" s="671"/>
      <c r="S165" s="671"/>
      <c r="T165" s="671"/>
      <c r="U165" s="671"/>
      <c r="V165" s="671"/>
      <c r="W165" s="671"/>
      <c r="X165" s="671"/>
      <c r="Y165" s="671"/>
      <c r="Z165" s="671"/>
      <c r="AA165" s="671"/>
      <c r="AB165" s="671"/>
      <c r="AC165" s="671"/>
      <c r="AD165" s="671"/>
      <c r="AE165" s="671"/>
      <c r="AF165" s="671"/>
      <c r="AG165" s="671"/>
      <c r="AH165" s="671"/>
      <c r="AI165" s="671"/>
      <c r="AJ165" s="671"/>
      <c r="AK165" s="671"/>
      <c r="AL165" s="671"/>
      <c r="AM165" s="671"/>
      <c r="AN165" s="671"/>
      <c r="AO165" s="671"/>
      <c r="AP165" s="671"/>
      <c r="AQ165" s="671"/>
      <c r="AR165" s="671"/>
      <c r="AS165" s="671"/>
      <c r="AT165" s="671"/>
      <c r="AU165" s="671"/>
      <c r="AV165" s="671"/>
      <c r="AW165" s="671"/>
      <c r="AX165" s="671"/>
      <c r="AY165" s="671"/>
      <c r="AZ165" s="671"/>
      <c r="BA165" s="671"/>
      <c r="BB165" s="671"/>
      <c r="BC165" s="671"/>
      <c r="BD165" s="671"/>
      <c r="BE165" s="671"/>
      <c r="BF165" s="671"/>
      <c r="BG165" s="671"/>
      <c r="BH165" s="671"/>
      <c r="BI165" s="671"/>
      <c r="BJ165" s="671"/>
      <c r="BK165" s="671"/>
      <c r="BL165" s="671"/>
      <c r="BM165" s="671"/>
      <c r="BN165" s="671"/>
      <c r="BO165" s="671"/>
      <c r="BP165" s="671"/>
      <c r="BQ165" s="671"/>
      <c r="BR165" s="671"/>
      <c r="BS165" s="671"/>
      <c r="BT165" s="671"/>
      <c r="BU165" s="671"/>
      <c r="BV165" s="671"/>
      <c r="BW165" s="671"/>
      <c r="BX165" s="671"/>
      <c r="BY165" s="671"/>
      <c r="BZ165" s="671"/>
      <c r="CA165" s="671"/>
      <c r="CB165" s="671"/>
      <c r="CC165" s="671"/>
      <c r="CD165" s="671"/>
      <c r="CE165" s="671"/>
      <c r="CF165" s="671"/>
      <c r="CG165" s="671"/>
      <c r="CH165" s="671"/>
      <c r="CI165" s="671"/>
      <c r="CJ165" s="671"/>
      <c r="CK165" s="671"/>
      <c r="CL165" s="671"/>
      <c r="CM165" s="671"/>
      <c r="CN165" s="671"/>
      <c r="CO165" s="671"/>
      <c r="CP165" s="671"/>
      <c r="CQ165" s="671"/>
      <c r="CR165" s="671"/>
      <c r="CS165" s="671"/>
      <c r="CT165" s="671"/>
      <c r="CU165" s="671"/>
      <c r="CV165" s="671"/>
      <c r="CW165" s="671"/>
      <c r="CX165" s="671"/>
      <c r="CY165" s="671"/>
      <c r="CZ165" s="671"/>
      <c r="DA165" s="671"/>
      <c r="DB165" s="671"/>
      <c r="DC165" s="671"/>
      <c r="DD165" s="671"/>
      <c r="DE165" s="671"/>
      <c r="DF165" s="671"/>
      <c r="DG165" s="671"/>
      <c r="DH165" s="671"/>
      <c r="DI165" s="671"/>
      <c r="DJ165" s="671"/>
      <c r="DK165" s="671"/>
      <c r="DL165" s="671"/>
      <c r="DM165" s="671"/>
      <c r="DN165" s="671"/>
      <c r="DO165" s="671"/>
      <c r="DP165" s="671"/>
      <c r="DQ165" s="671"/>
      <c r="DR165" s="671"/>
      <c r="DS165" s="671"/>
      <c r="DT165" s="671"/>
      <c r="DU165" s="671"/>
      <c r="DV165" s="671"/>
      <c r="DW165" s="671"/>
      <c r="DX165" s="671"/>
      <c r="DY165" s="671"/>
      <c r="DZ165" s="671"/>
      <c r="EA165" s="671"/>
      <c r="EB165" s="671"/>
      <c r="EC165" s="671"/>
      <c r="ED165" s="671"/>
      <c r="EE165" s="671"/>
      <c r="EF165" s="671"/>
      <c r="EG165" s="671"/>
      <c r="EH165" s="671"/>
      <c r="EI165" s="671"/>
      <c r="EJ165" s="671"/>
      <c r="EK165" s="671"/>
      <c r="EL165" s="671"/>
      <c r="EM165" s="671"/>
      <c r="EN165" s="671"/>
      <c r="EO165" s="671"/>
      <c r="EP165" s="671"/>
      <c r="EQ165" s="671"/>
      <c r="ER165" s="671"/>
      <c r="ES165" s="671"/>
      <c r="ET165" s="671"/>
      <c r="EU165" s="671"/>
      <c r="EV165" s="671"/>
      <c r="EW165" s="671"/>
      <c r="EX165" s="671"/>
      <c r="EY165" s="671"/>
      <c r="EZ165" s="671"/>
      <c r="FA165" s="671"/>
      <c r="FB165" s="671"/>
      <c r="FC165" s="671"/>
      <c r="FD165" s="671"/>
      <c r="FE165" s="671"/>
      <c r="FF165" s="671"/>
      <c r="FG165" s="671"/>
      <c r="FH165" s="671"/>
      <c r="FI165" s="671"/>
      <c r="FJ165" s="671"/>
      <c r="FK165" s="671"/>
      <c r="FL165" s="671"/>
      <c r="FM165" s="671"/>
      <c r="FN165" s="671"/>
      <c r="FO165" s="671"/>
      <c r="FP165" s="671"/>
      <c r="FQ165" s="671"/>
      <c r="FR165" s="671"/>
      <c r="FS165" s="671"/>
      <c r="FT165" s="671"/>
      <c r="FU165" s="671"/>
      <c r="FV165" s="671"/>
      <c r="FW165" s="671"/>
      <c r="FX165" s="671"/>
      <c r="FY165" s="671"/>
      <c r="FZ165" s="671"/>
      <c r="GA165" s="671"/>
      <c r="GB165" s="671"/>
      <c r="GC165" s="671"/>
      <c r="GD165" s="671"/>
      <c r="GE165" s="671"/>
      <c r="GF165" s="671"/>
      <c r="GG165" s="671"/>
      <c r="GH165" s="671"/>
      <c r="GI165" s="671"/>
      <c r="GJ165" s="671"/>
      <c r="GK165" s="671"/>
      <c r="GL165" s="671"/>
      <c r="GM165" s="671"/>
      <c r="GN165" s="671"/>
      <c r="GO165" s="671"/>
      <c r="GP165" s="671"/>
      <c r="GQ165" s="671"/>
      <c r="GR165" s="671"/>
      <c r="GS165" s="671"/>
      <c r="GT165" s="671"/>
      <c r="GU165" s="671"/>
      <c r="GV165" s="671"/>
      <c r="GW165" s="671"/>
      <c r="GX165" s="671"/>
      <c r="GY165" s="671"/>
      <c r="GZ165" s="671"/>
      <c r="HA165" s="671"/>
      <c r="HB165" s="671"/>
      <c r="HC165" s="671"/>
      <c r="HD165" s="671"/>
      <c r="HE165" s="671"/>
      <c r="HF165" s="671"/>
      <c r="HG165" s="671"/>
      <c r="HH165" s="671"/>
      <c r="HI165" s="671"/>
      <c r="HJ165" s="671"/>
      <c r="HK165" s="671"/>
      <c r="HL165" s="671"/>
      <c r="HM165" s="671"/>
      <c r="HN165" s="671"/>
      <c r="HO165" s="671"/>
      <c r="HP165" s="671"/>
      <c r="HQ165" s="671"/>
      <c r="HR165" s="671"/>
      <c r="HS165" s="671"/>
      <c r="HT165" s="671"/>
      <c r="HU165" s="671"/>
      <c r="HV165" s="671"/>
      <c r="HW165" s="671"/>
      <c r="HX165" s="671"/>
      <c r="HY165" s="671"/>
      <c r="HZ165" s="671"/>
      <c r="IA165" s="671"/>
      <c r="IB165" s="671"/>
      <c r="IC165" s="671"/>
      <c r="ID165" s="671"/>
      <c r="IE165" s="671"/>
      <c r="IF165" s="671"/>
      <c r="IG165" s="671"/>
      <c r="IH165" s="671"/>
      <c r="II165" s="671"/>
      <c r="IJ165" s="671"/>
      <c r="IK165" s="671"/>
      <c r="IL165" s="671"/>
      <c r="IM165" s="671"/>
      <c r="IN165" s="671"/>
      <c r="IO165" s="671"/>
      <c r="IP165" s="671"/>
      <c r="IQ165" s="671"/>
      <c r="IR165" s="671"/>
      <c r="IS165" s="671"/>
      <c r="IT165" s="671"/>
      <c r="IU165" s="671"/>
      <c r="IV165" s="671"/>
      <c r="IW165" s="671"/>
      <c r="IX165" s="671"/>
      <c r="IY165" s="671"/>
      <c r="IZ165" s="671"/>
      <c r="JA165" s="671"/>
      <c r="JB165" s="671"/>
      <c r="JC165" s="671"/>
      <c r="JD165" s="671"/>
      <c r="JE165" s="671"/>
      <c r="JF165" s="671"/>
      <c r="JG165" s="671"/>
      <c r="JH165" s="671"/>
      <c r="JI165" s="671"/>
      <c r="JJ165" s="671"/>
      <c r="JK165" s="671"/>
      <c r="JL165" s="671"/>
      <c r="JM165" s="671"/>
    </row>
    <row r="166" spans="1:273" ht="13">
      <c r="A166" s="717"/>
      <c r="B166" s="704"/>
      <c r="C166" s="718"/>
      <c r="D166" s="716" t="s">
        <v>42</v>
      </c>
      <c r="E166" s="488"/>
      <c r="F166" s="487"/>
      <c r="G166" s="482"/>
      <c r="H166" s="672"/>
    </row>
    <row r="167" spans="1:273" ht="13">
      <c r="A167" s="717"/>
      <c r="B167" s="704"/>
      <c r="C167" s="718"/>
      <c r="D167" s="716" t="s">
        <v>43</v>
      </c>
      <c r="E167" s="488"/>
      <c r="F167" s="487"/>
      <c r="G167" s="482"/>
      <c r="H167" s="672"/>
    </row>
    <row r="168" spans="1:273" ht="13">
      <c r="A168" s="717"/>
      <c r="B168" s="704"/>
      <c r="C168" s="718"/>
      <c r="D168" s="716" t="s">
        <v>44</v>
      </c>
      <c r="E168" s="488"/>
      <c r="F168" s="487"/>
      <c r="G168" s="482"/>
      <c r="H168" s="672"/>
    </row>
    <row r="169" spans="1:273" ht="13">
      <c r="A169" s="717"/>
      <c r="B169" s="704"/>
      <c r="C169" s="718"/>
      <c r="D169" s="716" t="s">
        <v>45</v>
      </c>
      <c r="E169" s="488"/>
      <c r="F169" s="487"/>
      <c r="G169" s="482"/>
      <c r="H169" s="672"/>
    </row>
    <row r="170" spans="1:273" ht="31.5" customHeight="1">
      <c r="A170" s="721">
        <v>2.2000000000000002</v>
      </c>
      <c r="B170" s="696"/>
      <c r="C170" s="723">
        <v>2.2000000000000002</v>
      </c>
      <c r="D170" s="1770" t="s">
        <v>740</v>
      </c>
      <c r="E170" s="1771"/>
      <c r="F170" s="669"/>
      <c r="G170" s="670"/>
      <c r="H170" s="672"/>
    </row>
    <row r="171" spans="1:273" s="497" customFormat="1" ht="13">
      <c r="A171" s="713"/>
      <c r="B171" s="700"/>
      <c r="C171" s="714"/>
      <c r="D171" s="716" t="s">
        <v>41</v>
      </c>
      <c r="E171" s="488"/>
      <c r="F171" s="487"/>
      <c r="G171" s="482"/>
      <c r="H171" s="688"/>
      <c r="I171" s="671"/>
      <c r="J171" s="671"/>
      <c r="K171" s="671"/>
      <c r="L171" s="671"/>
      <c r="M171" s="671"/>
      <c r="N171" s="671"/>
      <c r="O171" s="671"/>
      <c r="P171" s="671"/>
      <c r="Q171" s="671"/>
      <c r="R171" s="671"/>
      <c r="S171" s="671"/>
      <c r="T171" s="671"/>
      <c r="U171" s="671"/>
      <c r="V171" s="671"/>
      <c r="W171" s="671"/>
      <c r="X171" s="671"/>
      <c r="Y171" s="671"/>
      <c r="Z171" s="671"/>
      <c r="AA171" s="671"/>
      <c r="AB171" s="671"/>
      <c r="AC171" s="671"/>
      <c r="AD171" s="671"/>
      <c r="AE171" s="671"/>
      <c r="AF171" s="671"/>
      <c r="AG171" s="671"/>
      <c r="AH171" s="671"/>
      <c r="AI171" s="671"/>
      <c r="AJ171" s="671"/>
      <c r="AK171" s="671"/>
      <c r="AL171" s="671"/>
      <c r="AM171" s="671"/>
      <c r="AN171" s="671"/>
      <c r="AO171" s="671"/>
      <c r="AP171" s="671"/>
      <c r="AQ171" s="671"/>
      <c r="AR171" s="671"/>
      <c r="AS171" s="671"/>
      <c r="AT171" s="671"/>
      <c r="AU171" s="671"/>
      <c r="AV171" s="671"/>
      <c r="AW171" s="671"/>
      <c r="AX171" s="671"/>
      <c r="AY171" s="671"/>
      <c r="AZ171" s="671"/>
      <c r="BA171" s="671"/>
      <c r="BB171" s="671"/>
      <c r="BC171" s="671"/>
      <c r="BD171" s="671"/>
      <c r="BE171" s="671"/>
      <c r="BF171" s="671"/>
      <c r="BG171" s="671"/>
      <c r="BH171" s="671"/>
      <c r="BI171" s="671"/>
      <c r="BJ171" s="671"/>
      <c r="BK171" s="671"/>
      <c r="BL171" s="671"/>
      <c r="BM171" s="671"/>
      <c r="BN171" s="671"/>
      <c r="BO171" s="671"/>
      <c r="BP171" s="671"/>
      <c r="BQ171" s="671"/>
      <c r="BR171" s="671"/>
      <c r="BS171" s="671"/>
      <c r="BT171" s="671"/>
      <c r="BU171" s="671"/>
      <c r="BV171" s="671"/>
      <c r="BW171" s="671"/>
      <c r="BX171" s="671"/>
      <c r="BY171" s="671"/>
      <c r="BZ171" s="671"/>
      <c r="CA171" s="671"/>
      <c r="CB171" s="671"/>
      <c r="CC171" s="671"/>
      <c r="CD171" s="671"/>
      <c r="CE171" s="671"/>
      <c r="CF171" s="671"/>
      <c r="CG171" s="671"/>
      <c r="CH171" s="671"/>
      <c r="CI171" s="671"/>
      <c r="CJ171" s="671"/>
      <c r="CK171" s="671"/>
      <c r="CL171" s="671"/>
      <c r="CM171" s="671"/>
      <c r="CN171" s="671"/>
      <c r="CO171" s="671"/>
      <c r="CP171" s="671"/>
      <c r="CQ171" s="671"/>
      <c r="CR171" s="671"/>
      <c r="CS171" s="671"/>
      <c r="CT171" s="671"/>
      <c r="CU171" s="671"/>
      <c r="CV171" s="671"/>
      <c r="CW171" s="671"/>
      <c r="CX171" s="671"/>
      <c r="CY171" s="671"/>
      <c r="CZ171" s="671"/>
      <c r="DA171" s="671"/>
      <c r="DB171" s="671"/>
      <c r="DC171" s="671"/>
      <c r="DD171" s="671"/>
      <c r="DE171" s="671"/>
      <c r="DF171" s="671"/>
      <c r="DG171" s="671"/>
      <c r="DH171" s="671"/>
      <c r="DI171" s="671"/>
      <c r="DJ171" s="671"/>
      <c r="DK171" s="671"/>
      <c r="DL171" s="671"/>
      <c r="DM171" s="671"/>
      <c r="DN171" s="671"/>
      <c r="DO171" s="671"/>
      <c r="DP171" s="671"/>
      <c r="DQ171" s="671"/>
      <c r="DR171" s="671"/>
      <c r="DS171" s="671"/>
      <c r="DT171" s="671"/>
      <c r="DU171" s="671"/>
      <c r="DV171" s="671"/>
      <c r="DW171" s="671"/>
      <c r="DX171" s="671"/>
      <c r="DY171" s="671"/>
      <c r="DZ171" s="671"/>
      <c r="EA171" s="671"/>
      <c r="EB171" s="671"/>
      <c r="EC171" s="671"/>
      <c r="ED171" s="671"/>
      <c r="EE171" s="671"/>
      <c r="EF171" s="671"/>
      <c r="EG171" s="671"/>
      <c r="EH171" s="671"/>
      <c r="EI171" s="671"/>
      <c r="EJ171" s="671"/>
      <c r="EK171" s="671"/>
      <c r="EL171" s="671"/>
      <c r="EM171" s="671"/>
      <c r="EN171" s="671"/>
      <c r="EO171" s="671"/>
      <c r="EP171" s="671"/>
      <c r="EQ171" s="671"/>
      <c r="ER171" s="671"/>
      <c r="ES171" s="671"/>
      <c r="ET171" s="671"/>
      <c r="EU171" s="671"/>
      <c r="EV171" s="671"/>
      <c r="EW171" s="671"/>
      <c r="EX171" s="671"/>
      <c r="EY171" s="671"/>
      <c r="EZ171" s="671"/>
      <c r="FA171" s="671"/>
      <c r="FB171" s="671"/>
      <c r="FC171" s="671"/>
      <c r="FD171" s="671"/>
      <c r="FE171" s="671"/>
      <c r="FF171" s="671"/>
      <c r="FG171" s="671"/>
      <c r="FH171" s="671"/>
      <c r="FI171" s="671"/>
      <c r="FJ171" s="671"/>
      <c r="FK171" s="671"/>
      <c r="FL171" s="671"/>
      <c r="FM171" s="671"/>
      <c r="FN171" s="671"/>
      <c r="FO171" s="671"/>
      <c r="FP171" s="671"/>
      <c r="FQ171" s="671"/>
      <c r="FR171" s="671"/>
      <c r="FS171" s="671"/>
      <c r="FT171" s="671"/>
      <c r="FU171" s="671"/>
      <c r="FV171" s="671"/>
      <c r="FW171" s="671"/>
      <c r="FX171" s="671"/>
      <c r="FY171" s="671"/>
      <c r="FZ171" s="671"/>
      <c r="GA171" s="671"/>
      <c r="GB171" s="671"/>
      <c r="GC171" s="671"/>
      <c r="GD171" s="671"/>
      <c r="GE171" s="671"/>
      <c r="GF171" s="671"/>
      <c r="GG171" s="671"/>
      <c r="GH171" s="671"/>
      <c r="GI171" s="671"/>
      <c r="GJ171" s="671"/>
      <c r="GK171" s="671"/>
      <c r="GL171" s="671"/>
      <c r="GM171" s="671"/>
      <c r="GN171" s="671"/>
      <c r="GO171" s="671"/>
      <c r="GP171" s="671"/>
      <c r="GQ171" s="671"/>
      <c r="GR171" s="671"/>
      <c r="GS171" s="671"/>
      <c r="GT171" s="671"/>
      <c r="GU171" s="671"/>
      <c r="GV171" s="671"/>
      <c r="GW171" s="671"/>
      <c r="GX171" s="671"/>
      <c r="GY171" s="671"/>
      <c r="GZ171" s="671"/>
      <c r="HA171" s="671"/>
      <c r="HB171" s="671"/>
      <c r="HC171" s="671"/>
      <c r="HD171" s="671"/>
      <c r="HE171" s="671"/>
      <c r="HF171" s="671"/>
      <c r="HG171" s="671"/>
      <c r="HH171" s="671"/>
      <c r="HI171" s="671"/>
      <c r="HJ171" s="671"/>
      <c r="HK171" s="671"/>
      <c r="HL171" s="671"/>
      <c r="HM171" s="671"/>
      <c r="HN171" s="671"/>
      <c r="HO171" s="671"/>
      <c r="HP171" s="671"/>
      <c r="HQ171" s="671"/>
      <c r="HR171" s="671"/>
      <c r="HS171" s="671"/>
      <c r="HT171" s="671"/>
      <c r="HU171" s="671"/>
      <c r="HV171" s="671"/>
      <c r="HW171" s="671"/>
      <c r="HX171" s="671"/>
      <c r="HY171" s="671"/>
      <c r="HZ171" s="671"/>
      <c r="IA171" s="671"/>
      <c r="IB171" s="671"/>
      <c r="IC171" s="671"/>
      <c r="ID171" s="671"/>
      <c r="IE171" s="671"/>
      <c r="IF171" s="671"/>
      <c r="IG171" s="671"/>
      <c r="IH171" s="671"/>
      <c r="II171" s="671"/>
      <c r="IJ171" s="671"/>
      <c r="IK171" s="671"/>
      <c r="IL171" s="671"/>
      <c r="IM171" s="671"/>
      <c r="IN171" s="671"/>
      <c r="IO171" s="671"/>
      <c r="IP171" s="671"/>
      <c r="IQ171" s="671"/>
      <c r="IR171" s="671"/>
      <c r="IS171" s="671"/>
      <c r="IT171" s="671"/>
      <c r="IU171" s="671"/>
      <c r="IV171" s="671"/>
      <c r="IW171" s="671"/>
      <c r="IX171" s="671"/>
      <c r="IY171" s="671"/>
      <c r="IZ171" s="671"/>
      <c r="JA171" s="671"/>
      <c r="JB171" s="671"/>
      <c r="JC171" s="671"/>
      <c r="JD171" s="671"/>
      <c r="JE171" s="671"/>
      <c r="JF171" s="671"/>
      <c r="JG171" s="671"/>
      <c r="JH171" s="671"/>
      <c r="JI171" s="671"/>
      <c r="JJ171" s="671"/>
      <c r="JK171" s="671"/>
      <c r="JL171" s="671"/>
      <c r="JM171" s="671"/>
    </row>
    <row r="172" spans="1:273" ht="13">
      <c r="A172" s="717"/>
      <c r="B172" s="704"/>
      <c r="C172" s="718"/>
      <c r="D172" s="716" t="s">
        <v>42</v>
      </c>
      <c r="E172" s="488"/>
      <c r="F172" s="487"/>
      <c r="G172" s="482"/>
      <c r="H172" s="672"/>
    </row>
    <row r="173" spans="1:273" ht="13">
      <c r="A173" s="717"/>
      <c r="B173" s="704"/>
      <c r="C173" s="718"/>
      <c r="D173" s="716" t="s">
        <v>43</v>
      </c>
      <c r="E173" s="488"/>
      <c r="F173" s="487"/>
      <c r="G173" s="482"/>
      <c r="H173" s="672"/>
    </row>
    <row r="174" spans="1:273" ht="13">
      <c r="A174" s="717"/>
      <c r="B174" s="704"/>
      <c r="C174" s="718"/>
      <c r="D174" s="716" t="s">
        <v>44</v>
      </c>
      <c r="E174" s="488"/>
      <c r="F174" s="487"/>
      <c r="G174" s="482"/>
      <c r="H174" s="672"/>
    </row>
    <row r="175" spans="1:273" ht="13">
      <c r="A175" s="717"/>
      <c r="B175" s="704"/>
      <c r="C175" s="718"/>
      <c r="D175" s="716" t="s">
        <v>45</v>
      </c>
      <c r="E175" s="488"/>
      <c r="F175" s="487"/>
      <c r="G175" s="482"/>
      <c r="H175" s="672"/>
    </row>
    <row r="176" spans="1:273" s="497" customFormat="1" ht="38.25" customHeight="1">
      <c r="A176" s="721">
        <v>2.2999999999999998</v>
      </c>
      <c r="B176" s="696"/>
      <c r="C176" s="723">
        <v>2.2999999999999998</v>
      </c>
      <c r="D176" s="1770" t="s">
        <v>741</v>
      </c>
      <c r="E176" s="1771"/>
      <c r="F176" s="669"/>
      <c r="G176" s="670"/>
      <c r="H176" s="688"/>
      <c r="I176" s="671"/>
      <c r="J176" s="671"/>
      <c r="K176" s="671"/>
      <c r="L176" s="671"/>
      <c r="M176" s="671"/>
      <c r="N176" s="671"/>
      <c r="O176" s="671"/>
      <c r="P176" s="671"/>
      <c r="Q176" s="671"/>
      <c r="R176" s="671"/>
      <c r="S176" s="671"/>
      <c r="T176" s="671"/>
      <c r="U176" s="671"/>
      <c r="V176" s="671"/>
      <c r="W176" s="671"/>
      <c r="X176" s="671"/>
      <c r="Y176" s="671"/>
      <c r="Z176" s="671"/>
      <c r="AA176" s="671"/>
      <c r="AB176" s="671"/>
      <c r="AC176" s="671"/>
      <c r="AD176" s="671"/>
      <c r="AE176" s="671"/>
      <c r="AF176" s="671"/>
      <c r="AG176" s="671"/>
      <c r="AH176" s="671"/>
      <c r="AI176" s="671"/>
      <c r="AJ176" s="671"/>
      <c r="AK176" s="671"/>
      <c r="AL176" s="671"/>
      <c r="AM176" s="671"/>
      <c r="AN176" s="671"/>
      <c r="AO176" s="671"/>
      <c r="AP176" s="671"/>
      <c r="AQ176" s="671"/>
      <c r="AR176" s="671"/>
      <c r="AS176" s="671"/>
      <c r="AT176" s="671"/>
      <c r="AU176" s="671"/>
      <c r="AV176" s="671"/>
      <c r="AW176" s="671"/>
      <c r="AX176" s="671"/>
      <c r="AY176" s="671"/>
      <c r="AZ176" s="671"/>
      <c r="BA176" s="671"/>
      <c r="BB176" s="671"/>
      <c r="BC176" s="671"/>
      <c r="BD176" s="671"/>
      <c r="BE176" s="671"/>
      <c r="BF176" s="671"/>
      <c r="BG176" s="671"/>
      <c r="BH176" s="671"/>
      <c r="BI176" s="671"/>
      <c r="BJ176" s="671"/>
      <c r="BK176" s="671"/>
      <c r="BL176" s="671"/>
      <c r="BM176" s="671"/>
      <c r="BN176" s="671"/>
      <c r="BO176" s="671"/>
      <c r="BP176" s="671"/>
      <c r="BQ176" s="671"/>
      <c r="BR176" s="671"/>
      <c r="BS176" s="671"/>
      <c r="BT176" s="671"/>
      <c r="BU176" s="671"/>
      <c r="BV176" s="671"/>
      <c r="BW176" s="671"/>
      <c r="BX176" s="671"/>
      <c r="BY176" s="671"/>
      <c r="BZ176" s="671"/>
      <c r="CA176" s="671"/>
      <c r="CB176" s="671"/>
      <c r="CC176" s="671"/>
      <c r="CD176" s="671"/>
      <c r="CE176" s="671"/>
      <c r="CF176" s="671"/>
      <c r="CG176" s="671"/>
      <c r="CH176" s="671"/>
      <c r="CI176" s="671"/>
      <c r="CJ176" s="671"/>
      <c r="CK176" s="671"/>
      <c r="CL176" s="671"/>
      <c r="CM176" s="671"/>
      <c r="CN176" s="671"/>
      <c r="CO176" s="671"/>
      <c r="CP176" s="671"/>
      <c r="CQ176" s="671"/>
      <c r="CR176" s="671"/>
      <c r="CS176" s="671"/>
      <c r="CT176" s="671"/>
      <c r="CU176" s="671"/>
      <c r="CV176" s="671"/>
      <c r="CW176" s="671"/>
      <c r="CX176" s="671"/>
      <c r="CY176" s="671"/>
      <c r="CZ176" s="671"/>
      <c r="DA176" s="671"/>
      <c r="DB176" s="671"/>
      <c r="DC176" s="671"/>
      <c r="DD176" s="671"/>
      <c r="DE176" s="671"/>
      <c r="DF176" s="671"/>
      <c r="DG176" s="671"/>
      <c r="DH176" s="671"/>
      <c r="DI176" s="671"/>
      <c r="DJ176" s="671"/>
      <c r="DK176" s="671"/>
      <c r="DL176" s="671"/>
      <c r="DM176" s="671"/>
      <c r="DN176" s="671"/>
      <c r="DO176" s="671"/>
      <c r="DP176" s="671"/>
      <c r="DQ176" s="671"/>
      <c r="DR176" s="671"/>
      <c r="DS176" s="671"/>
      <c r="DT176" s="671"/>
      <c r="DU176" s="671"/>
      <c r="DV176" s="671"/>
      <c r="DW176" s="671"/>
      <c r="DX176" s="671"/>
      <c r="DY176" s="671"/>
      <c r="DZ176" s="671"/>
      <c r="EA176" s="671"/>
      <c r="EB176" s="671"/>
      <c r="EC176" s="671"/>
      <c r="ED176" s="671"/>
      <c r="EE176" s="671"/>
      <c r="EF176" s="671"/>
      <c r="EG176" s="671"/>
      <c r="EH176" s="671"/>
      <c r="EI176" s="671"/>
      <c r="EJ176" s="671"/>
      <c r="EK176" s="671"/>
      <c r="EL176" s="671"/>
      <c r="EM176" s="671"/>
      <c r="EN176" s="671"/>
      <c r="EO176" s="671"/>
      <c r="EP176" s="671"/>
      <c r="EQ176" s="671"/>
      <c r="ER176" s="671"/>
      <c r="ES176" s="671"/>
      <c r="ET176" s="671"/>
      <c r="EU176" s="671"/>
      <c r="EV176" s="671"/>
      <c r="EW176" s="671"/>
      <c r="EX176" s="671"/>
      <c r="EY176" s="671"/>
      <c r="EZ176" s="671"/>
      <c r="FA176" s="671"/>
      <c r="FB176" s="671"/>
      <c r="FC176" s="671"/>
      <c r="FD176" s="671"/>
      <c r="FE176" s="671"/>
      <c r="FF176" s="671"/>
      <c r="FG176" s="671"/>
      <c r="FH176" s="671"/>
      <c r="FI176" s="671"/>
      <c r="FJ176" s="671"/>
      <c r="FK176" s="671"/>
      <c r="FL176" s="671"/>
      <c r="FM176" s="671"/>
      <c r="FN176" s="671"/>
      <c r="FO176" s="671"/>
      <c r="FP176" s="671"/>
      <c r="FQ176" s="671"/>
      <c r="FR176" s="671"/>
      <c r="FS176" s="671"/>
      <c r="FT176" s="671"/>
      <c r="FU176" s="671"/>
      <c r="FV176" s="671"/>
      <c r="FW176" s="671"/>
      <c r="FX176" s="671"/>
      <c r="FY176" s="671"/>
      <c r="FZ176" s="671"/>
      <c r="GA176" s="671"/>
      <c r="GB176" s="671"/>
      <c r="GC176" s="671"/>
      <c r="GD176" s="671"/>
      <c r="GE176" s="671"/>
      <c r="GF176" s="671"/>
      <c r="GG176" s="671"/>
      <c r="GH176" s="671"/>
      <c r="GI176" s="671"/>
      <c r="GJ176" s="671"/>
      <c r="GK176" s="671"/>
      <c r="GL176" s="671"/>
      <c r="GM176" s="671"/>
      <c r="GN176" s="671"/>
      <c r="GO176" s="671"/>
      <c r="GP176" s="671"/>
      <c r="GQ176" s="671"/>
      <c r="GR176" s="671"/>
      <c r="GS176" s="671"/>
      <c r="GT176" s="671"/>
      <c r="GU176" s="671"/>
      <c r="GV176" s="671"/>
      <c r="GW176" s="671"/>
      <c r="GX176" s="671"/>
      <c r="GY176" s="671"/>
      <c r="GZ176" s="671"/>
      <c r="HA176" s="671"/>
      <c r="HB176" s="671"/>
      <c r="HC176" s="671"/>
      <c r="HD176" s="671"/>
      <c r="HE176" s="671"/>
      <c r="HF176" s="671"/>
      <c r="HG176" s="671"/>
      <c r="HH176" s="671"/>
      <c r="HI176" s="671"/>
      <c r="HJ176" s="671"/>
      <c r="HK176" s="671"/>
      <c r="HL176" s="671"/>
      <c r="HM176" s="671"/>
      <c r="HN176" s="671"/>
      <c r="HO176" s="671"/>
      <c r="HP176" s="671"/>
      <c r="HQ176" s="671"/>
      <c r="HR176" s="671"/>
      <c r="HS176" s="671"/>
      <c r="HT176" s="671"/>
      <c r="HU176" s="671"/>
      <c r="HV176" s="671"/>
      <c r="HW176" s="671"/>
      <c r="HX176" s="671"/>
      <c r="HY176" s="671"/>
      <c r="HZ176" s="671"/>
      <c r="IA176" s="671"/>
      <c r="IB176" s="671"/>
      <c r="IC176" s="671"/>
      <c r="ID176" s="671"/>
      <c r="IE176" s="671"/>
      <c r="IF176" s="671"/>
      <c r="IG176" s="671"/>
      <c r="IH176" s="671"/>
      <c r="II176" s="671"/>
      <c r="IJ176" s="671"/>
      <c r="IK176" s="671"/>
      <c r="IL176" s="671"/>
      <c r="IM176" s="671"/>
      <c r="IN176" s="671"/>
      <c r="IO176" s="671"/>
      <c r="IP176" s="671"/>
      <c r="IQ176" s="671"/>
      <c r="IR176" s="671"/>
      <c r="IS176" s="671"/>
      <c r="IT176" s="671"/>
      <c r="IU176" s="671"/>
      <c r="IV176" s="671"/>
      <c r="IW176" s="671"/>
      <c r="IX176" s="671"/>
      <c r="IY176" s="671"/>
      <c r="IZ176" s="671"/>
      <c r="JA176" s="671"/>
      <c r="JB176" s="671"/>
      <c r="JC176" s="671"/>
      <c r="JD176" s="671"/>
      <c r="JE176" s="671"/>
      <c r="JF176" s="671"/>
      <c r="JG176" s="671"/>
      <c r="JH176" s="671"/>
      <c r="JI176" s="671"/>
      <c r="JJ176" s="671"/>
      <c r="JK176" s="671"/>
      <c r="JL176" s="671"/>
      <c r="JM176" s="671"/>
    </row>
    <row r="177" spans="1:273" s="497" customFormat="1" ht="15.75" customHeight="1">
      <c r="A177" s="713"/>
      <c r="B177" s="700"/>
      <c r="C177" s="714"/>
      <c r="D177" s="716" t="s">
        <v>41</v>
      </c>
      <c r="E177" s="488"/>
      <c r="F177" s="487"/>
      <c r="G177" s="482"/>
      <c r="H177" s="688"/>
      <c r="I177" s="671"/>
      <c r="J177" s="671"/>
      <c r="K177" s="671"/>
      <c r="L177" s="671"/>
      <c r="M177" s="671"/>
      <c r="N177" s="671"/>
      <c r="O177" s="671"/>
      <c r="P177" s="671"/>
      <c r="Q177" s="671"/>
      <c r="R177" s="671"/>
      <c r="S177" s="671"/>
      <c r="T177" s="671"/>
      <c r="U177" s="671"/>
      <c r="V177" s="671"/>
      <c r="W177" s="671"/>
      <c r="X177" s="671"/>
      <c r="Y177" s="671"/>
      <c r="Z177" s="671"/>
      <c r="AA177" s="671"/>
      <c r="AB177" s="671"/>
      <c r="AC177" s="671"/>
      <c r="AD177" s="671"/>
      <c r="AE177" s="671"/>
      <c r="AF177" s="671"/>
      <c r="AG177" s="671"/>
      <c r="AH177" s="671"/>
      <c r="AI177" s="671"/>
      <c r="AJ177" s="671"/>
      <c r="AK177" s="671"/>
      <c r="AL177" s="671"/>
      <c r="AM177" s="671"/>
      <c r="AN177" s="671"/>
      <c r="AO177" s="671"/>
      <c r="AP177" s="671"/>
      <c r="AQ177" s="671"/>
      <c r="AR177" s="671"/>
      <c r="AS177" s="671"/>
      <c r="AT177" s="671"/>
      <c r="AU177" s="671"/>
      <c r="AV177" s="671"/>
      <c r="AW177" s="671"/>
      <c r="AX177" s="671"/>
      <c r="AY177" s="671"/>
      <c r="AZ177" s="671"/>
      <c r="BA177" s="671"/>
      <c r="BB177" s="671"/>
      <c r="BC177" s="671"/>
      <c r="BD177" s="671"/>
      <c r="BE177" s="671"/>
      <c r="BF177" s="671"/>
      <c r="BG177" s="671"/>
      <c r="BH177" s="671"/>
      <c r="BI177" s="671"/>
      <c r="BJ177" s="671"/>
      <c r="BK177" s="671"/>
      <c r="BL177" s="671"/>
      <c r="BM177" s="671"/>
      <c r="BN177" s="671"/>
      <c r="BO177" s="671"/>
      <c r="BP177" s="671"/>
      <c r="BQ177" s="671"/>
      <c r="BR177" s="671"/>
      <c r="BS177" s="671"/>
      <c r="BT177" s="671"/>
      <c r="BU177" s="671"/>
      <c r="BV177" s="671"/>
      <c r="BW177" s="671"/>
      <c r="BX177" s="671"/>
      <c r="BY177" s="671"/>
      <c r="BZ177" s="671"/>
      <c r="CA177" s="671"/>
      <c r="CB177" s="671"/>
      <c r="CC177" s="671"/>
      <c r="CD177" s="671"/>
      <c r="CE177" s="671"/>
      <c r="CF177" s="671"/>
      <c r="CG177" s="671"/>
      <c r="CH177" s="671"/>
      <c r="CI177" s="671"/>
      <c r="CJ177" s="671"/>
      <c r="CK177" s="671"/>
      <c r="CL177" s="671"/>
      <c r="CM177" s="671"/>
      <c r="CN177" s="671"/>
      <c r="CO177" s="671"/>
      <c r="CP177" s="671"/>
      <c r="CQ177" s="671"/>
      <c r="CR177" s="671"/>
      <c r="CS177" s="671"/>
      <c r="CT177" s="671"/>
      <c r="CU177" s="671"/>
      <c r="CV177" s="671"/>
      <c r="CW177" s="671"/>
      <c r="CX177" s="671"/>
      <c r="CY177" s="671"/>
      <c r="CZ177" s="671"/>
      <c r="DA177" s="671"/>
      <c r="DB177" s="671"/>
      <c r="DC177" s="671"/>
      <c r="DD177" s="671"/>
      <c r="DE177" s="671"/>
      <c r="DF177" s="671"/>
      <c r="DG177" s="671"/>
      <c r="DH177" s="671"/>
      <c r="DI177" s="671"/>
      <c r="DJ177" s="671"/>
      <c r="DK177" s="671"/>
      <c r="DL177" s="671"/>
      <c r="DM177" s="671"/>
      <c r="DN177" s="671"/>
      <c r="DO177" s="671"/>
      <c r="DP177" s="671"/>
      <c r="DQ177" s="671"/>
      <c r="DR177" s="671"/>
      <c r="DS177" s="671"/>
      <c r="DT177" s="671"/>
      <c r="DU177" s="671"/>
      <c r="DV177" s="671"/>
      <c r="DW177" s="671"/>
      <c r="DX177" s="671"/>
      <c r="DY177" s="671"/>
      <c r="DZ177" s="671"/>
      <c r="EA177" s="671"/>
      <c r="EB177" s="671"/>
      <c r="EC177" s="671"/>
      <c r="ED177" s="671"/>
      <c r="EE177" s="671"/>
      <c r="EF177" s="671"/>
      <c r="EG177" s="671"/>
      <c r="EH177" s="671"/>
      <c r="EI177" s="671"/>
      <c r="EJ177" s="671"/>
      <c r="EK177" s="671"/>
      <c r="EL177" s="671"/>
      <c r="EM177" s="671"/>
      <c r="EN177" s="671"/>
      <c r="EO177" s="671"/>
      <c r="EP177" s="671"/>
      <c r="EQ177" s="671"/>
      <c r="ER177" s="671"/>
      <c r="ES177" s="671"/>
      <c r="ET177" s="671"/>
      <c r="EU177" s="671"/>
      <c r="EV177" s="671"/>
      <c r="EW177" s="671"/>
      <c r="EX177" s="671"/>
      <c r="EY177" s="671"/>
      <c r="EZ177" s="671"/>
      <c r="FA177" s="671"/>
      <c r="FB177" s="671"/>
      <c r="FC177" s="671"/>
      <c r="FD177" s="671"/>
      <c r="FE177" s="671"/>
      <c r="FF177" s="671"/>
      <c r="FG177" s="671"/>
      <c r="FH177" s="671"/>
      <c r="FI177" s="671"/>
      <c r="FJ177" s="671"/>
      <c r="FK177" s="671"/>
      <c r="FL177" s="671"/>
      <c r="FM177" s="671"/>
      <c r="FN177" s="671"/>
      <c r="FO177" s="671"/>
      <c r="FP177" s="671"/>
      <c r="FQ177" s="671"/>
      <c r="FR177" s="671"/>
      <c r="FS177" s="671"/>
      <c r="FT177" s="671"/>
      <c r="FU177" s="671"/>
      <c r="FV177" s="671"/>
      <c r="FW177" s="671"/>
      <c r="FX177" s="671"/>
      <c r="FY177" s="671"/>
      <c r="FZ177" s="671"/>
      <c r="GA177" s="671"/>
      <c r="GB177" s="671"/>
      <c r="GC177" s="671"/>
      <c r="GD177" s="671"/>
      <c r="GE177" s="671"/>
      <c r="GF177" s="671"/>
      <c r="GG177" s="671"/>
      <c r="GH177" s="671"/>
      <c r="GI177" s="671"/>
      <c r="GJ177" s="671"/>
      <c r="GK177" s="671"/>
      <c r="GL177" s="671"/>
      <c r="GM177" s="671"/>
      <c r="GN177" s="671"/>
      <c r="GO177" s="671"/>
      <c r="GP177" s="671"/>
      <c r="GQ177" s="671"/>
      <c r="GR177" s="671"/>
      <c r="GS177" s="671"/>
      <c r="GT177" s="671"/>
      <c r="GU177" s="671"/>
      <c r="GV177" s="671"/>
      <c r="GW177" s="671"/>
      <c r="GX177" s="671"/>
      <c r="GY177" s="671"/>
      <c r="GZ177" s="671"/>
      <c r="HA177" s="671"/>
      <c r="HB177" s="671"/>
      <c r="HC177" s="671"/>
      <c r="HD177" s="671"/>
      <c r="HE177" s="671"/>
      <c r="HF177" s="671"/>
      <c r="HG177" s="671"/>
      <c r="HH177" s="671"/>
      <c r="HI177" s="671"/>
      <c r="HJ177" s="671"/>
      <c r="HK177" s="671"/>
      <c r="HL177" s="671"/>
      <c r="HM177" s="671"/>
      <c r="HN177" s="671"/>
      <c r="HO177" s="671"/>
      <c r="HP177" s="671"/>
      <c r="HQ177" s="671"/>
      <c r="HR177" s="671"/>
      <c r="HS177" s="671"/>
      <c r="HT177" s="671"/>
      <c r="HU177" s="671"/>
      <c r="HV177" s="671"/>
      <c r="HW177" s="671"/>
      <c r="HX177" s="671"/>
      <c r="HY177" s="671"/>
      <c r="HZ177" s="671"/>
      <c r="IA177" s="671"/>
      <c r="IB177" s="671"/>
      <c r="IC177" s="671"/>
      <c r="ID177" s="671"/>
      <c r="IE177" s="671"/>
      <c r="IF177" s="671"/>
      <c r="IG177" s="671"/>
      <c r="IH177" s="671"/>
      <c r="II177" s="671"/>
      <c r="IJ177" s="671"/>
      <c r="IK177" s="671"/>
      <c r="IL177" s="671"/>
      <c r="IM177" s="671"/>
      <c r="IN177" s="671"/>
      <c r="IO177" s="671"/>
      <c r="IP177" s="671"/>
      <c r="IQ177" s="671"/>
      <c r="IR177" s="671"/>
      <c r="IS177" s="671"/>
      <c r="IT177" s="671"/>
      <c r="IU177" s="671"/>
      <c r="IV177" s="671"/>
      <c r="IW177" s="671"/>
      <c r="IX177" s="671"/>
      <c r="IY177" s="671"/>
      <c r="IZ177" s="671"/>
      <c r="JA177" s="671"/>
      <c r="JB177" s="671"/>
      <c r="JC177" s="671"/>
      <c r="JD177" s="671"/>
      <c r="JE177" s="671"/>
      <c r="JF177" s="671"/>
      <c r="JG177" s="671"/>
      <c r="JH177" s="671"/>
      <c r="JI177" s="671"/>
      <c r="JJ177" s="671"/>
      <c r="JK177" s="671"/>
      <c r="JL177" s="671"/>
      <c r="JM177" s="671"/>
    </row>
    <row r="178" spans="1:273" ht="24.75" customHeight="1">
      <c r="A178" s="717"/>
      <c r="B178" s="704"/>
      <c r="C178" s="718"/>
      <c r="D178" s="716" t="s">
        <v>42</v>
      </c>
      <c r="E178" s="488"/>
      <c r="F178" s="487"/>
      <c r="G178" s="482"/>
      <c r="H178" s="672"/>
    </row>
    <row r="179" spans="1:273" s="497" customFormat="1" ht="13">
      <c r="A179" s="717"/>
      <c r="B179" s="704"/>
      <c r="C179" s="718"/>
      <c r="D179" s="716" t="s">
        <v>43</v>
      </c>
      <c r="E179" s="488"/>
      <c r="F179" s="487"/>
      <c r="G179" s="482"/>
      <c r="H179" s="688"/>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671"/>
      <c r="AJ179" s="671"/>
      <c r="AK179" s="671"/>
      <c r="AL179" s="671"/>
      <c r="AM179" s="671"/>
      <c r="AN179" s="671"/>
      <c r="AO179" s="671"/>
      <c r="AP179" s="671"/>
      <c r="AQ179" s="671"/>
      <c r="AR179" s="671"/>
      <c r="AS179" s="671"/>
      <c r="AT179" s="671"/>
      <c r="AU179" s="671"/>
      <c r="AV179" s="671"/>
      <c r="AW179" s="671"/>
      <c r="AX179" s="671"/>
      <c r="AY179" s="671"/>
      <c r="AZ179" s="671"/>
      <c r="BA179" s="671"/>
      <c r="BB179" s="671"/>
      <c r="BC179" s="671"/>
      <c r="BD179" s="671"/>
      <c r="BE179" s="671"/>
      <c r="BF179" s="671"/>
      <c r="BG179" s="671"/>
      <c r="BH179" s="671"/>
      <c r="BI179" s="671"/>
      <c r="BJ179" s="671"/>
      <c r="BK179" s="671"/>
      <c r="BL179" s="671"/>
      <c r="BM179" s="671"/>
      <c r="BN179" s="671"/>
      <c r="BO179" s="671"/>
      <c r="BP179" s="671"/>
      <c r="BQ179" s="671"/>
      <c r="BR179" s="671"/>
      <c r="BS179" s="671"/>
      <c r="BT179" s="671"/>
      <c r="BU179" s="671"/>
      <c r="BV179" s="671"/>
      <c r="BW179" s="671"/>
      <c r="BX179" s="671"/>
      <c r="BY179" s="671"/>
      <c r="BZ179" s="671"/>
      <c r="CA179" s="671"/>
      <c r="CB179" s="671"/>
      <c r="CC179" s="671"/>
      <c r="CD179" s="671"/>
      <c r="CE179" s="671"/>
      <c r="CF179" s="671"/>
      <c r="CG179" s="671"/>
      <c r="CH179" s="671"/>
      <c r="CI179" s="671"/>
      <c r="CJ179" s="671"/>
      <c r="CK179" s="671"/>
      <c r="CL179" s="671"/>
      <c r="CM179" s="671"/>
      <c r="CN179" s="671"/>
      <c r="CO179" s="671"/>
      <c r="CP179" s="671"/>
      <c r="CQ179" s="671"/>
      <c r="CR179" s="671"/>
      <c r="CS179" s="671"/>
      <c r="CT179" s="671"/>
      <c r="CU179" s="671"/>
      <c r="CV179" s="671"/>
      <c r="CW179" s="671"/>
      <c r="CX179" s="671"/>
      <c r="CY179" s="671"/>
      <c r="CZ179" s="671"/>
      <c r="DA179" s="671"/>
      <c r="DB179" s="671"/>
      <c r="DC179" s="671"/>
      <c r="DD179" s="671"/>
      <c r="DE179" s="671"/>
      <c r="DF179" s="671"/>
      <c r="DG179" s="671"/>
      <c r="DH179" s="671"/>
      <c r="DI179" s="671"/>
      <c r="DJ179" s="671"/>
      <c r="DK179" s="671"/>
      <c r="DL179" s="671"/>
      <c r="DM179" s="671"/>
      <c r="DN179" s="671"/>
      <c r="DO179" s="671"/>
      <c r="DP179" s="671"/>
      <c r="DQ179" s="671"/>
      <c r="DR179" s="671"/>
      <c r="DS179" s="671"/>
      <c r="DT179" s="671"/>
      <c r="DU179" s="671"/>
      <c r="DV179" s="671"/>
      <c r="DW179" s="671"/>
      <c r="DX179" s="671"/>
      <c r="DY179" s="671"/>
      <c r="DZ179" s="671"/>
      <c r="EA179" s="671"/>
      <c r="EB179" s="671"/>
      <c r="EC179" s="671"/>
      <c r="ED179" s="671"/>
      <c r="EE179" s="671"/>
      <c r="EF179" s="671"/>
      <c r="EG179" s="671"/>
      <c r="EH179" s="671"/>
      <c r="EI179" s="671"/>
      <c r="EJ179" s="671"/>
      <c r="EK179" s="671"/>
      <c r="EL179" s="671"/>
      <c r="EM179" s="671"/>
      <c r="EN179" s="671"/>
      <c r="EO179" s="671"/>
      <c r="EP179" s="671"/>
      <c r="EQ179" s="671"/>
      <c r="ER179" s="671"/>
      <c r="ES179" s="671"/>
      <c r="ET179" s="671"/>
      <c r="EU179" s="671"/>
      <c r="EV179" s="671"/>
      <c r="EW179" s="671"/>
      <c r="EX179" s="671"/>
      <c r="EY179" s="671"/>
      <c r="EZ179" s="671"/>
      <c r="FA179" s="671"/>
      <c r="FB179" s="671"/>
      <c r="FC179" s="671"/>
      <c r="FD179" s="671"/>
      <c r="FE179" s="671"/>
      <c r="FF179" s="671"/>
      <c r="FG179" s="671"/>
      <c r="FH179" s="671"/>
      <c r="FI179" s="671"/>
      <c r="FJ179" s="671"/>
      <c r="FK179" s="671"/>
      <c r="FL179" s="671"/>
      <c r="FM179" s="671"/>
      <c r="FN179" s="671"/>
      <c r="FO179" s="671"/>
      <c r="FP179" s="671"/>
      <c r="FQ179" s="671"/>
      <c r="FR179" s="671"/>
      <c r="FS179" s="671"/>
      <c r="FT179" s="671"/>
      <c r="FU179" s="671"/>
      <c r="FV179" s="671"/>
      <c r="FW179" s="671"/>
      <c r="FX179" s="671"/>
      <c r="FY179" s="671"/>
      <c r="FZ179" s="671"/>
      <c r="GA179" s="671"/>
      <c r="GB179" s="671"/>
      <c r="GC179" s="671"/>
      <c r="GD179" s="671"/>
      <c r="GE179" s="671"/>
      <c r="GF179" s="671"/>
      <c r="GG179" s="671"/>
      <c r="GH179" s="671"/>
      <c r="GI179" s="671"/>
      <c r="GJ179" s="671"/>
      <c r="GK179" s="671"/>
      <c r="GL179" s="671"/>
      <c r="GM179" s="671"/>
      <c r="GN179" s="671"/>
      <c r="GO179" s="671"/>
      <c r="GP179" s="671"/>
      <c r="GQ179" s="671"/>
      <c r="GR179" s="671"/>
      <c r="GS179" s="671"/>
      <c r="GT179" s="671"/>
      <c r="GU179" s="671"/>
      <c r="GV179" s="671"/>
      <c r="GW179" s="671"/>
      <c r="GX179" s="671"/>
      <c r="GY179" s="671"/>
      <c r="GZ179" s="671"/>
      <c r="HA179" s="671"/>
      <c r="HB179" s="671"/>
      <c r="HC179" s="671"/>
      <c r="HD179" s="671"/>
      <c r="HE179" s="671"/>
      <c r="HF179" s="671"/>
      <c r="HG179" s="671"/>
      <c r="HH179" s="671"/>
      <c r="HI179" s="671"/>
      <c r="HJ179" s="671"/>
      <c r="HK179" s="671"/>
      <c r="HL179" s="671"/>
      <c r="HM179" s="671"/>
      <c r="HN179" s="671"/>
      <c r="HO179" s="671"/>
      <c r="HP179" s="671"/>
      <c r="HQ179" s="671"/>
      <c r="HR179" s="671"/>
      <c r="HS179" s="671"/>
      <c r="HT179" s="671"/>
      <c r="HU179" s="671"/>
      <c r="HV179" s="671"/>
      <c r="HW179" s="671"/>
      <c r="HX179" s="671"/>
      <c r="HY179" s="671"/>
      <c r="HZ179" s="671"/>
      <c r="IA179" s="671"/>
      <c r="IB179" s="671"/>
      <c r="IC179" s="671"/>
      <c r="ID179" s="671"/>
      <c r="IE179" s="671"/>
      <c r="IF179" s="671"/>
      <c r="IG179" s="671"/>
      <c r="IH179" s="671"/>
      <c r="II179" s="671"/>
      <c r="IJ179" s="671"/>
      <c r="IK179" s="671"/>
      <c r="IL179" s="671"/>
      <c r="IM179" s="671"/>
      <c r="IN179" s="671"/>
      <c r="IO179" s="671"/>
      <c r="IP179" s="671"/>
      <c r="IQ179" s="671"/>
      <c r="IR179" s="671"/>
      <c r="IS179" s="671"/>
      <c r="IT179" s="671"/>
      <c r="IU179" s="671"/>
      <c r="IV179" s="671"/>
      <c r="IW179" s="671"/>
      <c r="IX179" s="671"/>
      <c r="IY179" s="671"/>
      <c r="IZ179" s="671"/>
      <c r="JA179" s="671"/>
      <c r="JB179" s="671"/>
      <c r="JC179" s="671"/>
      <c r="JD179" s="671"/>
      <c r="JE179" s="671"/>
      <c r="JF179" s="671"/>
      <c r="JG179" s="671"/>
      <c r="JH179" s="671"/>
      <c r="JI179" s="671"/>
      <c r="JJ179" s="671"/>
      <c r="JK179" s="671"/>
      <c r="JL179" s="671"/>
      <c r="JM179" s="671"/>
    </row>
    <row r="180" spans="1:273" ht="13">
      <c r="A180" s="717"/>
      <c r="B180" s="704"/>
      <c r="C180" s="718"/>
      <c r="D180" s="716" t="s">
        <v>44</v>
      </c>
      <c r="E180" s="488"/>
      <c r="F180" s="487"/>
      <c r="G180" s="482"/>
      <c r="H180" s="672"/>
    </row>
    <row r="181" spans="1:273" ht="13">
      <c r="A181" s="717"/>
      <c r="B181" s="704"/>
      <c r="C181" s="718"/>
      <c r="D181" s="716" t="s">
        <v>45</v>
      </c>
      <c r="E181" s="488"/>
      <c r="F181" s="487"/>
      <c r="G181" s="482"/>
      <c r="H181" s="672"/>
    </row>
    <row r="182" spans="1:273" ht="13">
      <c r="A182" s="501" t="s">
        <v>742</v>
      </c>
      <c r="B182" s="699"/>
      <c r="C182" s="710" t="s">
        <v>742</v>
      </c>
      <c r="D182" s="1767" t="s">
        <v>743</v>
      </c>
      <c r="E182" s="1768"/>
      <c r="F182" s="725"/>
      <c r="G182" s="725"/>
      <c r="H182" s="672"/>
    </row>
    <row r="183" spans="1:273" ht="23">
      <c r="A183" s="501">
        <v>3</v>
      </c>
      <c r="B183" s="699" t="s">
        <v>744</v>
      </c>
      <c r="C183" s="692"/>
      <c r="D183" s="1767" t="s">
        <v>745</v>
      </c>
      <c r="E183" s="1768"/>
      <c r="F183" s="725"/>
      <c r="G183" s="725"/>
      <c r="H183" s="672"/>
    </row>
    <row r="184" spans="1:273" ht="24.75" customHeight="1">
      <c r="A184" s="490">
        <v>3.1</v>
      </c>
      <c r="B184" s="696"/>
      <c r="C184" s="689"/>
      <c r="D184" s="1765" t="s">
        <v>746</v>
      </c>
      <c r="E184" s="1766"/>
      <c r="F184" s="489"/>
      <c r="G184" s="491"/>
      <c r="H184" s="672"/>
    </row>
    <row r="185" spans="1:273" s="497" customFormat="1" ht="13">
      <c r="A185" s="726"/>
      <c r="B185" s="700"/>
      <c r="C185" s="714"/>
      <c r="D185" s="500" t="s">
        <v>41</v>
      </c>
      <c r="E185" s="488"/>
      <c r="F185" s="487"/>
      <c r="G185" s="482"/>
      <c r="H185" s="688"/>
      <c r="I185" s="671"/>
      <c r="J185" s="671"/>
      <c r="K185" s="671"/>
      <c r="L185" s="671"/>
      <c r="M185" s="671"/>
      <c r="N185" s="671"/>
      <c r="O185" s="671"/>
      <c r="P185" s="671"/>
      <c r="Q185" s="671"/>
      <c r="R185" s="671"/>
      <c r="S185" s="671"/>
      <c r="T185" s="671"/>
      <c r="U185" s="671"/>
      <c r="V185" s="671"/>
      <c r="W185" s="671"/>
      <c r="X185" s="671"/>
      <c r="Y185" s="671"/>
      <c r="Z185" s="671"/>
      <c r="AA185" s="671"/>
      <c r="AB185" s="671"/>
      <c r="AC185" s="671"/>
      <c r="AD185" s="671"/>
      <c r="AE185" s="671"/>
      <c r="AF185" s="671"/>
      <c r="AG185" s="671"/>
      <c r="AH185" s="671"/>
      <c r="AI185" s="671"/>
      <c r="AJ185" s="671"/>
      <c r="AK185" s="671"/>
      <c r="AL185" s="671"/>
      <c r="AM185" s="671"/>
      <c r="AN185" s="671"/>
      <c r="AO185" s="671"/>
      <c r="AP185" s="671"/>
      <c r="AQ185" s="671"/>
      <c r="AR185" s="671"/>
      <c r="AS185" s="671"/>
      <c r="AT185" s="671"/>
      <c r="AU185" s="671"/>
      <c r="AV185" s="671"/>
      <c r="AW185" s="671"/>
      <c r="AX185" s="671"/>
      <c r="AY185" s="671"/>
      <c r="AZ185" s="671"/>
      <c r="BA185" s="671"/>
      <c r="BB185" s="671"/>
      <c r="BC185" s="671"/>
      <c r="BD185" s="671"/>
      <c r="BE185" s="671"/>
      <c r="BF185" s="671"/>
      <c r="BG185" s="671"/>
      <c r="BH185" s="671"/>
      <c r="BI185" s="671"/>
      <c r="BJ185" s="671"/>
      <c r="BK185" s="671"/>
      <c r="BL185" s="671"/>
      <c r="BM185" s="671"/>
      <c r="BN185" s="671"/>
      <c r="BO185" s="671"/>
      <c r="BP185" s="671"/>
      <c r="BQ185" s="671"/>
      <c r="BR185" s="671"/>
      <c r="BS185" s="671"/>
      <c r="BT185" s="671"/>
      <c r="BU185" s="671"/>
      <c r="BV185" s="671"/>
      <c r="BW185" s="671"/>
      <c r="BX185" s="671"/>
      <c r="BY185" s="671"/>
      <c r="BZ185" s="671"/>
      <c r="CA185" s="671"/>
      <c r="CB185" s="671"/>
      <c r="CC185" s="671"/>
      <c r="CD185" s="671"/>
      <c r="CE185" s="671"/>
      <c r="CF185" s="671"/>
      <c r="CG185" s="671"/>
      <c r="CH185" s="671"/>
      <c r="CI185" s="671"/>
      <c r="CJ185" s="671"/>
      <c r="CK185" s="671"/>
      <c r="CL185" s="671"/>
      <c r="CM185" s="671"/>
      <c r="CN185" s="671"/>
      <c r="CO185" s="671"/>
      <c r="CP185" s="671"/>
      <c r="CQ185" s="671"/>
      <c r="CR185" s="671"/>
      <c r="CS185" s="671"/>
      <c r="CT185" s="671"/>
      <c r="CU185" s="671"/>
      <c r="CV185" s="671"/>
      <c r="CW185" s="671"/>
      <c r="CX185" s="671"/>
      <c r="CY185" s="671"/>
      <c r="CZ185" s="671"/>
      <c r="DA185" s="671"/>
      <c r="DB185" s="671"/>
      <c r="DC185" s="671"/>
      <c r="DD185" s="671"/>
      <c r="DE185" s="671"/>
      <c r="DF185" s="671"/>
      <c r="DG185" s="671"/>
      <c r="DH185" s="671"/>
      <c r="DI185" s="671"/>
      <c r="DJ185" s="671"/>
      <c r="DK185" s="671"/>
      <c r="DL185" s="671"/>
      <c r="DM185" s="671"/>
      <c r="DN185" s="671"/>
      <c r="DO185" s="671"/>
      <c r="DP185" s="671"/>
      <c r="DQ185" s="671"/>
      <c r="DR185" s="671"/>
      <c r="DS185" s="671"/>
      <c r="DT185" s="671"/>
      <c r="DU185" s="671"/>
      <c r="DV185" s="671"/>
      <c r="DW185" s="671"/>
      <c r="DX185" s="671"/>
      <c r="DY185" s="671"/>
      <c r="DZ185" s="671"/>
      <c r="EA185" s="671"/>
      <c r="EB185" s="671"/>
      <c r="EC185" s="671"/>
      <c r="ED185" s="671"/>
      <c r="EE185" s="671"/>
      <c r="EF185" s="671"/>
      <c r="EG185" s="671"/>
      <c r="EH185" s="671"/>
      <c r="EI185" s="671"/>
      <c r="EJ185" s="671"/>
      <c r="EK185" s="671"/>
      <c r="EL185" s="671"/>
      <c r="EM185" s="671"/>
      <c r="EN185" s="671"/>
      <c r="EO185" s="671"/>
      <c r="EP185" s="671"/>
      <c r="EQ185" s="671"/>
      <c r="ER185" s="671"/>
      <c r="ES185" s="671"/>
      <c r="ET185" s="671"/>
      <c r="EU185" s="671"/>
      <c r="EV185" s="671"/>
      <c r="EW185" s="671"/>
      <c r="EX185" s="671"/>
      <c r="EY185" s="671"/>
      <c r="EZ185" s="671"/>
      <c r="FA185" s="671"/>
      <c r="FB185" s="671"/>
      <c r="FC185" s="671"/>
      <c r="FD185" s="671"/>
      <c r="FE185" s="671"/>
      <c r="FF185" s="671"/>
      <c r="FG185" s="671"/>
      <c r="FH185" s="671"/>
      <c r="FI185" s="671"/>
      <c r="FJ185" s="671"/>
      <c r="FK185" s="671"/>
      <c r="FL185" s="671"/>
      <c r="FM185" s="671"/>
      <c r="FN185" s="671"/>
      <c r="FO185" s="671"/>
      <c r="FP185" s="671"/>
      <c r="FQ185" s="671"/>
      <c r="FR185" s="671"/>
      <c r="FS185" s="671"/>
      <c r="FT185" s="671"/>
      <c r="FU185" s="671"/>
      <c r="FV185" s="671"/>
      <c r="FW185" s="671"/>
      <c r="FX185" s="671"/>
      <c r="FY185" s="671"/>
      <c r="FZ185" s="671"/>
      <c r="GA185" s="671"/>
      <c r="GB185" s="671"/>
      <c r="GC185" s="671"/>
      <c r="GD185" s="671"/>
      <c r="GE185" s="671"/>
      <c r="GF185" s="671"/>
      <c r="GG185" s="671"/>
      <c r="GH185" s="671"/>
      <c r="GI185" s="671"/>
      <c r="GJ185" s="671"/>
      <c r="GK185" s="671"/>
      <c r="GL185" s="671"/>
      <c r="GM185" s="671"/>
      <c r="GN185" s="671"/>
      <c r="GO185" s="671"/>
      <c r="GP185" s="671"/>
      <c r="GQ185" s="671"/>
      <c r="GR185" s="671"/>
      <c r="GS185" s="671"/>
      <c r="GT185" s="671"/>
      <c r="GU185" s="671"/>
      <c r="GV185" s="671"/>
      <c r="GW185" s="671"/>
      <c r="GX185" s="671"/>
      <c r="GY185" s="671"/>
      <c r="GZ185" s="671"/>
      <c r="HA185" s="671"/>
      <c r="HB185" s="671"/>
      <c r="HC185" s="671"/>
      <c r="HD185" s="671"/>
      <c r="HE185" s="671"/>
      <c r="HF185" s="671"/>
      <c r="HG185" s="671"/>
      <c r="HH185" s="671"/>
      <c r="HI185" s="671"/>
      <c r="HJ185" s="671"/>
      <c r="HK185" s="671"/>
      <c r="HL185" s="671"/>
      <c r="HM185" s="671"/>
      <c r="HN185" s="671"/>
      <c r="HO185" s="671"/>
      <c r="HP185" s="671"/>
      <c r="HQ185" s="671"/>
      <c r="HR185" s="671"/>
      <c r="HS185" s="671"/>
      <c r="HT185" s="671"/>
      <c r="HU185" s="671"/>
      <c r="HV185" s="671"/>
      <c r="HW185" s="671"/>
      <c r="HX185" s="671"/>
      <c r="HY185" s="671"/>
      <c r="HZ185" s="671"/>
      <c r="IA185" s="671"/>
      <c r="IB185" s="671"/>
      <c r="IC185" s="671"/>
      <c r="ID185" s="671"/>
      <c r="IE185" s="671"/>
      <c r="IF185" s="671"/>
      <c r="IG185" s="671"/>
      <c r="IH185" s="671"/>
      <c r="II185" s="671"/>
      <c r="IJ185" s="671"/>
      <c r="IK185" s="671"/>
      <c r="IL185" s="671"/>
      <c r="IM185" s="671"/>
      <c r="IN185" s="671"/>
      <c r="IO185" s="671"/>
      <c r="IP185" s="671"/>
      <c r="IQ185" s="671"/>
      <c r="IR185" s="671"/>
      <c r="IS185" s="671"/>
      <c r="IT185" s="671"/>
      <c r="IU185" s="671"/>
      <c r="IV185" s="671"/>
      <c r="IW185" s="671"/>
      <c r="IX185" s="671"/>
      <c r="IY185" s="671"/>
      <c r="IZ185" s="671"/>
      <c r="JA185" s="671"/>
      <c r="JB185" s="671"/>
      <c r="JC185" s="671"/>
      <c r="JD185" s="671"/>
      <c r="JE185" s="671"/>
      <c r="JF185" s="671"/>
      <c r="JG185" s="671"/>
      <c r="JH185" s="671"/>
      <c r="JI185" s="671"/>
      <c r="JJ185" s="671"/>
      <c r="JK185" s="671"/>
      <c r="JL185" s="671"/>
      <c r="JM185" s="671"/>
    </row>
    <row r="186" spans="1:273" ht="13">
      <c r="A186" s="727"/>
      <c r="B186" s="704"/>
      <c r="C186" s="718"/>
      <c r="D186" s="500" t="s">
        <v>42</v>
      </c>
      <c r="E186" s="488"/>
      <c r="F186" s="487"/>
      <c r="G186" s="482"/>
      <c r="H186" s="672"/>
    </row>
    <row r="187" spans="1:273" ht="13">
      <c r="A187" s="727"/>
      <c r="B187" s="704"/>
      <c r="C187" s="718"/>
      <c r="D187" s="500" t="s">
        <v>43</v>
      </c>
      <c r="E187" s="488"/>
      <c r="F187" s="487"/>
      <c r="G187" s="482"/>
      <c r="H187" s="672"/>
    </row>
    <row r="188" spans="1:273" ht="13">
      <c r="A188" s="727"/>
      <c r="B188" s="704"/>
      <c r="C188" s="718"/>
      <c r="D188" s="500" t="s">
        <v>44</v>
      </c>
      <c r="E188" s="488"/>
      <c r="F188" s="487"/>
      <c r="G188" s="482"/>
      <c r="H188" s="672"/>
    </row>
    <row r="189" spans="1:273" ht="13">
      <c r="A189" s="727"/>
      <c r="B189" s="704"/>
      <c r="C189" s="718"/>
      <c r="D189" s="500" t="s">
        <v>45</v>
      </c>
      <c r="E189" s="488"/>
      <c r="F189" s="487"/>
      <c r="G189" s="482"/>
      <c r="H189" s="672"/>
    </row>
    <row r="190" spans="1:273" ht="27" customHeight="1">
      <c r="A190" s="490" t="s">
        <v>498</v>
      </c>
      <c r="B190" s="696"/>
      <c r="C190" s="689"/>
      <c r="D190" s="1765" t="s">
        <v>747</v>
      </c>
      <c r="E190" s="1766"/>
      <c r="F190" s="489"/>
      <c r="G190" s="491"/>
      <c r="H190" s="672"/>
    </row>
    <row r="191" spans="1:273" s="497" customFormat="1" ht="13">
      <c r="A191" s="726"/>
      <c r="B191" s="700"/>
      <c r="C191" s="714"/>
      <c r="D191" s="500" t="s">
        <v>41</v>
      </c>
      <c r="E191" s="488"/>
      <c r="F191" s="487"/>
      <c r="G191" s="482"/>
      <c r="H191" s="688"/>
      <c r="I191" s="671"/>
      <c r="J191" s="671"/>
      <c r="K191" s="671"/>
      <c r="L191" s="671"/>
      <c r="M191" s="671"/>
      <c r="N191" s="671"/>
      <c r="O191" s="671"/>
      <c r="P191" s="671"/>
      <c r="Q191" s="671"/>
      <c r="R191" s="671"/>
      <c r="S191" s="671"/>
      <c r="T191" s="671"/>
      <c r="U191" s="671"/>
      <c r="V191" s="671"/>
      <c r="W191" s="671"/>
      <c r="X191" s="671"/>
      <c r="Y191" s="671"/>
      <c r="Z191" s="671"/>
      <c r="AA191" s="671"/>
      <c r="AB191" s="671"/>
      <c r="AC191" s="671"/>
      <c r="AD191" s="671"/>
      <c r="AE191" s="671"/>
      <c r="AF191" s="671"/>
      <c r="AG191" s="671"/>
      <c r="AH191" s="671"/>
      <c r="AI191" s="671"/>
      <c r="AJ191" s="671"/>
      <c r="AK191" s="671"/>
      <c r="AL191" s="671"/>
      <c r="AM191" s="671"/>
      <c r="AN191" s="671"/>
      <c r="AO191" s="671"/>
      <c r="AP191" s="671"/>
      <c r="AQ191" s="671"/>
      <c r="AR191" s="671"/>
      <c r="AS191" s="671"/>
      <c r="AT191" s="671"/>
      <c r="AU191" s="671"/>
      <c r="AV191" s="671"/>
      <c r="AW191" s="671"/>
      <c r="AX191" s="671"/>
      <c r="AY191" s="671"/>
      <c r="AZ191" s="671"/>
      <c r="BA191" s="671"/>
      <c r="BB191" s="671"/>
      <c r="BC191" s="671"/>
      <c r="BD191" s="671"/>
      <c r="BE191" s="671"/>
      <c r="BF191" s="671"/>
      <c r="BG191" s="671"/>
      <c r="BH191" s="671"/>
      <c r="BI191" s="671"/>
      <c r="BJ191" s="671"/>
      <c r="BK191" s="671"/>
      <c r="BL191" s="671"/>
      <c r="BM191" s="671"/>
      <c r="BN191" s="671"/>
      <c r="BO191" s="671"/>
      <c r="BP191" s="671"/>
      <c r="BQ191" s="671"/>
      <c r="BR191" s="671"/>
      <c r="BS191" s="671"/>
      <c r="BT191" s="671"/>
      <c r="BU191" s="671"/>
      <c r="BV191" s="671"/>
      <c r="BW191" s="671"/>
      <c r="BX191" s="671"/>
      <c r="BY191" s="671"/>
      <c r="BZ191" s="671"/>
      <c r="CA191" s="671"/>
      <c r="CB191" s="671"/>
      <c r="CC191" s="671"/>
      <c r="CD191" s="671"/>
      <c r="CE191" s="671"/>
      <c r="CF191" s="671"/>
      <c r="CG191" s="671"/>
      <c r="CH191" s="671"/>
      <c r="CI191" s="671"/>
      <c r="CJ191" s="671"/>
      <c r="CK191" s="671"/>
      <c r="CL191" s="671"/>
      <c r="CM191" s="671"/>
      <c r="CN191" s="671"/>
      <c r="CO191" s="671"/>
      <c r="CP191" s="671"/>
      <c r="CQ191" s="671"/>
      <c r="CR191" s="671"/>
      <c r="CS191" s="671"/>
      <c r="CT191" s="671"/>
      <c r="CU191" s="671"/>
      <c r="CV191" s="671"/>
      <c r="CW191" s="671"/>
      <c r="CX191" s="671"/>
      <c r="CY191" s="671"/>
      <c r="CZ191" s="671"/>
      <c r="DA191" s="671"/>
      <c r="DB191" s="671"/>
      <c r="DC191" s="671"/>
      <c r="DD191" s="671"/>
      <c r="DE191" s="671"/>
      <c r="DF191" s="671"/>
      <c r="DG191" s="671"/>
      <c r="DH191" s="671"/>
      <c r="DI191" s="671"/>
      <c r="DJ191" s="671"/>
      <c r="DK191" s="671"/>
      <c r="DL191" s="671"/>
      <c r="DM191" s="671"/>
      <c r="DN191" s="671"/>
      <c r="DO191" s="671"/>
      <c r="DP191" s="671"/>
      <c r="DQ191" s="671"/>
      <c r="DR191" s="671"/>
      <c r="DS191" s="671"/>
      <c r="DT191" s="671"/>
      <c r="DU191" s="671"/>
      <c r="DV191" s="671"/>
      <c r="DW191" s="671"/>
      <c r="DX191" s="671"/>
      <c r="DY191" s="671"/>
      <c r="DZ191" s="671"/>
      <c r="EA191" s="671"/>
      <c r="EB191" s="671"/>
      <c r="EC191" s="671"/>
      <c r="ED191" s="671"/>
      <c r="EE191" s="671"/>
      <c r="EF191" s="671"/>
      <c r="EG191" s="671"/>
      <c r="EH191" s="671"/>
      <c r="EI191" s="671"/>
      <c r="EJ191" s="671"/>
      <c r="EK191" s="671"/>
      <c r="EL191" s="671"/>
      <c r="EM191" s="671"/>
      <c r="EN191" s="671"/>
      <c r="EO191" s="671"/>
      <c r="EP191" s="671"/>
      <c r="EQ191" s="671"/>
      <c r="ER191" s="671"/>
      <c r="ES191" s="671"/>
      <c r="ET191" s="671"/>
      <c r="EU191" s="671"/>
      <c r="EV191" s="671"/>
      <c r="EW191" s="671"/>
      <c r="EX191" s="671"/>
      <c r="EY191" s="671"/>
      <c r="EZ191" s="671"/>
      <c r="FA191" s="671"/>
      <c r="FB191" s="671"/>
      <c r="FC191" s="671"/>
      <c r="FD191" s="671"/>
      <c r="FE191" s="671"/>
      <c r="FF191" s="671"/>
      <c r="FG191" s="671"/>
      <c r="FH191" s="671"/>
      <c r="FI191" s="671"/>
      <c r="FJ191" s="671"/>
      <c r="FK191" s="671"/>
      <c r="FL191" s="671"/>
      <c r="FM191" s="671"/>
      <c r="FN191" s="671"/>
      <c r="FO191" s="671"/>
      <c r="FP191" s="671"/>
      <c r="FQ191" s="671"/>
      <c r="FR191" s="671"/>
      <c r="FS191" s="671"/>
      <c r="FT191" s="671"/>
      <c r="FU191" s="671"/>
      <c r="FV191" s="671"/>
      <c r="FW191" s="671"/>
      <c r="FX191" s="671"/>
      <c r="FY191" s="671"/>
      <c r="FZ191" s="671"/>
      <c r="GA191" s="671"/>
      <c r="GB191" s="671"/>
      <c r="GC191" s="671"/>
      <c r="GD191" s="671"/>
      <c r="GE191" s="671"/>
      <c r="GF191" s="671"/>
      <c r="GG191" s="671"/>
      <c r="GH191" s="671"/>
      <c r="GI191" s="671"/>
      <c r="GJ191" s="671"/>
      <c r="GK191" s="671"/>
      <c r="GL191" s="671"/>
      <c r="GM191" s="671"/>
      <c r="GN191" s="671"/>
      <c r="GO191" s="671"/>
      <c r="GP191" s="671"/>
      <c r="GQ191" s="671"/>
      <c r="GR191" s="671"/>
      <c r="GS191" s="671"/>
      <c r="GT191" s="671"/>
      <c r="GU191" s="671"/>
      <c r="GV191" s="671"/>
      <c r="GW191" s="671"/>
      <c r="GX191" s="671"/>
      <c r="GY191" s="671"/>
      <c r="GZ191" s="671"/>
      <c r="HA191" s="671"/>
      <c r="HB191" s="671"/>
      <c r="HC191" s="671"/>
      <c r="HD191" s="671"/>
      <c r="HE191" s="671"/>
      <c r="HF191" s="671"/>
      <c r="HG191" s="671"/>
      <c r="HH191" s="671"/>
      <c r="HI191" s="671"/>
      <c r="HJ191" s="671"/>
      <c r="HK191" s="671"/>
      <c r="HL191" s="671"/>
      <c r="HM191" s="671"/>
      <c r="HN191" s="671"/>
      <c r="HO191" s="671"/>
      <c r="HP191" s="671"/>
      <c r="HQ191" s="671"/>
      <c r="HR191" s="671"/>
      <c r="HS191" s="671"/>
      <c r="HT191" s="671"/>
      <c r="HU191" s="671"/>
      <c r="HV191" s="671"/>
      <c r="HW191" s="671"/>
      <c r="HX191" s="671"/>
      <c r="HY191" s="671"/>
      <c r="HZ191" s="671"/>
      <c r="IA191" s="671"/>
      <c r="IB191" s="671"/>
      <c r="IC191" s="671"/>
      <c r="ID191" s="671"/>
      <c r="IE191" s="671"/>
      <c r="IF191" s="671"/>
      <c r="IG191" s="671"/>
      <c r="IH191" s="671"/>
      <c r="II191" s="671"/>
      <c r="IJ191" s="671"/>
      <c r="IK191" s="671"/>
      <c r="IL191" s="671"/>
      <c r="IM191" s="671"/>
      <c r="IN191" s="671"/>
      <c r="IO191" s="671"/>
      <c r="IP191" s="671"/>
      <c r="IQ191" s="671"/>
      <c r="IR191" s="671"/>
      <c r="IS191" s="671"/>
      <c r="IT191" s="671"/>
      <c r="IU191" s="671"/>
      <c r="IV191" s="671"/>
      <c r="IW191" s="671"/>
      <c r="IX191" s="671"/>
      <c r="IY191" s="671"/>
      <c r="IZ191" s="671"/>
      <c r="JA191" s="671"/>
      <c r="JB191" s="671"/>
      <c r="JC191" s="671"/>
      <c r="JD191" s="671"/>
      <c r="JE191" s="671"/>
      <c r="JF191" s="671"/>
      <c r="JG191" s="671"/>
      <c r="JH191" s="671"/>
      <c r="JI191" s="671"/>
      <c r="JJ191" s="671"/>
      <c r="JK191" s="671"/>
      <c r="JL191" s="671"/>
      <c r="JM191" s="671"/>
    </row>
    <row r="192" spans="1:273" ht="13">
      <c r="A192" s="727"/>
      <c r="B192" s="704"/>
      <c r="C192" s="718"/>
      <c r="D192" s="500" t="s">
        <v>42</v>
      </c>
      <c r="E192" s="488"/>
      <c r="F192" s="487"/>
      <c r="G192" s="482"/>
      <c r="H192" s="672"/>
    </row>
    <row r="193" spans="1:273" ht="13">
      <c r="A193" s="727"/>
      <c r="B193" s="704"/>
      <c r="C193" s="718"/>
      <c r="D193" s="500" t="s">
        <v>43</v>
      </c>
      <c r="E193" s="488"/>
      <c r="F193" s="487"/>
      <c r="G193" s="482"/>
      <c r="H193" s="672"/>
    </row>
    <row r="194" spans="1:273" ht="13">
      <c r="A194" s="727"/>
      <c r="B194" s="704"/>
      <c r="C194" s="718"/>
      <c r="D194" s="500" t="s">
        <v>44</v>
      </c>
      <c r="E194" s="488"/>
      <c r="F194" s="487"/>
      <c r="G194" s="482"/>
      <c r="H194" s="672"/>
    </row>
    <row r="195" spans="1:273" ht="13">
      <c r="A195" s="727"/>
      <c r="B195" s="704"/>
      <c r="C195" s="718"/>
      <c r="D195" s="500" t="s">
        <v>45</v>
      </c>
      <c r="E195" s="488"/>
      <c r="F195" s="487"/>
      <c r="G195" s="482"/>
      <c r="H195" s="672"/>
    </row>
    <row r="196" spans="1:273" ht="28.5" customHeight="1">
      <c r="A196" s="490" t="s">
        <v>501</v>
      </c>
      <c r="B196" s="696"/>
      <c r="C196" s="689"/>
      <c r="D196" s="1765" t="s">
        <v>748</v>
      </c>
      <c r="E196" s="1766"/>
      <c r="F196" s="489"/>
      <c r="G196" s="491"/>
      <c r="H196" s="672"/>
    </row>
    <row r="197" spans="1:273" s="497" customFormat="1" ht="13">
      <c r="A197" s="726"/>
      <c r="B197" s="700"/>
      <c r="C197" s="714"/>
      <c r="D197" s="500" t="s">
        <v>41</v>
      </c>
      <c r="E197" s="488"/>
      <c r="F197" s="487"/>
      <c r="G197" s="482"/>
      <c r="H197" s="688"/>
      <c r="I197" s="671"/>
      <c r="J197" s="671"/>
      <c r="K197" s="671"/>
      <c r="L197" s="671"/>
      <c r="M197" s="671"/>
      <c r="N197" s="671"/>
      <c r="O197" s="671"/>
      <c r="P197" s="671"/>
      <c r="Q197" s="671"/>
      <c r="R197" s="671"/>
      <c r="S197" s="671"/>
      <c r="T197" s="671"/>
      <c r="U197" s="671"/>
      <c r="V197" s="671"/>
      <c r="W197" s="671"/>
      <c r="X197" s="671"/>
      <c r="Y197" s="671"/>
      <c r="Z197" s="671"/>
      <c r="AA197" s="671"/>
      <c r="AB197" s="671"/>
      <c r="AC197" s="671"/>
      <c r="AD197" s="671"/>
      <c r="AE197" s="671"/>
      <c r="AF197" s="671"/>
      <c r="AG197" s="671"/>
      <c r="AH197" s="671"/>
      <c r="AI197" s="671"/>
      <c r="AJ197" s="671"/>
      <c r="AK197" s="671"/>
      <c r="AL197" s="671"/>
      <c r="AM197" s="671"/>
      <c r="AN197" s="671"/>
      <c r="AO197" s="671"/>
      <c r="AP197" s="671"/>
      <c r="AQ197" s="671"/>
      <c r="AR197" s="671"/>
      <c r="AS197" s="671"/>
      <c r="AT197" s="671"/>
      <c r="AU197" s="671"/>
      <c r="AV197" s="671"/>
      <c r="AW197" s="671"/>
      <c r="AX197" s="671"/>
      <c r="AY197" s="671"/>
      <c r="AZ197" s="671"/>
      <c r="BA197" s="671"/>
      <c r="BB197" s="671"/>
      <c r="BC197" s="671"/>
      <c r="BD197" s="671"/>
      <c r="BE197" s="671"/>
      <c r="BF197" s="671"/>
      <c r="BG197" s="671"/>
      <c r="BH197" s="671"/>
      <c r="BI197" s="671"/>
      <c r="BJ197" s="671"/>
      <c r="BK197" s="671"/>
      <c r="BL197" s="671"/>
      <c r="BM197" s="671"/>
      <c r="BN197" s="671"/>
      <c r="BO197" s="671"/>
      <c r="BP197" s="671"/>
      <c r="BQ197" s="671"/>
      <c r="BR197" s="671"/>
      <c r="BS197" s="671"/>
      <c r="BT197" s="671"/>
      <c r="BU197" s="671"/>
      <c r="BV197" s="671"/>
      <c r="BW197" s="671"/>
      <c r="BX197" s="671"/>
      <c r="BY197" s="671"/>
      <c r="BZ197" s="671"/>
      <c r="CA197" s="671"/>
      <c r="CB197" s="671"/>
      <c r="CC197" s="671"/>
      <c r="CD197" s="671"/>
      <c r="CE197" s="671"/>
      <c r="CF197" s="671"/>
      <c r="CG197" s="671"/>
      <c r="CH197" s="671"/>
      <c r="CI197" s="671"/>
      <c r="CJ197" s="671"/>
      <c r="CK197" s="671"/>
      <c r="CL197" s="671"/>
      <c r="CM197" s="671"/>
      <c r="CN197" s="671"/>
      <c r="CO197" s="671"/>
      <c r="CP197" s="671"/>
      <c r="CQ197" s="671"/>
      <c r="CR197" s="671"/>
      <c r="CS197" s="671"/>
      <c r="CT197" s="671"/>
      <c r="CU197" s="671"/>
      <c r="CV197" s="671"/>
      <c r="CW197" s="671"/>
      <c r="CX197" s="671"/>
      <c r="CY197" s="671"/>
      <c r="CZ197" s="671"/>
      <c r="DA197" s="671"/>
      <c r="DB197" s="671"/>
      <c r="DC197" s="671"/>
      <c r="DD197" s="671"/>
      <c r="DE197" s="671"/>
      <c r="DF197" s="671"/>
      <c r="DG197" s="671"/>
      <c r="DH197" s="671"/>
      <c r="DI197" s="671"/>
      <c r="DJ197" s="671"/>
      <c r="DK197" s="671"/>
      <c r="DL197" s="671"/>
      <c r="DM197" s="671"/>
      <c r="DN197" s="671"/>
      <c r="DO197" s="671"/>
      <c r="DP197" s="671"/>
      <c r="DQ197" s="671"/>
      <c r="DR197" s="671"/>
      <c r="DS197" s="671"/>
      <c r="DT197" s="671"/>
      <c r="DU197" s="671"/>
      <c r="DV197" s="671"/>
      <c r="DW197" s="671"/>
      <c r="DX197" s="671"/>
      <c r="DY197" s="671"/>
      <c r="DZ197" s="671"/>
      <c r="EA197" s="671"/>
      <c r="EB197" s="671"/>
      <c r="EC197" s="671"/>
      <c r="ED197" s="671"/>
      <c r="EE197" s="671"/>
      <c r="EF197" s="671"/>
      <c r="EG197" s="671"/>
      <c r="EH197" s="671"/>
      <c r="EI197" s="671"/>
      <c r="EJ197" s="671"/>
      <c r="EK197" s="671"/>
      <c r="EL197" s="671"/>
      <c r="EM197" s="671"/>
      <c r="EN197" s="671"/>
      <c r="EO197" s="671"/>
      <c r="EP197" s="671"/>
      <c r="EQ197" s="671"/>
      <c r="ER197" s="671"/>
      <c r="ES197" s="671"/>
      <c r="ET197" s="671"/>
      <c r="EU197" s="671"/>
      <c r="EV197" s="671"/>
      <c r="EW197" s="671"/>
      <c r="EX197" s="671"/>
      <c r="EY197" s="671"/>
      <c r="EZ197" s="671"/>
      <c r="FA197" s="671"/>
      <c r="FB197" s="671"/>
      <c r="FC197" s="671"/>
      <c r="FD197" s="671"/>
      <c r="FE197" s="671"/>
      <c r="FF197" s="671"/>
      <c r="FG197" s="671"/>
      <c r="FH197" s="671"/>
      <c r="FI197" s="671"/>
      <c r="FJ197" s="671"/>
      <c r="FK197" s="671"/>
      <c r="FL197" s="671"/>
      <c r="FM197" s="671"/>
      <c r="FN197" s="671"/>
      <c r="FO197" s="671"/>
      <c r="FP197" s="671"/>
      <c r="FQ197" s="671"/>
      <c r="FR197" s="671"/>
      <c r="FS197" s="671"/>
      <c r="FT197" s="671"/>
      <c r="FU197" s="671"/>
      <c r="FV197" s="671"/>
      <c r="FW197" s="671"/>
      <c r="FX197" s="671"/>
      <c r="FY197" s="671"/>
      <c r="FZ197" s="671"/>
      <c r="GA197" s="671"/>
      <c r="GB197" s="671"/>
      <c r="GC197" s="671"/>
      <c r="GD197" s="671"/>
      <c r="GE197" s="671"/>
      <c r="GF197" s="671"/>
      <c r="GG197" s="671"/>
      <c r="GH197" s="671"/>
      <c r="GI197" s="671"/>
      <c r="GJ197" s="671"/>
      <c r="GK197" s="671"/>
      <c r="GL197" s="671"/>
      <c r="GM197" s="671"/>
      <c r="GN197" s="671"/>
      <c r="GO197" s="671"/>
      <c r="GP197" s="671"/>
      <c r="GQ197" s="671"/>
      <c r="GR197" s="671"/>
      <c r="GS197" s="671"/>
      <c r="GT197" s="671"/>
      <c r="GU197" s="671"/>
      <c r="GV197" s="671"/>
      <c r="GW197" s="671"/>
      <c r="GX197" s="671"/>
      <c r="GY197" s="671"/>
      <c r="GZ197" s="671"/>
      <c r="HA197" s="671"/>
      <c r="HB197" s="671"/>
      <c r="HC197" s="671"/>
      <c r="HD197" s="671"/>
      <c r="HE197" s="671"/>
      <c r="HF197" s="671"/>
      <c r="HG197" s="671"/>
      <c r="HH197" s="671"/>
      <c r="HI197" s="671"/>
      <c r="HJ197" s="671"/>
      <c r="HK197" s="671"/>
      <c r="HL197" s="671"/>
      <c r="HM197" s="671"/>
      <c r="HN197" s="671"/>
      <c r="HO197" s="671"/>
      <c r="HP197" s="671"/>
      <c r="HQ197" s="671"/>
      <c r="HR197" s="671"/>
      <c r="HS197" s="671"/>
      <c r="HT197" s="671"/>
      <c r="HU197" s="671"/>
      <c r="HV197" s="671"/>
      <c r="HW197" s="671"/>
      <c r="HX197" s="671"/>
      <c r="HY197" s="671"/>
      <c r="HZ197" s="671"/>
      <c r="IA197" s="671"/>
      <c r="IB197" s="671"/>
      <c r="IC197" s="671"/>
      <c r="ID197" s="671"/>
      <c r="IE197" s="671"/>
      <c r="IF197" s="671"/>
      <c r="IG197" s="671"/>
      <c r="IH197" s="671"/>
      <c r="II197" s="671"/>
      <c r="IJ197" s="671"/>
      <c r="IK197" s="671"/>
      <c r="IL197" s="671"/>
      <c r="IM197" s="671"/>
      <c r="IN197" s="671"/>
      <c r="IO197" s="671"/>
      <c r="IP197" s="671"/>
      <c r="IQ197" s="671"/>
      <c r="IR197" s="671"/>
      <c r="IS197" s="671"/>
      <c r="IT197" s="671"/>
      <c r="IU197" s="671"/>
      <c r="IV197" s="671"/>
      <c r="IW197" s="671"/>
      <c r="IX197" s="671"/>
      <c r="IY197" s="671"/>
      <c r="IZ197" s="671"/>
      <c r="JA197" s="671"/>
      <c r="JB197" s="671"/>
      <c r="JC197" s="671"/>
      <c r="JD197" s="671"/>
      <c r="JE197" s="671"/>
      <c r="JF197" s="671"/>
      <c r="JG197" s="671"/>
      <c r="JH197" s="671"/>
      <c r="JI197" s="671"/>
      <c r="JJ197" s="671"/>
      <c r="JK197" s="671"/>
      <c r="JL197" s="671"/>
      <c r="JM197" s="671"/>
    </row>
    <row r="198" spans="1:273" ht="13">
      <c r="A198" s="727"/>
      <c r="B198" s="704"/>
      <c r="C198" s="718"/>
      <c r="D198" s="500" t="s">
        <v>42</v>
      </c>
      <c r="E198" s="488"/>
      <c r="F198" s="487"/>
      <c r="G198" s="482"/>
      <c r="H198" s="672"/>
    </row>
    <row r="199" spans="1:273" ht="13">
      <c r="A199" s="727"/>
      <c r="B199" s="704"/>
      <c r="C199" s="718"/>
      <c r="D199" s="500" t="s">
        <v>43</v>
      </c>
      <c r="E199" s="488"/>
      <c r="F199" s="487"/>
      <c r="G199" s="482"/>
      <c r="H199" s="672"/>
    </row>
    <row r="200" spans="1:273" ht="13">
      <c r="A200" s="727"/>
      <c r="B200" s="704"/>
      <c r="C200" s="718"/>
      <c r="D200" s="500" t="s">
        <v>44</v>
      </c>
      <c r="E200" s="488"/>
      <c r="F200" s="487"/>
      <c r="G200" s="482"/>
      <c r="H200" s="672"/>
    </row>
    <row r="201" spans="1:273" ht="13">
      <c r="A201" s="727"/>
      <c r="B201" s="704"/>
      <c r="C201" s="718"/>
      <c r="D201" s="500" t="s">
        <v>45</v>
      </c>
      <c r="E201" s="488"/>
      <c r="F201" s="487"/>
      <c r="G201" s="482"/>
      <c r="H201" s="672"/>
    </row>
    <row r="202" spans="1:273" ht="29.25" customHeight="1">
      <c r="A202" s="490" t="s">
        <v>504</v>
      </c>
      <c r="B202" s="696"/>
      <c r="C202" s="689"/>
      <c r="D202" s="1765" t="s">
        <v>749</v>
      </c>
      <c r="E202" s="1766"/>
      <c r="F202" s="489"/>
      <c r="G202" s="491"/>
      <c r="H202" s="672"/>
    </row>
    <row r="203" spans="1:273" s="497" customFormat="1" ht="13">
      <c r="A203" s="726"/>
      <c r="B203" s="700"/>
      <c r="C203" s="714"/>
      <c r="D203" s="500" t="s">
        <v>41</v>
      </c>
      <c r="E203" s="488"/>
      <c r="F203" s="487"/>
      <c r="G203" s="482"/>
      <c r="H203" s="688"/>
      <c r="I203" s="671"/>
      <c r="J203" s="671"/>
      <c r="K203" s="671"/>
      <c r="L203" s="671"/>
      <c r="M203" s="671"/>
      <c r="N203" s="671"/>
      <c r="O203" s="671"/>
      <c r="P203" s="671"/>
      <c r="Q203" s="671"/>
      <c r="R203" s="671"/>
      <c r="S203" s="671"/>
      <c r="T203" s="671"/>
      <c r="U203" s="671"/>
      <c r="V203" s="671"/>
      <c r="W203" s="671"/>
      <c r="X203" s="671"/>
      <c r="Y203" s="671"/>
      <c r="Z203" s="671"/>
      <c r="AA203" s="671"/>
      <c r="AB203" s="671"/>
      <c r="AC203" s="671"/>
      <c r="AD203" s="671"/>
      <c r="AE203" s="671"/>
      <c r="AF203" s="671"/>
      <c r="AG203" s="671"/>
      <c r="AH203" s="671"/>
      <c r="AI203" s="671"/>
      <c r="AJ203" s="671"/>
      <c r="AK203" s="671"/>
      <c r="AL203" s="671"/>
      <c r="AM203" s="671"/>
      <c r="AN203" s="671"/>
      <c r="AO203" s="671"/>
      <c r="AP203" s="671"/>
      <c r="AQ203" s="671"/>
      <c r="AR203" s="671"/>
      <c r="AS203" s="671"/>
      <c r="AT203" s="671"/>
      <c r="AU203" s="671"/>
      <c r="AV203" s="671"/>
      <c r="AW203" s="671"/>
      <c r="AX203" s="671"/>
      <c r="AY203" s="671"/>
      <c r="AZ203" s="671"/>
      <c r="BA203" s="671"/>
      <c r="BB203" s="671"/>
      <c r="BC203" s="671"/>
      <c r="BD203" s="671"/>
      <c r="BE203" s="671"/>
      <c r="BF203" s="671"/>
      <c r="BG203" s="671"/>
      <c r="BH203" s="671"/>
      <c r="BI203" s="671"/>
      <c r="BJ203" s="671"/>
      <c r="BK203" s="671"/>
      <c r="BL203" s="671"/>
      <c r="BM203" s="671"/>
      <c r="BN203" s="671"/>
      <c r="BO203" s="671"/>
      <c r="BP203" s="671"/>
      <c r="BQ203" s="671"/>
      <c r="BR203" s="671"/>
      <c r="BS203" s="671"/>
      <c r="BT203" s="671"/>
      <c r="BU203" s="671"/>
      <c r="BV203" s="671"/>
      <c r="BW203" s="671"/>
      <c r="BX203" s="671"/>
      <c r="BY203" s="671"/>
      <c r="BZ203" s="671"/>
      <c r="CA203" s="671"/>
      <c r="CB203" s="671"/>
      <c r="CC203" s="671"/>
      <c r="CD203" s="671"/>
      <c r="CE203" s="671"/>
      <c r="CF203" s="671"/>
      <c r="CG203" s="671"/>
      <c r="CH203" s="671"/>
      <c r="CI203" s="671"/>
      <c r="CJ203" s="671"/>
      <c r="CK203" s="671"/>
      <c r="CL203" s="671"/>
      <c r="CM203" s="671"/>
      <c r="CN203" s="671"/>
      <c r="CO203" s="671"/>
      <c r="CP203" s="671"/>
      <c r="CQ203" s="671"/>
      <c r="CR203" s="671"/>
      <c r="CS203" s="671"/>
      <c r="CT203" s="671"/>
      <c r="CU203" s="671"/>
      <c r="CV203" s="671"/>
      <c r="CW203" s="671"/>
      <c r="CX203" s="671"/>
      <c r="CY203" s="671"/>
      <c r="CZ203" s="671"/>
      <c r="DA203" s="671"/>
      <c r="DB203" s="671"/>
      <c r="DC203" s="671"/>
      <c r="DD203" s="671"/>
      <c r="DE203" s="671"/>
      <c r="DF203" s="671"/>
      <c r="DG203" s="671"/>
      <c r="DH203" s="671"/>
      <c r="DI203" s="671"/>
      <c r="DJ203" s="671"/>
      <c r="DK203" s="671"/>
      <c r="DL203" s="671"/>
      <c r="DM203" s="671"/>
      <c r="DN203" s="671"/>
      <c r="DO203" s="671"/>
      <c r="DP203" s="671"/>
      <c r="DQ203" s="671"/>
      <c r="DR203" s="671"/>
      <c r="DS203" s="671"/>
      <c r="DT203" s="671"/>
      <c r="DU203" s="671"/>
      <c r="DV203" s="671"/>
      <c r="DW203" s="671"/>
      <c r="DX203" s="671"/>
      <c r="DY203" s="671"/>
      <c r="DZ203" s="671"/>
      <c r="EA203" s="671"/>
      <c r="EB203" s="671"/>
      <c r="EC203" s="671"/>
      <c r="ED203" s="671"/>
      <c r="EE203" s="671"/>
      <c r="EF203" s="671"/>
      <c r="EG203" s="671"/>
      <c r="EH203" s="671"/>
      <c r="EI203" s="671"/>
      <c r="EJ203" s="671"/>
      <c r="EK203" s="671"/>
      <c r="EL203" s="671"/>
      <c r="EM203" s="671"/>
      <c r="EN203" s="671"/>
      <c r="EO203" s="671"/>
      <c r="EP203" s="671"/>
      <c r="EQ203" s="671"/>
      <c r="ER203" s="671"/>
      <c r="ES203" s="671"/>
      <c r="ET203" s="671"/>
      <c r="EU203" s="671"/>
      <c r="EV203" s="671"/>
      <c r="EW203" s="671"/>
      <c r="EX203" s="671"/>
      <c r="EY203" s="671"/>
      <c r="EZ203" s="671"/>
      <c r="FA203" s="671"/>
      <c r="FB203" s="671"/>
      <c r="FC203" s="671"/>
      <c r="FD203" s="671"/>
      <c r="FE203" s="671"/>
      <c r="FF203" s="671"/>
      <c r="FG203" s="671"/>
      <c r="FH203" s="671"/>
      <c r="FI203" s="671"/>
      <c r="FJ203" s="671"/>
      <c r="FK203" s="671"/>
      <c r="FL203" s="671"/>
      <c r="FM203" s="671"/>
      <c r="FN203" s="671"/>
      <c r="FO203" s="671"/>
      <c r="FP203" s="671"/>
      <c r="FQ203" s="671"/>
      <c r="FR203" s="671"/>
      <c r="FS203" s="671"/>
      <c r="FT203" s="671"/>
      <c r="FU203" s="671"/>
      <c r="FV203" s="671"/>
      <c r="FW203" s="671"/>
      <c r="FX203" s="671"/>
      <c r="FY203" s="671"/>
      <c r="FZ203" s="671"/>
      <c r="GA203" s="671"/>
      <c r="GB203" s="671"/>
      <c r="GC203" s="671"/>
      <c r="GD203" s="671"/>
      <c r="GE203" s="671"/>
      <c r="GF203" s="671"/>
      <c r="GG203" s="671"/>
      <c r="GH203" s="671"/>
      <c r="GI203" s="671"/>
      <c r="GJ203" s="671"/>
      <c r="GK203" s="671"/>
      <c r="GL203" s="671"/>
      <c r="GM203" s="671"/>
      <c r="GN203" s="671"/>
      <c r="GO203" s="671"/>
      <c r="GP203" s="671"/>
      <c r="GQ203" s="671"/>
      <c r="GR203" s="671"/>
      <c r="GS203" s="671"/>
      <c r="GT203" s="671"/>
      <c r="GU203" s="671"/>
      <c r="GV203" s="671"/>
      <c r="GW203" s="671"/>
      <c r="GX203" s="671"/>
      <c r="GY203" s="671"/>
      <c r="GZ203" s="671"/>
      <c r="HA203" s="671"/>
      <c r="HB203" s="671"/>
      <c r="HC203" s="671"/>
      <c r="HD203" s="671"/>
      <c r="HE203" s="671"/>
      <c r="HF203" s="671"/>
      <c r="HG203" s="671"/>
      <c r="HH203" s="671"/>
      <c r="HI203" s="671"/>
      <c r="HJ203" s="671"/>
      <c r="HK203" s="671"/>
      <c r="HL203" s="671"/>
      <c r="HM203" s="671"/>
      <c r="HN203" s="671"/>
      <c r="HO203" s="671"/>
      <c r="HP203" s="671"/>
      <c r="HQ203" s="671"/>
      <c r="HR203" s="671"/>
      <c r="HS203" s="671"/>
      <c r="HT203" s="671"/>
      <c r="HU203" s="671"/>
      <c r="HV203" s="671"/>
      <c r="HW203" s="671"/>
      <c r="HX203" s="671"/>
      <c r="HY203" s="671"/>
      <c r="HZ203" s="671"/>
      <c r="IA203" s="671"/>
      <c r="IB203" s="671"/>
      <c r="IC203" s="671"/>
      <c r="ID203" s="671"/>
      <c r="IE203" s="671"/>
      <c r="IF203" s="671"/>
      <c r="IG203" s="671"/>
      <c r="IH203" s="671"/>
      <c r="II203" s="671"/>
      <c r="IJ203" s="671"/>
      <c r="IK203" s="671"/>
      <c r="IL203" s="671"/>
      <c r="IM203" s="671"/>
      <c r="IN203" s="671"/>
      <c r="IO203" s="671"/>
      <c r="IP203" s="671"/>
      <c r="IQ203" s="671"/>
      <c r="IR203" s="671"/>
      <c r="IS203" s="671"/>
      <c r="IT203" s="671"/>
      <c r="IU203" s="671"/>
      <c r="IV203" s="671"/>
      <c r="IW203" s="671"/>
      <c r="IX203" s="671"/>
      <c r="IY203" s="671"/>
      <c r="IZ203" s="671"/>
      <c r="JA203" s="671"/>
      <c r="JB203" s="671"/>
      <c r="JC203" s="671"/>
      <c r="JD203" s="671"/>
      <c r="JE203" s="671"/>
      <c r="JF203" s="671"/>
      <c r="JG203" s="671"/>
      <c r="JH203" s="671"/>
      <c r="JI203" s="671"/>
      <c r="JJ203" s="671"/>
      <c r="JK203" s="671"/>
      <c r="JL203" s="671"/>
      <c r="JM203" s="671"/>
    </row>
    <row r="204" spans="1:273" ht="13">
      <c r="A204" s="727"/>
      <c r="B204" s="704"/>
      <c r="C204" s="718"/>
      <c r="D204" s="500" t="s">
        <v>42</v>
      </c>
      <c r="E204" s="488"/>
      <c r="F204" s="487"/>
      <c r="G204" s="482"/>
      <c r="H204" s="672"/>
    </row>
    <row r="205" spans="1:273" ht="13">
      <c r="A205" s="727"/>
      <c r="B205" s="704"/>
      <c r="C205" s="718"/>
      <c r="D205" s="500" t="s">
        <v>43</v>
      </c>
      <c r="E205" s="488"/>
      <c r="F205" s="487"/>
      <c r="G205" s="482"/>
      <c r="H205" s="672"/>
    </row>
    <row r="206" spans="1:273" ht="13">
      <c r="A206" s="727"/>
      <c r="B206" s="704"/>
      <c r="C206" s="718"/>
      <c r="D206" s="500" t="s">
        <v>44</v>
      </c>
      <c r="E206" s="488"/>
      <c r="F206" s="487"/>
      <c r="G206" s="482"/>
      <c r="H206" s="672"/>
    </row>
    <row r="207" spans="1:273" ht="13">
      <c r="A207" s="727"/>
      <c r="B207" s="704"/>
      <c r="C207" s="718"/>
      <c r="D207" s="500" t="s">
        <v>45</v>
      </c>
      <c r="E207" s="488"/>
      <c r="F207" s="487"/>
      <c r="G207" s="482"/>
      <c r="H207" s="672"/>
    </row>
    <row r="208" spans="1:273" ht="24.75" customHeight="1">
      <c r="A208" s="490" t="s">
        <v>507</v>
      </c>
      <c r="B208" s="696"/>
      <c r="C208" s="689"/>
      <c r="D208" s="1765" t="s">
        <v>750</v>
      </c>
      <c r="E208" s="1766"/>
      <c r="F208" s="489"/>
      <c r="G208" s="491"/>
      <c r="H208" s="672"/>
    </row>
    <row r="209" spans="1:273" s="497" customFormat="1" ht="13">
      <c r="A209" s="726"/>
      <c r="B209" s="700"/>
      <c r="C209" s="714"/>
      <c r="D209" s="500" t="s">
        <v>41</v>
      </c>
      <c r="E209" s="488"/>
      <c r="F209" s="487"/>
      <c r="G209" s="482"/>
      <c r="H209" s="688"/>
      <c r="I209" s="671"/>
      <c r="J209" s="671"/>
      <c r="K209" s="671"/>
      <c r="L209" s="671"/>
      <c r="M209" s="671"/>
      <c r="N209" s="671"/>
      <c r="O209" s="671"/>
      <c r="P209" s="671"/>
      <c r="Q209" s="671"/>
      <c r="R209" s="671"/>
      <c r="S209" s="671"/>
      <c r="T209" s="671"/>
      <c r="U209" s="671"/>
      <c r="V209" s="671"/>
      <c r="W209" s="671"/>
      <c r="X209" s="671"/>
      <c r="Y209" s="671"/>
      <c r="Z209" s="671"/>
      <c r="AA209" s="671"/>
      <c r="AB209" s="671"/>
      <c r="AC209" s="671"/>
      <c r="AD209" s="671"/>
      <c r="AE209" s="671"/>
      <c r="AF209" s="671"/>
      <c r="AG209" s="671"/>
      <c r="AH209" s="671"/>
      <c r="AI209" s="671"/>
      <c r="AJ209" s="671"/>
      <c r="AK209" s="671"/>
      <c r="AL209" s="671"/>
      <c r="AM209" s="671"/>
      <c r="AN209" s="671"/>
      <c r="AO209" s="671"/>
      <c r="AP209" s="671"/>
      <c r="AQ209" s="671"/>
      <c r="AR209" s="671"/>
      <c r="AS209" s="671"/>
      <c r="AT209" s="671"/>
      <c r="AU209" s="671"/>
      <c r="AV209" s="671"/>
      <c r="AW209" s="671"/>
      <c r="AX209" s="671"/>
      <c r="AY209" s="671"/>
      <c r="AZ209" s="671"/>
      <c r="BA209" s="671"/>
      <c r="BB209" s="671"/>
      <c r="BC209" s="671"/>
      <c r="BD209" s="671"/>
      <c r="BE209" s="671"/>
      <c r="BF209" s="671"/>
      <c r="BG209" s="671"/>
      <c r="BH209" s="671"/>
      <c r="BI209" s="671"/>
      <c r="BJ209" s="671"/>
      <c r="BK209" s="671"/>
      <c r="BL209" s="671"/>
      <c r="BM209" s="671"/>
      <c r="BN209" s="671"/>
      <c r="BO209" s="671"/>
      <c r="BP209" s="671"/>
      <c r="BQ209" s="671"/>
      <c r="BR209" s="671"/>
      <c r="BS209" s="671"/>
      <c r="BT209" s="671"/>
      <c r="BU209" s="671"/>
      <c r="BV209" s="671"/>
      <c r="BW209" s="671"/>
      <c r="BX209" s="671"/>
      <c r="BY209" s="671"/>
      <c r="BZ209" s="671"/>
      <c r="CA209" s="671"/>
      <c r="CB209" s="671"/>
      <c r="CC209" s="671"/>
      <c r="CD209" s="671"/>
      <c r="CE209" s="671"/>
      <c r="CF209" s="671"/>
      <c r="CG209" s="671"/>
      <c r="CH209" s="671"/>
      <c r="CI209" s="671"/>
      <c r="CJ209" s="671"/>
      <c r="CK209" s="671"/>
      <c r="CL209" s="671"/>
      <c r="CM209" s="671"/>
      <c r="CN209" s="671"/>
      <c r="CO209" s="671"/>
      <c r="CP209" s="671"/>
      <c r="CQ209" s="671"/>
      <c r="CR209" s="671"/>
      <c r="CS209" s="671"/>
      <c r="CT209" s="671"/>
      <c r="CU209" s="671"/>
      <c r="CV209" s="671"/>
      <c r="CW209" s="671"/>
      <c r="CX209" s="671"/>
      <c r="CY209" s="671"/>
      <c r="CZ209" s="671"/>
      <c r="DA209" s="671"/>
      <c r="DB209" s="671"/>
      <c r="DC209" s="671"/>
      <c r="DD209" s="671"/>
      <c r="DE209" s="671"/>
      <c r="DF209" s="671"/>
      <c r="DG209" s="671"/>
      <c r="DH209" s="671"/>
      <c r="DI209" s="671"/>
      <c r="DJ209" s="671"/>
      <c r="DK209" s="671"/>
      <c r="DL209" s="671"/>
      <c r="DM209" s="671"/>
      <c r="DN209" s="671"/>
      <c r="DO209" s="671"/>
      <c r="DP209" s="671"/>
      <c r="DQ209" s="671"/>
      <c r="DR209" s="671"/>
      <c r="DS209" s="671"/>
      <c r="DT209" s="671"/>
      <c r="DU209" s="671"/>
      <c r="DV209" s="671"/>
      <c r="DW209" s="671"/>
      <c r="DX209" s="671"/>
      <c r="DY209" s="671"/>
      <c r="DZ209" s="671"/>
      <c r="EA209" s="671"/>
      <c r="EB209" s="671"/>
      <c r="EC209" s="671"/>
      <c r="ED209" s="671"/>
      <c r="EE209" s="671"/>
      <c r="EF209" s="671"/>
      <c r="EG209" s="671"/>
      <c r="EH209" s="671"/>
      <c r="EI209" s="671"/>
      <c r="EJ209" s="671"/>
      <c r="EK209" s="671"/>
      <c r="EL209" s="671"/>
      <c r="EM209" s="671"/>
      <c r="EN209" s="671"/>
      <c r="EO209" s="671"/>
      <c r="EP209" s="671"/>
      <c r="EQ209" s="671"/>
      <c r="ER209" s="671"/>
      <c r="ES209" s="671"/>
      <c r="ET209" s="671"/>
      <c r="EU209" s="671"/>
      <c r="EV209" s="671"/>
      <c r="EW209" s="671"/>
      <c r="EX209" s="671"/>
      <c r="EY209" s="671"/>
      <c r="EZ209" s="671"/>
      <c r="FA209" s="671"/>
      <c r="FB209" s="671"/>
      <c r="FC209" s="671"/>
      <c r="FD209" s="671"/>
      <c r="FE209" s="671"/>
      <c r="FF209" s="671"/>
      <c r="FG209" s="671"/>
      <c r="FH209" s="671"/>
      <c r="FI209" s="671"/>
      <c r="FJ209" s="671"/>
      <c r="FK209" s="671"/>
      <c r="FL209" s="671"/>
      <c r="FM209" s="671"/>
      <c r="FN209" s="671"/>
      <c r="FO209" s="671"/>
      <c r="FP209" s="671"/>
      <c r="FQ209" s="671"/>
      <c r="FR209" s="671"/>
      <c r="FS209" s="671"/>
      <c r="FT209" s="671"/>
      <c r="FU209" s="671"/>
      <c r="FV209" s="671"/>
      <c r="FW209" s="671"/>
      <c r="FX209" s="671"/>
      <c r="FY209" s="671"/>
      <c r="FZ209" s="671"/>
      <c r="GA209" s="671"/>
      <c r="GB209" s="671"/>
      <c r="GC209" s="671"/>
      <c r="GD209" s="671"/>
      <c r="GE209" s="671"/>
      <c r="GF209" s="671"/>
      <c r="GG209" s="671"/>
      <c r="GH209" s="671"/>
      <c r="GI209" s="671"/>
      <c r="GJ209" s="671"/>
      <c r="GK209" s="671"/>
      <c r="GL209" s="671"/>
      <c r="GM209" s="671"/>
      <c r="GN209" s="671"/>
      <c r="GO209" s="671"/>
      <c r="GP209" s="671"/>
      <c r="GQ209" s="671"/>
      <c r="GR209" s="671"/>
      <c r="GS209" s="671"/>
      <c r="GT209" s="671"/>
      <c r="GU209" s="671"/>
      <c r="GV209" s="671"/>
      <c r="GW209" s="671"/>
      <c r="GX209" s="671"/>
      <c r="GY209" s="671"/>
      <c r="GZ209" s="671"/>
      <c r="HA209" s="671"/>
      <c r="HB209" s="671"/>
      <c r="HC209" s="671"/>
      <c r="HD209" s="671"/>
      <c r="HE209" s="671"/>
      <c r="HF209" s="671"/>
      <c r="HG209" s="671"/>
      <c r="HH209" s="671"/>
      <c r="HI209" s="671"/>
      <c r="HJ209" s="671"/>
      <c r="HK209" s="671"/>
      <c r="HL209" s="671"/>
      <c r="HM209" s="671"/>
      <c r="HN209" s="671"/>
      <c r="HO209" s="671"/>
      <c r="HP209" s="671"/>
      <c r="HQ209" s="671"/>
      <c r="HR209" s="671"/>
      <c r="HS209" s="671"/>
      <c r="HT209" s="671"/>
      <c r="HU209" s="671"/>
      <c r="HV209" s="671"/>
      <c r="HW209" s="671"/>
      <c r="HX209" s="671"/>
      <c r="HY209" s="671"/>
      <c r="HZ209" s="671"/>
      <c r="IA209" s="671"/>
      <c r="IB209" s="671"/>
      <c r="IC209" s="671"/>
      <c r="ID209" s="671"/>
      <c r="IE209" s="671"/>
      <c r="IF209" s="671"/>
      <c r="IG209" s="671"/>
      <c r="IH209" s="671"/>
      <c r="II209" s="671"/>
      <c r="IJ209" s="671"/>
      <c r="IK209" s="671"/>
      <c r="IL209" s="671"/>
      <c r="IM209" s="671"/>
      <c r="IN209" s="671"/>
      <c r="IO209" s="671"/>
      <c r="IP209" s="671"/>
      <c r="IQ209" s="671"/>
      <c r="IR209" s="671"/>
      <c r="IS209" s="671"/>
      <c r="IT209" s="671"/>
      <c r="IU209" s="671"/>
      <c r="IV209" s="671"/>
      <c r="IW209" s="671"/>
      <c r="IX209" s="671"/>
      <c r="IY209" s="671"/>
      <c r="IZ209" s="671"/>
      <c r="JA209" s="671"/>
      <c r="JB209" s="671"/>
      <c r="JC209" s="671"/>
      <c r="JD209" s="671"/>
      <c r="JE209" s="671"/>
      <c r="JF209" s="671"/>
      <c r="JG209" s="671"/>
      <c r="JH209" s="671"/>
      <c r="JI209" s="671"/>
      <c r="JJ209" s="671"/>
      <c r="JK209" s="671"/>
      <c r="JL209" s="671"/>
      <c r="JM209" s="671"/>
    </row>
    <row r="210" spans="1:273" ht="13">
      <c r="A210" s="727"/>
      <c r="B210" s="704"/>
      <c r="C210" s="718"/>
      <c r="D210" s="500" t="s">
        <v>42</v>
      </c>
      <c r="E210" s="488"/>
      <c r="F210" s="487"/>
      <c r="G210" s="482"/>
      <c r="H210" s="672"/>
    </row>
    <row r="211" spans="1:273" ht="13">
      <c r="A211" s="727"/>
      <c r="B211" s="704"/>
      <c r="C211" s="718"/>
      <c r="D211" s="500" t="s">
        <v>43</v>
      </c>
      <c r="E211" s="488"/>
      <c r="F211" s="487"/>
      <c r="G211" s="482"/>
      <c r="H211" s="672"/>
    </row>
    <row r="212" spans="1:273" ht="13">
      <c r="A212" s="727"/>
      <c r="B212" s="704"/>
      <c r="C212" s="718"/>
      <c r="D212" s="500" t="s">
        <v>44</v>
      </c>
      <c r="E212" s="488"/>
      <c r="F212" s="487"/>
      <c r="G212" s="482"/>
      <c r="H212" s="672"/>
    </row>
    <row r="213" spans="1:273" ht="13">
      <c r="A213" s="727"/>
      <c r="B213" s="704"/>
      <c r="C213" s="718"/>
      <c r="D213" s="500" t="s">
        <v>45</v>
      </c>
      <c r="E213" s="488"/>
      <c r="F213" s="487"/>
      <c r="G213" s="482"/>
      <c r="H213" s="672"/>
    </row>
    <row r="214" spans="1:273" ht="24.75" customHeight="1">
      <c r="A214" s="490" t="s">
        <v>510</v>
      </c>
      <c r="B214" s="696"/>
      <c r="C214" s="689"/>
      <c r="D214" s="1765" t="s">
        <v>751</v>
      </c>
      <c r="E214" s="1766"/>
      <c r="F214" s="489"/>
      <c r="G214" s="491"/>
      <c r="H214" s="672"/>
    </row>
    <row r="215" spans="1:273" s="497" customFormat="1" ht="13">
      <c r="A215" s="726"/>
      <c r="B215" s="700"/>
      <c r="C215" s="714"/>
      <c r="D215" s="500" t="s">
        <v>41</v>
      </c>
      <c r="E215" s="488"/>
      <c r="F215" s="487"/>
      <c r="G215" s="482"/>
      <c r="H215" s="688"/>
      <c r="I215" s="671"/>
      <c r="J215" s="671"/>
      <c r="K215" s="671"/>
      <c r="L215" s="671"/>
      <c r="M215" s="671"/>
      <c r="N215" s="671"/>
      <c r="O215" s="671"/>
      <c r="P215" s="671"/>
      <c r="Q215" s="671"/>
      <c r="R215" s="671"/>
      <c r="S215" s="671"/>
      <c r="T215" s="671"/>
      <c r="U215" s="671"/>
      <c r="V215" s="671"/>
      <c r="W215" s="671"/>
      <c r="X215" s="671"/>
      <c r="Y215" s="671"/>
      <c r="Z215" s="671"/>
      <c r="AA215" s="671"/>
      <c r="AB215" s="671"/>
      <c r="AC215" s="671"/>
      <c r="AD215" s="671"/>
      <c r="AE215" s="671"/>
      <c r="AF215" s="671"/>
      <c r="AG215" s="671"/>
      <c r="AH215" s="671"/>
      <c r="AI215" s="671"/>
      <c r="AJ215" s="671"/>
      <c r="AK215" s="671"/>
      <c r="AL215" s="671"/>
      <c r="AM215" s="671"/>
      <c r="AN215" s="671"/>
      <c r="AO215" s="671"/>
      <c r="AP215" s="671"/>
      <c r="AQ215" s="671"/>
      <c r="AR215" s="671"/>
      <c r="AS215" s="671"/>
      <c r="AT215" s="671"/>
      <c r="AU215" s="671"/>
      <c r="AV215" s="671"/>
      <c r="AW215" s="671"/>
      <c r="AX215" s="671"/>
      <c r="AY215" s="671"/>
      <c r="AZ215" s="671"/>
      <c r="BA215" s="671"/>
      <c r="BB215" s="671"/>
      <c r="BC215" s="671"/>
      <c r="BD215" s="671"/>
      <c r="BE215" s="671"/>
      <c r="BF215" s="671"/>
      <c r="BG215" s="671"/>
      <c r="BH215" s="671"/>
      <c r="BI215" s="671"/>
      <c r="BJ215" s="671"/>
      <c r="BK215" s="671"/>
      <c r="BL215" s="671"/>
      <c r="BM215" s="671"/>
      <c r="BN215" s="671"/>
      <c r="BO215" s="671"/>
      <c r="BP215" s="671"/>
      <c r="BQ215" s="671"/>
      <c r="BR215" s="671"/>
      <c r="BS215" s="671"/>
      <c r="BT215" s="671"/>
      <c r="BU215" s="671"/>
      <c r="BV215" s="671"/>
      <c r="BW215" s="671"/>
      <c r="BX215" s="671"/>
      <c r="BY215" s="671"/>
      <c r="BZ215" s="671"/>
      <c r="CA215" s="671"/>
      <c r="CB215" s="671"/>
      <c r="CC215" s="671"/>
      <c r="CD215" s="671"/>
      <c r="CE215" s="671"/>
      <c r="CF215" s="671"/>
      <c r="CG215" s="671"/>
      <c r="CH215" s="671"/>
      <c r="CI215" s="671"/>
      <c r="CJ215" s="671"/>
      <c r="CK215" s="671"/>
      <c r="CL215" s="671"/>
      <c r="CM215" s="671"/>
      <c r="CN215" s="671"/>
      <c r="CO215" s="671"/>
      <c r="CP215" s="671"/>
      <c r="CQ215" s="671"/>
      <c r="CR215" s="671"/>
      <c r="CS215" s="671"/>
      <c r="CT215" s="671"/>
      <c r="CU215" s="671"/>
      <c r="CV215" s="671"/>
      <c r="CW215" s="671"/>
      <c r="CX215" s="671"/>
      <c r="CY215" s="671"/>
      <c r="CZ215" s="671"/>
      <c r="DA215" s="671"/>
      <c r="DB215" s="671"/>
      <c r="DC215" s="671"/>
      <c r="DD215" s="671"/>
      <c r="DE215" s="671"/>
      <c r="DF215" s="671"/>
      <c r="DG215" s="671"/>
      <c r="DH215" s="671"/>
      <c r="DI215" s="671"/>
      <c r="DJ215" s="671"/>
      <c r="DK215" s="671"/>
      <c r="DL215" s="671"/>
      <c r="DM215" s="671"/>
      <c r="DN215" s="671"/>
      <c r="DO215" s="671"/>
      <c r="DP215" s="671"/>
      <c r="DQ215" s="671"/>
      <c r="DR215" s="671"/>
      <c r="DS215" s="671"/>
      <c r="DT215" s="671"/>
      <c r="DU215" s="671"/>
      <c r="DV215" s="671"/>
      <c r="DW215" s="671"/>
      <c r="DX215" s="671"/>
      <c r="DY215" s="671"/>
      <c r="DZ215" s="671"/>
      <c r="EA215" s="671"/>
      <c r="EB215" s="671"/>
      <c r="EC215" s="671"/>
      <c r="ED215" s="671"/>
      <c r="EE215" s="671"/>
      <c r="EF215" s="671"/>
      <c r="EG215" s="671"/>
      <c r="EH215" s="671"/>
      <c r="EI215" s="671"/>
      <c r="EJ215" s="671"/>
      <c r="EK215" s="671"/>
      <c r="EL215" s="671"/>
      <c r="EM215" s="671"/>
      <c r="EN215" s="671"/>
      <c r="EO215" s="671"/>
      <c r="EP215" s="671"/>
      <c r="EQ215" s="671"/>
      <c r="ER215" s="671"/>
      <c r="ES215" s="671"/>
      <c r="ET215" s="671"/>
      <c r="EU215" s="671"/>
      <c r="EV215" s="671"/>
      <c r="EW215" s="671"/>
      <c r="EX215" s="671"/>
      <c r="EY215" s="671"/>
      <c r="EZ215" s="671"/>
      <c r="FA215" s="671"/>
      <c r="FB215" s="671"/>
      <c r="FC215" s="671"/>
      <c r="FD215" s="671"/>
      <c r="FE215" s="671"/>
      <c r="FF215" s="671"/>
      <c r="FG215" s="671"/>
      <c r="FH215" s="671"/>
      <c r="FI215" s="671"/>
      <c r="FJ215" s="671"/>
      <c r="FK215" s="671"/>
      <c r="FL215" s="671"/>
      <c r="FM215" s="671"/>
      <c r="FN215" s="671"/>
      <c r="FO215" s="671"/>
      <c r="FP215" s="671"/>
      <c r="FQ215" s="671"/>
      <c r="FR215" s="671"/>
      <c r="FS215" s="671"/>
      <c r="FT215" s="671"/>
      <c r="FU215" s="671"/>
      <c r="FV215" s="671"/>
      <c r="FW215" s="671"/>
      <c r="FX215" s="671"/>
      <c r="FY215" s="671"/>
      <c r="FZ215" s="671"/>
      <c r="GA215" s="671"/>
      <c r="GB215" s="671"/>
      <c r="GC215" s="671"/>
      <c r="GD215" s="671"/>
      <c r="GE215" s="671"/>
      <c r="GF215" s="671"/>
      <c r="GG215" s="671"/>
      <c r="GH215" s="671"/>
      <c r="GI215" s="671"/>
      <c r="GJ215" s="671"/>
      <c r="GK215" s="671"/>
      <c r="GL215" s="671"/>
      <c r="GM215" s="671"/>
      <c r="GN215" s="671"/>
      <c r="GO215" s="671"/>
      <c r="GP215" s="671"/>
      <c r="GQ215" s="671"/>
      <c r="GR215" s="671"/>
      <c r="GS215" s="671"/>
      <c r="GT215" s="671"/>
      <c r="GU215" s="671"/>
      <c r="GV215" s="671"/>
      <c r="GW215" s="671"/>
      <c r="GX215" s="671"/>
      <c r="GY215" s="671"/>
      <c r="GZ215" s="671"/>
      <c r="HA215" s="671"/>
      <c r="HB215" s="671"/>
      <c r="HC215" s="671"/>
      <c r="HD215" s="671"/>
      <c r="HE215" s="671"/>
      <c r="HF215" s="671"/>
      <c r="HG215" s="671"/>
      <c r="HH215" s="671"/>
      <c r="HI215" s="671"/>
      <c r="HJ215" s="671"/>
      <c r="HK215" s="671"/>
      <c r="HL215" s="671"/>
      <c r="HM215" s="671"/>
      <c r="HN215" s="671"/>
      <c r="HO215" s="671"/>
      <c r="HP215" s="671"/>
      <c r="HQ215" s="671"/>
      <c r="HR215" s="671"/>
      <c r="HS215" s="671"/>
      <c r="HT215" s="671"/>
      <c r="HU215" s="671"/>
      <c r="HV215" s="671"/>
      <c r="HW215" s="671"/>
      <c r="HX215" s="671"/>
      <c r="HY215" s="671"/>
      <c r="HZ215" s="671"/>
      <c r="IA215" s="671"/>
      <c r="IB215" s="671"/>
      <c r="IC215" s="671"/>
      <c r="ID215" s="671"/>
      <c r="IE215" s="671"/>
      <c r="IF215" s="671"/>
      <c r="IG215" s="671"/>
      <c r="IH215" s="671"/>
      <c r="II215" s="671"/>
      <c r="IJ215" s="671"/>
      <c r="IK215" s="671"/>
      <c r="IL215" s="671"/>
      <c r="IM215" s="671"/>
      <c r="IN215" s="671"/>
      <c r="IO215" s="671"/>
      <c r="IP215" s="671"/>
      <c r="IQ215" s="671"/>
      <c r="IR215" s="671"/>
      <c r="IS215" s="671"/>
      <c r="IT215" s="671"/>
      <c r="IU215" s="671"/>
      <c r="IV215" s="671"/>
      <c r="IW215" s="671"/>
      <c r="IX215" s="671"/>
      <c r="IY215" s="671"/>
      <c r="IZ215" s="671"/>
      <c r="JA215" s="671"/>
      <c r="JB215" s="671"/>
      <c r="JC215" s="671"/>
      <c r="JD215" s="671"/>
      <c r="JE215" s="671"/>
      <c r="JF215" s="671"/>
      <c r="JG215" s="671"/>
      <c r="JH215" s="671"/>
      <c r="JI215" s="671"/>
      <c r="JJ215" s="671"/>
      <c r="JK215" s="671"/>
      <c r="JL215" s="671"/>
      <c r="JM215" s="671"/>
    </row>
    <row r="216" spans="1:273" ht="13">
      <c r="A216" s="727"/>
      <c r="B216" s="704"/>
      <c r="C216" s="718"/>
      <c r="D216" s="500" t="s">
        <v>42</v>
      </c>
      <c r="E216" s="488"/>
      <c r="F216" s="487"/>
      <c r="G216" s="482"/>
      <c r="H216" s="672"/>
    </row>
    <row r="217" spans="1:273" ht="13">
      <c r="A217" s="727"/>
      <c r="B217" s="704"/>
      <c r="C217" s="718"/>
      <c r="D217" s="500" t="s">
        <v>43</v>
      </c>
      <c r="E217" s="488"/>
      <c r="F217" s="487"/>
      <c r="G217" s="482"/>
      <c r="H217" s="672"/>
    </row>
    <row r="218" spans="1:273" ht="13">
      <c r="A218" s="727"/>
      <c r="B218" s="704"/>
      <c r="C218" s="718"/>
      <c r="D218" s="500" t="s">
        <v>44</v>
      </c>
      <c r="E218" s="488"/>
      <c r="F218" s="487"/>
      <c r="G218" s="482"/>
      <c r="H218" s="672"/>
    </row>
    <row r="219" spans="1:273" ht="13">
      <c r="A219" s="727"/>
      <c r="B219" s="704"/>
      <c r="C219" s="718"/>
      <c r="D219" s="500" t="s">
        <v>45</v>
      </c>
      <c r="E219" s="488"/>
      <c r="F219" s="487"/>
      <c r="G219" s="482"/>
      <c r="H219" s="672"/>
    </row>
    <row r="220" spans="1:273" ht="27.75" customHeight="1">
      <c r="A220" s="490" t="s">
        <v>512</v>
      </c>
      <c r="B220" s="696"/>
      <c r="C220" s="689"/>
      <c r="D220" s="1765" t="s">
        <v>752</v>
      </c>
      <c r="E220" s="1766"/>
      <c r="F220" s="489"/>
      <c r="G220" s="491"/>
      <c r="H220" s="672"/>
    </row>
    <row r="221" spans="1:273" s="497" customFormat="1" ht="13">
      <c r="A221" s="726"/>
      <c r="B221" s="700"/>
      <c r="C221" s="714"/>
      <c r="D221" s="500" t="s">
        <v>41</v>
      </c>
      <c r="E221" s="488"/>
      <c r="F221" s="487"/>
      <c r="G221" s="482"/>
      <c r="H221" s="688"/>
      <c r="I221" s="671"/>
      <c r="J221" s="671"/>
      <c r="K221" s="671"/>
      <c r="L221" s="671"/>
      <c r="M221" s="671"/>
      <c r="N221" s="671"/>
      <c r="O221" s="671"/>
      <c r="P221" s="671"/>
      <c r="Q221" s="671"/>
      <c r="R221" s="671"/>
      <c r="S221" s="671"/>
      <c r="T221" s="671"/>
      <c r="U221" s="671"/>
      <c r="V221" s="671"/>
      <c r="W221" s="671"/>
      <c r="X221" s="671"/>
      <c r="Y221" s="671"/>
      <c r="Z221" s="671"/>
      <c r="AA221" s="671"/>
      <c r="AB221" s="671"/>
      <c r="AC221" s="671"/>
      <c r="AD221" s="671"/>
      <c r="AE221" s="671"/>
      <c r="AF221" s="671"/>
      <c r="AG221" s="671"/>
      <c r="AH221" s="671"/>
      <c r="AI221" s="671"/>
      <c r="AJ221" s="671"/>
      <c r="AK221" s="671"/>
      <c r="AL221" s="671"/>
      <c r="AM221" s="671"/>
      <c r="AN221" s="671"/>
      <c r="AO221" s="671"/>
      <c r="AP221" s="671"/>
      <c r="AQ221" s="671"/>
      <c r="AR221" s="671"/>
      <c r="AS221" s="671"/>
      <c r="AT221" s="671"/>
      <c r="AU221" s="671"/>
      <c r="AV221" s="671"/>
      <c r="AW221" s="671"/>
      <c r="AX221" s="671"/>
      <c r="AY221" s="671"/>
      <c r="AZ221" s="671"/>
      <c r="BA221" s="671"/>
      <c r="BB221" s="671"/>
      <c r="BC221" s="671"/>
      <c r="BD221" s="671"/>
      <c r="BE221" s="671"/>
      <c r="BF221" s="671"/>
      <c r="BG221" s="671"/>
      <c r="BH221" s="671"/>
      <c r="BI221" s="671"/>
      <c r="BJ221" s="671"/>
      <c r="BK221" s="671"/>
      <c r="BL221" s="671"/>
      <c r="BM221" s="671"/>
      <c r="BN221" s="671"/>
      <c r="BO221" s="671"/>
      <c r="BP221" s="671"/>
      <c r="BQ221" s="671"/>
      <c r="BR221" s="671"/>
      <c r="BS221" s="671"/>
      <c r="BT221" s="671"/>
      <c r="BU221" s="671"/>
      <c r="BV221" s="671"/>
      <c r="BW221" s="671"/>
      <c r="BX221" s="671"/>
      <c r="BY221" s="671"/>
      <c r="BZ221" s="671"/>
      <c r="CA221" s="671"/>
      <c r="CB221" s="671"/>
      <c r="CC221" s="671"/>
      <c r="CD221" s="671"/>
      <c r="CE221" s="671"/>
      <c r="CF221" s="671"/>
      <c r="CG221" s="671"/>
      <c r="CH221" s="671"/>
      <c r="CI221" s="671"/>
      <c r="CJ221" s="671"/>
      <c r="CK221" s="671"/>
      <c r="CL221" s="671"/>
      <c r="CM221" s="671"/>
      <c r="CN221" s="671"/>
      <c r="CO221" s="671"/>
      <c r="CP221" s="671"/>
      <c r="CQ221" s="671"/>
      <c r="CR221" s="671"/>
      <c r="CS221" s="671"/>
      <c r="CT221" s="671"/>
      <c r="CU221" s="671"/>
      <c r="CV221" s="671"/>
      <c r="CW221" s="671"/>
      <c r="CX221" s="671"/>
      <c r="CY221" s="671"/>
      <c r="CZ221" s="671"/>
      <c r="DA221" s="671"/>
      <c r="DB221" s="671"/>
      <c r="DC221" s="671"/>
      <c r="DD221" s="671"/>
      <c r="DE221" s="671"/>
      <c r="DF221" s="671"/>
      <c r="DG221" s="671"/>
      <c r="DH221" s="671"/>
      <c r="DI221" s="671"/>
      <c r="DJ221" s="671"/>
      <c r="DK221" s="671"/>
      <c r="DL221" s="671"/>
      <c r="DM221" s="671"/>
      <c r="DN221" s="671"/>
      <c r="DO221" s="671"/>
      <c r="DP221" s="671"/>
      <c r="DQ221" s="671"/>
      <c r="DR221" s="671"/>
      <c r="DS221" s="671"/>
      <c r="DT221" s="671"/>
      <c r="DU221" s="671"/>
      <c r="DV221" s="671"/>
      <c r="DW221" s="671"/>
      <c r="DX221" s="671"/>
      <c r="DY221" s="671"/>
      <c r="DZ221" s="671"/>
      <c r="EA221" s="671"/>
      <c r="EB221" s="671"/>
      <c r="EC221" s="671"/>
      <c r="ED221" s="671"/>
      <c r="EE221" s="671"/>
      <c r="EF221" s="671"/>
      <c r="EG221" s="671"/>
      <c r="EH221" s="671"/>
      <c r="EI221" s="671"/>
      <c r="EJ221" s="671"/>
      <c r="EK221" s="671"/>
      <c r="EL221" s="671"/>
      <c r="EM221" s="671"/>
      <c r="EN221" s="671"/>
      <c r="EO221" s="671"/>
      <c r="EP221" s="671"/>
      <c r="EQ221" s="671"/>
      <c r="ER221" s="671"/>
      <c r="ES221" s="671"/>
      <c r="ET221" s="671"/>
      <c r="EU221" s="671"/>
      <c r="EV221" s="671"/>
      <c r="EW221" s="671"/>
      <c r="EX221" s="671"/>
      <c r="EY221" s="671"/>
      <c r="EZ221" s="671"/>
      <c r="FA221" s="671"/>
      <c r="FB221" s="671"/>
      <c r="FC221" s="671"/>
      <c r="FD221" s="671"/>
      <c r="FE221" s="671"/>
      <c r="FF221" s="671"/>
      <c r="FG221" s="671"/>
      <c r="FH221" s="671"/>
      <c r="FI221" s="671"/>
      <c r="FJ221" s="671"/>
      <c r="FK221" s="671"/>
      <c r="FL221" s="671"/>
      <c r="FM221" s="671"/>
      <c r="FN221" s="671"/>
      <c r="FO221" s="671"/>
      <c r="FP221" s="671"/>
      <c r="FQ221" s="671"/>
      <c r="FR221" s="671"/>
      <c r="FS221" s="671"/>
      <c r="FT221" s="671"/>
      <c r="FU221" s="671"/>
      <c r="FV221" s="671"/>
      <c r="FW221" s="671"/>
      <c r="FX221" s="671"/>
      <c r="FY221" s="671"/>
      <c r="FZ221" s="671"/>
      <c r="GA221" s="671"/>
      <c r="GB221" s="671"/>
      <c r="GC221" s="671"/>
      <c r="GD221" s="671"/>
      <c r="GE221" s="671"/>
      <c r="GF221" s="671"/>
      <c r="GG221" s="671"/>
      <c r="GH221" s="671"/>
      <c r="GI221" s="671"/>
      <c r="GJ221" s="671"/>
      <c r="GK221" s="671"/>
      <c r="GL221" s="671"/>
      <c r="GM221" s="671"/>
      <c r="GN221" s="671"/>
      <c r="GO221" s="671"/>
      <c r="GP221" s="671"/>
      <c r="GQ221" s="671"/>
      <c r="GR221" s="671"/>
      <c r="GS221" s="671"/>
      <c r="GT221" s="671"/>
      <c r="GU221" s="671"/>
      <c r="GV221" s="671"/>
      <c r="GW221" s="671"/>
      <c r="GX221" s="671"/>
      <c r="GY221" s="671"/>
      <c r="GZ221" s="671"/>
      <c r="HA221" s="671"/>
      <c r="HB221" s="671"/>
      <c r="HC221" s="671"/>
      <c r="HD221" s="671"/>
      <c r="HE221" s="671"/>
      <c r="HF221" s="671"/>
      <c r="HG221" s="671"/>
      <c r="HH221" s="671"/>
      <c r="HI221" s="671"/>
      <c r="HJ221" s="671"/>
      <c r="HK221" s="671"/>
      <c r="HL221" s="671"/>
      <c r="HM221" s="671"/>
      <c r="HN221" s="671"/>
      <c r="HO221" s="671"/>
      <c r="HP221" s="671"/>
      <c r="HQ221" s="671"/>
      <c r="HR221" s="671"/>
      <c r="HS221" s="671"/>
      <c r="HT221" s="671"/>
      <c r="HU221" s="671"/>
      <c r="HV221" s="671"/>
      <c r="HW221" s="671"/>
      <c r="HX221" s="671"/>
      <c r="HY221" s="671"/>
      <c r="HZ221" s="671"/>
      <c r="IA221" s="671"/>
      <c r="IB221" s="671"/>
      <c r="IC221" s="671"/>
      <c r="ID221" s="671"/>
      <c r="IE221" s="671"/>
      <c r="IF221" s="671"/>
      <c r="IG221" s="671"/>
      <c r="IH221" s="671"/>
      <c r="II221" s="671"/>
      <c r="IJ221" s="671"/>
      <c r="IK221" s="671"/>
      <c r="IL221" s="671"/>
      <c r="IM221" s="671"/>
      <c r="IN221" s="671"/>
      <c r="IO221" s="671"/>
      <c r="IP221" s="671"/>
      <c r="IQ221" s="671"/>
      <c r="IR221" s="671"/>
      <c r="IS221" s="671"/>
      <c r="IT221" s="671"/>
      <c r="IU221" s="671"/>
      <c r="IV221" s="671"/>
      <c r="IW221" s="671"/>
      <c r="IX221" s="671"/>
      <c r="IY221" s="671"/>
      <c r="IZ221" s="671"/>
      <c r="JA221" s="671"/>
      <c r="JB221" s="671"/>
      <c r="JC221" s="671"/>
      <c r="JD221" s="671"/>
      <c r="JE221" s="671"/>
      <c r="JF221" s="671"/>
      <c r="JG221" s="671"/>
      <c r="JH221" s="671"/>
      <c r="JI221" s="671"/>
      <c r="JJ221" s="671"/>
      <c r="JK221" s="671"/>
      <c r="JL221" s="671"/>
      <c r="JM221" s="671"/>
    </row>
    <row r="222" spans="1:273" ht="13">
      <c r="A222" s="727"/>
      <c r="B222" s="704"/>
      <c r="C222" s="718"/>
      <c r="D222" s="500" t="s">
        <v>42</v>
      </c>
      <c r="E222" s="488"/>
      <c r="F222" s="487"/>
      <c r="G222" s="482"/>
      <c r="H222" s="672"/>
    </row>
    <row r="223" spans="1:273" ht="13">
      <c r="A223" s="727"/>
      <c r="B223" s="704"/>
      <c r="C223" s="718"/>
      <c r="D223" s="500" t="s">
        <v>43</v>
      </c>
      <c r="E223" s="488"/>
      <c r="F223" s="487"/>
      <c r="G223" s="482"/>
      <c r="H223" s="672"/>
    </row>
    <row r="224" spans="1:273" ht="13">
      <c r="A224" s="727"/>
      <c r="B224" s="704"/>
      <c r="C224" s="718"/>
      <c r="D224" s="500" t="s">
        <v>44</v>
      </c>
      <c r="E224" s="488"/>
      <c r="F224" s="487"/>
      <c r="G224" s="482"/>
      <c r="H224" s="672"/>
    </row>
    <row r="225" spans="1:273" ht="13">
      <c r="A225" s="727"/>
      <c r="B225" s="704"/>
      <c r="C225" s="718"/>
      <c r="D225" s="500" t="s">
        <v>45</v>
      </c>
      <c r="E225" s="488"/>
      <c r="F225" s="487"/>
      <c r="G225" s="482"/>
      <c r="H225" s="672"/>
    </row>
    <row r="226" spans="1:273" ht="27.75" customHeight="1">
      <c r="A226" s="490" t="s">
        <v>514</v>
      </c>
      <c r="B226" s="696"/>
      <c r="C226" s="689"/>
      <c r="D226" s="1765" t="s">
        <v>753</v>
      </c>
      <c r="E226" s="1766"/>
      <c r="F226" s="489"/>
      <c r="G226" s="491"/>
      <c r="H226" s="672"/>
    </row>
    <row r="227" spans="1:273" s="497" customFormat="1" ht="13">
      <c r="A227" s="726"/>
      <c r="B227" s="700"/>
      <c r="C227" s="714"/>
      <c r="D227" s="500" t="s">
        <v>41</v>
      </c>
      <c r="E227" s="488"/>
      <c r="F227" s="487"/>
      <c r="G227" s="482"/>
      <c r="H227" s="688"/>
      <c r="I227" s="671"/>
      <c r="J227" s="671"/>
      <c r="K227" s="671"/>
      <c r="L227" s="671"/>
      <c r="M227" s="671"/>
      <c r="N227" s="671"/>
      <c r="O227" s="671"/>
      <c r="P227" s="671"/>
      <c r="Q227" s="671"/>
      <c r="R227" s="671"/>
      <c r="S227" s="671"/>
      <c r="T227" s="671"/>
      <c r="U227" s="671"/>
      <c r="V227" s="671"/>
      <c r="W227" s="671"/>
      <c r="X227" s="671"/>
      <c r="Y227" s="671"/>
      <c r="Z227" s="671"/>
      <c r="AA227" s="671"/>
      <c r="AB227" s="671"/>
      <c r="AC227" s="671"/>
      <c r="AD227" s="671"/>
      <c r="AE227" s="671"/>
      <c r="AF227" s="671"/>
      <c r="AG227" s="671"/>
      <c r="AH227" s="671"/>
      <c r="AI227" s="671"/>
      <c r="AJ227" s="671"/>
      <c r="AK227" s="671"/>
      <c r="AL227" s="671"/>
      <c r="AM227" s="671"/>
      <c r="AN227" s="671"/>
      <c r="AO227" s="671"/>
      <c r="AP227" s="671"/>
      <c r="AQ227" s="671"/>
      <c r="AR227" s="671"/>
      <c r="AS227" s="671"/>
      <c r="AT227" s="671"/>
      <c r="AU227" s="671"/>
      <c r="AV227" s="671"/>
      <c r="AW227" s="671"/>
      <c r="AX227" s="671"/>
      <c r="AY227" s="671"/>
      <c r="AZ227" s="671"/>
      <c r="BA227" s="671"/>
      <c r="BB227" s="671"/>
      <c r="BC227" s="671"/>
      <c r="BD227" s="671"/>
      <c r="BE227" s="671"/>
      <c r="BF227" s="671"/>
      <c r="BG227" s="671"/>
      <c r="BH227" s="671"/>
      <c r="BI227" s="671"/>
      <c r="BJ227" s="671"/>
      <c r="BK227" s="671"/>
      <c r="BL227" s="671"/>
      <c r="BM227" s="671"/>
      <c r="BN227" s="671"/>
      <c r="BO227" s="671"/>
      <c r="BP227" s="671"/>
      <c r="BQ227" s="671"/>
      <c r="BR227" s="671"/>
      <c r="BS227" s="671"/>
      <c r="BT227" s="671"/>
      <c r="BU227" s="671"/>
      <c r="BV227" s="671"/>
      <c r="BW227" s="671"/>
      <c r="BX227" s="671"/>
      <c r="BY227" s="671"/>
      <c r="BZ227" s="671"/>
      <c r="CA227" s="671"/>
      <c r="CB227" s="671"/>
      <c r="CC227" s="671"/>
      <c r="CD227" s="671"/>
      <c r="CE227" s="671"/>
      <c r="CF227" s="671"/>
      <c r="CG227" s="671"/>
      <c r="CH227" s="671"/>
      <c r="CI227" s="671"/>
      <c r="CJ227" s="671"/>
      <c r="CK227" s="671"/>
      <c r="CL227" s="671"/>
      <c r="CM227" s="671"/>
      <c r="CN227" s="671"/>
      <c r="CO227" s="671"/>
      <c r="CP227" s="671"/>
      <c r="CQ227" s="671"/>
      <c r="CR227" s="671"/>
      <c r="CS227" s="671"/>
      <c r="CT227" s="671"/>
      <c r="CU227" s="671"/>
      <c r="CV227" s="671"/>
      <c r="CW227" s="671"/>
      <c r="CX227" s="671"/>
      <c r="CY227" s="671"/>
      <c r="CZ227" s="671"/>
      <c r="DA227" s="671"/>
      <c r="DB227" s="671"/>
      <c r="DC227" s="671"/>
      <c r="DD227" s="671"/>
      <c r="DE227" s="671"/>
      <c r="DF227" s="671"/>
      <c r="DG227" s="671"/>
      <c r="DH227" s="671"/>
      <c r="DI227" s="671"/>
      <c r="DJ227" s="671"/>
      <c r="DK227" s="671"/>
      <c r="DL227" s="671"/>
      <c r="DM227" s="671"/>
      <c r="DN227" s="671"/>
      <c r="DO227" s="671"/>
      <c r="DP227" s="671"/>
      <c r="DQ227" s="671"/>
      <c r="DR227" s="671"/>
      <c r="DS227" s="671"/>
      <c r="DT227" s="671"/>
      <c r="DU227" s="671"/>
      <c r="DV227" s="671"/>
      <c r="DW227" s="671"/>
      <c r="DX227" s="671"/>
      <c r="DY227" s="671"/>
      <c r="DZ227" s="671"/>
      <c r="EA227" s="671"/>
      <c r="EB227" s="671"/>
      <c r="EC227" s="671"/>
      <c r="ED227" s="671"/>
      <c r="EE227" s="671"/>
      <c r="EF227" s="671"/>
      <c r="EG227" s="671"/>
      <c r="EH227" s="671"/>
      <c r="EI227" s="671"/>
      <c r="EJ227" s="671"/>
      <c r="EK227" s="671"/>
      <c r="EL227" s="671"/>
      <c r="EM227" s="671"/>
      <c r="EN227" s="671"/>
      <c r="EO227" s="671"/>
      <c r="EP227" s="671"/>
      <c r="EQ227" s="671"/>
      <c r="ER227" s="671"/>
      <c r="ES227" s="671"/>
      <c r="ET227" s="671"/>
      <c r="EU227" s="671"/>
      <c r="EV227" s="671"/>
      <c r="EW227" s="671"/>
      <c r="EX227" s="671"/>
      <c r="EY227" s="671"/>
      <c r="EZ227" s="671"/>
      <c r="FA227" s="671"/>
      <c r="FB227" s="671"/>
      <c r="FC227" s="671"/>
      <c r="FD227" s="671"/>
      <c r="FE227" s="671"/>
      <c r="FF227" s="671"/>
      <c r="FG227" s="671"/>
      <c r="FH227" s="671"/>
      <c r="FI227" s="671"/>
      <c r="FJ227" s="671"/>
      <c r="FK227" s="671"/>
      <c r="FL227" s="671"/>
      <c r="FM227" s="671"/>
      <c r="FN227" s="671"/>
      <c r="FO227" s="671"/>
      <c r="FP227" s="671"/>
      <c r="FQ227" s="671"/>
      <c r="FR227" s="671"/>
      <c r="FS227" s="671"/>
      <c r="FT227" s="671"/>
      <c r="FU227" s="671"/>
      <c r="FV227" s="671"/>
      <c r="FW227" s="671"/>
      <c r="FX227" s="671"/>
      <c r="FY227" s="671"/>
      <c r="FZ227" s="671"/>
      <c r="GA227" s="671"/>
      <c r="GB227" s="671"/>
      <c r="GC227" s="671"/>
      <c r="GD227" s="671"/>
      <c r="GE227" s="671"/>
      <c r="GF227" s="671"/>
      <c r="GG227" s="671"/>
      <c r="GH227" s="671"/>
      <c r="GI227" s="671"/>
      <c r="GJ227" s="671"/>
      <c r="GK227" s="671"/>
      <c r="GL227" s="671"/>
      <c r="GM227" s="671"/>
      <c r="GN227" s="671"/>
      <c r="GO227" s="671"/>
      <c r="GP227" s="671"/>
      <c r="GQ227" s="671"/>
      <c r="GR227" s="671"/>
      <c r="GS227" s="671"/>
      <c r="GT227" s="671"/>
      <c r="GU227" s="671"/>
      <c r="GV227" s="671"/>
      <c r="GW227" s="671"/>
      <c r="GX227" s="671"/>
      <c r="GY227" s="671"/>
      <c r="GZ227" s="671"/>
      <c r="HA227" s="671"/>
      <c r="HB227" s="671"/>
      <c r="HC227" s="671"/>
      <c r="HD227" s="671"/>
      <c r="HE227" s="671"/>
      <c r="HF227" s="671"/>
      <c r="HG227" s="671"/>
      <c r="HH227" s="671"/>
      <c r="HI227" s="671"/>
      <c r="HJ227" s="671"/>
      <c r="HK227" s="671"/>
      <c r="HL227" s="671"/>
      <c r="HM227" s="671"/>
      <c r="HN227" s="671"/>
      <c r="HO227" s="671"/>
      <c r="HP227" s="671"/>
      <c r="HQ227" s="671"/>
      <c r="HR227" s="671"/>
      <c r="HS227" s="671"/>
      <c r="HT227" s="671"/>
      <c r="HU227" s="671"/>
      <c r="HV227" s="671"/>
      <c r="HW227" s="671"/>
      <c r="HX227" s="671"/>
      <c r="HY227" s="671"/>
      <c r="HZ227" s="671"/>
      <c r="IA227" s="671"/>
      <c r="IB227" s="671"/>
      <c r="IC227" s="671"/>
      <c r="ID227" s="671"/>
      <c r="IE227" s="671"/>
      <c r="IF227" s="671"/>
      <c r="IG227" s="671"/>
      <c r="IH227" s="671"/>
      <c r="II227" s="671"/>
      <c r="IJ227" s="671"/>
      <c r="IK227" s="671"/>
      <c r="IL227" s="671"/>
      <c r="IM227" s="671"/>
      <c r="IN227" s="671"/>
      <c r="IO227" s="671"/>
      <c r="IP227" s="671"/>
      <c r="IQ227" s="671"/>
      <c r="IR227" s="671"/>
      <c r="IS227" s="671"/>
      <c r="IT227" s="671"/>
      <c r="IU227" s="671"/>
      <c r="IV227" s="671"/>
      <c r="IW227" s="671"/>
      <c r="IX227" s="671"/>
      <c r="IY227" s="671"/>
      <c r="IZ227" s="671"/>
      <c r="JA227" s="671"/>
      <c r="JB227" s="671"/>
      <c r="JC227" s="671"/>
      <c r="JD227" s="671"/>
      <c r="JE227" s="671"/>
      <c r="JF227" s="671"/>
      <c r="JG227" s="671"/>
      <c r="JH227" s="671"/>
      <c r="JI227" s="671"/>
      <c r="JJ227" s="671"/>
      <c r="JK227" s="671"/>
      <c r="JL227" s="671"/>
      <c r="JM227" s="671"/>
    </row>
    <row r="228" spans="1:273" ht="13">
      <c r="A228" s="727"/>
      <c r="B228" s="704"/>
      <c r="C228" s="718"/>
      <c r="D228" s="500" t="s">
        <v>42</v>
      </c>
      <c r="E228" s="488"/>
      <c r="F228" s="487"/>
      <c r="G228" s="482"/>
      <c r="H228" s="672"/>
    </row>
    <row r="229" spans="1:273" ht="13">
      <c r="A229" s="727"/>
      <c r="B229" s="704"/>
      <c r="C229" s="718"/>
      <c r="D229" s="500" t="s">
        <v>43</v>
      </c>
      <c r="E229" s="488"/>
      <c r="F229" s="487"/>
      <c r="G229" s="482"/>
      <c r="H229" s="672"/>
    </row>
    <row r="230" spans="1:273" ht="13">
      <c r="A230" s="727"/>
      <c r="B230" s="704"/>
      <c r="C230" s="718"/>
      <c r="D230" s="500" t="s">
        <v>44</v>
      </c>
      <c r="E230" s="488"/>
      <c r="F230" s="487"/>
      <c r="G230" s="482"/>
      <c r="H230" s="672"/>
    </row>
    <row r="231" spans="1:273" ht="13">
      <c r="A231" s="727"/>
      <c r="B231" s="704"/>
      <c r="C231" s="718"/>
      <c r="D231" s="500" t="s">
        <v>45</v>
      </c>
      <c r="E231" s="488"/>
      <c r="F231" s="487"/>
      <c r="G231" s="482"/>
      <c r="H231" s="672"/>
    </row>
    <row r="232" spans="1:273" ht="30" customHeight="1">
      <c r="A232" s="490" t="s">
        <v>516</v>
      </c>
      <c r="B232" s="696"/>
      <c r="C232" s="689"/>
      <c r="D232" s="1765" t="s">
        <v>754</v>
      </c>
      <c r="E232" s="1766"/>
      <c r="F232" s="489"/>
      <c r="G232" s="491"/>
      <c r="H232" s="672"/>
    </row>
    <row r="233" spans="1:273" s="497" customFormat="1" ht="13">
      <c r="A233" s="726"/>
      <c r="B233" s="700"/>
      <c r="C233" s="714"/>
      <c r="D233" s="500" t="s">
        <v>41</v>
      </c>
      <c r="E233" s="488"/>
      <c r="F233" s="487"/>
      <c r="G233" s="482"/>
      <c r="H233" s="688"/>
      <c r="I233" s="671"/>
      <c r="J233" s="671"/>
      <c r="K233" s="671"/>
      <c r="L233" s="671"/>
      <c r="M233" s="671"/>
      <c r="N233" s="671"/>
      <c r="O233" s="671"/>
      <c r="P233" s="671"/>
      <c r="Q233" s="671"/>
      <c r="R233" s="671"/>
      <c r="S233" s="671"/>
      <c r="T233" s="671"/>
      <c r="U233" s="671"/>
      <c r="V233" s="671"/>
      <c r="W233" s="671"/>
      <c r="X233" s="671"/>
      <c r="Y233" s="671"/>
      <c r="Z233" s="671"/>
      <c r="AA233" s="671"/>
      <c r="AB233" s="671"/>
      <c r="AC233" s="671"/>
      <c r="AD233" s="671"/>
      <c r="AE233" s="671"/>
      <c r="AF233" s="671"/>
      <c r="AG233" s="671"/>
      <c r="AH233" s="671"/>
      <c r="AI233" s="671"/>
      <c r="AJ233" s="671"/>
      <c r="AK233" s="671"/>
      <c r="AL233" s="671"/>
      <c r="AM233" s="671"/>
      <c r="AN233" s="671"/>
      <c r="AO233" s="671"/>
      <c r="AP233" s="671"/>
      <c r="AQ233" s="671"/>
      <c r="AR233" s="671"/>
      <c r="AS233" s="671"/>
      <c r="AT233" s="671"/>
      <c r="AU233" s="671"/>
      <c r="AV233" s="671"/>
      <c r="AW233" s="671"/>
      <c r="AX233" s="671"/>
      <c r="AY233" s="671"/>
      <c r="AZ233" s="671"/>
      <c r="BA233" s="671"/>
      <c r="BB233" s="671"/>
      <c r="BC233" s="671"/>
      <c r="BD233" s="671"/>
      <c r="BE233" s="671"/>
      <c r="BF233" s="671"/>
      <c r="BG233" s="671"/>
      <c r="BH233" s="671"/>
      <c r="BI233" s="671"/>
      <c r="BJ233" s="671"/>
      <c r="BK233" s="671"/>
      <c r="BL233" s="671"/>
      <c r="BM233" s="671"/>
      <c r="BN233" s="671"/>
      <c r="BO233" s="671"/>
      <c r="BP233" s="671"/>
      <c r="BQ233" s="671"/>
      <c r="BR233" s="671"/>
      <c r="BS233" s="671"/>
      <c r="BT233" s="671"/>
      <c r="BU233" s="671"/>
      <c r="BV233" s="671"/>
      <c r="BW233" s="671"/>
      <c r="BX233" s="671"/>
      <c r="BY233" s="671"/>
      <c r="BZ233" s="671"/>
      <c r="CA233" s="671"/>
      <c r="CB233" s="671"/>
      <c r="CC233" s="671"/>
      <c r="CD233" s="671"/>
      <c r="CE233" s="671"/>
      <c r="CF233" s="671"/>
      <c r="CG233" s="671"/>
      <c r="CH233" s="671"/>
      <c r="CI233" s="671"/>
      <c r="CJ233" s="671"/>
      <c r="CK233" s="671"/>
      <c r="CL233" s="671"/>
      <c r="CM233" s="671"/>
      <c r="CN233" s="671"/>
      <c r="CO233" s="671"/>
      <c r="CP233" s="671"/>
      <c r="CQ233" s="671"/>
      <c r="CR233" s="671"/>
      <c r="CS233" s="671"/>
      <c r="CT233" s="671"/>
      <c r="CU233" s="671"/>
      <c r="CV233" s="671"/>
      <c r="CW233" s="671"/>
      <c r="CX233" s="671"/>
      <c r="CY233" s="671"/>
      <c r="CZ233" s="671"/>
      <c r="DA233" s="671"/>
      <c r="DB233" s="671"/>
      <c r="DC233" s="671"/>
      <c r="DD233" s="671"/>
      <c r="DE233" s="671"/>
      <c r="DF233" s="671"/>
      <c r="DG233" s="671"/>
      <c r="DH233" s="671"/>
      <c r="DI233" s="671"/>
      <c r="DJ233" s="671"/>
      <c r="DK233" s="671"/>
      <c r="DL233" s="671"/>
      <c r="DM233" s="671"/>
      <c r="DN233" s="671"/>
      <c r="DO233" s="671"/>
      <c r="DP233" s="671"/>
      <c r="DQ233" s="671"/>
      <c r="DR233" s="671"/>
      <c r="DS233" s="671"/>
      <c r="DT233" s="671"/>
      <c r="DU233" s="671"/>
      <c r="DV233" s="671"/>
      <c r="DW233" s="671"/>
      <c r="DX233" s="671"/>
      <c r="DY233" s="671"/>
      <c r="DZ233" s="671"/>
      <c r="EA233" s="671"/>
      <c r="EB233" s="671"/>
      <c r="EC233" s="671"/>
      <c r="ED233" s="671"/>
      <c r="EE233" s="671"/>
      <c r="EF233" s="671"/>
      <c r="EG233" s="671"/>
      <c r="EH233" s="671"/>
      <c r="EI233" s="671"/>
      <c r="EJ233" s="671"/>
      <c r="EK233" s="671"/>
      <c r="EL233" s="671"/>
      <c r="EM233" s="671"/>
      <c r="EN233" s="671"/>
      <c r="EO233" s="671"/>
      <c r="EP233" s="671"/>
      <c r="EQ233" s="671"/>
      <c r="ER233" s="671"/>
      <c r="ES233" s="671"/>
      <c r="ET233" s="671"/>
      <c r="EU233" s="671"/>
      <c r="EV233" s="671"/>
      <c r="EW233" s="671"/>
      <c r="EX233" s="671"/>
      <c r="EY233" s="671"/>
      <c r="EZ233" s="671"/>
      <c r="FA233" s="671"/>
      <c r="FB233" s="671"/>
      <c r="FC233" s="671"/>
      <c r="FD233" s="671"/>
      <c r="FE233" s="671"/>
      <c r="FF233" s="671"/>
      <c r="FG233" s="671"/>
      <c r="FH233" s="671"/>
      <c r="FI233" s="671"/>
      <c r="FJ233" s="671"/>
      <c r="FK233" s="671"/>
      <c r="FL233" s="671"/>
      <c r="FM233" s="671"/>
      <c r="FN233" s="671"/>
      <c r="FO233" s="671"/>
      <c r="FP233" s="671"/>
      <c r="FQ233" s="671"/>
      <c r="FR233" s="671"/>
      <c r="FS233" s="671"/>
      <c r="FT233" s="671"/>
      <c r="FU233" s="671"/>
      <c r="FV233" s="671"/>
      <c r="FW233" s="671"/>
      <c r="FX233" s="671"/>
      <c r="FY233" s="671"/>
      <c r="FZ233" s="671"/>
      <c r="GA233" s="671"/>
      <c r="GB233" s="671"/>
      <c r="GC233" s="671"/>
      <c r="GD233" s="671"/>
      <c r="GE233" s="671"/>
      <c r="GF233" s="671"/>
      <c r="GG233" s="671"/>
      <c r="GH233" s="671"/>
      <c r="GI233" s="671"/>
      <c r="GJ233" s="671"/>
      <c r="GK233" s="671"/>
      <c r="GL233" s="671"/>
      <c r="GM233" s="671"/>
      <c r="GN233" s="671"/>
      <c r="GO233" s="671"/>
      <c r="GP233" s="671"/>
      <c r="GQ233" s="671"/>
      <c r="GR233" s="671"/>
      <c r="GS233" s="671"/>
      <c r="GT233" s="671"/>
      <c r="GU233" s="671"/>
      <c r="GV233" s="671"/>
      <c r="GW233" s="671"/>
      <c r="GX233" s="671"/>
      <c r="GY233" s="671"/>
      <c r="GZ233" s="671"/>
      <c r="HA233" s="671"/>
      <c r="HB233" s="671"/>
      <c r="HC233" s="671"/>
      <c r="HD233" s="671"/>
      <c r="HE233" s="671"/>
      <c r="HF233" s="671"/>
      <c r="HG233" s="671"/>
      <c r="HH233" s="671"/>
      <c r="HI233" s="671"/>
      <c r="HJ233" s="671"/>
      <c r="HK233" s="671"/>
      <c r="HL233" s="671"/>
      <c r="HM233" s="671"/>
      <c r="HN233" s="671"/>
      <c r="HO233" s="671"/>
      <c r="HP233" s="671"/>
      <c r="HQ233" s="671"/>
      <c r="HR233" s="671"/>
      <c r="HS233" s="671"/>
      <c r="HT233" s="671"/>
      <c r="HU233" s="671"/>
      <c r="HV233" s="671"/>
      <c r="HW233" s="671"/>
      <c r="HX233" s="671"/>
      <c r="HY233" s="671"/>
      <c r="HZ233" s="671"/>
      <c r="IA233" s="671"/>
      <c r="IB233" s="671"/>
      <c r="IC233" s="671"/>
      <c r="ID233" s="671"/>
      <c r="IE233" s="671"/>
      <c r="IF233" s="671"/>
      <c r="IG233" s="671"/>
      <c r="IH233" s="671"/>
      <c r="II233" s="671"/>
      <c r="IJ233" s="671"/>
      <c r="IK233" s="671"/>
      <c r="IL233" s="671"/>
      <c r="IM233" s="671"/>
      <c r="IN233" s="671"/>
      <c r="IO233" s="671"/>
      <c r="IP233" s="671"/>
      <c r="IQ233" s="671"/>
      <c r="IR233" s="671"/>
      <c r="IS233" s="671"/>
      <c r="IT233" s="671"/>
      <c r="IU233" s="671"/>
      <c r="IV233" s="671"/>
      <c r="IW233" s="671"/>
      <c r="IX233" s="671"/>
      <c r="IY233" s="671"/>
      <c r="IZ233" s="671"/>
      <c r="JA233" s="671"/>
      <c r="JB233" s="671"/>
      <c r="JC233" s="671"/>
      <c r="JD233" s="671"/>
      <c r="JE233" s="671"/>
      <c r="JF233" s="671"/>
      <c r="JG233" s="671"/>
      <c r="JH233" s="671"/>
      <c r="JI233" s="671"/>
      <c r="JJ233" s="671"/>
      <c r="JK233" s="671"/>
      <c r="JL233" s="671"/>
      <c r="JM233" s="671"/>
    </row>
    <row r="234" spans="1:273" ht="13">
      <c r="A234" s="727"/>
      <c r="B234" s="704"/>
      <c r="C234" s="718"/>
      <c r="D234" s="500" t="s">
        <v>42</v>
      </c>
      <c r="E234" s="488"/>
      <c r="F234" s="487"/>
      <c r="G234" s="482"/>
      <c r="H234" s="672"/>
    </row>
    <row r="235" spans="1:273" ht="13">
      <c r="A235" s="727"/>
      <c r="B235" s="704"/>
      <c r="C235" s="718"/>
      <c r="D235" s="500" t="s">
        <v>43</v>
      </c>
      <c r="E235" s="488"/>
      <c r="F235" s="487"/>
      <c r="G235" s="482"/>
      <c r="H235" s="672"/>
    </row>
    <row r="236" spans="1:273" ht="13">
      <c r="A236" s="727"/>
      <c r="B236" s="704"/>
      <c r="C236" s="718"/>
      <c r="D236" s="500" t="s">
        <v>44</v>
      </c>
      <c r="E236" s="488"/>
      <c r="F236" s="487"/>
      <c r="G236" s="482"/>
      <c r="H236" s="672"/>
    </row>
    <row r="237" spans="1:273" ht="13">
      <c r="A237" s="727"/>
      <c r="B237" s="704"/>
      <c r="C237" s="718"/>
      <c r="D237" s="500" t="s">
        <v>45</v>
      </c>
      <c r="E237" s="488"/>
      <c r="F237" s="487"/>
      <c r="G237" s="482"/>
      <c r="H237" s="672"/>
    </row>
    <row r="238" spans="1:273" s="497" customFormat="1" ht="15.75" customHeight="1">
      <c r="A238" s="490">
        <v>3.2</v>
      </c>
      <c r="B238" s="696"/>
      <c r="C238" s="689"/>
      <c r="D238" s="1765" t="s">
        <v>755</v>
      </c>
      <c r="E238" s="1766"/>
      <c r="F238" s="489"/>
      <c r="G238" s="491"/>
      <c r="H238" s="688"/>
      <c r="I238" s="671"/>
      <c r="J238" s="671"/>
      <c r="K238" s="671"/>
      <c r="L238" s="671"/>
      <c r="M238" s="671"/>
      <c r="N238" s="671"/>
      <c r="O238" s="671"/>
      <c r="P238" s="671"/>
      <c r="Q238" s="671"/>
      <c r="R238" s="671"/>
      <c r="S238" s="671"/>
      <c r="T238" s="671"/>
      <c r="U238" s="671"/>
      <c r="V238" s="671"/>
      <c r="W238" s="671"/>
      <c r="X238" s="671"/>
      <c r="Y238" s="671"/>
      <c r="Z238" s="671"/>
      <c r="AA238" s="671"/>
      <c r="AB238" s="671"/>
      <c r="AC238" s="671"/>
      <c r="AD238" s="671"/>
      <c r="AE238" s="671"/>
      <c r="AF238" s="671"/>
      <c r="AG238" s="671"/>
      <c r="AH238" s="671"/>
      <c r="AI238" s="671"/>
      <c r="AJ238" s="671"/>
      <c r="AK238" s="671"/>
      <c r="AL238" s="671"/>
      <c r="AM238" s="671"/>
      <c r="AN238" s="671"/>
      <c r="AO238" s="671"/>
      <c r="AP238" s="671"/>
      <c r="AQ238" s="671"/>
      <c r="AR238" s="671"/>
      <c r="AS238" s="671"/>
      <c r="AT238" s="671"/>
      <c r="AU238" s="671"/>
      <c r="AV238" s="671"/>
      <c r="AW238" s="671"/>
      <c r="AX238" s="671"/>
      <c r="AY238" s="671"/>
      <c r="AZ238" s="671"/>
      <c r="BA238" s="671"/>
      <c r="BB238" s="671"/>
      <c r="BC238" s="671"/>
      <c r="BD238" s="671"/>
      <c r="BE238" s="671"/>
      <c r="BF238" s="671"/>
      <c r="BG238" s="671"/>
      <c r="BH238" s="671"/>
      <c r="BI238" s="671"/>
      <c r="BJ238" s="671"/>
      <c r="BK238" s="671"/>
      <c r="BL238" s="671"/>
      <c r="BM238" s="671"/>
      <c r="BN238" s="671"/>
      <c r="BO238" s="671"/>
      <c r="BP238" s="671"/>
      <c r="BQ238" s="671"/>
      <c r="BR238" s="671"/>
      <c r="BS238" s="671"/>
      <c r="BT238" s="671"/>
      <c r="BU238" s="671"/>
      <c r="BV238" s="671"/>
      <c r="BW238" s="671"/>
      <c r="BX238" s="671"/>
      <c r="BY238" s="671"/>
      <c r="BZ238" s="671"/>
      <c r="CA238" s="671"/>
      <c r="CB238" s="671"/>
      <c r="CC238" s="671"/>
      <c r="CD238" s="671"/>
      <c r="CE238" s="671"/>
      <c r="CF238" s="671"/>
      <c r="CG238" s="671"/>
      <c r="CH238" s="671"/>
      <c r="CI238" s="671"/>
      <c r="CJ238" s="671"/>
      <c r="CK238" s="671"/>
      <c r="CL238" s="671"/>
      <c r="CM238" s="671"/>
      <c r="CN238" s="671"/>
      <c r="CO238" s="671"/>
      <c r="CP238" s="671"/>
      <c r="CQ238" s="671"/>
      <c r="CR238" s="671"/>
      <c r="CS238" s="671"/>
      <c r="CT238" s="671"/>
      <c r="CU238" s="671"/>
      <c r="CV238" s="671"/>
      <c r="CW238" s="671"/>
      <c r="CX238" s="671"/>
      <c r="CY238" s="671"/>
      <c r="CZ238" s="671"/>
      <c r="DA238" s="671"/>
      <c r="DB238" s="671"/>
      <c r="DC238" s="671"/>
      <c r="DD238" s="671"/>
      <c r="DE238" s="671"/>
      <c r="DF238" s="671"/>
      <c r="DG238" s="671"/>
      <c r="DH238" s="671"/>
      <c r="DI238" s="671"/>
      <c r="DJ238" s="671"/>
      <c r="DK238" s="671"/>
      <c r="DL238" s="671"/>
      <c r="DM238" s="671"/>
      <c r="DN238" s="671"/>
      <c r="DO238" s="671"/>
      <c r="DP238" s="671"/>
      <c r="DQ238" s="671"/>
      <c r="DR238" s="671"/>
      <c r="DS238" s="671"/>
      <c r="DT238" s="671"/>
      <c r="DU238" s="671"/>
      <c r="DV238" s="671"/>
      <c r="DW238" s="671"/>
      <c r="DX238" s="671"/>
      <c r="DY238" s="671"/>
      <c r="DZ238" s="671"/>
      <c r="EA238" s="671"/>
      <c r="EB238" s="671"/>
      <c r="EC238" s="671"/>
      <c r="ED238" s="671"/>
      <c r="EE238" s="671"/>
      <c r="EF238" s="671"/>
      <c r="EG238" s="671"/>
      <c r="EH238" s="671"/>
      <c r="EI238" s="671"/>
      <c r="EJ238" s="671"/>
      <c r="EK238" s="671"/>
      <c r="EL238" s="671"/>
      <c r="EM238" s="671"/>
      <c r="EN238" s="671"/>
      <c r="EO238" s="671"/>
      <c r="EP238" s="671"/>
      <c r="EQ238" s="671"/>
      <c r="ER238" s="671"/>
      <c r="ES238" s="671"/>
      <c r="ET238" s="671"/>
      <c r="EU238" s="671"/>
      <c r="EV238" s="671"/>
      <c r="EW238" s="671"/>
      <c r="EX238" s="671"/>
      <c r="EY238" s="671"/>
      <c r="EZ238" s="671"/>
      <c r="FA238" s="671"/>
      <c r="FB238" s="671"/>
      <c r="FC238" s="671"/>
      <c r="FD238" s="671"/>
      <c r="FE238" s="671"/>
      <c r="FF238" s="671"/>
      <c r="FG238" s="671"/>
      <c r="FH238" s="671"/>
      <c r="FI238" s="671"/>
      <c r="FJ238" s="671"/>
      <c r="FK238" s="671"/>
      <c r="FL238" s="671"/>
      <c r="FM238" s="671"/>
      <c r="FN238" s="671"/>
      <c r="FO238" s="671"/>
      <c r="FP238" s="671"/>
      <c r="FQ238" s="671"/>
      <c r="FR238" s="671"/>
      <c r="FS238" s="671"/>
      <c r="FT238" s="671"/>
      <c r="FU238" s="671"/>
      <c r="FV238" s="671"/>
      <c r="FW238" s="671"/>
      <c r="FX238" s="671"/>
      <c r="FY238" s="671"/>
      <c r="FZ238" s="671"/>
      <c r="GA238" s="671"/>
      <c r="GB238" s="671"/>
      <c r="GC238" s="671"/>
      <c r="GD238" s="671"/>
      <c r="GE238" s="671"/>
      <c r="GF238" s="671"/>
      <c r="GG238" s="671"/>
      <c r="GH238" s="671"/>
      <c r="GI238" s="671"/>
      <c r="GJ238" s="671"/>
      <c r="GK238" s="671"/>
      <c r="GL238" s="671"/>
      <c r="GM238" s="671"/>
      <c r="GN238" s="671"/>
      <c r="GO238" s="671"/>
      <c r="GP238" s="671"/>
      <c r="GQ238" s="671"/>
      <c r="GR238" s="671"/>
      <c r="GS238" s="671"/>
      <c r="GT238" s="671"/>
      <c r="GU238" s="671"/>
      <c r="GV238" s="671"/>
      <c r="GW238" s="671"/>
      <c r="GX238" s="671"/>
      <c r="GY238" s="671"/>
      <c r="GZ238" s="671"/>
      <c r="HA238" s="671"/>
      <c r="HB238" s="671"/>
      <c r="HC238" s="671"/>
      <c r="HD238" s="671"/>
      <c r="HE238" s="671"/>
      <c r="HF238" s="671"/>
      <c r="HG238" s="671"/>
      <c r="HH238" s="671"/>
      <c r="HI238" s="671"/>
      <c r="HJ238" s="671"/>
      <c r="HK238" s="671"/>
      <c r="HL238" s="671"/>
      <c r="HM238" s="671"/>
      <c r="HN238" s="671"/>
      <c r="HO238" s="671"/>
      <c r="HP238" s="671"/>
      <c r="HQ238" s="671"/>
      <c r="HR238" s="671"/>
      <c r="HS238" s="671"/>
      <c r="HT238" s="671"/>
      <c r="HU238" s="671"/>
      <c r="HV238" s="671"/>
      <c r="HW238" s="671"/>
      <c r="HX238" s="671"/>
      <c r="HY238" s="671"/>
      <c r="HZ238" s="671"/>
      <c r="IA238" s="671"/>
      <c r="IB238" s="671"/>
      <c r="IC238" s="671"/>
      <c r="ID238" s="671"/>
      <c r="IE238" s="671"/>
      <c r="IF238" s="671"/>
      <c r="IG238" s="671"/>
      <c r="IH238" s="671"/>
      <c r="II238" s="671"/>
      <c r="IJ238" s="671"/>
      <c r="IK238" s="671"/>
      <c r="IL238" s="671"/>
      <c r="IM238" s="671"/>
      <c r="IN238" s="671"/>
      <c r="IO238" s="671"/>
      <c r="IP238" s="671"/>
      <c r="IQ238" s="671"/>
      <c r="IR238" s="671"/>
      <c r="IS238" s="671"/>
      <c r="IT238" s="671"/>
      <c r="IU238" s="671"/>
      <c r="IV238" s="671"/>
      <c r="IW238" s="671"/>
      <c r="IX238" s="671"/>
      <c r="IY238" s="671"/>
      <c r="IZ238" s="671"/>
      <c r="JA238" s="671"/>
      <c r="JB238" s="671"/>
      <c r="JC238" s="671"/>
      <c r="JD238" s="671"/>
      <c r="JE238" s="671"/>
      <c r="JF238" s="671"/>
      <c r="JG238" s="671"/>
      <c r="JH238" s="671"/>
      <c r="JI238" s="671"/>
      <c r="JJ238" s="671"/>
      <c r="JK238" s="671"/>
      <c r="JL238" s="671"/>
      <c r="JM238" s="671"/>
    </row>
    <row r="239" spans="1:273" ht="34.5" customHeight="1">
      <c r="A239" s="726"/>
      <c r="B239" s="700"/>
      <c r="C239" s="714"/>
      <c r="D239" s="500" t="s">
        <v>41</v>
      </c>
      <c r="E239" s="488"/>
      <c r="F239" s="487"/>
      <c r="G239" s="482"/>
      <c r="H239" s="672"/>
    </row>
    <row r="240" spans="1:273" s="497" customFormat="1" ht="13">
      <c r="A240" s="727"/>
      <c r="B240" s="704"/>
      <c r="C240" s="718"/>
      <c r="D240" s="500" t="s">
        <v>42</v>
      </c>
      <c r="E240" s="488"/>
      <c r="F240" s="487"/>
      <c r="G240" s="482"/>
      <c r="H240" s="688"/>
      <c r="I240" s="671"/>
      <c r="J240" s="671"/>
      <c r="K240" s="671"/>
      <c r="L240" s="671"/>
      <c r="M240" s="671"/>
      <c r="N240" s="671"/>
      <c r="O240" s="671"/>
      <c r="P240" s="671"/>
      <c r="Q240" s="671"/>
      <c r="R240" s="671"/>
      <c r="S240" s="671"/>
      <c r="T240" s="671"/>
      <c r="U240" s="671"/>
      <c r="V240" s="671"/>
      <c r="W240" s="671"/>
      <c r="X240" s="671"/>
      <c r="Y240" s="671"/>
      <c r="Z240" s="671"/>
      <c r="AA240" s="671"/>
      <c r="AB240" s="671"/>
      <c r="AC240" s="671"/>
      <c r="AD240" s="671"/>
      <c r="AE240" s="671"/>
      <c r="AF240" s="671"/>
      <c r="AG240" s="671"/>
      <c r="AH240" s="671"/>
      <c r="AI240" s="671"/>
      <c r="AJ240" s="671"/>
      <c r="AK240" s="671"/>
      <c r="AL240" s="671"/>
      <c r="AM240" s="671"/>
      <c r="AN240" s="671"/>
      <c r="AO240" s="671"/>
      <c r="AP240" s="671"/>
      <c r="AQ240" s="671"/>
      <c r="AR240" s="671"/>
      <c r="AS240" s="671"/>
      <c r="AT240" s="671"/>
      <c r="AU240" s="671"/>
      <c r="AV240" s="671"/>
      <c r="AW240" s="671"/>
      <c r="AX240" s="671"/>
      <c r="AY240" s="671"/>
      <c r="AZ240" s="671"/>
      <c r="BA240" s="671"/>
      <c r="BB240" s="671"/>
      <c r="BC240" s="671"/>
      <c r="BD240" s="671"/>
      <c r="BE240" s="671"/>
      <c r="BF240" s="671"/>
      <c r="BG240" s="671"/>
      <c r="BH240" s="671"/>
      <c r="BI240" s="671"/>
      <c r="BJ240" s="671"/>
      <c r="BK240" s="671"/>
      <c r="BL240" s="671"/>
      <c r="BM240" s="671"/>
      <c r="BN240" s="671"/>
      <c r="BO240" s="671"/>
      <c r="BP240" s="671"/>
      <c r="BQ240" s="671"/>
      <c r="BR240" s="671"/>
      <c r="BS240" s="671"/>
      <c r="BT240" s="671"/>
      <c r="BU240" s="671"/>
      <c r="BV240" s="671"/>
      <c r="BW240" s="671"/>
      <c r="BX240" s="671"/>
      <c r="BY240" s="671"/>
      <c r="BZ240" s="671"/>
      <c r="CA240" s="671"/>
      <c r="CB240" s="671"/>
      <c r="CC240" s="671"/>
      <c r="CD240" s="671"/>
      <c r="CE240" s="671"/>
      <c r="CF240" s="671"/>
      <c r="CG240" s="671"/>
      <c r="CH240" s="671"/>
      <c r="CI240" s="671"/>
      <c r="CJ240" s="671"/>
      <c r="CK240" s="671"/>
      <c r="CL240" s="671"/>
      <c r="CM240" s="671"/>
      <c r="CN240" s="671"/>
      <c r="CO240" s="671"/>
      <c r="CP240" s="671"/>
      <c r="CQ240" s="671"/>
      <c r="CR240" s="671"/>
      <c r="CS240" s="671"/>
      <c r="CT240" s="671"/>
      <c r="CU240" s="671"/>
      <c r="CV240" s="671"/>
      <c r="CW240" s="671"/>
      <c r="CX240" s="671"/>
      <c r="CY240" s="671"/>
      <c r="CZ240" s="671"/>
      <c r="DA240" s="671"/>
      <c r="DB240" s="671"/>
      <c r="DC240" s="671"/>
      <c r="DD240" s="671"/>
      <c r="DE240" s="671"/>
      <c r="DF240" s="671"/>
      <c r="DG240" s="671"/>
      <c r="DH240" s="671"/>
      <c r="DI240" s="671"/>
      <c r="DJ240" s="671"/>
      <c r="DK240" s="671"/>
      <c r="DL240" s="671"/>
      <c r="DM240" s="671"/>
      <c r="DN240" s="671"/>
      <c r="DO240" s="671"/>
      <c r="DP240" s="671"/>
      <c r="DQ240" s="671"/>
      <c r="DR240" s="671"/>
      <c r="DS240" s="671"/>
      <c r="DT240" s="671"/>
      <c r="DU240" s="671"/>
      <c r="DV240" s="671"/>
      <c r="DW240" s="671"/>
      <c r="DX240" s="671"/>
      <c r="DY240" s="671"/>
      <c r="DZ240" s="671"/>
      <c r="EA240" s="671"/>
      <c r="EB240" s="671"/>
      <c r="EC240" s="671"/>
      <c r="ED240" s="671"/>
      <c r="EE240" s="671"/>
      <c r="EF240" s="671"/>
      <c r="EG240" s="671"/>
      <c r="EH240" s="671"/>
      <c r="EI240" s="671"/>
      <c r="EJ240" s="671"/>
      <c r="EK240" s="671"/>
      <c r="EL240" s="671"/>
      <c r="EM240" s="671"/>
      <c r="EN240" s="671"/>
      <c r="EO240" s="671"/>
      <c r="EP240" s="671"/>
      <c r="EQ240" s="671"/>
      <c r="ER240" s="671"/>
      <c r="ES240" s="671"/>
      <c r="ET240" s="671"/>
      <c r="EU240" s="671"/>
      <c r="EV240" s="671"/>
      <c r="EW240" s="671"/>
      <c r="EX240" s="671"/>
      <c r="EY240" s="671"/>
      <c r="EZ240" s="671"/>
      <c r="FA240" s="671"/>
      <c r="FB240" s="671"/>
      <c r="FC240" s="671"/>
      <c r="FD240" s="671"/>
      <c r="FE240" s="671"/>
      <c r="FF240" s="671"/>
      <c r="FG240" s="671"/>
      <c r="FH240" s="671"/>
      <c r="FI240" s="671"/>
      <c r="FJ240" s="671"/>
      <c r="FK240" s="671"/>
      <c r="FL240" s="671"/>
      <c r="FM240" s="671"/>
      <c r="FN240" s="671"/>
      <c r="FO240" s="671"/>
      <c r="FP240" s="671"/>
      <c r="FQ240" s="671"/>
      <c r="FR240" s="671"/>
      <c r="FS240" s="671"/>
      <c r="FT240" s="671"/>
      <c r="FU240" s="671"/>
      <c r="FV240" s="671"/>
      <c r="FW240" s="671"/>
      <c r="FX240" s="671"/>
      <c r="FY240" s="671"/>
      <c r="FZ240" s="671"/>
      <c r="GA240" s="671"/>
      <c r="GB240" s="671"/>
      <c r="GC240" s="671"/>
      <c r="GD240" s="671"/>
      <c r="GE240" s="671"/>
      <c r="GF240" s="671"/>
      <c r="GG240" s="671"/>
      <c r="GH240" s="671"/>
      <c r="GI240" s="671"/>
      <c r="GJ240" s="671"/>
      <c r="GK240" s="671"/>
      <c r="GL240" s="671"/>
      <c r="GM240" s="671"/>
      <c r="GN240" s="671"/>
      <c r="GO240" s="671"/>
      <c r="GP240" s="671"/>
      <c r="GQ240" s="671"/>
      <c r="GR240" s="671"/>
      <c r="GS240" s="671"/>
      <c r="GT240" s="671"/>
      <c r="GU240" s="671"/>
      <c r="GV240" s="671"/>
      <c r="GW240" s="671"/>
      <c r="GX240" s="671"/>
      <c r="GY240" s="671"/>
      <c r="GZ240" s="671"/>
      <c r="HA240" s="671"/>
      <c r="HB240" s="671"/>
      <c r="HC240" s="671"/>
      <c r="HD240" s="671"/>
      <c r="HE240" s="671"/>
      <c r="HF240" s="671"/>
      <c r="HG240" s="671"/>
      <c r="HH240" s="671"/>
      <c r="HI240" s="671"/>
      <c r="HJ240" s="671"/>
      <c r="HK240" s="671"/>
      <c r="HL240" s="671"/>
      <c r="HM240" s="671"/>
      <c r="HN240" s="671"/>
      <c r="HO240" s="671"/>
      <c r="HP240" s="671"/>
      <c r="HQ240" s="671"/>
      <c r="HR240" s="671"/>
      <c r="HS240" s="671"/>
      <c r="HT240" s="671"/>
      <c r="HU240" s="671"/>
      <c r="HV240" s="671"/>
      <c r="HW240" s="671"/>
      <c r="HX240" s="671"/>
      <c r="HY240" s="671"/>
      <c r="HZ240" s="671"/>
      <c r="IA240" s="671"/>
      <c r="IB240" s="671"/>
      <c r="IC240" s="671"/>
      <c r="ID240" s="671"/>
      <c r="IE240" s="671"/>
      <c r="IF240" s="671"/>
      <c r="IG240" s="671"/>
      <c r="IH240" s="671"/>
      <c r="II240" s="671"/>
      <c r="IJ240" s="671"/>
      <c r="IK240" s="671"/>
      <c r="IL240" s="671"/>
      <c r="IM240" s="671"/>
      <c r="IN240" s="671"/>
      <c r="IO240" s="671"/>
      <c r="IP240" s="671"/>
      <c r="IQ240" s="671"/>
      <c r="IR240" s="671"/>
      <c r="IS240" s="671"/>
      <c r="IT240" s="671"/>
      <c r="IU240" s="671"/>
      <c r="IV240" s="671"/>
      <c r="IW240" s="671"/>
      <c r="IX240" s="671"/>
      <c r="IY240" s="671"/>
      <c r="IZ240" s="671"/>
      <c r="JA240" s="671"/>
      <c r="JB240" s="671"/>
      <c r="JC240" s="671"/>
      <c r="JD240" s="671"/>
      <c r="JE240" s="671"/>
      <c r="JF240" s="671"/>
      <c r="JG240" s="671"/>
      <c r="JH240" s="671"/>
      <c r="JI240" s="671"/>
      <c r="JJ240" s="671"/>
      <c r="JK240" s="671"/>
      <c r="JL240" s="671"/>
      <c r="JM240" s="671"/>
    </row>
    <row r="241" spans="1:273" ht="13">
      <c r="A241" s="727"/>
      <c r="B241" s="704"/>
      <c r="C241" s="718"/>
      <c r="D241" s="500" t="s">
        <v>43</v>
      </c>
      <c r="E241" s="488"/>
      <c r="F241" s="487"/>
      <c r="G241" s="482"/>
      <c r="H241" s="672"/>
    </row>
    <row r="242" spans="1:273" ht="13">
      <c r="A242" s="727"/>
      <c r="B242" s="704"/>
      <c r="C242" s="718"/>
      <c r="D242" s="500" t="s">
        <v>44</v>
      </c>
      <c r="E242" s="488"/>
      <c r="F242" s="487"/>
      <c r="G242" s="482"/>
      <c r="H242" s="672"/>
    </row>
    <row r="243" spans="1:273" ht="13">
      <c r="A243" s="727"/>
      <c r="B243" s="704"/>
      <c r="C243" s="718"/>
      <c r="D243" s="500" t="s">
        <v>45</v>
      </c>
      <c r="E243" s="488"/>
      <c r="F243" s="487"/>
      <c r="G243" s="482"/>
      <c r="H243" s="672"/>
    </row>
    <row r="244" spans="1:273" ht="13">
      <c r="A244" s="501">
        <v>4</v>
      </c>
      <c r="B244" s="699"/>
      <c r="C244" s="728"/>
      <c r="D244" s="1767" t="s">
        <v>756</v>
      </c>
      <c r="E244" s="1768"/>
      <c r="F244" s="725"/>
      <c r="G244" s="725"/>
      <c r="H244" s="672"/>
    </row>
    <row r="245" spans="1:273" ht="15.75" customHeight="1">
      <c r="A245" s="490">
        <v>4.0999999999999996</v>
      </c>
      <c r="B245" s="696"/>
      <c r="C245" s="689"/>
      <c r="D245" s="1765" t="s">
        <v>757</v>
      </c>
      <c r="E245" s="1766"/>
      <c r="F245" s="489"/>
      <c r="G245" s="491"/>
      <c r="H245" s="672"/>
    </row>
    <row r="246" spans="1:273" s="497" customFormat="1" ht="13">
      <c r="A246" s="726"/>
      <c r="B246" s="700"/>
      <c r="C246" s="714"/>
      <c r="D246" s="500" t="s">
        <v>41</v>
      </c>
      <c r="E246" s="488"/>
      <c r="F246" s="487"/>
      <c r="G246" s="482"/>
      <c r="H246" s="688"/>
      <c r="I246" s="671"/>
      <c r="J246" s="671"/>
      <c r="K246" s="671"/>
      <c r="L246" s="671"/>
      <c r="M246" s="671"/>
      <c r="N246" s="671"/>
      <c r="O246" s="671"/>
      <c r="P246" s="671"/>
      <c r="Q246" s="671"/>
      <c r="R246" s="671"/>
      <c r="S246" s="671"/>
      <c r="T246" s="671"/>
      <c r="U246" s="671"/>
      <c r="V246" s="671"/>
      <c r="W246" s="671"/>
      <c r="X246" s="671"/>
      <c r="Y246" s="671"/>
      <c r="Z246" s="671"/>
      <c r="AA246" s="671"/>
      <c r="AB246" s="671"/>
      <c r="AC246" s="671"/>
      <c r="AD246" s="671"/>
      <c r="AE246" s="671"/>
      <c r="AF246" s="671"/>
      <c r="AG246" s="671"/>
      <c r="AH246" s="671"/>
      <c r="AI246" s="671"/>
      <c r="AJ246" s="671"/>
      <c r="AK246" s="671"/>
      <c r="AL246" s="671"/>
      <c r="AM246" s="671"/>
      <c r="AN246" s="671"/>
      <c r="AO246" s="671"/>
      <c r="AP246" s="671"/>
      <c r="AQ246" s="671"/>
      <c r="AR246" s="671"/>
      <c r="AS246" s="671"/>
      <c r="AT246" s="671"/>
      <c r="AU246" s="671"/>
      <c r="AV246" s="671"/>
      <c r="AW246" s="671"/>
      <c r="AX246" s="671"/>
      <c r="AY246" s="671"/>
      <c r="AZ246" s="671"/>
      <c r="BA246" s="671"/>
      <c r="BB246" s="671"/>
      <c r="BC246" s="671"/>
      <c r="BD246" s="671"/>
      <c r="BE246" s="671"/>
      <c r="BF246" s="671"/>
      <c r="BG246" s="671"/>
      <c r="BH246" s="671"/>
      <c r="BI246" s="671"/>
      <c r="BJ246" s="671"/>
      <c r="BK246" s="671"/>
      <c r="BL246" s="671"/>
      <c r="BM246" s="671"/>
      <c r="BN246" s="671"/>
      <c r="BO246" s="671"/>
      <c r="BP246" s="671"/>
      <c r="BQ246" s="671"/>
      <c r="BR246" s="671"/>
      <c r="BS246" s="671"/>
      <c r="BT246" s="671"/>
      <c r="BU246" s="671"/>
      <c r="BV246" s="671"/>
      <c r="BW246" s="671"/>
      <c r="BX246" s="671"/>
      <c r="BY246" s="671"/>
      <c r="BZ246" s="671"/>
      <c r="CA246" s="671"/>
      <c r="CB246" s="671"/>
      <c r="CC246" s="671"/>
      <c r="CD246" s="671"/>
      <c r="CE246" s="671"/>
      <c r="CF246" s="671"/>
      <c r="CG246" s="671"/>
      <c r="CH246" s="671"/>
      <c r="CI246" s="671"/>
      <c r="CJ246" s="671"/>
      <c r="CK246" s="671"/>
      <c r="CL246" s="671"/>
      <c r="CM246" s="671"/>
      <c r="CN246" s="671"/>
      <c r="CO246" s="671"/>
      <c r="CP246" s="671"/>
      <c r="CQ246" s="671"/>
      <c r="CR246" s="671"/>
      <c r="CS246" s="671"/>
      <c r="CT246" s="671"/>
      <c r="CU246" s="671"/>
      <c r="CV246" s="671"/>
      <c r="CW246" s="671"/>
      <c r="CX246" s="671"/>
      <c r="CY246" s="671"/>
      <c r="CZ246" s="671"/>
      <c r="DA246" s="671"/>
      <c r="DB246" s="671"/>
      <c r="DC246" s="671"/>
      <c r="DD246" s="671"/>
      <c r="DE246" s="671"/>
      <c r="DF246" s="671"/>
      <c r="DG246" s="671"/>
      <c r="DH246" s="671"/>
      <c r="DI246" s="671"/>
      <c r="DJ246" s="671"/>
      <c r="DK246" s="671"/>
      <c r="DL246" s="671"/>
      <c r="DM246" s="671"/>
      <c r="DN246" s="671"/>
      <c r="DO246" s="671"/>
      <c r="DP246" s="671"/>
      <c r="DQ246" s="671"/>
      <c r="DR246" s="671"/>
      <c r="DS246" s="671"/>
      <c r="DT246" s="671"/>
      <c r="DU246" s="671"/>
      <c r="DV246" s="671"/>
      <c r="DW246" s="671"/>
      <c r="DX246" s="671"/>
      <c r="DY246" s="671"/>
      <c r="DZ246" s="671"/>
      <c r="EA246" s="671"/>
      <c r="EB246" s="671"/>
      <c r="EC246" s="671"/>
      <c r="ED246" s="671"/>
      <c r="EE246" s="671"/>
      <c r="EF246" s="671"/>
      <c r="EG246" s="671"/>
      <c r="EH246" s="671"/>
      <c r="EI246" s="671"/>
      <c r="EJ246" s="671"/>
      <c r="EK246" s="671"/>
      <c r="EL246" s="671"/>
      <c r="EM246" s="671"/>
      <c r="EN246" s="671"/>
      <c r="EO246" s="671"/>
      <c r="EP246" s="671"/>
      <c r="EQ246" s="671"/>
      <c r="ER246" s="671"/>
      <c r="ES246" s="671"/>
      <c r="ET246" s="671"/>
      <c r="EU246" s="671"/>
      <c r="EV246" s="671"/>
      <c r="EW246" s="671"/>
      <c r="EX246" s="671"/>
      <c r="EY246" s="671"/>
      <c r="EZ246" s="671"/>
      <c r="FA246" s="671"/>
      <c r="FB246" s="671"/>
      <c r="FC246" s="671"/>
      <c r="FD246" s="671"/>
      <c r="FE246" s="671"/>
      <c r="FF246" s="671"/>
      <c r="FG246" s="671"/>
      <c r="FH246" s="671"/>
      <c r="FI246" s="671"/>
      <c r="FJ246" s="671"/>
      <c r="FK246" s="671"/>
      <c r="FL246" s="671"/>
      <c r="FM246" s="671"/>
      <c r="FN246" s="671"/>
      <c r="FO246" s="671"/>
      <c r="FP246" s="671"/>
      <c r="FQ246" s="671"/>
      <c r="FR246" s="671"/>
      <c r="FS246" s="671"/>
      <c r="FT246" s="671"/>
      <c r="FU246" s="671"/>
      <c r="FV246" s="671"/>
      <c r="FW246" s="671"/>
      <c r="FX246" s="671"/>
      <c r="FY246" s="671"/>
      <c r="FZ246" s="671"/>
      <c r="GA246" s="671"/>
      <c r="GB246" s="671"/>
      <c r="GC246" s="671"/>
      <c r="GD246" s="671"/>
      <c r="GE246" s="671"/>
      <c r="GF246" s="671"/>
      <c r="GG246" s="671"/>
      <c r="GH246" s="671"/>
      <c r="GI246" s="671"/>
      <c r="GJ246" s="671"/>
      <c r="GK246" s="671"/>
      <c r="GL246" s="671"/>
      <c r="GM246" s="671"/>
      <c r="GN246" s="671"/>
      <c r="GO246" s="671"/>
      <c r="GP246" s="671"/>
      <c r="GQ246" s="671"/>
      <c r="GR246" s="671"/>
      <c r="GS246" s="671"/>
      <c r="GT246" s="671"/>
      <c r="GU246" s="671"/>
      <c r="GV246" s="671"/>
      <c r="GW246" s="671"/>
      <c r="GX246" s="671"/>
      <c r="GY246" s="671"/>
      <c r="GZ246" s="671"/>
      <c r="HA246" s="671"/>
      <c r="HB246" s="671"/>
      <c r="HC246" s="671"/>
      <c r="HD246" s="671"/>
      <c r="HE246" s="671"/>
      <c r="HF246" s="671"/>
      <c r="HG246" s="671"/>
      <c r="HH246" s="671"/>
      <c r="HI246" s="671"/>
      <c r="HJ246" s="671"/>
      <c r="HK246" s="671"/>
      <c r="HL246" s="671"/>
      <c r="HM246" s="671"/>
      <c r="HN246" s="671"/>
      <c r="HO246" s="671"/>
      <c r="HP246" s="671"/>
      <c r="HQ246" s="671"/>
      <c r="HR246" s="671"/>
      <c r="HS246" s="671"/>
      <c r="HT246" s="671"/>
      <c r="HU246" s="671"/>
      <c r="HV246" s="671"/>
      <c r="HW246" s="671"/>
      <c r="HX246" s="671"/>
      <c r="HY246" s="671"/>
      <c r="HZ246" s="671"/>
      <c r="IA246" s="671"/>
      <c r="IB246" s="671"/>
      <c r="IC246" s="671"/>
      <c r="ID246" s="671"/>
      <c r="IE246" s="671"/>
      <c r="IF246" s="671"/>
      <c r="IG246" s="671"/>
      <c r="IH246" s="671"/>
      <c r="II246" s="671"/>
      <c r="IJ246" s="671"/>
      <c r="IK246" s="671"/>
      <c r="IL246" s="671"/>
      <c r="IM246" s="671"/>
      <c r="IN246" s="671"/>
      <c r="IO246" s="671"/>
      <c r="IP246" s="671"/>
      <c r="IQ246" s="671"/>
      <c r="IR246" s="671"/>
      <c r="IS246" s="671"/>
      <c r="IT246" s="671"/>
      <c r="IU246" s="671"/>
      <c r="IV246" s="671"/>
      <c r="IW246" s="671"/>
      <c r="IX246" s="671"/>
      <c r="IY246" s="671"/>
      <c r="IZ246" s="671"/>
      <c r="JA246" s="671"/>
      <c r="JB246" s="671"/>
      <c r="JC246" s="671"/>
      <c r="JD246" s="671"/>
      <c r="JE246" s="671"/>
      <c r="JF246" s="671"/>
      <c r="JG246" s="671"/>
      <c r="JH246" s="671"/>
      <c r="JI246" s="671"/>
      <c r="JJ246" s="671"/>
      <c r="JK246" s="671"/>
      <c r="JL246" s="671"/>
      <c r="JM246" s="671"/>
    </row>
    <row r="247" spans="1:273" ht="13">
      <c r="A247" s="727"/>
      <c r="B247" s="704"/>
      <c r="C247" s="718"/>
      <c r="D247" s="500" t="s">
        <v>42</v>
      </c>
      <c r="E247" s="488"/>
      <c r="F247" s="487"/>
      <c r="G247" s="482"/>
      <c r="H247" s="672"/>
    </row>
    <row r="248" spans="1:273" ht="13">
      <c r="A248" s="727"/>
      <c r="B248" s="704"/>
      <c r="C248" s="718"/>
      <c r="D248" s="500" t="s">
        <v>43</v>
      </c>
      <c r="E248" s="488"/>
      <c r="F248" s="487"/>
      <c r="G248" s="482"/>
      <c r="H248" s="672"/>
    </row>
    <row r="249" spans="1:273" ht="13">
      <c r="A249" s="727"/>
      <c r="B249" s="704"/>
      <c r="C249" s="718"/>
      <c r="D249" s="500" t="s">
        <v>44</v>
      </c>
      <c r="E249" s="488"/>
      <c r="F249" s="487"/>
      <c r="G249" s="482"/>
      <c r="H249" s="672"/>
    </row>
    <row r="250" spans="1:273" ht="13">
      <c r="A250" s="727"/>
      <c r="B250" s="704"/>
      <c r="C250" s="718"/>
      <c r="D250" s="500" t="s">
        <v>45</v>
      </c>
      <c r="E250" s="488"/>
      <c r="F250" s="487"/>
      <c r="G250" s="482"/>
      <c r="H250" s="672"/>
    </row>
    <row r="251" spans="1:273" ht="15.75" customHeight="1">
      <c r="A251" s="490" t="s">
        <v>498</v>
      </c>
      <c r="B251" s="696"/>
      <c r="C251" s="689"/>
      <c r="D251" s="1765" t="s">
        <v>758</v>
      </c>
      <c r="E251" s="1766"/>
      <c r="F251" s="489"/>
      <c r="G251" s="491"/>
      <c r="H251" s="672"/>
    </row>
    <row r="252" spans="1:273" s="497" customFormat="1" ht="13">
      <c r="A252" s="726"/>
      <c r="B252" s="700"/>
      <c r="C252" s="714"/>
      <c r="D252" s="500" t="s">
        <v>41</v>
      </c>
      <c r="E252" s="488"/>
      <c r="F252" s="487"/>
      <c r="G252" s="482"/>
      <c r="H252" s="688"/>
      <c r="I252" s="671"/>
      <c r="J252" s="671"/>
      <c r="K252" s="671"/>
      <c r="L252" s="671"/>
      <c r="M252" s="671"/>
      <c r="N252" s="671"/>
      <c r="O252" s="671"/>
      <c r="P252" s="671"/>
      <c r="Q252" s="671"/>
      <c r="R252" s="671"/>
      <c r="S252" s="671"/>
      <c r="T252" s="671"/>
      <c r="U252" s="671"/>
      <c r="V252" s="671"/>
      <c r="W252" s="671"/>
      <c r="X252" s="671"/>
      <c r="Y252" s="671"/>
      <c r="Z252" s="671"/>
      <c r="AA252" s="671"/>
      <c r="AB252" s="671"/>
      <c r="AC252" s="671"/>
      <c r="AD252" s="671"/>
      <c r="AE252" s="671"/>
      <c r="AF252" s="671"/>
      <c r="AG252" s="671"/>
      <c r="AH252" s="671"/>
      <c r="AI252" s="671"/>
      <c r="AJ252" s="671"/>
      <c r="AK252" s="671"/>
      <c r="AL252" s="671"/>
      <c r="AM252" s="671"/>
      <c r="AN252" s="671"/>
      <c r="AO252" s="671"/>
      <c r="AP252" s="671"/>
      <c r="AQ252" s="671"/>
      <c r="AR252" s="671"/>
      <c r="AS252" s="671"/>
      <c r="AT252" s="671"/>
      <c r="AU252" s="671"/>
      <c r="AV252" s="671"/>
      <c r="AW252" s="671"/>
      <c r="AX252" s="671"/>
      <c r="AY252" s="671"/>
      <c r="AZ252" s="671"/>
      <c r="BA252" s="671"/>
      <c r="BB252" s="671"/>
      <c r="BC252" s="671"/>
      <c r="BD252" s="671"/>
      <c r="BE252" s="671"/>
      <c r="BF252" s="671"/>
      <c r="BG252" s="671"/>
      <c r="BH252" s="671"/>
      <c r="BI252" s="671"/>
      <c r="BJ252" s="671"/>
      <c r="BK252" s="671"/>
      <c r="BL252" s="671"/>
      <c r="BM252" s="671"/>
      <c r="BN252" s="671"/>
      <c r="BO252" s="671"/>
      <c r="BP252" s="671"/>
      <c r="BQ252" s="671"/>
      <c r="BR252" s="671"/>
      <c r="BS252" s="671"/>
      <c r="BT252" s="671"/>
      <c r="BU252" s="671"/>
      <c r="BV252" s="671"/>
      <c r="BW252" s="671"/>
      <c r="BX252" s="671"/>
      <c r="BY252" s="671"/>
      <c r="BZ252" s="671"/>
      <c r="CA252" s="671"/>
      <c r="CB252" s="671"/>
      <c r="CC252" s="671"/>
      <c r="CD252" s="671"/>
      <c r="CE252" s="671"/>
      <c r="CF252" s="671"/>
      <c r="CG252" s="671"/>
      <c r="CH252" s="671"/>
      <c r="CI252" s="671"/>
      <c r="CJ252" s="671"/>
      <c r="CK252" s="671"/>
      <c r="CL252" s="671"/>
      <c r="CM252" s="671"/>
      <c r="CN252" s="671"/>
      <c r="CO252" s="671"/>
      <c r="CP252" s="671"/>
      <c r="CQ252" s="671"/>
      <c r="CR252" s="671"/>
      <c r="CS252" s="671"/>
      <c r="CT252" s="671"/>
      <c r="CU252" s="671"/>
      <c r="CV252" s="671"/>
      <c r="CW252" s="671"/>
      <c r="CX252" s="671"/>
      <c r="CY252" s="671"/>
      <c r="CZ252" s="671"/>
      <c r="DA252" s="671"/>
      <c r="DB252" s="671"/>
      <c r="DC252" s="671"/>
      <c r="DD252" s="671"/>
      <c r="DE252" s="671"/>
      <c r="DF252" s="671"/>
      <c r="DG252" s="671"/>
      <c r="DH252" s="671"/>
      <c r="DI252" s="671"/>
      <c r="DJ252" s="671"/>
      <c r="DK252" s="671"/>
      <c r="DL252" s="671"/>
      <c r="DM252" s="671"/>
      <c r="DN252" s="671"/>
      <c r="DO252" s="671"/>
      <c r="DP252" s="671"/>
      <c r="DQ252" s="671"/>
      <c r="DR252" s="671"/>
      <c r="DS252" s="671"/>
      <c r="DT252" s="671"/>
      <c r="DU252" s="671"/>
      <c r="DV252" s="671"/>
      <c r="DW252" s="671"/>
      <c r="DX252" s="671"/>
      <c r="DY252" s="671"/>
      <c r="DZ252" s="671"/>
      <c r="EA252" s="671"/>
      <c r="EB252" s="671"/>
      <c r="EC252" s="671"/>
      <c r="ED252" s="671"/>
      <c r="EE252" s="671"/>
      <c r="EF252" s="671"/>
      <c r="EG252" s="671"/>
      <c r="EH252" s="671"/>
      <c r="EI252" s="671"/>
      <c r="EJ252" s="671"/>
      <c r="EK252" s="671"/>
      <c r="EL252" s="671"/>
      <c r="EM252" s="671"/>
      <c r="EN252" s="671"/>
      <c r="EO252" s="671"/>
      <c r="EP252" s="671"/>
      <c r="EQ252" s="671"/>
      <c r="ER252" s="671"/>
      <c r="ES252" s="671"/>
      <c r="ET252" s="671"/>
      <c r="EU252" s="671"/>
      <c r="EV252" s="671"/>
      <c r="EW252" s="671"/>
      <c r="EX252" s="671"/>
      <c r="EY252" s="671"/>
      <c r="EZ252" s="671"/>
      <c r="FA252" s="671"/>
      <c r="FB252" s="671"/>
      <c r="FC252" s="671"/>
      <c r="FD252" s="671"/>
      <c r="FE252" s="671"/>
      <c r="FF252" s="671"/>
      <c r="FG252" s="671"/>
      <c r="FH252" s="671"/>
      <c r="FI252" s="671"/>
      <c r="FJ252" s="671"/>
      <c r="FK252" s="671"/>
      <c r="FL252" s="671"/>
      <c r="FM252" s="671"/>
      <c r="FN252" s="671"/>
      <c r="FO252" s="671"/>
      <c r="FP252" s="671"/>
      <c r="FQ252" s="671"/>
      <c r="FR252" s="671"/>
      <c r="FS252" s="671"/>
      <c r="FT252" s="671"/>
      <c r="FU252" s="671"/>
      <c r="FV252" s="671"/>
      <c r="FW252" s="671"/>
      <c r="FX252" s="671"/>
      <c r="FY252" s="671"/>
      <c r="FZ252" s="671"/>
      <c r="GA252" s="671"/>
      <c r="GB252" s="671"/>
      <c r="GC252" s="671"/>
      <c r="GD252" s="671"/>
      <c r="GE252" s="671"/>
      <c r="GF252" s="671"/>
      <c r="GG252" s="671"/>
      <c r="GH252" s="671"/>
      <c r="GI252" s="671"/>
      <c r="GJ252" s="671"/>
      <c r="GK252" s="671"/>
      <c r="GL252" s="671"/>
      <c r="GM252" s="671"/>
      <c r="GN252" s="671"/>
      <c r="GO252" s="671"/>
      <c r="GP252" s="671"/>
      <c r="GQ252" s="671"/>
      <c r="GR252" s="671"/>
      <c r="GS252" s="671"/>
      <c r="GT252" s="671"/>
      <c r="GU252" s="671"/>
      <c r="GV252" s="671"/>
      <c r="GW252" s="671"/>
      <c r="GX252" s="671"/>
      <c r="GY252" s="671"/>
      <c r="GZ252" s="671"/>
      <c r="HA252" s="671"/>
      <c r="HB252" s="671"/>
      <c r="HC252" s="671"/>
      <c r="HD252" s="671"/>
      <c r="HE252" s="671"/>
      <c r="HF252" s="671"/>
      <c r="HG252" s="671"/>
      <c r="HH252" s="671"/>
      <c r="HI252" s="671"/>
      <c r="HJ252" s="671"/>
      <c r="HK252" s="671"/>
      <c r="HL252" s="671"/>
      <c r="HM252" s="671"/>
      <c r="HN252" s="671"/>
      <c r="HO252" s="671"/>
      <c r="HP252" s="671"/>
      <c r="HQ252" s="671"/>
      <c r="HR252" s="671"/>
      <c r="HS252" s="671"/>
      <c r="HT252" s="671"/>
      <c r="HU252" s="671"/>
      <c r="HV252" s="671"/>
      <c r="HW252" s="671"/>
      <c r="HX252" s="671"/>
      <c r="HY252" s="671"/>
      <c r="HZ252" s="671"/>
      <c r="IA252" s="671"/>
      <c r="IB252" s="671"/>
      <c r="IC252" s="671"/>
      <c r="ID252" s="671"/>
      <c r="IE252" s="671"/>
      <c r="IF252" s="671"/>
      <c r="IG252" s="671"/>
      <c r="IH252" s="671"/>
      <c r="II252" s="671"/>
      <c r="IJ252" s="671"/>
      <c r="IK252" s="671"/>
      <c r="IL252" s="671"/>
      <c r="IM252" s="671"/>
      <c r="IN252" s="671"/>
      <c r="IO252" s="671"/>
      <c r="IP252" s="671"/>
      <c r="IQ252" s="671"/>
      <c r="IR252" s="671"/>
      <c r="IS252" s="671"/>
      <c r="IT252" s="671"/>
      <c r="IU252" s="671"/>
      <c r="IV252" s="671"/>
      <c r="IW252" s="671"/>
      <c r="IX252" s="671"/>
      <c r="IY252" s="671"/>
      <c r="IZ252" s="671"/>
      <c r="JA252" s="671"/>
      <c r="JB252" s="671"/>
      <c r="JC252" s="671"/>
      <c r="JD252" s="671"/>
      <c r="JE252" s="671"/>
      <c r="JF252" s="671"/>
      <c r="JG252" s="671"/>
      <c r="JH252" s="671"/>
      <c r="JI252" s="671"/>
      <c r="JJ252" s="671"/>
      <c r="JK252" s="671"/>
      <c r="JL252" s="671"/>
      <c r="JM252" s="671"/>
    </row>
    <row r="253" spans="1:273" ht="13">
      <c r="A253" s="727"/>
      <c r="B253" s="704"/>
      <c r="C253" s="718"/>
      <c r="D253" s="500" t="s">
        <v>42</v>
      </c>
      <c r="E253" s="488"/>
      <c r="F253" s="487"/>
      <c r="G253" s="482"/>
      <c r="H253" s="672"/>
    </row>
    <row r="254" spans="1:273" ht="13">
      <c r="A254" s="727"/>
      <c r="B254" s="704"/>
      <c r="C254" s="718"/>
      <c r="D254" s="500" t="s">
        <v>43</v>
      </c>
      <c r="E254" s="488"/>
      <c r="F254" s="487"/>
      <c r="G254" s="482"/>
      <c r="H254" s="672"/>
    </row>
    <row r="255" spans="1:273" ht="13">
      <c r="A255" s="727"/>
      <c r="B255" s="704"/>
      <c r="C255" s="718"/>
      <c r="D255" s="500" t="s">
        <v>44</v>
      </c>
      <c r="E255" s="488"/>
      <c r="F255" s="487"/>
      <c r="G255" s="482"/>
      <c r="H255" s="672"/>
    </row>
    <row r="256" spans="1:273" ht="13">
      <c r="A256" s="727"/>
      <c r="B256" s="704"/>
      <c r="C256" s="718"/>
      <c r="D256" s="500" t="s">
        <v>45</v>
      </c>
      <c r="E256" s="488"/>
      <c r="F256" s="487"/>
      <c r="G256" s="482"/>
      <c r="H256" s="672"/>
    </row>
    <row r="257" spans="1:273" ht="15.75" customHeight="1">
      <c r="A257" s="490" t="s">
        <v>501</v>
      </c>
      <c r="B257" s="696"/>
      <c r="C257" s="689"/>
      <c r="D257" s="1765" t="s">
        <v>759</v>
      </c>
      <c r="E257" s="1766"/>
      <c r="F257" s="489"/>
      <c r="G257" s="491"/>
      <c r="H257" s="672"/>
    </row>
    <row r="258" spans="1:273" s="497" customFormat="1" ht="13">
      <c r="A258" s="726"/>
      <c r="B258" s="700"/>
      <c r="C258" s="714"/>
      <c r="D258" s="500" t="s">
        <v>41</v>
      </c>
      <c r="E258" s="488"/>
      <c r="F258" s="487"/>
      <c r="G258" s="482"/>
      <c r="H258" s="688"/>
      <c r="I258" s="671"/>
      <c r="J258" s="671"/>
      <c r="K258" s="671"/>
      <c r="L258" s="671"/>
      <c r="M258" s="671"/>
      <c r="N258" s="671"/>
      <c r="O258" s="671"/>
      <c r="P258" s="671"/>
      <c r="Q258" s="671"/>
      <c r="R258" s="671"/>
      <c r="S258" s="671"/>
      <c r="T258" s="671"/>
      <c r="U258" s="671"/>
      <c r="V258" s="671"/>
      <c r="W258" s="671"/>
      <c r="X258" s="671"/>
      <c r="Y258" s="671"/>
      <c r="Z258" s="671"/>
      <c r="AA258" s="671"/>
      <c r="AB258" s="671"/>
      <c r="AC258" s="671"/>
      <c r="AD258" s="671"/>
      <c r="AE258" s="671"/>
      <c r="AF258" s="671"/>
      <c r="AG258" s="671"/>
      <c r="AH258" s="671"/>
      <c r="AI258" s="671"/>
      <c r="AJ258" s="671"/>
      <c r="AK258" s="671"/>
      <c r="AL258" s="671"/>
      <c r="AM258" s="671"/>
      <c r="AN258" s="671"/>
      <c r="AO258" s="671"/>
      <c r="AP258" s="671"/>
      <c r="AQ258" s="671"/>
      <c r="AR258" s="671"/>
      <c r="AS258" s="671"/>
      <c r="AT258" s="671"/>
      <c r="AU258" s="671"/>
      <c r="AV258" s="671"/>
      <c r="AW258" s="671"/>
      <c r="AX258" s="671"/>
      <c r="AY258" s="671"/>
      <c r="AZ258" s="671"/>
      <c r="BA258" s="671"/>
      <c r="BB258" s="671"/>
      <c r="BC258" s="671"/>
      <c r="BD258" s="671"/>
      <c r="BE258" s="671"/>
      <c r="BF258" s="671"/>
      <c r="BG258" s="671"/>
      <c r="BH258" s="671"/>
      <c r="BI258" s="671"/>
      <c r="BJ258" s="671"/>
      <c r="BK258" s="671"/>
      <c r="BL258" s="671"/>
      <c r="BM258" s="671"/>
      <c r="BN258" s="671"/>
      <c r="BO258" s="671"/>
      <c r="BP258" s="671"/>
      <c r="BQ258" s="671"/>
      <c r="BR258" s="671"/>
      <c r="BS258" s="671"/>
      <c r="BT258" s="671"/>
      <c r="BU258" s="671"/>
      <c r="BV258" s="671"/>
      <c r="BW258" s="671"/>
      <c r="BX258" s="671"/>
      <c r="BY258" s="671"/>
      <c r="BZ258" s="671"/>
      <c r="CA258" s="671"/>
      <c r="CB258" s="671"/>
      <c r="CC258" s="671"/>
      <c r="CD258" s="671"/>
      <c r="CE258" s="671"/>
      <c r="CF258" s="671"/>
      <c r="CG258" s="671"/>
      <c r="CH258" s="671"/>
      <c r="CI258" s="671"/>
      <c r="CJ258" s="671"/>
      <c r="CK258" s="671"/>
      <c r="CL258" s="671"/>
      <c r="CM258" s="671"/>
      <c r="CN258" s="671"/>
      <c r="CO258" s="671"/>
      <c r="CP258" s="671"/>
      <c r="CQ258" s="671"/>
      <c r="CR258" s="671"/>
      <c r="CS258" s="671"/>
      <c r="CT258" s="671"/>
      <c r="CU258" s="671"/>
      <c r="CV258" s="671"/>
      <c r="CW258" s="671"/>
      <c r="CX258" s="671"/>
      <c r="CY258" s="671"/>
      <c r="CZ258" s="671"/>
      <c r="DA258" s="671"/>
      <c r="DB258" s="671"/>
      <c r="DC258" s="671"/>
      <c r="DD258" s="671"/>
      <c r="DE258" s="671"/>
      <c r="DF258" s="671"/>
      <c r="DG258" s="671"/>
      <c r="DH258" s="671"/>
      <c r="DI258" s="671"/>
      <c r="DJ258" s="671"/>
      <c r="DK258" s="671"/>
      <c r="DL258" s="671"/>
      <c r="DM258" s="671"/>
      <c r="DN258" s="671"/>
      <c r="DO258" s="671"/>
      <c r="DP258" s="671"/>
      <c r="DQ258" s="671"/>
      <c r="DR258" s="671"/>
      <c r="DS258" s="671"/>
      <c r="DT258" s="671"/>
      <c r="DU258" s="671"/>
      <c r="DV258" s="671"/>
      <c r="DW258" s="671"/>
      <c r="DX258" s="671"/>
      <c r="DY258" s="671"/>
      <c r="DZ258" s="671"/>
      <c r="EA258" s="671"/>
      <c r="EB258" s="671"/>
      <c r="EC258" s="671"/>
      <c r="ED258" s="671"/>
      <c r="EE258" s="671"/>
      <c r="EF258" s="671"/>
      <c r="EG258" s="671"/>
      <c r="EH258" s="671"/>
      <c r="EI258" s="671"/>
      <c r="EJ258" s="671"/>
      <c r="EK258" s="671"/>
      <c r="EL258" s="671"/>
      <c r="EM258" s="671"/>
      <c r="EN258" s="671"/>
      <c r="EO258" s="671"/>
      <c r="EP258" s="671"/>
      <c r="EQ258" s="671"/>
      <c r="ER258" s="671"/>
      <c r="ES258" s="671"/>
      <c r="ET258" s="671"/>
      <c r="EU258" s="671"/>
      <c r="EV258" s="671"/>
      <c r="EW258" s="671"/>
      <c r="EX258" s="671"/>
      <c r="EY258" s="671"/>
      <c r="EZ258" s="671"/>
      <c r="FA258" s="671"/>
      <c r="FB258" s="671"/>
      <c r="FC258" s="671"/>
      <c r="FD258" s="671"/>
      <c r="FE258" s="671"/>
      <c r="FF258" s="671"/>
      <c r="FG258" s="671"/>
      <c r="FH258" s="671"/>
      <c r="FI258" s="671"/>
      <c r="FJ258" s="671"/>
      <c r="FK258" s="671"/>
      <c r="FL258" s="671"/>
      <c r="FM258" s="671"/>
      <c r="FN258" s="671"/>
      <c r="FO258" s="671"/>
      <c r="FP258" s="671"/>
      <c r="FQ258" s="671"/>
      <c r="FR258" s="671"/>
      <c r="FS258" s="671"/>
      <c r="FT258" s="671"/>
      <c r="FU258" s="671"/>
      <c r="FV258" s="671"/>
      <c r="FW258" s="671"/>
      <c r="FX258" s="671"/>
      <c r="FY258" s="671"/>
      <c r="FZ258" s="671"/>
      <c r="GA258" s="671"/>
      <c r="GB258" s="671"/>
      <c r="GC258" s="671"/>
      <c r="GD258" s="671"/>
      <c r="GE258" s="671"/>
      <c r="GF258" s="671"/>
      <c r="GG258" s="671"/>
      <c r="GH258" s="671"/>
      <c r="GI258" s="671"/>
      <c r="GJ258" s="671"/>
      <c r="GK258" s="671"/>
      <c r="GL258" s="671"/>
      <c r="GM258" s="671"/>
      <c r="GN258" s="671"/>
      <c r="GO258" s="671"/>
      <c r="GP258" s="671"/>
      <c r="GQ258" s="671"/>
      <c r="GR258" s="671"/>
      <c r="GS258" s="671"/>
      <c r="GT258" s="671"/>
      <c r="GU258" s="671"/>
      <c r="GV258" s="671"/>
      <c r="GW258" s="671"/>
      <c r="GX258" s="671"/>
      <c r="GY258" s="671"/>
      <c r="GZ258" s="671"/>
      <c r="HA258" s="671"/>
      <c r="HB258" s="671"/>
      <c r="HC258" s="671"/>
      <c r="HD258" s="671"/>
      <c r="HE258" s="671"/>
      <c r="HF258" s="671"/>
      <c r="HG258" s="671"/>
      <c r="HH258" s="671"/>
      <c r="HI258" s="671"/>
      <c r="HJ258" s="671"/>
      <c r="HK258" s="671"/>
      <c r="HL258" s="671"/>
      <c r="HM258" s="671"/>
      <c r="HN258" s="671"/>
      <c r="HO258" s="671"/>
      <c r="HP258" s="671"/>
      <c r="HQ258" s="671"/>
      <c r="HR258" s="671"/>
      <c r="HS258" s="671"/>
      <c r="HT258" s="671"/>
      <c r="HU258" s="671"/>
      <c r="HV258" s="671"/>
      <c r="HW258" s="671"/>
      <c r="HX258" s="671"/>
      <c r="HY258" s="671"/>
      <c r="HZ258" s="671"/>
      <c r="IA258" s="671"/>
      <c r="IB258" s="671"/>
      <c r="IC258" s="671"/>
      <c r="ID258" s="671"/>
      <c r="IE258" s="671"/>
      <c r="IF258" s="671"/>
      <c r="IG258" s="671"/>
      <c r="IH258" s="671"/>
      <c r="II258" s="671"/>
      <c r="IJ258" s="671"/>
      <c r="IK258" s="671"/>
      <c r="IL258" s="671"/>
      <c r="IM258" s="671"/>
      <c r="IN258" s="671"/>
      <c r="IO258" s="671"/>
      <c r="IP258" s="671"/>
      <c r="IQ258" s="671"/>
      <c r="IR258" s="671"/>
      <c r="IS258" s="671"/>
      <c r="IT258" s="671"/>
      <c r="IU258" s="671"/>
      <c r="IV258" s="671"/>
      <c r="IW258" s="671"/>
      <c r="IX258" s="671"/>
      <c r="IY258" s="671"/>
      <c r="IZ258" s="671"/>
      <c r="JA258" s="671"/>
      <c r="JB258" s="671"/>
      <c r="JC258" s="671"/>
      <c r="JD258" s="671"/>
      <c r="JE258" s="671"/>
      <c r="JF258" s="671"/>
      <c r="JG258" s="671"/>
      <c r="JH258" s="671"/>
      <c r="JI258" s="671"/>
      <c r="JJ258" s="671"/>
      <c r="JK258" s="671"/>
      <c r="JL258" s="671"/>
      <c r="JM258" s="671"/>
    </row>
    <row r="259" spans="1:273" ht="13">
      <c r="A259" s="727"/>
      <c r="B259" s="704"/>
      <c r="C259" s="718"/>
      <c r="D259" s="500" t="s">
        <v>42</v>
      </c>
      <c r="E259" s="488"/>
      <c r="F259" s="487"/>
      <c r="G259" s="482"/>
      <c r="H259" s="672"/>
    </row>
    <row r="260" spans="1:273" ht="13">
      <c r="A260" s="727"/>
      <c r="B260" s="704"/>
      <c r="C260" s="718"/>
      <c r="D260" s="500" t="s">
        <v>43</v>
      </c>
      <c r="E260" s="488"/>
      <c r="F260" s="487"/>
      <c r="G260" s="482"/>
      <c r="H260" s="672"/>
    </row>
    <row r="261" spans="1:273" ht="13">
      <c r="A261" s="727"/>
      <c r="B261" s="704"/>
      <c r="C261" s="718"/>
      <c r="D261" s="500" t="s">
        <v>44</v>
      </c>
      <c r="E261" s="488"/>
      <c r="F261" s="487"/>
      <c r="G261" s="482"/>
      <c r="H261" s="672"/>
    </row>
    <row r="262" spans="1:273" ht="13">
      <c r="A262" s="727"/>
      <c r="B262" s="704"/>
      <c r="C262" s="718"/>
      <c r="D262" s="500" t="s">
        <v>45</v>
      </c>
      <c r="E262" s="488"/>
      <c r="F262" s="487"/>
      <c r="G262" s="482"/>
      <c r="H262" s="672"/>
    </row>
    <row r="263" spans="1:273" ht="15.75" customHeight="1">
      <c r="A263" s="490" t="s">
        <v>504</v>
      </c>
      <c r="B263" s="696"/>
      <c r="C263" s="689"/>
      <c r="D263" s="1765" t="s">
        <v>760</v>
      </c>
      <c r="E263" s="1766"/>
      <c r="F263" s="489"/>
      <c r="G263" s="491"/>
      <c r="H263" s="672"/>
    </row>
    <row r="264" spans="1:273" s="497" customFormat="1" ht="13">
      <c r="A264" s="726"/>
      <c r="B264" s="700"/>
      <c r="C264" s="714"/>
      <c r="D264" s="500" t="s">
        <v>41</v>
      </c>
      <c r="E264" s="488"/>
      <c r="F264" s="487"/>
      <c r="G264" s="482"/>
      <c r="H264" s="688"/>
      <c r="I264" s="671"/>
      <c r="J264" s="671"/>
      <c r="K264" s="671"/>
      <c r="L264" s="671"/>
      <c r="M264" s="671"/>
      <c r="N264" s="671"/>
      <c r="O264" s="671"/>
      <c r="P264" s="671"/>
      <c r="Q264" s="671"/>
      <c r="R264" s="671"/>
      <c r="S264" s="671"/>
      <c r="T264" s="671"/>
      <c r="U264" s="671"/>
      <c r="V264" s="671"/>
      <c r="W264" s="671"/>
      <c r="X264" s="671"/>
      <c r="Y264" s="671"/>
      <c r="Z264" s="671"/>
      <c r="AA264" s="671"/>
      <c r="AB264" s="671"/>
      <c r="AC264" s="671"/>
      <c r="AD264" s="671"/>
      <c r="AE264" s="671"/>
      <c r="AF264" s="671"/>
      <c r="AG264" s="671"/>
      <c r="AH264" s="671"/>
      <c r="AI264" s="671"/>
      <c r="AJ264" s="671"/>
      <c r="AK264" s="671"/>
      <c r="AL264" s="671"/>
      <c r="AM264" s="671"/>
      <c r="AN264" s="671"/>
      <c r="AO264" s="671"/>
      <c r="AP264" s="671"/>
      <c r="AQ264" s="671"/>
      <c r="AR264" s="671"/>
      <c r="AS264" s="671"/>
      <c r="AT264" s="671"/>
      <c r="AU264" s="671"/>
      <c r="AV264" s="671"/>
      <c r="AW264" s="671"/>
      <c r="AX264" s="671"/>
      <c r="AY264" s="671"/>
      <c r="AZ264" s="671"/>
      <c r="BA264" s="671"/>
      <c r="BB264" s="671"/>
      <c r="BC264" s="671"/>
      <c r="BD264" s="671"/>
      <c r="BE264" s="671"/>
      <c r="BF264" s="671"/>
      <c r="BG264" s="671"/>
      <c r="BH264" s="671"/>
      <c r="BI264" s="671"/>
      <c r="BJ264" s="671"/>
      <c r="BK264" s="671"/>
      <c r="BL264" s="671"/>
      <c r="BM264" s="671"/>
      <c r="BN264" s="671"/>
      <c r="BO264" s="671"/>
      <c r="BP264" s="671"/>
      <c r="BQ264" s="671"/>
      <c r="BR264" s="671"/>
      <c r="BS264" s="671"/>
      <c r="BT264" s="671"/>
      <c r="BU264" s="671"/>
      <c r="BV264" s="671"/>
      <c r="BW264" s="671"/>
      <c r="BX264" s="671"/>
      <c r="BY264" s="671"/>
      <c r="BZ264" s="671"/>
      <c r="CA264" s="671"/>
      <c r="CB264" s="671"/>
      <c r="CC264" s="671"/>
      <c r="CD264" s="671"/>
      <c r="CE264" s="671"/>
      <c r="CF264" s="671"/>
      <c r="CG264" s="671"/>
      <c r="CH264" s="671"/>
      <c r="CI264" s="671"/>
      <c r="CJ264" s="671"/>
      <c r="CK264" s="671"/>
      <c r="CL264" s="671"/>
      <c r="CM264" s="671"/>
      <c r="CN264" s="671"/>
      <c r="CO264" s="671"/>
      <c r="CP264" s="671"/>
      <c r="CQ264" s="671"/>
      <c r="CR264" s="671"/>
      <c r="CS264" s="671"/>
      <c r="CT264" s="671"/>
      <c r="CU264" s="671"/>
      <c r="CV264" s="671"/>
      <c r="CW264" s="671"/>
      <c r="CX264" s="671"/>
      <c r="CY264" s="671"/>
      <c r="CZ264" s="671"/>
      <c r="DA264" s="671"/>
      <c r="DB264" s="671"/>
      <c r="DC264" s="671"/>
      <c r="DD264" s="671"/>
      <c r="DE264" s="671"/>
      <c r="DF264" s="671"/>
      <c r="DG264" s="671"/>
      <c r="DH264" s="671"/>
      <c r="DI264" s="671"/>
      <c r="DJ264" s="671"/>
      <c r="DK264" s="671"/>
      <c r="DL264" s="671"/>
      <c r="DM264" s="671"/>
      <c r="DN264" s="671"/>
      <c r="DO264" s="671"/>
      <c r="DP264" s="671"/>
      <c r="DQ264" s="671"/>
      <c r="DR264" s="671"/>
      <c r="DS264" s="671"/>
      <c r="DT264" s="671"/>
      <c r="DU264" s="671"/>
      <c r="DV264" s="671"/>
      <c r="DW264" s="671"/>
      <c r="DX264" s="671"/>
      <c r="DY264" s="671"/>
      <c r="DZ264" s="671"/>
      <c r="EA264" s="671"/>
      <c r="EB264" s="671"/>
      <c r="EC264" s="671"/>
      <c r="ED264" s="671"/>
      <c r="EE264" s="671"/>
      <c r="EF264" s="671"/>
      <c r="EG264" s="671"/>
      <c r="EH264" s="671"/>
      <c r="EI264" s="671"/>
      <c r="EJ264" s="671"/>
      <c r="EK264" s="671"/>
      <c r="EL264" s="671"/>
      <c r="EM264" s="671"/>
      <c r="EN264" s="671"/>
      <c r="EO264" s="671"/>
      <c r="EP264" s="671"/>
      <c r="EQ264" s="671"/>
      <c r="ER264" s="671"/>
      <c r="ES264" s="671"/>
      <c r="ET264" s="671"/>
      <c r="EU264" s="671"/>
      <c r="EV264" s="671"/>
      <c r="EW264" s="671"/>
      <c r="EX264" s="671"/>
      <c r="EY264" s="671"/>
      <c r="EZ264" s="671"/>
      <c r="FA264" s="671"/>
      <c r="FB264" s="671"/>
      <c r="FC264" s="671"/>
      <c r="FD264" s="671"/>
      <c r="FE264" s="671"/>
      <c r="FF264" s="671"/>
      <c r="FG264" s="671"/>
      <c r="FH264" s="671"/>
      <c r="FI264" s="671"/>
      <c r="FJ264" s="671"/>
      <c r="FK264" s="671"/>
      <c r="FL264" s="671"/>
      <c r="FM264" s="671"/>
      <c r="FN264" s="671"/>
      <c r="FO264" s="671"/>
      <c r="FP264" s="671"/>
      <c r="FQ264" s="671"/>
      <c r="FR264" s="671"/>
      <c r="FS264" s="671"/>
      <c r="FT264" s="671"/>
      <c r="FU264" s="671"/>
      <c r="FV264" s="671"/>
      <c r="FW264" s="671"/>
      <c r="FX264" s="671"/>
      <c r="FY264" s="671"/>
      <c r="FZ264" s="671"/>
      <c r="GA264" s="671"/>
      <c r="GB264" s="671"/>
      <c r="GC264" s="671"/>
      <c r="GD264" s="671"/>
      <c r="GE264" s="671"/>
      <c r="GF264" s="671"/>
      <c r="GG264" s="671"/>
      <c r="GH264" s="671"/>
      <c r="GI264" s="671"/>
      <c r="GJ264" s="671"/>
      <c r="GK264" s="671"/>
      <c r="GL264" s="671"/>
      <c r="GM264" s="671"/>
      <c r="GN264" s="671"/>
      <c r="GO264" s="671"/>
      <c r="GP264" s="671"/>
      <c r="GQ264" s="671"/>
      <c r="GR264" s="671"/>
      <c r="GS264" s="671"/>
      <c r="GT264" s="671"/>
      <c r="GU264" s="671"/>
      <c r="GV264" s="671"/>
      <c r="GW264" s="671"/>
      <c r="GX264" s="671"/>
      <c r="GY264" s="671"/>
      <c r="GZ264" s="671"/>
      <c r="HA264" s="671"/>
      <c r="HB264" s="671"/>
      <c r="HC264" s="671"/>
      <c r="HD264" s="671"/>
      <c r="HE264" s="671"/>
      <c r="HF264" s="671"/>
      <c r="HG264" s="671"/>
      <c r="HH264" s="671"/>
      <c r="HI264" s="671"/>
      <c r="HJ264" s="671"/>
      <c r="HK264" s="671"/>
      <c r="HL264" s="671"/>
      <c r="HM264" s="671"/>
      <c r="HN264" s="671"/>
      <c r="HO264" s="671"/>
      <c r="HP264" s="671"/>
      <c r="HQ264" s="671"/>
      <c r="HR264" s="671"/>
      <c r="HS264" s="671"/>
      <c r="HT264" s="671"/>
      <c r="HU264" s="671"/>
      <c r="HV264" s="671"/>
      <c r="HW264" s="671"/>
      <c r="HX264" s="671"/>
      <c r="HY264" s="671"/>
      <c r="HZ264" s="671"/>
      <c r="IA264" s="671"/>
      <c r="IB264" s="671"/>
      <c r="IC264" s="671"/>
      <c r="ID264" s="671"/>
      <c r="IE264" s="671"/>
      <c r="IF264" s="671"/>
      <c r="IG264" s="671"/>
      <c r="IH264" s="671"/>
      <c r="II264" s="671"/>
      <c r="IJ264" s="671"/>
      <c r="IK264" s="671"/>
      <c r="IL264" s="671"/>
      <c r="IM264" s="671"/>
      <c r="IN264" s="671"/>
      <c r="IO264" s="671"/>
      <c r="IP264" s="671"/>
      <c r="IQ264" s="671"/>
      <c r="IR264" s="671"/>
      <c r="IS264" s="671"/>
      <c r="IT264" s="671"/>
      <c r="IU264" s="671"/>
      <c r="IV264" s="671"/>
      <c r="IW264" s="671"/>
      <c r="IX264" s="671"/>
      <c r="IY264" s="671"/>
      <c r="IZ264" s="671"/>
      <c r="JA264" s="671"/>
      <c r="JB264" s="671"/>
      <c r="JC264" s="671"/>
      <c r="JD264" s="671"/>
      <c r="JE264" s="671"/>
      <c r="JF264" s="671"/>
      <c r="JG264" s="671"/>
      <c r="JH264" s="671"/>
      <c r="JI264" s="671"/>
      <c r="JJ264" s="671"/>
      <c r="JK264" s="671"/>
      <c r="JL264" s="671"/>
      <c r="JM264" s="671"/>
    </row>
    <row r="265" spans="1:273" ht="13">
      <c r="A265" s="727"/>
      <c r="B265" s="704"/>
      <c r="C265" s="718"/>
      <c r="D265" s="500" t="s">
        <v>42</v>
      </c>
      <c r="E265" s="488"/>
      <c r="F265" s="487"/>
      <c r="G265" s="482"/>
      <c r="H265" s="672"/>
    </row>
    <row r="266" spans="1:273" ht="13">
      <c r="A266" s="727"/>
      <c r="B266" s="704"/>
      <c r="C266" s="718"/>
      <c r="D266" s="500" t="s">
        <v>43</v>
      </c>
      <c r="E266" s="488"/>
      <c r="F266" s="487"/>
      <c r="G266" s="482"/>
      <c r="H266" s="672"/>
    </row>
    <row r="267" spans="1:273" ht="13">
      <c r="A267" s="727"/>
      <c r="B267" s="704"/>
      <c r="C267" s="718"/>
      <c r="D267" s="500" t="s">
        <v>44</v>
      </c>
      <c r="E267" s="488"/>
      <c r="F267" s="487"/>
      <c r="G267" s="482"/>
      <c r="H267" s="672"/>
    </row>
    <row r="268" spans="1:273" ht="13">
      <c r="A268" s="727"/>
      <c r="B268" s="704"/>
      <c r="C268" s="718"/>
      <c r="D268" s="500" t="s">
        <v>45</v>
      </c>
      <c r="E268" s="488"/>
      <c r="F268" s="487"/>
      <c r="G268" s="482"/>
      <c r="H268" s="672"/>
    </row>
    <row r="269" spans="1:273" ht="63" customHeight="1">
      <c r="A269" s="490" t="s">
        <v>507</v>
      </c>
      <c r="B269" s="696"/>
      <c r="C269" s="689"/>
      <c r="D269" s="1765" t="s">
        <v>761</v>
      </c>
      <c r="E269" s="1766"/>
      <c r="F269" s="489"/>
      <c r="G269" s="491"/>
      <c r="H269" s="672"/>
    </row>
    <row r="270" spans="1:273" s="497" customFormat="1" ht="13">
      <c r="A270" s="726"/>
      <c r="B270" s="700"/>
      <c r="C270" s="714"/>
      <c r="D270" s="500" t="s">
        <v>41</v>
      </c>
      <c r="E270" s="488"/>
      <c r="F270" s="487"/>
      <c r="G270" s="482"/>
      <c r="H270" s="688"/>
      <c r="I270" s="671"/>
      <c r="J270" s="671"/>
      <c r="K270" s="671"/>
      <c r="L270" s="671"/>
      <c r="M270" s="671"/>
      <c r="N270" s="671"/>
      <c r="O270" s="671"/>
      <c r="P270" s="671"/>
      <c r="Q270" s="671"/>
      <c r="R270" s="671"/>
      <c r="S270" s="671"/>
      <c r="T270" s="671"/>
      <c r="U270" s="671"/>
      <c r="V270" s="671"/>
      <c r="W270" s="671"/>
      <c r="X270" s="671"/>
      <c r="Y270" s="671"/>
      <c r="Z270" s="671"/>
      <c r="AA270" s="671"/>
      <c r="AB270" s="671"/>
      <c r="AC270" s="671"/>
      <c r="AD270" s="671"/>
      <c r="AE270" s="671"/>
      <c r="AF270" s="671"/>
      <c r="AG270" s="671"/>
      <c r="AH270" s="671"/>
      <c r="AI270" s="671"/>
      <c r="AJ270" s="671"/>
      <c r="AK270" s="671"/>
      <c r="AL270" s="671"/>
      <c r="AM270" s="671"/>
      <c r="AN270" s="671"/>
      <c r="AO270" s="671"/>
      <c r="AP270" s="671"/>
      <c r="AQ270" s="671"/>
      <c r="AR270" s="671"/>
      <c r="AS270" s="671"/>
      <c r="AT270" s="671"/>
      <c r="AU270" s="671"/>
      <c r="AV270" s="671"/>
      <c r="AW270" s="671"/>
      <c r="AX270" s="671"/>
      <c r="AY270" s="671"/>
      <c r="AZ270" s="671"/>
      <c r="BA270" s="671"/>
      <c r="BB270" s="671"/>
      <c r="BC270" s="671"/>
      <c r="BD270" s="671"/>
      <c r="BE270" s="671"/>
      <c r="BF270" s="671"/>
      <c r="BG270" s="671"/>
      <c r="BH270" s="671"/>
      <c r="BI270" s="671"/>
      <c r="BJ270" s="671"/>
      <c r="BK270" s="671"/>
      <c r="BL270" s="671"/>
      <c r="BM270" s="671"/>
      <c r="BN270" s="671"/>
      <c r="BO270" s="671"/>
      <c r="BP270" s="671"/>
      <c r="BQ270" s="671"/>
      <c r="BR270" s="671"/>
      <c r="BS270" s="671"/>
      <c r="BT270" s="671"/>
      <c r="BU270" s="671"/>
      <c r="BV270" s="671"/>
      <c r="BW270" s="671"/>
      <c r="BX270" s="671"/>
      <c r="BY270" s="671"/>
      <c r="BZ270" s="671"/>
      <c r="CA270" s="671"/>
      <c r="CB270" s="671"/>
      <c r="CC270" s="671"/>
      <c r="CD270" s="671"/>
      <c r="CE270" s="671"/>
      <c r="CF270" s="671"/>
      <c r="CG270" s="671"/>
      <c r="CH270" s="671"/>
      <c r="CI270" s="671"/>
      <c r="CJ270" s="671"/>
      <c r="CK270" s="671"/>
      <c r="CL270" s="671"/>
      <c r="CM270" s="671"/>
      <c r="CN270" s="671"/>
      <c r="CO270" s="671"/>
      <c r="CP270" s="671"/>
      <c r="CQ270" s="671"/>
      <c r="CR270" s="671"/>
      <c r="CS270" s="671"/>
      <c r="CT270" s="671"/>
      <c r="CU270" s="671"/>
      <c r="CV270" s="671"/>
      <c r="CW270" s="671"/>
      <c r="CX270" s="671"/>
      <c r="CY270" s="671"/>
      <c r="CZ270" s="671"/>
      <c r="DA270" s="671"/>
      <c r="DB270" s="671"/>
      <c r="DC270" s="671"/>
      <c r="DD270" s="671"/>
      <c r="DE270" s="671"/>
      <c r="DF270" s="671"/>
      <c r="DG270" s="671"/>
      <c r="DH270" s="671"/>
      <c r="DI270" s="671"/>
      <c r="DJ270" s="671"/>
      <c r="DK270" s="671"/>
      <c r="DL270" s="671"/>
      <c r="DM270" s="671"/>
      <c r="DN270" s="671"/>
      <c r="DO270" s="671"/>
      <c r="DP270" s="671"/>
      <c r="DQ270" s="671"/>
      <c r="DR270" s="671"/>
      <c r="DS270" s="671"/>
      <c r="DT270" s="671"/>
      <c r="DU270" s="671"/>
      <c r="DV270" s="671"/>
      <c r="DW270" s="671"/>
      <c r="DX270" s="671"/>
      <c r="DY270" s="671"/>
      <c r="DZ270" s="671"/>
      <c r="EA270" s="671"/>
      <c r="EB270" s="671"/>
      <c r="EC270" s="671"/>
      <c r="ED270" s="671"/>
      <c r="EE270" s="671"/>
      <c r="EF270" s="671"/>
      <c r="EG270" s="671"/>
      <c r="EH270" s="671"/>
      <c r="EI270" s="671"/>
      <c r="EJ270" s="671"/>
      <c r="EK270" s="671"/>
      <c r="EL270" s="671"/>
      <c r="EM270" s="671"/>
      <c r="EN270" s="671"/>
      <c r="EO270" s="671"/>
      <c r="EP270" s="671"/>
      <c r="EQ270" s="671"/>
      <c r="ER270" s="671"/>
      <c r="ES270" s="671"/>
      <c r="ET270" s="671"/>
      <c r="EU270" s="671"/>
      <c r="EV270" s="671"/>
      <c r="EW270" s="671"/>
      <c r="EX270" s="671"/>
      <c r="EY270" s="671"/>
      <c r="EZ270" s="671"/>
      <c r="FA270" s="671"/>
      <c r="FB270" s="671"/>
      <c r="FC270" s="671"/>
      <c r="FD270" s="671"/>
      <c r="FE270" s="671"/>
      <c r="FF270" s="671"/>
      <c r="FG270" s="671"/>
      <c r="FH270" s="671"/>
      <c r="FI270" s="671"/>
      <c r="FJ270" s="671"/>
      <c r="FK270" s="671"/>
      <c r="FL270" s="671"/>
      <c r="FM270" s="671"/>
      <c r="FN270" s="671"/>
      <c r="FO270" s="671"/>
      <c r="FP270" s="671"/>
      <c r="FQ270" s="671"/>
      <c r="FR270" s="671"/>
      <c r="FS270" s="671"/>
      <c r="FT270" s="671"/>
      <c r="FU270" s="671"/>
      <c r="FV270" s="671"/>
      <c r="FW270" s="671"/>
      <c r="FX270" s="671"/>
      <c r="FY270" s="671"/>
      <c r="FZ270" s="671"/>
      <c r="GA270" s="671"/>
      <c r="GB270" s="671"/>
      <c r="GC270" s="671"/>
      <c r="GD270" s="671"/>
      <c r="GE270" s="671"/>
      <c r="GF270" s="671"/>
      <c r="GG270" s="671"/>
      <c r="GH270" s="671"/>
      <c r="GI270" s="671"/>
      <c r="GJ270" s="671"/>
      <c r="GK270" s="671"/>
      <c r="GL270" s="671"/>
      <c r="GM270" s="671"/>
      <c r="GN270" s="671"/>
      <c r="GO270" s="671"/>
      <c r="GP270" s="671"/>
      <c r="GQ270" s="671"/>
      <c r="GR270" s="671"/>
      <c r="GS270" s="671"/>
      <c r="GT270" s="671"/>
      <c r="GU270" s="671"/>
      <c r="GV270" s="671"/>
      <c r="GW270" s="671"/>
      <c r="GX270" s="671"/>
      <c r="GY270" s="671"/>
      <c r="GZ270" s="671"/>
      <c r="HA270" s="671"/>
      <c r="HB270" s="671"/>
      <c r="HC270" s="671"/>
      <c r="HD270" s="671"/>
      <c r="HE270" s="671"/>
      <c r="HF270" s="671"/>
      <c r="HG270" s="671"/>
      <c r="HH270" s="671"/>
      <c r="HI270" s="671"/>
      <c r="HJ270" s="671"/>
      <c r="HK270" s="671"/>
      <c r="HL270" s="671"/>
      <c r="HM270" s="671"/>
      <c r="HN270" s="671"/>
      <c r="HO270" s="671"/>
      <c r="HP270" s="671"/>
      <c r="HQ270" s="671"/>
      <c r="HR270" s="671"/>
      <c r="HS270" s="671"/>
      <c r="HT270" s="671"/>
      <c r="HU270" s="671"/>
      <c r="HV270" s="671"/>
      <c r="HW270" s="671"/>
      <c r="HX270" s="671"/>
      <c r="HY270" s="671"/>
      <c r="HZ270" s="671"/>
      <c r="IA270" s="671"/>
      <c r="IB270" s="671"/>
      <c r="IC270" s="671"/>
      <c r="ID270" s="671"/>
      <c r="IE270" s="671"/>
      <c r="IF270" s="671"/>
      <c r="IG270" s="671"/>
      <c r="IH270" s="671"/>
      <c r="II270" s="671"/>
      <c r="IJ270" s="671"/>
      <c r="IK270" s="671"/>
      <c r="IL270" s="671"/>
      <c r="IM270" s="671"/>
      <c r="IN270" s="671"/>
      <c r="IO270" s="671"/>
      <c r="IP270" s="671"/>
      <c r="IQ270" s="671"/>
      <c r="IR270" s="671"/>
      <c r="IS270" s="671"/>
      <c r="IT270" s="671"/>
      <c r="IU270" s="671"/>
      <c r="IV270" s="671"/>
      <c r="IW270" s="671"/>
      <c r="IX270" s="671"/>
      <c r="IY270" s="671"/>
      <c r="IZ270" s="671"/>
      <c r="JA270" s="671"/>
      <c r="JB270" s="671"/>
      <c r="JC270" s="671"/>
      <c r="JD270" s="671"/>
      <c r="JE270" s="671"/>
      <c r="JF270" s="671"/>
      <c r="JG270" s="671"/>
      <c r="JH270" s="671"/>
      <c r="JI270" s="671"/>
      <c r="JJ270" s="671"/>
      <c r="JK270" s="671"/>
      <c r="JL270" s="671"/>
      <c r="JM270" s="671"/>
    </row>
    <row r="271" spans="1:273" ht="13">
      <c r="A271" s="727"/>
      <c r="B271" s="704"/>
      <c r="C271" s="718"/>
      <c r="D271" s="500" t="s">
        <v>42</v>
      </c>
      <c r="E271" s="488"/>
      <c r="F271" s="487"/>
      <c r="G271" s="482"/>
      <c r="H271" s="672"/>
    </row>
    <row r="272" spans="1:273" ht="13">
      <c r="A272" s="727"/>
      <c r="B272" s="704"/>
      <c r="C272" s="718"/>
      <c r="D272" s="500" t="s">
        <v>43</v>
      </c>
      <c r="E272" s="488"/>
      <c r="F272" s="487"/>
      <c r="G272" s="482"/>
      <c r="H272" s="672"/>
    </row>
    <row r="273" spans="1:273" ht="13">
      <c r="A273" s="727"/>
      <c r="B273" s="704"/>
      <c r="C273" s="718"/>
      <c r="D273" s="500" t="s">
        <v>44</v>
      </c>
      <c r="E273" s="488"/>
      <c r="F273" s="487"/>
      <c r="G273" s="482"/>
      <c r="H273" s="672"/>
    </row>
    <row r="274" spans="1:273" ht="13">
      <c r="A274" s="727"/>
      <c r="B274" s="704"/>
      <c r="C274" s="718"/>
      <c r="D274" s="500" t="s">
        <v>45</v>
      </c>
      <c r="E274" s="488"/>
      <c r="F274" s="487"/>
      <c r="G274" s="482"/>
      <c r="H274" s="672"/>
    </row>
    <row r="275" spans="1:273" ht="60.75" customHeight="1">
      <c r="A275" s="490">
        <v>4.2</v>
      </c>
      <c r="B275" s="696"/>
      <c r="C275" s="689"/>
      <c r="D275" s="1769" t="s">
        <v>762</v>
      </c>
      <c r="E275" s="1766"/>
      <c r="F275" s="489"/>
      <c r="G275" s="491"/>
      <c r="H275" s="672"/>
    </row>
    <row r="276" spans="1:273" s="497" customFormat="1" ht="13">
      <c r="A276" s="726"/>
      <c r="B276" s="700"/>
      <c r="C276" s="714"/>
      <c r="D276" s="500" t="s">
        <v>41</v>
      </c>
      <c r="E276" s="488"/>
      <c r="F276" s="487"/>
      <c r="G276" s="482"/>
      <c r="H276" s="688"/>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1"/>
      <c r="AN276" s="671"/>
      <c r="AO276" s="671"/>
      <c r="AP276" s="671"/>
      <c r="AQ276" s="671"/>
      <c r="AR276" s="671"/>
      <c r="AS276" s="671"/>
      <c r="AT276" s="671"/>
      <c r="AU276" s="671"/>
      <c r="AV276" s="671"/>
      <c r="AW276" s="671"/>
      <c r="AX276" s="671"/>
      <c r="AY276" s="671"/>
      <c r="AZ276" s="671"/>
      <c r="BA276" s="671"/>
      <c r="BB276" s="671"/>
      <c r="BC276" s="671"/>
      <c r="BD276" s="671"/>
      <c r="BE276" s="671"/>
      <c r="BF276" s="671"/>
      <c r="BG276" s="671"/>
      <c r="BH276" s="671"/>
      <c r="BI276" s="671"/>
      <c r="BJ276" s="671"/>
      <c r="BK276" s="671"/>
      <c r="BL276" s="671"/>
      <c r="BM276" s="671"/>
      <c r="BN276" s="671"/>
      <c r="BO276" s="671"/>
      <c r="BP276" s="671"/>
      <c r="BQ276" s="671"/>
      <c r="BR276" s="671"/>
      <c r="BS276" s="671"/>
      <c r="BT276" s="671"/>
      <c r="BU276" s="671"/>
      <c r="BV276" s="671"/>
      <c r="BW276" s="671"/>
      <c r="BX276" s="671"/>
      <c r="BY276" s="671"/>
      <c r="BZ276" s="671"/>
      <c r="CA276" s="671"/>
      <c r="CB276" s="671"/>
      <c r="CC276" s="671"/>
      <c r="CD276" s="671"/>
      <c r="CE276" s="671"/>
      <c r="CF276" s="671"/>
      <c r="CG276" s="671"/>
      <c r="CH276" s="671"/>
      <c r="CI276" s="671"/>
      <c r="CJ276" s="671"/>
      <c r="CK276" s="671"/>
      <c r="CL276" s="671"/>
      <c r="CM276" s="671"/>
      <c r="CN276" s="671"/>
      <c r="CO276" s="671"/>
      <c r="CP276" s="671"/>
      <c r="CQ276" s="671"/>
      <c r="CR276" s="671"/>
      <c r="CS276" s="671"/>
      <c r="CT276" s="671"/>
      <c r="CU276" s="671"/>
      <c r="CV276" s="671"/>
      <c r="CW276" s="671"/>
      <c r="CX276" s="671"/>
      <c r="CY276" s="671"/>
      <c r="CZ276" s="671"/>
      <c r="DA276" s="671"/>
      <c r="DB276" s="671"/>
      <c r="DC276" s="671"/>
      <c r="DD276" s="671"/>
      <c r="DE276" s="671"/>
      <c r="DF276" s="671"/>
      <c r="DG276" s="671"/>
      <c r="DH276" s="671"/>
      <c r="DI276" s="671"/>
      <c r="DJ276" s="671"/>
      <c r="DK276" s="671"/>
      <c r="DL276" s="671"/>
      <c r="DM276" s="671"/>
      <c r="DN276" s="671"/>
      <c r="DO276" s="671"/>
      <c r="DP276" s="671"/>
      <c r="DQ276" s="671"/>
      <c r="DR276" s="671"/>
      <c r="DS276" s="671"/>
      <c r="DT276" s="671"/>
      <c r="DU276" s="671"/>
      <c r="DV276" s="671"/>
      <c r="DW276" s="671"/>
      <c r="DX276" s="671"/>
      <c r="DY276" s="671"/>
      <c r="DZ276" s="671"/>
      <c r="EA276" s="671"/>
      <c r="EB276" s="671"/>
      <c r="EC276" s="671"/>
      <c r="ED276" s="671"/>
      <c r="EE276" s="671"/>
      <c r="EF276" s="671"/>
      <c r="EG276" s="671"/>
      <c r="EH276" s="671"/>
      <c r="EI276" s="671"/>
      <c r="EJ276" s="671"/>
      <c r="EK276" s="671"/>
      <c r="EL276" s="671"/>
      <c r="EM276" s="671"/>
      <c r="EN276" s="671"/>
      <c r="EO276" s="671"/>
      <c r="EP276" s="671"/>
      <c r="EQ276" s="671"/>
      <c r="ER276" s="671"/>
      <c r="ES276" s="671"/>
      <c r="ET276" s="671"/>
      <c r="EU276" s="671"/>
      <c r="EV276" s="671"/>
      <c r="EW276" s="671"/>
      <c r="EX276" s="671"/>
      <c r="EY276" s="671"/>
      <c r="EZ276" s="671"/>
      <c r="FA276" s="671"/>
      <c r="FB276" s="671"/>
      <c r="FC276" s="671"/>
      <c r="FD276" s="671"/>
      <c r="FE276" s="671"/>
      <c r="FF276" s="671"/>
      <c r="FG276" s="671"/>
      <c r="FH276" s="671"/>
      <c r="FI276" s="671"/>
      <c r="FJ276" s="671"/>
      <c r="FK276" s="671"/>
      <c r="FL276" s="671"/>
      <c r="FM276" s="671"/>
      <c r="FN276" s="671"/>
      <c r="FO276" s="671"/>
      <c r="FP276" s="671"/>
      <c r="FQ276" s="671"/>
      <c r="FR276" s="671"/>
      <c r="FS276" s="671"/>
      <c r="FT276" s="671"/>
      <c r="FU276" s="671"/>
      <c r="FV276" s="671"/>
      <c r="FW276" s="671"/>
      <c r="FX276" s="671"/>
      <c r="FY276" s="671"/>
      <c r="FZ276" s="671"/>
      <c r="GA276" s="671"/>
      <c r="GB276" s="671"/>
      <c r="GC276" s="671"/>
      <c r="GD276" s="671"/>
      <c r="GE276" s="671"/>
      <c r="GF276" s="671"/>
      <c r="GG276" s="671"/>
      <c r="GH276" s="671"/>
      <c r="GI276" s="671"/>
      <c r="GJ276" s="671"/>
      <c r="GK276" s="671"/>
      <c r="GL276" s="671"/>
      <c r="GM276" s="671"/>
      <c r="GN276" s="671"/>
      <c r="GO276" s="671"/>
      <c r="GP276" s="671"/>
      <c r="GQ276" s="671"/>
      <c r="GR276" s="671"/>
      <c r="GS276" s="671"/>
      <c r="GT276" s="671"/>
      <c r="GU276" s="671"/>
      <c r="GV276" s="671"/>
      <c r="GW276" s="671"/>
      <c r="GX276" s="671"/>
      <c r="GY276" s="671"/>
      <c r="GZ276" s="671"/>
      <c r="HA276" s="671"/>
      <c r="HB276" s="671"/>
      <c r="HC276" s="671"/>
      <c r="HD276" s="671"/>
      <c r="HE276" s="671"/>
      <c r="HF276" s="671"/>
      <c r="HG276" s="671"/>
      <c r="HH276" s="671"/>
      <c r="HI276" s="671"/>
      <c r="HJ276" s="671"/>
      <c r="HK276" s="671"/>
      <c r="HL276" s="671"/>
      <c r="HM276" s="671"/>
      <c r="HN276" s="671"/>
      <c r="HO276" s="671"/>
      <c r="HP276" s="671"/>
      <c r="HQ276" s="671"/>
      <c r="HR276" s="671"/>
      <c r="HS276" s="671"/>
      <c r="HT276" s="671"/>
      <c r="HU276" s="671"/>
      <c r="HV276" s="671"/>
      <c r="HW276" s="671"/>
      <c r="HX276" s="671"/>
      <c r="HY276" s="671"/>
      <c r="HZ276" s="671"/>
      <c r="IA276" s="671"/>
      <c r="IB276" s="671"/>
      <c r="IC276" s="671"/>
      <c r="ID276" s="671"/>
      <c r="IE276" s="671"/>
      <c r="IF276" s="671"/>
      <c r="IG276" s="671"/>
      <c r="IH276" s="671"/>
      <c r="II276" s="671"/>
      <c r="IJ276" s="671"/>
      <c r="IK276" s="671"/>
      <c r="IL276" s="671"/>
      <c r="IM276" s="671"/>
      <c r="IN276" s="671"/>
      <c r="IO276" s="671"/>
      <c r="IP276" s="671"/>
      <c r="IQ276" s="671"/>
      <c r="IR276" s="671"/>
      <c r="IS276" s="671"/>
      <c r="IT276" s="671"/>
      <c r="IU276" s="671"/>
      <c r="IV276" s="671"/>
      <c r="IW276" s="671"/>
      <c r="IX276" s="671"/>
      <c r="IY276" s="671"/>
      <c r="IZ276" s="671"/>
      <c r="JA276" s="671"/>
      <c r="JB276" s="671"/>
      <c r="JC276" s="671"/>
      <c r="JD276" s="671"/>
      <c r="JE276" s="671"/>
      <c r="JF276" s="671"/>
      <c r="JG276" s="671"/>
      <c r="JH276" s="671"/>
      <c r="JI276" s="671"/>
      <c r="JJ276" s="671"/>
      <c r="JK276" s="671"/>
      <c r="JL276" s="671"/>
      <c r="JM276" s="671"/>
    </row>
    <row r="277" spans="1:273" ht="13">
      <c r="A277" s="727"/>
      <c r="B277" s="704"/>
      <c r="C277" s="718"/>
      <c r="D277" s="500" t="s">
        <v>42</v>
      </c>
      <c r="E277" s="488"/>
      <c r="F277" s="487"/>
      <c r="G277" s="482"/>
      <c r="H277" s="672"/>
    </row>
    <row r="278" spans="1:273" ht="13">
      <c r="A278" s="727"/>
      <c r="B278" s="704"/>
      <c r="C278" s="718"/>
      <c r="D278" s="500" t="s">
        <v>43</v>
      </c>
      <c r="E278" s="488"/>
      <c r="F278" s="487"/>
      <c r="G278" s="482"/>
      <c r="H278" s="672"/>
    </row>
    <row r="279" spans="1:273" ht="13">
      <c r="A279" s="727"/>
      <c r="B279" s="704"/>
      <c r="C279" s="718"/>
      <c r="D279" s="500" t="s">
        <v>44</v>
      </c>
      <c r="E279" s="488"/>
      <c r="F279" s="487"/>
      <c r="G279" s="482"/>
      <c r="H279" s="672"/>
    </row>
    <row r="280" spans="1:273" ht="13">
      <c r="A280" s="727"/>
      <c r="B280" s="704"/>
      <c r="C280" s="718"/>
      <c r="D280" s="500" t="s">
        <v>45</v>
      </c>
      <c r="E280" s="488"/>
      <c r="F280" s="487"/>
      <c r="G280" s="482"/>
      <c r="H280" s="672"/>
    </row>
    <row r="281" spans="1:273" ht="46.5" customHeight="1">
      <c r="A281" s="490">
        <v>4.3</v>
      </c>
      <c r="B281" s="696"/>
      <c r="C281" s="689"/>
      <c r="D281" s="1765" t="s">
        <v>763</v>
      </c>
      <c r="E281" s="1766"/>
      <c r="F281" s="489"/>
      <c r="G281" s="491"/>
      <c r="H281" s="672"/>
    </row>
    <row r="282" spans="1:273" s="497" customFormat="1" ht="13">
      <c r="A282" s="726"/>
      <c r="B282" s="700"/>
      <c r="C282" s="714"/>
      <c r="D282" s="500" t="s">
        <v>41</v>
      </c>
      <c r="E282" s="488"/>
      <c r="F282" s="487"/>
      <c r="G282" s="482"/>
      <c r="H282" s="688"/>
      <c r="I282" s="671"/>
      <c r="J282" s="671"/>
      <c r="K282" s="671"/>
      <c r="L282" s="671"/>
      <c r="M282" s="671"/>
      <c r="N282" s="671"/>
      <c r="O282" s="671"/>
      <c r="P282" s="671"/>
      <c r="Q282" s="671"/>
      <c r="R282" s="671"/>
      <c r="S282" s="671"/>
      <c r="T282" s="671"/>
      <c r="U282" s="671"/>
      <c r="V282" s="671"/>
      <c r="W282" s="671"/>
      <c r="X282" s="671"/>
      <c r="Y282" s="671"/>
      <c r="Z282" s="671"/>
      <c r="AA282" s="671"/>
      <c r="AB282" s="671"/>
      <c r="AC282" s="671"/>
      <c r="AD282" s="671"/>
      <c r="AE282" s="671"/>
      <c r="AF282" s="671"/>
      <c r="AG282" s="671"/>
      <c r="AH282" s="671"/>
      <c r="AI282" s="671"/>
      <c r="AJ282" s="671"/>
      <c r="AK282" s="671"/>
      <c r="AL282" s="671"/>
      <c r="AM282" s="671"/>
      <c r="AN282" s="671"/>
      <c r="AO282" s="671"/>
      <c r="AP282" s="671"/>
      <c r="AQ282" s="671"/>
      <c r="AR282" s="671"/>
      <c r="AS282" s="671"/>
      <c r="AT282" s="671"/>
      <c r="AU282" s="671"/>
      <c r="AV282" s="671"/>
      <c r="AW282" s="671"/>
      <c r="AX282" s="671"/>
      <c r="AY282" s="671"/>
      <c r="AZ282" s="671"/>
      <c r="BA282" s="671"/>
      <c r="BB282" s="671"/>
      <c r="BC282" s="671"/>
      <c r="BD282" s="671"/>
      <c r="BE282" s="671"/>
      <c r="BF282" s="671"/>
      <c r="BG282" s="671"/>
      <c r="BH282" s="671"/>
      <c r="BI282" s="671"/>
      <c r="BJ282" s="671"/>
      <c r="BK282" s="671"/>
      <c r="BL282" s="671"/>
      <c r="BM282" s="671"/>
      <c r="BN282" s="671"/>
      <c r="BO282" s="671"/>
      <c r="BP282" s="671"/>
      <c r="BQ282" s="671"/>
      <c r="BR282" s="671"/>
      <c r="BS282" s="671"/>
      <c r="BT282" s="671"/>
      <c r="BU282" s="671"/>
      <c r="BV282" s="671"/>
      <c r="BW282" s="671"/>
      <c r="BX282" s="671"/>
      <c r="BY282" s="671"/>
      <c r="BZ282" s="671"/>
      <c r="CA282" s="671"/>
      <c r="CB282" s="671"/>
      <c r="CC282" s="671"/>
      <c r="CD282" s="671"/>
      <c r="CE282" s="671"/>
      <c r="CF282" s="671"/>
      <c r="CG282" s="671"/>
      <c r="CH282" s="671"/>
      <c r="CI282" s="671"/>
      <c r="CJ282" s="671"/>
      <c r="CK282" s="671"/>
      <c r="CL282" s="671"/>
      <c r="CM282" s="671"/>
      <c r="CN282" s="671"/>
      <c r="CO282" s="671"/>
      <c r="CP282" s="671"/>
      <c r="CQ282" s="671"/>
      <c r="CR282" s="671"/>
      <c r="CS282" s="671"/>
      <c r="CT282" s="671"/>
      <c r="CU282" s="671"/>
      <c r="CV282" s="671"/>
      <c r="CW282" s="671"/>
      <c r="CX282" s="671"/>
      <c r="CY282" s="671"/>
      <c r="CZ282" s="671"/>
      <c r="DA282" s="671"/>
      <c r="DB282" s="671"/>
      <c r="DC282" s="671"/>
      <c r="DD282" s="671"/>
      <c r="DE282" s="671"/>
      <c r="DF282" s="671"/>
      <c r="DG282" s="671"/>
      <c r="DH282" s="671"/>
      <c r="DI282" s="671"/>
      <c r="DJ282" s="671"/>
      <c r="DK282" s="671"/>
      <c r="DL282" s="671"/>
      <c r="DM282" s="671"/>
      <c r="DN282" s="671"/>
      <c r="DO282" s="671"/>
      <c r="DP282" s="671"/>
      <c r="DQ282" s="671"/>
      <c r="DR282" s="671"/>
      <c r="DS282" s="671"/>
      <c r="DT282" s="671"/>
      <c r="DU282" s="671"/>
      <c r="DV282" s="671"/>
      <c r="DW282" s="671"/>
      <c r="DX282" s="671"/>
      <c r="DY282" s="671"/>
      <c r="DZ282" s="671"/>
      <c r="EA282" s="671"/>
      <c r="EB282" s="671"/>
      <c r="EC282" s="671"/>
      <c r="ED282" s="671"/>
      <c r="EE282" s="671"/>
      <c r="EF282" s="671"/>
      <c r="EG282" s="671"/>
      <c r="EH282" s="671"/>
      <c r="EI282" s="671"/>
      <c r="EJ282" s="671"/>
      <c r="EK282" s="671"/>
      <c r="EL282" s="671"/>
      <c r="EM282" s="671"/>
      <c r="EN282" s="671"/>
      <c r="EO282" s="671"/>
      <c r="EP282" s="671"/>
      <c r="EQ282" s="671"/>
      <c r="ER282" s="671"/>
      <c r="ES282" s="671"/>
      <c r="ET282" s="671"/>
      <c r="EU282" s="671"/>
      <c r="EV282" s="671"/>
      <c r="EW282" s="671"/>
      <c r="EX282" s="671"/>
      <c r="EY282" s="671"/>
      <c r="EZ282" s="671"/>
      <c r="FA282" s="671"/>
      <c r="FB282" s="671"/>
      <c r="FC282" s="671"/>
      <c r="FD282" s="671"/>
      <c r="FE282" s="671"/>
      <c r="FF282" s="671"/>
      <c r="FG282" s="671"/>
      <c r="FH282" s="671"/>
      <c r="FI282" s="671"/>
      <c r="FJ282" s="671"/>
      <c r="FK282" s="671"/>
      <c r="FL282" s="671"/>
      <c r="FM282" s="671"/>
      <c r="FN282" s="671"/>
      <c r="FO282" s="671"/>
      <c r="FP282" s="671"/>
      <c r="FQ282" s="671"/>
      <c r="FR282" s="671"/>
      <c r="FS282" s="671"/>
      <c r="FT282" s="671"/>
      <c r="FU282" s="671"/>
      <c r="FV282" s="671"/>
      <c r="FW282" s="671"/>
      <c r="FX282" s="671"/>
      <c r="FY282" s="671"/>
      <c r="FZ282" s="671"/>
      <c r="GA282" s="671"/>
      <c r="GB282" s="671"/>
      <c r="GC282" s="671"/>
      <c r="GD282" s="671"/>
      <c r="GE282" s="671"/>
      <c r="GF282" s="671"/>
      <c r="GG282" s="671"/>
      <c r="GH282" s="671"/>
      <c r="GI282" s="671"/>
      <c r="GJ282" s="671"/>
      <c r="GK282" s="671"/>
      <c r="GL282" s="671"/>
      <c r="GM282" s="671"/>
      <c r="GN282" s="671"/>
      <c r="GO282" s="671"/>
      <c r="GP282" s="671"/>
      <c r="GQ282" s="671"/>
      <c r="GR282" s="671"/>
      <c r="GS282" s="671"/>
      <c r="GT282" s="671"/>
      <c r="GU282" s="671"/>
      <c r="GV282" s="671"/>
      <c r="GW282" s="671"/>
      <c r="GX282" s="671"/>
      <c r="GY282" s="671"/>
      <c r="GZ282" s="671"/>
      <c r="HA282" s="671"/>
      <c r="HB282" s="671"/>
      <c r="HC282" s="671"/>
      <c r="HD282" s="671"/>
      <c r="HE282" s="671"/>
      <c r="HF282" s="671"/>
      <c r="HG282" s="671"/>
      <c r="HH282" s="671"/>
      <c r="HI282" s="671"/>
      <c r="HJ282" s="671"/>
      <c r="HK282" s="671"/>
      <c r="HL282" s="671"/>
      <c r="HM282" s="671"/>
      <c r="HN282" s="671"/>
      <c r="HO282" s="671"/>
      <c r="HP282" s="671"/>
      <c r="HQ282" s="671"/>
      <c r="HR282" s="671"/>
      <c r="HS282" s="671"/>
      <c r="HT282" s="671"/>
      <c r="HU282" s="671"/>
      <c r="HV282" s="671"/>
      <c r="HW282" s="671"/>
      <c r="HX282" s="671"/>
      <c r="HY282" s="671"/>
      <c r="HZ282" s="671"/>
      <c r="IA282" s="671"/>
      <c r="IB282" s="671"/>
      <c r="IC282" s="671"/>
      <c r="ID282" s="671"/>
      <c r="IE282" s="671"/>
      <c r="IF282" s="671"/>
      <c r="IG282" s="671"/>
      <c r="IH282" s="671"/>
      <c r="II282" s="671"/>
      <c r="IJ282" s="671"/>
      <c r="IK282" s="671"/>
      <c r="IL282" s="671"/>
      <c r="IM282" s="671"/>
      <c r="IN282" s="671"/>
      <c r="IO282" s="671"/>
      <c r="IP282" s="671"/>
      <c r="IQ282" s="671"/>
      <c r="IR282" s="671"/>
      <c r="IS282" s="671"/>
      <c r="IT282" s="671"/>
      <c r="IU282" s="671"/>
      <c r="IV282" s="671"/>
      <c r="IW282" s="671"/>
      <c r="IX282" s="671"/>
      <c r="IY282" s="671"/>
      <c r="IZ282" s="671"/>
      <c r="JA282" s="671"/>
      <c r="JB282" s="671"/>
      <c r="JC282" s="671"/>
      <c r="JD282" s="671"/>
      <c r="JE282" s="671"/>
      <c r="JF282" s="671"/>
      <c r="JG282" s="671"/>
      <c r="JH282" s="671"/>
      <c r="JI282" s="671"/>
      <c r="JJ282" s="671"/>
      <c r="JK282" s="671"/>
      <c r="JL282" s="671"/>
      <c r="JM282" s="671"/>
    </row>
    <row r="283" spans="1:273" ht="13">
      <c r="A283" s="727"/>
      <c r="B283" s="704"/>
      <c r="C283" s="718"/>
      <c r="D283" s="500" t="s">
        <v>42</v>
      </c>
      <c r="E283" s="488"/>
      <c r="F283" s="487"/>
      <c r="G283" s="482"/>
      <c r="H283" s="672"/>
    </row>
    <row r="284" spans="1:273" ht="13">
      <c r="A284" s="727"/>
      <c r="B284" s="704"/>
      <c r="C284" s="718"/>
      <c r="D284" s="500" t="s">
        <v>43</v>
      </c>
      <c r="E284" s="488"/>
      <c r="F284" s="487"/>
      <c r="G284" s="482"/>
      <c r="H284" s="672"/>
    </row>
    <row r="285" spans="1:273" ht="13">
      <c r="A285" s="727"/>
      <c r="B285" s="704"/>
      <c r="C285" s="718"/>
      <c r="D285" s="500" t="s">
        <v>44</v>
      </c>
      <c r="E285" s="488"/>
      <c r="F285" s="487"/>
      <c r="G285" s="482"/>
      <c r="H285" s="672"/>
    </row>
    <row r="286" spans="1:273" ht="13">
      <c r="A286" s="727"/>
      <c r="B286" s="704"/>
      <c r="C286" s="718"/>
      <c r="D286" s="500" t="s">
        <v>45</v>
      </c>
      <c r="E286" s="488"/>
      <c r="F286" s="487"/>
      <c r="G286" s="482"/>
      <c r="H286" s="672"/>
    </row>
    <row r="287" spans="1:273" ht="60" customHeight="1">
      <c r="A287" s="490">
        <v>4.4000000000000004</v>
      </c>
      <c r="B287" s="696"/>
      <c r="C287" s="689"/>
      <c r="D287" s="1765" t="s">
        <v>764</v>
      </c>
      <c r="E287" s="1766"/>
      <c r="F287" s="489"/>
      <c r="G287" s="491"/>
      <c r="H287" s="672"/>
    </row>
    <row r="288" spans="1:273" s="497" customFormat="1" ht="13">
      <c r="A288" s="726"/>
      <c r="B288" s="700"/>
      <c r="C288" s="714"/>
      <c r="D288" s="500" t="s">
        <v>41</v>
      </c>
      <c r="E288" s="488"/>
      <c r="F288" s="487"/>
      <c r="G288" s="482"/>
      <c r="H288" s="688"/>
      <c r="I288" s="671"/>
      <c r="J288" s="671"/>
      <c r="K288" s="671"/>
      <c r="L288" s="671"/>
      <c r="M288" s="671"/>
      <c r="N288" s="671"/>
      <c r="O288" s="671"/>
      <c r="P288" s="671"/>
      <c r="Q288" s="671"/>
      <c r="R288" s="671"/>
      <c r="S288" s="671"/>
      <c r="T288" s="671"/>
      <c r="U288" s="671"/>
      <c r="V288" s="671"/>
      <c r="W288" s="671"/>
      <c r="X288" s="671"/>
      <c r="Y288" s="671"/>
      <c r="Z288" s="671"/>
      <c r="AA288" s="671"/>
      <c r="AB288" s="671"/>
      <c r="AC288" s="671"/>
      <c r="AD288" s="671"/>
      <c r="AE288" s="671"/>
      <c r="AF288" s="671"/>
      <c r="AG288" s="671"/>
      <c r="AH288" s="671"/>
      <c r="AI288" s="671"/>
      <c r="AJ288" s="671"/>
      <c r="AK288" s="671"/>
      <c r="AL288" s="671"/>
      <c r="AM288" s="671"/>
      <c r="AN288" s="671"/>
      <c r="AO288" s="671"/>
      <c r="AP288" s="671"/>
      <c r="AQ288" s="671"/>
      <c r="AR288" s="671"/>
      <c r="AS288" s="671"/>
      <c r="AT288" s="671"/>
      <c r="AU288" s="671"/>
      <c r="AV288" s="671"/>
      <c r="AW288" s="671"/>
      <c r="AX288" s="671"/>
      <c r="AY288" s="671"/>
      <c r="AZ288" s="671"/>
      <c r="BA288" s="671"/>
      <c r="BB288" s="671"/>
      <c r="BC288" s="671"/>
      <c r="BD288" s="671"/>
      <c r="BE288" s="671"/>
      <c r="BF288" s="671"/>
      <c r="BG288" s="671"/>
      <c r="BH288" s="671"/>
      <c r="BI288" s="671"/>
      <c r="BJ288" s="671"/>
      <c r="BK288" s="671"/>
      <c r="BL288" s="671"/>
      <c r="BM288" s="671"/>
      <c r="BN288" s="671"/>
      <c r="BO288" s="671"/>
      <c r="BP288" s="671"/>
      <c r="BQ288" s="671"/>
      <c r="BR288" s="671"/>
      <c r="BS288" s="671"/>
      <c r="BT288" s="671"/>
      <c r="BU288" s="671"/>
      <c r="BV288" s="671"/>
      <c r="BW288" s="671"/>
      <c r="BX288" s="671"/>
      <c r="BY288" s="671"/>
      <c r="BZ288" s="671"/>
      <c r="CA288" s="671"/>
      <c r="CB288" s="671"/>
      <c r="CC288" s="671"/>
      <c r="CD288" s="671"/>
      <c r="CE288" s="671"/>
      <c r="CF288" s="671"/>
      <c r="CG288" s="671"/>
      <c r="CH288" s="671"/>
      <c r="CI288" s="671"/>
      <c r="CJ288" s="671"/>
      <c r="CK288" s="671"/>
      <c r="CL288" s="671"/>
      <c r="CM288" s="671"/>
      <c r="CN288" s="671"/>
      <c r="CO288" s="671"/>
      <c r="CP288" s="671"/>
      <c r="CQ288" s="671"/>
      <c r="CR288" s="671"/>
      <c r="CS288" s="671"/>
      <c r="CT288" s="671"/>
      <c r="CU288" s="671"/>
      <c r="CV288" s="671"/>
      <c r="CW288" s="671"/>
      <c r="CX288" s="671"/>
      <c r="CY288" s="671"/>
      <c r="CZ288" s="671"/>
      <c r="DA288" s="671"/>
      <c r="DB288" s="671"/>
      <c r="DC288" s="671"/>
      <c r="DD288" s="671"/>
      <c r="DE288" s="671"/>
      <c r="DF288" s="671"/>
      <c r="DG288" s="671"/>
      <c r="DH288" s="671"/>
      <c r="DI288" s="671"/>
      <c r="DJ288" s="671"/>
      <c r="DK288" s="671"/>
      <c r="DL288" s="671"/>
      <c r="DM288" s="671"/>
      <c r="DN288" s="671"/>
      <c r="DO288" s="671"/>
      <c r="DP288" s="671"/>
      <c r="DQ288" s="671"/>
      <c r="DR288" s="671"/>
      <c r="DS288" s="671"/>
      <c r="DT288" s="671"/>
      <c r="DU288" s="671"/>
      <c r="DV288" s="671"/>
      <c r="DW288" s="671"/>
      <c r="DX288" s="671"/>
      <c r="DY288" s="671"/>
      <c r="DZ288" s="671"/>
      <c r="EA288" s="671"/>
      <c r="EB288" s="671"/>
      <c r="EC288" s="671"/>
      <c r="ED288" s="671"/>
      <c r="EE288" s="671"/>
      <c r="EF288" s="671"/>
      <c r="EG288" s="671"/>
      <c r="EH288" s="671"/>
      <c r="EI288" s="671"/>
      <c r="EJ288" s="671"/>
      <c r="EK288" s="671"/>
      <c r="EL288" s="671"/>
      <c r="EM288" s="671"/>
      <c r="EN288" s="671"/>
      <c r="EO288" s="671"/>
      <c r="EP288" s="671"/>
      <c r="EQ288" s="671"/>
      <c r="ER288" s="671"/>
      <c r="ES288" s="671"/>
      <c r="ET288" s="671"/>
      <c r="EU288" s="671"/>
      <c r="EV288" s="671"/>
      <c r="EW288" s="671"/>
      <c r="EX288" s="671"/>
      <c r="EY288" s="671"/>
      <c r="EZ288" s="671"/>
      <c r="FA288" s="671"/>
      <c r="FB288" s="671"/>
      <c r="FC288" s="671"/>
      <c r="FD288" s="671"/>
      <c r="FE288" s="671"/>
      <c r="FF288" s="671"/>
      <c r="FG288" s="671"/>
      <c r="FH288" s="671"/>
      <c r="FI288" s="671"/>
      <c r="FJ288" s="671"/>
      <c r="FK288" s="671"/>
      <c r="FL288" s="671"/>
      <c r="FM288" s="671"/>
      <c r="FN288" s="671"/>
      <c r="FO288" s="671"/>
      <c r="FP288" s="671"/>
      <c r="FQ288" s="671"/>
      <c r="FR288" s="671"/>
      <c r="FS288" s="671"/>
      <c r="FT288" s="671"/>
      <c r="FU288" s="671"/>
      <c r="FV288" s="671"/>
      <c r="FW288" s="671"/>
      <c r="FX288" s="671"/>
      <c r="FY288" s="671"/>
      <c r="FZ288" s="671"/>
      <c r="GA288" s="671"/>
      <c r="GB288" s="671"/>
      <c r="GC288" s="671"/>
      <c r="GD288" s="671"/>
      <c r="GE288" s="671"/>
      <c r="GF288" s="671"/>
      <c r="GG288" s="671"/>
      <c r="GH288" s="671"/>
      <c r="GI288" s="671"/>
      <c r="GJ288" s="671"/>
      <c r="GK288" s="671"/>
      <c r="GL288" s="671"/>
      <c r="GM288" s="671"/>
      <c r="GN288" s="671"/>
      <c r="GO288" s="671"/>
      <c r="GP288" s="671"/>
      <c r="GQ288" s="671"/>
      <c r="GR288" s="671"/>
      <c r="GS288" s="671"/>
      <c r="GT288" s="671"/>
      <c r="GU288" s="671"/>
      <c r="GV288" s="671"/>
      <c r="GW288" s="671"/>
      <c r="GX288" s="671"/>
      <c r="GY288" s="671"/>
      <c r="GZ288" s="671"/>
      <c r="HA288" s="671"/>
      <c r="HB288" s="671"/>
      <c r="HC288" s="671"/>
      <c r="HD288" s="671"/>
      <c r="HE288" s="671"/>
      <c r="HF288" s="671"/>
      <c r="HG288" s="671"/>
      <c r="HH288" s="671"/>
      <c r="HI288" s="671"/>
      <c r="HJ288" s="671"/>
      <c r="HK288" s="671"/>
      <c r="HL288" s="671"/>
      <c r="HM288" s="671"/>
      <c r="HN288" s="671"/>
      <c r="HO288" s="671"/>
      <c r="HP288" s="671"/>
      <c r="HQ288" s="671"/>
      <c r="HR288" s="671"/>
      <c r="HS288" s="671"/>
      <c r="HT288" s="671"/>
      <c r="HU288" s="671"/>
      <c r="HV288" s="671"/>
      <c r="HW288" s="671"/>
      <c r="HX288" s="671"/>
      <c r="HY288" s="671"/>
      <c r="HZ288" s="671"/>
      <c r="IA288" s="671"/>
      <c r="IB288" s="671"/>
      <c r="IC288" s="671"/>
      <c r="ID288" s="671"/>
      <c r="IE288" s="671"/>
      <c r="IF288" s="671"/>
      <c r="IG288" s="671"/>
      <c r="IH288" s="671"/>
      <c r="II288" s="671"/>
      <c r="IJ288" s="671"/>
      <c r="IK288" s="671"/>
      <c r="IL288" s="671"/>
      <c r="IM288" s="671"/>
      <c r="IN288" s="671"/>
      <c r="IO288" s="671"/>
      <c r="IP288" s="671"/>
      <c r="IQ288" s="671"/>
      <c r="IR288" s="671"/>
      <c r="IS288" s="671"/>
      <c r="IT288" s="671"/>
      <c r="IU288" s="671"/>
      <c r="IV288" s="671"/>
      <c r="IW288" s="671"/>
      <c r="IX288" s="671"/>
      <c r="IY288" s="671"/>
      <c r="IZ288" s="671"/>
      <c r="JA288" s="671"/>
      <c r="JB288" s="671"/>
      <c r="JC288" s="671"/>
      <c r="JD288" s="671"/>
      <c r="JE288" s="671"/>
      <c r="JF288" s="671"/>
      <c r="JG288" s="671"/>
      <c r="JH288" s="671"/>
      <c r="JI288" s="671"/>
      <c r="JJ288" s="671"/>
      <c r="JK288" s="671"/>
      <c r="JL288" s="671"/>
      <c r="JM288" s="671"/>
    </row>
    <row r="289" spans="1:273" ht="13">
      <c r="A289" s="727"/>
      <c r="B289" s="704"/>
      <c r="C289" s="718"/>
      <c r="D289" s="500" t="s">
        <v>42</v>
      </c>
      <c r="E289" s="488"/>
      <c r="F289" s="487"/>
      <c r="G289" s="482"/>
      <c r="H289" s="672"/>
    </row>
    <row r="290" spans="1:273" ht="13">
      <c r="A290" s="727"/>
      <c r="B290" s="704"/>
      <c r="C290" s="718"/>
      <c r="D290" s="500" t="s">
        <v>43</v>
      </c>
      <c r="E290" s="488"/>
      <c r="F290" s="487"/>
      <c r="G290" s="482"/>
      <c r="H290" s="672"/>
    </row>
    <row r="291" spans="1:273" ht="13">
      <c r="A291" s="727"/>
      <c r="B291" s="704"/>
      <c r="C291" s="718"/>
      <c r="D291" s="500" t="s">
        <v>44</v>
      </c>
      <c r="E291" s="488"/>
      <c r="F291" s="487"/>
      <c r="G291" s="482"/>
      <c r="H291" s="672"/>
    </row>
    <row r="292" spans="1:273" ht="13">
      <c r="A292" s="727"/>
      <c r="B292" s="704"/>
      <c r="C292" s="718"/>
      <c r="D292" s="500" t="s">
        <v>45</v>
      </c>
      <c r="E292" s="488"/>
      <c r="F292" s="487"/>
      <c r="G292" s="482"/>
      <c r="H292" s="672"/>
    </row>
    <row r="293" spans="1:273" s="497" customFormat="1" ht="15.75" customHeight="1">
      <c r="A293" s="490">
        <v>4.5</v>
      </c>
      <c r="B293" s="696"/>
      <c r="C293" s="689"/>
      <c r="D293" s="1765" t="s">
        <v>765</v>
      </c>
      <c r="E293" s="1766"/>
      <c r="F293" s="489"/>
      <c r="G293" s="491"/>
      <c r="H293" s="688"/>
      <c r="I293" s="671"/>
      <c r="J293" s="671"/>
      <c r="K293" s="671"/>
      <c r="L293" s="671"/>
      <c r="M293" s="671"/>
      <c r="N293" s="671"/>
      <c r="O293" s="671"/>
      <c r="P293" s="671"/>
      <c r="Q293" s="671"/>
      <c r="R293" s="671"/>
      <c r="S293" s="671"/>
      <c r="T293" s="671"/>
      <c r="U293" s="671"/>
      <c r="V293" s="671"/>
      <c r="W293" s="671"/>
      <c r="X293" s="671"/>
      <c r="Y293" s="671"/>
      <c r="Z293" s="671"/>
      <c r="AA293" s="671"/>
      <c r="AB293" s="671"/>
      <c r="AC293" s="671"/>
      <c r="AD293" s="671"/>
      <c r="AE293" s="671"/>
      <c r="AF293" s="671"/>
      <c r="AG293" s="671"/>
      <c r="AH293" s="671"/>
      <c r="AI293" s="671"/>
      <c r="AJ293" s="671"/>
      <c r="AK293" s="671"/>
      <c r="AL293" s="671"/>
      <c r="AM293" s="671"/>
      <c r="AN293" s="671"/>
      <c r="AO293" s="671"/>
      <c r="AP293" s="671"/>
      <c r="AQ293" s="671"/>
      <c r="AR293" s="671"/>
      <c r="AS293" s="671"/>
      <c r="AT293" s="671"/>
      <c r="AU293" s="671"/>
      <c r="AV293" s="671"/>
      <c r="AW293" s="671"/>
      <c r="AX293" s="671"/>
      <c r="AY293" s="671"/>
      <c r="AZ293" s="671"/>
      <c r="BA293" s="671"/>
      <c r="BB293" s="671"/>
      <c r="BC293" s="671"/>
      <c r="BD293" s="671"/>
      <c r="BE293" s="671"/>
      <c r="BF293" s="671"/>
      <c r="BG293" s="671"/>
      <c r="BH293" s="671"/>
      <c r="BI293" s="671"/>
      <c r="BJ293" s="671"/>
      <c r="BK293" s="671"/>
      <c r="BL293" s="671"/>
      <c r="BM293" s="671"/>
      <c r="BN293" s="671"/>
      <c r="BO293" s="671"/>
      <c r="BP293" s="671"/>
      <c r="BQ293" s="671"/>
      <c r="BR293" s="671"/>
      <c r="BS293" s="671"/>
      <c r="BT293" s="671"/>
      <c r="BU293" s="671"/>
      <c r="BV293" s="671"/>
      <c r="BW293" s="671"/>
      <c r="BX293" s="671"/>
      <c r="BY293" s="671"/>
      <c r="BZ293" s="671"/>
      <c r="CA293" s="671"/>
      <c r="CB293" s="671"/>
      <c r="CC293" s="671"/>
      <c r="CD293" s="671"/>
      <c r="CE293" s="671"/>
      <c r="CF293" s="671"/>
      <c r="CG293" s="671"/>
      <c r="CH293" s="671"/>
      <c r="CI293" s="671"/>
      <c r="CJ293" s="671"/>
      <c r="CK293" s="671"/>
      <c r="CL293" s="671"/>
      <c r="CM293" s="671"/>
      <c r="CN293" s="671"/>
      <c r="CO293" s="671"/>
      <c r="CP293" s="671"/>
      <c r="CQ293" s="671"/>
      <c r="CR293" s="671"/>
      <c r="CS293" s="671"/>
      <c r="CT293" s="671"/>
      <c r="CU293" s="671"/>
      <c r="CV293" s="671"/>
      <c r="CW293" s="671"/>
      <c r="CX293" s="671"/>
      <c r="CY293" s="671"/>
      <c r="CZ293" s="671"/>
      <c r="DA293" s="671"/>
      <c r="DB293" s="671"/>
      <c r="DC293" s="671"/>
      <c r="DD293" s="671"/>
      <c r="DE293" s="671"/>
      <c r="DF293" s="671"/>
      <c r="DG293" s="671"/>
      <c r="DH293" s="671"/>
      <c r="DI293" s="671"/>
      <c r="DJ293" s="671"/>
      <c r="DK293" s="671"/>
      <c r="DL293" s="671"/>
      <c r="DM293" s="671"/>
      <c r="DN293" s="671"/>
      <c r="DO293" s="671"/>
      <c r="DP293" s="671"/>
      <c r="DQ293" s="671"/>
      <c r="DR293" s="671"/>
      <c r="DS293" s="671"/>
      <c r="DT293" s="671"/>
      <c r="DU293" s="671"/>
      <c r="DV293" s="671"/>
      <c r="DW293" s="671"/>
      <c r="DX293" s="671"/>
      <c r="DY293" s="671"/>
      <c r="DZ293" s="671"/>
      <c r="EA293" s="671"/>
      <c r="EB293" s="671"/>
      <c r="EC293" s="671"/>
      <c r="ED293" s="671"/>
      <c r="EE293" s="671"/>
      <c r="EF293" s="671"/>
      <c r="EG293" s="671"/>
      <c r="EH293" s="671"/>
      <c r="EI293" s="671"/>
      <c r="EJ293" s="671"/>
      <c r="EK293" s="671"/>
      <c r="EL293" s="671"/>
      <c r="EM293" s="671"/>
      <c r="EN293" s="671"/>
      <c r="EO293" s="671"/>
      <c r="EP293" s="671"/>
      <c r="EQ293" s="671"/>
      <c r="ER293" s="671"/>
      <c r="ES293" s="671"/>
      <c r="ET293" s="671"/>
      <c r="EU293" s="671"/>
      <c r="EV293" s="671"/>
      <c r="EW293" s="671"/>
      <c r="EX293" s="671"/>
      <c r="EY293" s="671"/>
      <c r="EZ293" s="671"/>
      <c r="FA293" s="671"/>
      <c r="FB293" s="671"/>
      <c r="FC293" s="671"/>
      <c r="FD293" s="671"/>
      <c r="FE293" s="671"/>
      <c r="FF293" s="671"/>
      <c r="FG293" s="671"/>
      <c r="FH293" s="671"/>
      <c r="FI293" s="671"/>
      <c r="FJ293" s="671"/>
      <c r="FK293" s="671"/>
      <c r="FL293" s="671"/>
      <c r="FM293" s="671"/>
      <c r="FN293" s="671"/>
      <c r="FO293" s="671"/>
      <c r="FP293" s="671"/>
      <c r="FQ293" s="671"/>
      <c r="FR293" s="671"/>
      <c r="FS293" s="671"/>
      <c r="FT293" s="671"/>
      <c r="FU293" s="671"/>
      <c r="FV293" s="671"/>
      <c r="FW293" s="671"/>
      <c r="FX293" s="671"/>
      <c r="FY293" s="671"/>
      <c r="FZ293" s="671"/>
      <c r="GA293" s="671"/>
      <c r="GB293" s="671"/>
      <c r="GC293" s="671"/>
      <c r="GD293" s="671"/>
      <c r="GE293" s="671"/>
      <c r="GF293" s="671"/>
      <c r="GG293" s="671"/>
      <c r="GH293" s="671"/>
      <c r="GI293" s="671"/>
      <c r="GJ293" s="671"/>
      <c r="GK293" s="671"/>
      <c r="GL293" s="671"/>
      <c r="GM293" s="671"/>
      <c r="GN293" s="671"/>
      <c r="GO293" s="671"/>
      <c r="GP293" s="671"/>
      <c r="GQ293" s="671"/>
      <c r="GR293" s="671"/>
      <c r="GS293" s="671"/>
      <c r="GT293" s="671"/>
      <c r="GU293" s="671"/>
      <c r="GV293" s="671"/>
      <c r="GW293" s="671"/>
      <c r="GX293" s="671"/>
      <c r="GY293" s="671"/>
      <c r="GZ293" s="671"/>
      <c r="HA293" s="671"/>
      <c r="HB293" s="671"/>
      <c r="HC293" s="671"/>
      <c r="HD293" s="671"/>
      <c r="HE293" s="671"/>
      <c r="HF293" s="671"/>
      <c r="HG293" s="671"/>
      <c r="HH293" s="671"/>
      <c r="HI293" s="671"/>
      <c r="HJ293" s="671"/>
      <c r="HK293" s="671"/>
      <c r="HL293" s="671"/>
      <c r="HM293" s="671"/>
      <c r="HN293" s="671"/>
      <c r="HO293" s="671"/>
      <c r="HP293" s="671"/>
      <c r="HQ293" s="671"/>
      <c r="HR293" s="671"/>
      <c r="HS293" s="671"/>
      <c r="HT293" s="671"/>
      <c r="HU293" s="671"/>
      <c r="HV293" s="671"/>
      <c r="HW293" s="671"/>
      <c r="HX293" s="671"/>
      <c r="HY293" s="671"/>
      <c r="HZ293" s="671"/>
      <c r="IA293" s="671"/>
      <c r="IB293" s="671"/>
      <c r="IC293" s="671"/>
      <c r="ID293" s="671"/>
      <c r="IE293" s="671"/>
      <c r="IF293" s="671"/>
      <c r="IG293" s="671"/>
      <c r="IH293" s="671"/>
      <c r="II293" s="671"/>
      <c r="IJ293" s="671"/>
      <c r="IK293" s="671"/>
      <c r="IL293" s="671"/>
      <c r="IM293" s="671"/>
      <c r="IN293" s="671"/>
      <c r="IO293" s="671"/>
      <c r="IP293" s="671"/>
      <c r="IQ293" s="671"/>
      <c r="IR293" s="671"/>
      <c r="IS293" s="671"/>
      <c r="IT293" s="671"/>
      <c r="IU293" s="671"/>
      <c r="IV293" s="671"/>
      <c r="IW293" s="671"/>
      <c r="IX293" s="671"/>
      <c r="IY293" s="671"/>
      <c r="IZ293" s="671"/>
      <c r="JA293" s="671"/>
      <c r="JB293" s="671"/>
      <c r="JC293" s="671"/>
      <c r="JD293" s="671"/>
      <c r="JE293" s="671"/>
      <c r="JF293" s="671"/>
      <c r="JG293" s="671"/>
      <c r="JH293" s="671"/>
      <c r="JI293" s="671"/>
      <c r="JJ293" s="671"/>
      <c r="JK293" s="671"/>
      <c r="JL293" s="671"/>
      <c r="JM293" s="671"/>
    </row>
    <row r="294" spans="1:273" ht="22.5" customHeight="1">
      <c r="A294" s="726"/>
      <c r="B294" s="700"/>
      <c r="C294" s="714"/>
      <c r="D294" s="500" t="s">
        <v>41</v>
      </c>
      <c r="E294" s="488"/>
      <c r="F294" s="487"/>
      <c r="G294" s="482"/>
      <c r="H294" s="672"/>
    </row>
    <row r="295" spans="1:273" s="497" customFormat="1" ht="13">
      <c r="A295" s="727"/>
      <c r="B295" s="704"/>
      <c r="C295" s="718"/>
      <c r="D295" s="500" t="s">
        <v>42</v>
      </c>
      <c r="E295" s="488"/>
      <c r="F295" s="487"/>
      <c r="G295" s="482"/>
      <c r="H295" s="688"/>
      <c r="I295" s="671"/>
      <c r="J295" s="671"/>
      <c r="K295" s="671"/>
      <c r="L295" s="671"/>
      <c r="M295" s="671"/>
      <c r="N295" s="671"/>
      <c r="O295" s="671"/>
      <c r="P295" s="671"/>
      <c r="Q295" s="671"/>
      <c r="R295" s="671"/>
      <c r="S295" s="671"/>
      <c r="T295" s="671"/>
      <c r="U295" s="671"/>
      <c r="V295" s="671"/>
      <c r="W295" s="671"/>
      <c r="X295" s="671"/>
      <c r="Y295" s="671"/>
      <c r="Z295" s="671"/>
      <c r="AA295" s="671"/>
      <c r="AB295" s="671"/>
      <c r="AC295" s="671"/>
      <c r="AD295" s="671"/>
      <c r="AE295" s="671"/>
      <c r="AF295" s="671"/>
      <c r="AG295" s="671"/>
      <c r="AH295" s="671"/>
      <c r="AI295" s="671"/>
      <c r="AJ295" s="671"/>
      <c r="AK295" s="671"/>
      <c r="AL295" s="671"/>
      <c r="AM295" s="671"/>
      <c r="AN295" s="671"/>
      <c r="AO295" s="671"/>
      <c r="AP295" s="671"/>
      <c r="AQ295" s="671"/>
      <c r="AR295" s="671"/>
      <c r="AS295" s="671"/>
      <c r="AT295" s="671"/>
      <c r="AU295" s="671"/>
      <c r="AV295" s="671"/>
      <c r="AW295" s="671"/>
      <c r="AX295" s="671"/>
      <c r="AY295" s="671"/>
      <c r="AZ295" s="671"/>
      <c r="BA295" s="671"/>
      <c r="BB295" s="671"/>
      <c r="BC295" s="671"/>
      <c r="BD295" s="671"/>
      <c r="BE295" s="671"/>
      <c r="BF295" s="671"/>
      <c r="BG295" s="671"/>
      <c r="BH295" s="671"/>
      <c r="BI295" s="671"/>
      <c r="BJ295" s="671"/>
      <c r="BK295" s="671"/>
      <c r="BL295" s="671"/>
      <c r="BM295" s="671"/>
      <c r="BN295" s="671"/>
      <c r="BO295" s="671"/>
      <c r="BP295" s="671"/>
      <c r="BQ295" s="671"/>
      <c r="BR295" s="671"/>
      <c r="BS295" s="671"/>
      <c r="BT295" s="671"/>
      <c r="BU295" s="671"/>
      <c r="BV295" s="671"/>
      <c r="BW295" s="671"/>
      <c r="BX295" s="671"/>
      <c r="BY295" s="671"/>
      <c r="BZ295" s="671"/>
      <c r="CA295" s="671"/>
      <c r="CB295" s="671"/>
      <c r="CC295" s="671"/>
      <c r="CD295" s="671"/>
      <c r="CE295" s="671"/>
      <c r="CF295" s="671"/>
      <c r="CG295" s="671"/>
      <c r="CH295" s="671"/>
      <c r="CI295" s="671"/>
      <c r="CJ295" s="671"/>
      <c r="CK295" s="671"/>
      <c r="CL295" s="671"/>
      <c r="CM295" s="671"/>
      <c r="CN295" s="671"/>
      <c r="CO295" s="671"/>
      <c r="CP295" s="671"/>
      <c r="CQ295" s="671"/>
      <c r="CR295" s="671"/>
      <c r="CS295" s="671"/>
      <c r="CT295" s="671"/>
      <c r="CU295" s="671"/>
      <c r="CV295" s="671"/>
      <c r="CW295" s="671"/>
      <c r="CX295" s="671"/>
      <c r="CY295" s="671"/>
      <c r="CZ295" s="671"/>
      <c r="DA295" s="671"/>
      <c r="DB295" s="671"/>
      <c r="DC295" s="671"/>
      <c r="DD295" s="671"/>
      <c r="DE295" s="671"/>
      <c r="DF295" s="671"/>
      <c r="DG295" s="671"/>
      <c r="DH295" s="671"/>
      <c r="DI295" s="671"/>
      <c r="DJ295" s="671"/>
      <c r="DK295" s="671"/>
      <c r="DL295" s="671"/>
      <c r="DM295" s="671"/>
      <c r="DN295" s="671"/>
      <c r="DO295" s="671"/>
      <c r="DP295" s="671"/>
      <c r="DQ295" s="671"/>
      <c r="DR295" s="671"/>
      <c r="DS295" s="671"/>
      <c r="DT295" s="671"/>
      <c r="DU295" s="671"/>
      <c r="DV295" s="671"/>
      <c r="DW295" s="671"/>
      <c r="DX295" s="671"/>
      <c r="DY295" s="671"/>
      <c r="DZ295" s="671"/>
      <c r="EA295" s="671"/>
      <c r="EB295" s="671"/>
      <c r="EC295" s="671"/>
      <c r="ED295" s="671"/>
      <c r="EE295" s="671"/>
      <c r="EF295" s="671"/>
      <c r="EG295" s="671"/>
      <c r="EH295" s="671"/>
      <c r="EI295" s="671"/>
      <c r="EJ295" s="671"/>
      <c r="EK295" s="671"/>
      <c r="EL295" s="671"/>
      <c r="EM295" s="671"/>
      <c r="EN295" s="671"/>
      <c r="EO295" s="671"/>
      <c r="EP295" s="671"/>
      <c r="EQ295" s="671"/>
      <c r="ER295" s="671"/>
      <c r="ES295" s="671"/>
      <c r="ET295" s="671"/>
      <c r="EU295" s="671"/>
      <c r="EV295" s="671"/>
      <c r="EW295" s="671"/>
      <c r="EX295" s="671"/>
      <c r="EY295" s="671"/>
      <c r="EZ295" s="671"/>
      <c r="FA295" s="671"/>
      <c r="FB295" s="671"/>
      <c r="FC295" s="671"/>
      <c r="FD295" s="671"/>
      <c r="FE295" s="671"/>
      <c r="FF295" s="671"/>
      <c r="FG295" s="671"/>
      <c r="FH295" s="671"/>
      <c r="FI295" s="671"/>
      <c r="FJ295" s="671"/>
      <c r="FK295" s="671"/>
      <c r="FL295" s="671"/>
      <c r="FM295" s="671"/>
      <c r="FN295" s="671"/>
      <c r="FO295" s="671"/>
      <c r="FP295" s="671"/>
      <c r="FQ295" s="671"/>
      <c r="FR295" s="671"/>
      <c r="FS295" s="671"/>
      <c r="FT295" s="671"/>
      <c r="FU295" s="671"/>
      <c r="FV295" s="671"/>
      <c r="FW295" s="671"/>
      <c r="FX295" s="671"/>
      <c r="FY295" s="671"/>
      <c r="FZ295" s="671"/>
      <c r="GA295" s="671"/>
      <c r="GB295" s="671"/>
      <c r="GC295" s="671"/>
      <c r="GD295" s="671"/>
      <c r="GE295" s="671"/>
      <c r="GF295" s="671"/>
      <c r="GG295" s="671"/>
      <c r="GH295" s="671"/>
      <c r="GI295" s="671"/>
      <c r="GJ295" s="671"/>
      <c r="GK295" s="671"/>
      <c r="GL295" s="671"/>
      <c r="GM295" s="671"/>
      <c r="GN295" s="671"/>
      <c r="GO295" s="671"/>
      <c r="GP295" s="671"/>
      <c r="GQ295" s="671"/>
      <c r="GR295" s="671"/>
      <c r="GS295" s="671"/>
      <c r="GT295" s="671"/>
      <c r="GU295" s="671"/>
      <c r="GV295" s="671"/>
      <c r="GW295" s="671"/>
      <c r="GX295" s="671"/>
      <c r="GY295" s="671"/>
      <c r="GZ295" s="671"/>
      <c r="HA295" s="671"/>
      <c r="HB295" s="671"/>
      <c r="HC295" s="671"/>
      <c r="HD295" s="671"/>
      <c r="HE295" s="671"/>
      <c r="HF295" s="671"/>
      <c r="HG295" s="671"/>
      <c r="HH295" s="671"/>
      <c r="HI295" s="671"/>
      <c r="HJ295" s="671"/>
      <c r="HK295" s="671"/>
      <c r="HL295" s="671"/>
      <c r="HM295" s="671"/>
      <c r="HN295" s="671"/>
      <c r="HO295" s="671"/>
      <c r="HP295" s="671"/>
      <c r="HQ295" s="671"/>
      <c r="HR295" s="671"/>
      <c r="HS295" s="671"/>
      <c r="HT295" s="671"/>
      <c r="HU295" s="671"/>
      <c r="HV295" s="671"/>
      <c r="HW295" s="671"/>
      <c r="HX295" s="671"/>
      <c r="HY295" s="671"/>
      <c r="HZ295" s="671"/>
      <c r="IA295" s="671"/>
      <c r="IB295" s="671"/>
      <c r="IC295" s="671"/>
      <c r="ID295" s="671"/>
      <c r="IE295" s="671"/>
      <c r="IF295" s="671"/>
      <c r="IG295" s="671"/>
      <c r="IH295" s="671"/>
      <c r="II295" s="671"/>
      <c r="IJ295" s="671"/>
      <c r="IK295" s="671"/>
      <c r="IL295" s="671"/>
      <c r="IM295" s="671"/>
      <c r="IN295" s="671"/>
      <c r="IO295" s="671"/>
      <c r="IP295" s="671"/>
      <c r="IQ295" s="671"/>
      <c r="IR295" s="671"/>
      <c r="IS295" s="671"/>
      <c r="IT295" s="671"/>
      <c r="IU295" s="671"/>
      <c r="IV295" s="671"/>
      <c r="IW295" s="671"/>
      <c r="IX295" s="671"/>
      <c r="IY295" s="671"/>
      <c r="IZ295" s="671"/>
      <c r="JA295" s="671"/>
      <c r="JB295" s="671"/>
      <c r="JC295" s="671"/>
      <c r="JD295" s="671"/>
      <c r="JE295" s="671"/>
      <c r="JF295" s="671"/>
      <c r="JG295" s="671"/>
      <c r="JH295" s="671"/>
      <c r="JI295" s="671"/>
      <c r="JJ295" s="671"/>
      <c r="JK295" s="671"/>
      <c r="JL295" s="671"/>
      <c r="JM295" s="671"/>
    </row>
    <row r="296" spans="1:273" ht="13">
      <c r="A296" s="727"/>
      <c r="B296" s="704"/>
      <c r="C296" s="718"/>
      <c r="D296" s="500" t="s">
        <v>43</v>
      </c>
      <c r="E296" s="488"/>
      <c r="F296" s="487"/>
      <c r="G296" s="482"/>
      <c r="H296" s="672"/>
    </row>
    <row r="297" spans="1:273" ht="13">
      <c r="A297" s="727"/>
      <c r="B297" s="704"/>
      <c r="C297" s="718"/>
      <c r="D297" s="500" t="s">
        <v>44</v>
      </c>
      <c r="E297" s="488"/>
      <c r="F297" s="487"/>
      <c r="G297" s="482"/>
      <c r="H297" s="672"/>
    </row>
    <row r="298" spans="1:273" ht="13">
      <c r="A298" s="727"/>
      <c r="B298" s="704"/>
      <c r="C298" s="718"/>
      <c r="D298" s="500" t="s">
        <v>45</v>
      </c>
      <c r="E298" s="488"/>
      <c r="F298" s="487"/>
      <c r="G298" s="482"/>
      <c r="H298" s="672"/>
    </row>
    <row r="299" spans="1:273" ht="13">
      <c r="A299" s="501">
        <v>5</v>
      </c>
      <c r="B299" s="697"/>
      <c r="C299" s="690"/>
      <c r="D299" s="1767" t="s">
        <v>766</v>
      </c>
      <c r="E299" s="1768"/>
      <c r="F299" s="725"/>
      <c r="G299" s="725"/>
      <c r="H299" s="672"/>
    </row>
    <row r="300" spans="1:273" ht="15.75" customHeight="1">
      <c r="A300" s="490">
        <v>5.0999999999999996</v>
      </c>
      <c r="B300" s="698"/>
      <c r="C300" s="691"/>
      <c r="D300" s="1765" t="s">
        <v>767</v>
      </c>
      <c r="E300" s="1766"/>
      <c r="F300" s="489"/>
      <c r="G300" s="491"/>
      <c r="H300" s="672"/>
    </row>
    <row r="301" spans="1:273" s="497" customFormat="1" ht="13">
      <c r="A301" s="726"/>
      <c r="B301" s="705"/>
      <c r="C301" s="729"/>
      <c r="D301" s="500" t="s">
        <v>41</v>
      </c>
      <c r="E301" s="488"/>
      <c r="F301" s="487"/>
      <c r="G301" s="482"/>
      <c r="H301" s="688"/>
      <c r="I301" s="671"/>
      <c r="J301" s="671"/>
      <c r="K301" s="671"/>
      <c r="L301" s="671"/>
      <c r="M301" s="671"/>
      <c r="N301" s="671"/>
      <c r="O301" s="671"/>
      <c r="P301" s="671"/>
      <c r="Q301" s="671"/>
      <c r="R301" s="671"/>
      <c r="S301" s="671"/>
      <c r="T301" s="671"/>
      <c r="U301" s="671"/>
      <c r="V301" s="671"/>
      <c r="W301" s="671"/>
      <c r="X301" s="671"/>
      <c r="Y301" s="671"/>
      <c r="Z301" s="671"/>
      <c r="AA301" s="671"/>
      <c r="AB301" s="671"/>
      <c r="AC301" s="671"/>
      <c r="AD301" s="671"/>
      <c r="AE301" s="671"/>
      <c r="AF301" s="671"/>
      <c r="AG301" s="671"/>
      <c r="AH301" s="671"/>
      <c r="AI301" s="671"/>
      <c r="AJ301" s="671"/>
      <c r="AK301" s="671"/>
      <c r="AL301" s="671"/>
      <c r="AM301" s="671"/>
      <c r="AN301" s="671"/>
      <c r="AO301" s="671"/>
      <c r="AP301" s="671"/>
      <c r="AQ301" s="671"/>
      <c r="AR301" s="671"/>
      <c r="AS301" s="671"/>
      <c r="AT301" s="671"/>
      <c r="AU301" s="671"/>
      <c r="AV301" s="671"/>
      <c r="AW301" s="671"/>
      <c r="AX301" s="671"/>
      <c r="AY301" s="671"/>
      <c r="AZ301" s="671"/>
      <c r="BA301" s="671"/>
      <c r="BB301" s="671"/>
      <c r="BC301" s="671"/>
      <c r="BD301" s="671"/>
      <c r="BE301" s="671"/>
      <c r="BF301" s="671"/>
      <c r="BG301" s="671"/>
      <c r="BH301" s="671"/>
      <c r="BI301" s="671"/>
      <c r="BJ301" s="671"/>
      <c r="BK301" s="671"/>
      <c r="BL301" s="671"/>
      <c r="BM301" s="671"/>
      <c r="BN301" s="671"/>
      <c r="BO301" s="671"/>
      <c r="BP301" s="671"/>
      <c r="BQ301" s="671"/>
      <c r="BR301" s="671"/>
      <c r="BS301" s="671"/>
      <c r="BT301" s="671"/>
      <c r="BU301" s="671"/>
      <c r="BV301" s="671"/>
      <c r="BW301" s="671"/>
      <c r="BX301" s="671"/>
      <c r="BY301" s="671"/>
      <c r="BZ301" s="671"/>
      <c r="CA301" s="671"/>
      <c r="CB301" s="671"/>
      <c r="CC301" s="671"/>
      <c r="CD301" s="671"/>
      <c r="CE301" s="671"/>
      <c r="CF301" s="671"/>
      <c r="CG301" s="671"/>
      <c r="CH301" s="671"/>
      <c r="CI301" s="671"/>
      <c r="CJ301" s="671"/>
      <c r="CK301" s="671"/>
      <c r="CL301" s="671"/>
      <c r="CM301" s="671"/>
      <c r="CN301" s="671"/>
      <c r="CO301" s="671"/>
      <c r="CP301" s="671"/>
      <c r="CQ301" s="671"/>
      <c r="CR301" s="671"/>
      <c r="CS301" s="671"/>
      <c r="CT301" s="671"/>
      <c r="CU301" s="671"/>
      <c r="CV301" s="671"/>
      <c r="CW301" s="671"/>
      <c r="CX301" s="671"/>
      <c r="CY301" s="671"/>
      <c r="CZ301" s="671"/>
      <c r="DA301" s="671"/>
      <c r="DB301" s="671"/>
      <c r="DC301" s="671"/>
      <c r="DD301" s="671"/>
      <c r="DE301" s="671"/>
      <c r="DF301" s="671"/>
      <c r="DG301" s="671"/>
      <c r="DH301" s="671"/>
      <c r="DI301" s="671"/>
      <c r="DJ301" s="671"/>
      <c r="DK301" s="671"/>
      <c r="DL301" s="671"/>
      <c r="DM301" s="671"/>
      <c r="DN301" s="671"/>
      <c r="DO301" s="671"/>
      <c r="DP301" s="671"/>
      <c r="DQ301" s="671"/>
      <c r="DR301" s="671"/>
      <c r="DS301" s="671"/>
      <c r="DT301" s="671"/>
      <c r="DU301" s="671"/>
      <c r="DV301" s="671"/>
      <c r="DW301" s="671"/>
      <c r="DX301" s="671"/>
      <c r="DY301" s="671"/>
      <c r="DZ301" s="671"/>
      <c r="EA301" s="671"/>
      <c r="EB301" s="671"/>
      <c r="EC301" s="671"/>
      <c r="ED301" s="671"/>
      <c r="EE301" s="671"/>
      <c r="EF301" s="671"/>
      <c r="EG301" s="671"/>
      <c r="EH301" s="671"/>
      <c r="EI301" s="671"/>
      <c r="EJ301" s="671"/>
      <c r="EK301" s="671"/>
      <c r="EL301" s="671"/>
      <c r="EM301" s="671"/>
      <c r="EN301" s="671"/>
      <c r="EO301" s="671"/>
      <c r="EP301" s="671"/>
      <c r="EQ301" s="671"/>
      <c r="ER301" s="671"/>
      <c r="ES301" s="671"/>
      <c r="ET301" s="671"/>
      <c r="EU301" s="671"/>
      <c r="EV301" s="671"/>
      <c r="EW301" s="671"/>
      <c r="EX301" s="671"/>
      <c r="EY301" s="671"/>
      <c r="EZ301" s="671"/>
      <c r="FA301" s="671"/>
      <c r="FB301" s="671"/>
      <c r="FC301" s="671"/>
      <c r="FD301" s="671"/>
      <c r="FE301" s="671"/>
      <c r="FF301" s="671"/>
      <c r="FG301" s="671"/>
      <c r="FH301" s="671"/>
      <c r="FI301" s="671"/>
      <c r="FJ301" s="671"/>
      <c r="FK301" s="671"/>
      <c r="FL301" s="671"/>
      <c r="FM301" s="671"/>
      <c r="FN301" s="671"/>
      <c r="FO301" s="671"/>
      <c r="FP301" s="671"/>
      <c r="FQ301" s="671"/>
      <c r="FR301" s="671"/>
      <c r="FS301" s="671"/>
      <c r="FT301" s="671"/>
      <c r="FU301" s="671"/>
      <c r="FV301" s="671"/>
      <c r="FW301" s="671"/>
      <c r="FX301" s="671"/>
      <c r="FY301" s="671"/>
      <c r="FZ301" s="671"/>
      <c r="GA301" s="671"/>
      <c r="GB301" s="671"/>
      <c r="GC301" s="671"/>
      <c r="GD301" s="671"/>
      <c r="GE301" s="671"/>
      <c r="GF301" s="671"/>
      <c r="GG301" s="671"/>
      <c r="GH301" s="671"/>
      <c r="GI301" s="671"/>
      <c r="GJ301" s="671"/>
      <c r="GK301" s="671"/>
      <c r="GL301" s="671"/>
      <c r="GM301" s="671"/>
      <c r="GN301" s="671"/>
      <c r="GO301" s="671"/>
      <c r="GP301" s="671"/>
      <c r="GQ301" s="671"/>
      <c r="GR301" s="671"/>
      <c r="GS301" s="671"/>
      <c r="GT301" s="671"/>
      <c r="GU301" s="671"/>
      <c r="GV301" s="671"/>
      <c r="GW301" s="671"/>
      <c r="GX301" s="671"/>
      <c r="GY301" s="671"/>
      <c r="GZ301" s="671"/>
      <c r="HA301" s="671"/>
      <c r="HB301" s="671"/>
      <c r="HC301" s="671"/>
      <c r="HD301" s="671"/>
      <c r="HE301" s="671"/>
      <c r="HF301" s="671"/>
      <c r="HG301" s="671"/>
      <c r="HH301" s="671"/>
      <c r="HI301" s="671"/>
      <c r="HJ301" s="671"/>
      <c r="HK301" s="671"/>
      <c r="HL301" s="671"/>
      <c r="HM301" s="671"/>
      <c r="HN301" s="671"/>
      <c r="HO301" s="671"/>
      <c r="HP301" s="671"/>
      <c r="HQ301" s="671"/>
      <c r="HR301" s="671"/>
      <c r="HS301" s="671"/>
      <c r="HT301" s="671"/>
      <c r="HU301" s="671"/>
      <c r="HV301" s="671"/>
      <c r="HW301" s="671"/>
      <c r="HX301" s="671"/>
      <c r="HY301" s="671"/>
      <c r="HZ301" s="671"/>
      <c r="IA301" s="671"/>
      <c r="IB301" s="671"/>
      <c r="IC301" s="671"/>
      <c r="ID301" s="671"/>
      <c r="IE301" s="671"/>
      <c r="IF301" s="671"/>
      <c r="IG301" s="671"/>
      <c r="IH301" s="671"/>
      <c r="II301" s="671"/>
      <c r="IJ301" s="671"/>
      <c r="IK301" s="671"/>
      <c r="IL301" s="671"/>
      <c r="IM301" s="671"/>
      <c r="IN301" s="671"/>
      <c r="IO301" s="671"/>
      <c r="IP301" s="671"/>
      <c r="IQ301" s="671"/>
      <c r="IR301" s="671"/>
      <c r="IS301" s="671"/>
      <c r="IT301" s="671"/>
      <c r="IU301" s="671"/>
      <c r="IV301" s="671"/>
      <c r="IW301" s="671"/>
      <c r="IX301" s="671"/>
      <c r="IY301" s="671"/>
      <c r="IZ301" s="671"/>
      <c r="JA301" s="671"/>
      <c r="JB301" s="671"/>
      <c r="JC301" s="671"/>
      <c r="JD301" s="671"/>
      <c r="JE301" s="671"/>
      <c r="JF301" s="671"/>
      <c r="JG301" s="671"/>
      <c r="JH301" s="671"/>
      <c r="JI301" s="671"/>
      <c r="JJ301" s="671"/>
      <c r="JK301" s="671"/>
      <c r="JL301" s="671"/>
      <c r="JM301" s="671"/>
    </row>
    <row r="302" spans="1:273" ht="13">
      <c r="A302" s="727"/>
      <c r="B302" s="706"/>
      <c r="C302" s="730"/>
      <c r="D302" s="500" t="s">
        <v>42</v>
      </c>
      <c r="E302" s="488"/>
      <c r="F302" s="487"/>
      <c r="G302" s="482"/>
      <c r="H302" s="672"/>
    </row>
    <row r="303" spans="1:273" ht="13">
      <c r="A303" s="727"/>
      <c r="B303" s="706"/>
      <c r="C303" s="730"/>
      <c r="D303" s="500" t="s">
        <v>43</v>
      </c>
      <c r="E303" s="488"/>
      <c r="F303" s="487"/>
      <c r="G303" s="482"/>
      <c r="H303" s="672"/>
    </row>
    <row r="304" spans="1:273" ht="13">
      <c r="A304" s="727"/>
      <c r="B304" s="706"/>
      <c r="C304" s="730"/>
      <c r="D304" s="500" t="s">
        <v>44</v>
      </c>
      <c r="E304" s="488"/>
      <c r="F304" s="487"/>
      <c r="G304" s="482"/>
      <c r="H304" s="672"/>
    </row>
    <row r="305" spans="1:273" ht="13">
      <c r="A305" s="727"/>
      <c r="B305" s="706"/>
      <c r="C305" s="730"/>
      <c r="D305" s="500" t="s">
        <v>45</v>
      </c>
      <c r="E305" s="488"/>
      <c r="F305" s="487"/>
      <c r="G305" s="482"/>
      <c r="H305" s="672"/>
    </row>
    <row r="306" spans="1:273" ht="33.75" customHeight="1">
      <c r="A306" s="490">
        <v>5.2</v>
      </c>
      <c r="B306" s="698"/>
      <c r="C306" s="691"/>
      <c r="D306" s="1765" t="s">
        <v>768</v>
      </c>
      <c r="E306" s="1766"/>
      <c r="F306" s="499"/>
      <c r="G306" s="491"/>
      <c r="H306" s="672"/>
    </row>
    <row r="307" spans="1:273" s="497" customFormat="1" ht="13">
      <c r="A307" s="726"/>
      <c r="B307" s="705"/>
      <c r="C307" s="729"/>
      <c r="D307" s="500" t="s">
        <v>41</v>
      </c>
      <c r="E307" s="488"/>
      <c r="F307" s="487"/>
      <c r="G307" s="482"/>
      <c r="H307" s="688"/>
      <c r="I307" s="671"/>
      <c r="J307" s="671"/>
      <c r="K307" s="671"/>
      <c r="L307" s="671"/>
      <c r="M307" s="671"/>
      <c r="N307" s="671"/>
      <c r="O307" s="671"/>
      <c r="P307" s="671"/>
      <c r="Q307" s="671"/>
      <c r="R307" s="671"/>
      <c r="S307" s="671"/>
      <c r="T307" s="671"/>
      <c r="U307" s="671"/>
      <c r="V307" s="671"/>
      <c r="W307" s="671"/>
      <c r="X307" s="671"/>
      <c r="Y307" s="671"/>
      <c r="Z307" s="671"/>
      <c r="AA307" s="671"/>
      <c r="AB307" s="671"/>
      <c r="AC307" s="671"/>
      <c r="AD307" s="671"/>
      <c r="AE307" s="671"/>
      <c r="AF307" s="671"/>
      <c r="AG307" s="671"/>
      <c r="AH307" s="671"/>
      <c r="AI307" s="671"/>
      <c r="AJ307" s="671"/>
      <c r="AK307" s="671"/>
      <c r="AL307" s="671"/>
      <c r="AM307" s="671"/>
      <c r="AN307" s="671"/>
      <c r="AO307" s="671"/>
      <c r="AP307" s="671"/>
      <c r="AQ307" s="671"/>
      <c r="AR307" s="671"/>
      <c r="AS307" s="671"/>
      <c r="AT307" s="671"/>
      <c r="AU307" s="671"/>
      <c r="AV307" s="671"/>
      <c r="AW307" s="671"/>
      <c r="AX307" s="671"/>
      <c r="AY307" s="671"/>
      <c r="AZ307" s="671"/>
      <c r="BA307" s="671"/>
      <c r="BB307" s="671"/>
      <c r="BC307" s="671"/>
      <c r="BD307" s="671"/>
      <c r="BE307" s="671"/>
      <c r="BF307" s="671"/>
      <c r="BG307" s="671"/>
      <c r="BH307" s="671"/>
      <c r="BI307" s="671"/>
      <c r="BJ307" s="671"/>
      <c r="BK307" s="671"/>
      <c r="BL307" s="671"/>
      <c r="BM307" s="671"/>
      <c r="BN307" s="671"/>
      <c r="BO307" s="671"/>
      <c r="BP307" s="671"/>
      <c r="BQ307" s="671"/>
      <c r="BR307" s="671"/>
      <c r="BS307" s="671"/>
      <c r="BT307" s="671"/>
      <c r="BU307" s="671"/>
      <c r="BV307" s="671"/>
      <c r="BW307" s="671"/>
      <c r="BX307" s="671"/>
      <c r="BY307" s="671"/>
      <c r="BZ307" s="671"/>
      <c r="CA307" s="671"/>
      <c r="CB307" s="671"/>
      <c r="CC307" s="671"/>
      <c r="CD307" s="671"/>
      <c r="CE307" s="671"/>
      <c r="CF307" s="671"/>
      <c r="CG307" s="671"/>
      <c r="CH307" s="671"/>
      <c r="CI307" s="671"/>
      <c r="CJ307" s="671"/>
      <c r="CK307" s="671"/>
      <c r="CL307" s="671"/>
      <c r="CM307" s="671"/>
      <c r="CN307" s="671"/>
      <c r="CO307" s="671"/>
      <c r="CP307" s="671"/>
      <c r="CQ307" s="671"/>
      <c r="CR307" s="671"/>
      <c r="CS307" s="671"/>
      <c r="CT307" s="671"/>
      <c r="CU307" s="671"/>
      <c r="CV307" s="671"/>
      <c r="CW307" s="671"/>
      <c r="CX307" s="671"/>
      <c r="CY307" s="671"/>
      <c r="CZ307" s="671"/>
      <c r="DA307" s="671"/>
      <c r="DB307" s="671"/>
      <c r="DC307" s="671"/>
      <c r="DD307" s="671"/>
      <c r="DE307" s="671"/>
      <c r="DF307" s="671"/>
      <c r="DG307" s="671"/>
      <c r="DH307" s="671"/>
      <c r="DI307" s="671"/>
      <c r="DJ307" s="671"/>
      <c r="DK307" s="671"/>
      <c r="DL307" s="671"/>
      <c r="DM307" s="671"/>
      <c r="DN307" s="671"/>
      <c r="DO307" s="671"/>
      <c r="DP307" s="671"/>
      <c r="DQ307" s="671"/>
      <c r="DR307" s="671"/>
      <c r="DS307" s="671"/>
      <c r="DT307" s="671"/>
      <c r="DU307" s="671"/>
      <c r="DV307" s="671"/>
      <c r="DW307" s="671"/>
      <c r="DX307" s="671"/>
      <c r="DY307" s="671"/>
      <c r="DZ307" s="671"/>
      <c r="EA307" s="671"/>
      <c r="EB307" s="671"/>
      <c r="EC307" s="671"/>
      <c r="ED307" s="671"/>
      <c r="EE307" s="671"/>
      <c r="EF307" s="671"/>
      <c r="EG307" s="671"/>
      <c r="EH307" s="671"/>
      <c r="EI307" s="671"/>
      <c r="EJ307" s="671"/>
      <c r="EK307" s="671"/>
      <c r="EL307" s="671"/>
      <c r="EM307" s="671"/>
      <c r="EN307" s="671"/>
      <c r="EO307" s="671"/>
      <c r="EP307" s="671"/>
      <c r="EQ307" s="671"/>
      <c r="ER307" s="671"/>
      <c r="ES307" s="671"/>
      <c r="ET307" s="671"/>
      <c r="EU307" s="671"/>
      <c r="EV307" s="671"/>
      <c r="EW307" s="671"/>
      <c r="EX307" s="671"/>
      <c r="EY307" s="671"/>
      <c r="EZ307" s="671"/>
      <c r="FA307" s="671"/>
      <c r="FB307" s="671"/>
      <c r="FC307" s="671"/>
      <c r="FD307" s="671"/>
      <c r="FE307" s="671"/>
      <c r="FF307" s="671"/>
      <c r="FG307" s="671"/>
      <c r="FH307" s="671"/>
      <c r="FI307" s="671"/>
      <c r="FJ307" s="671"/>
      <c r="FK307" s="671"/>
      <c r="FL307" s="671"/>
      <c r="FM307" s="671"/>
      <c r="FN307" s="671"/>
      <c r="FO307" s="671"/>
      <c r="FP307" s="671"/>
      <c r="FQ307" s="671"/>
      <c r="FR307" s="671"/>
      <c r="FS307" s="671"/>
      <c r="FT307" s="671"/>
      <c r="FU307" s="671"/>
      <c r="FV307" s="671"/>
      <c r="FW307" s="671"/>
      <c r="FX307" s="671"/>
      <c r="FY307" s="671"/>
      <c r="FZ307" s="671"/>
      <c r="GA307" s="671"/>
      <c r="GB307" s="671"/>
      <c r="GC307" s="671"/>
      <c r="GD307" s="671"/>
      <c r="GE307" s="671"/>
      <c r="GF307" s="671"/>
      <c r="GG307" s="671"/>
      <c r="GH307" s="671"/>
      <c r="GI307" s="671"/>
      <c r="GJ307" s="671"/>
      <c r="GK307" s="671"/>
      <c r="GL307" s="671"/>
      <c r="GM307" s="671"/>
      <c r="GN307" s="671"/>
      <c r="GO307" s="671"/>
      <c r="GP307" s="671"/>
      <c r="GQ307" s="671"/>
      <c r="GR307" s="671"/>
      <c r="GS307" s="671"/>
      <c r="GT307" s="671"/>
      <c r="GU307" s="671"/>
      <c r="GV307" s="671"/>
      <c r="GW307" s="671"/>
      <c r="GX307" s="671"/>
      <c r="GY307" s="671"/>
      <c r="GZ307" s="671"/>
      <c r="HA307" s="671"/>
      <c r="HB307" s="671"/>
      <c r="HC307" s="671"/>
      <c r="HD307" s="671"/>
      <c r="HE307" s="671"/>
      <c r="HF307" s="671"/>
      <c r="HG307" s="671"/>
      <c r="HH307" s="671"/>
      <c r="HI307" s="671"/>
      <c r="HJ307" s="671"/>
      <c r="HK307" s="671"/>
      <c r="HL307" s="671"/>
      <c r="HM307" s="671"/>
      <c r="HN307" s="671"/>
      <c r="HO307" s="671"/>
      <c r="HP307" s="671"/>
      <c r="HQ307" s="671"/>
      <c r="HR307" s="671"/>
      <c r="HS307" s="671"/>
      <c r="HT307" s="671"/>
      <c r="HU307" s="671"/>
      <c r="HV307" s="671"/>
      <c r="HW307" s="671"/>
      <c r="HX307" s="671"/>
      <c r="HY307" s="671"/>
      <c r="HZ307" s="671"/>
      <c r="IA307" s="671"/>
      <c r="IB307" s="671"/>
      <c r="IC307" s="671"/>
      <c r="ID307" s="671"/>
      <c r="IE307" s="671"/>
      <c r="IF307" s="671"/>
      <c r="IG307" s="671"/>
      <c r="IH307" s="671"/>
      <c r="II307" s="671"/>
      <c r="IJ307" s="671"/>
      <c r="IK307" s="671"/>
      <c r="IL307" s="671"/>
      <c r="IM307" s="671"/>
      <c r="IN307" s="671"/>
      <c r="IO307" s="671"/>
      <c r="IP307" s="671"/>
      <c r="IQ307" s="671"/>
      <c r="IR307" s="671"/>
      <c r="IS307" s="671"/>
      <c r="IT307" s="671"/>
      <c r="IU307" s="671"/>
      <c r="IV307" s="671"/>
      <c r="IW307" s="671"/>
      <c r="IX307" s="671"/>
      <c r="IY307" s="671"/>
      <c r="IZ307" s="671"/>
      <c r="JA307" s="671"/>
      <c r="JB307" s="671"/>
      <c r="JC307" s="671"/>
      <c r="JD307" s="671"/>
      <c r="JE307" s="671"/>
      <c r="JF307" s="671"/>
      <c r="JG307" s="671"/>
      <c r="JH307" s="671"/>
      <c r="JI307" s="671"/>
      <c r="JJ307" s="671"/>
      <c r="JK307" s="671"/>
      <c r="JL307" s="671"/>
      <c r="JM307" s="671"/>
    </row>
    <row r="308" spans="1:273" ht="13">
      <c r="A308" s="727"/>
      <c r="B308" s="706"/>
      <c r="C308" s="730"/>
      <c r="D308" s="500" t="s">
        <v>42</v>
      </c>
      <c r="E308" s="488"/>
      <c r="F308" s="487"/>
      <c r="G308" s="482"/>
      <c r="H308" s="672"/>
    </row>
    <row r="309" spans="1:273" ht="13">
      <c r="A309" s="727"/>
      <c r="B309" s="706"/>
      <c r="C309" s="730"/>
      <c r="D309" s="500" t="s">
        <v>43</v>
      </c>
      <c r="E309" s="488"/>
      <c r="F309" s="487"/>
      <c r="G309" s="482"/>
      <c r="H309" s="672"/>
    </row>
    <row r="310" spans="1:273" ht="13">
      <c r="A310" s="727"/>
      <c r="B310" s="706"/>
      <c r="C310" s="730"/>
      <c r="D310" s="500" t="s">
        <v>44</v>
      </c>
      <c r="E310" s="488"/>
      <c r="F310" s="487"/>
      <c r="G310" s="482"/>
      <c r="H310" s="672"/>
    </row>
    <row r="311" spans="1:273" ht="13">
      <c r="A311" s="727"/>
      <c r="B311" s="706"/>
      <c r="C311" s="730"/>
      <c r="D311" s="500" t="s">
        <v>45</v>
      </c>
      <c r="E311" s="488"/>
      <c r="F311" s="487"/>
      <c r="G311" s="482"/>
      <c r="H311" s="672"/>
    </row>
    <row r="312" spans="1:273" ht="33.75" customHeight="1">
      <c r="A312" s="490" t="s">
        <v>498</v>
      </c>
      <c r="B312" s="698"/>
      <c r="C312" s="691"/>
      <c r="D312" s="1765" t="s">
        <v>769</v>
      </c>
      <c r="E312" s="1766"/>
      <c r="F312" s="489"/>
      <c r="G312" s="491"/>
      <c r="H312" s="672"/>
    </row>
    <row r="313" spans="1:273" s="497" customFormat="1" ht="13">
      <c r="A313" s="726"/>
      <c r="B313" s="705"/>
      <c r="C313" s="729"/>
      <c r="D313" s="500" t="s">
        <v>41</v>
      </c>
      <c r="E313" s="488"/>
      <c r="F313" s="487"/>
      <c r="G313" s="482"/>
      <c r="H313" s="688"/>
      <c r="I313" s="671"/>
      <c r="J313" s="671"/>
      <c r="K313" s="671"/>
      <c r="L313" s="671"/>
      <c r="M313" s="671"/>
      <c r="N313" s="671"/>
      <c r="O313" s="671"/>
      <c r="P313" s="671"/>
      <c r="Q313" s="671"/>
      <c r="R313" s="671"/>
      <c r="S313" s="671"/>
      <c r="T313" s="671"/>
      <c r="U313" s="671"/>
      <c r="V313" s="671"/>
      <c r="W313" s="671"/>
      <c r="X313" s="671"/>
      <c r="Y313" s="671"/>
      <c r="Z313" s="671"/>
      <c r="AA313" s="671"/>
      <c r="AB313" s="671"/>
      <c r="AC313" s="671"/>
      <c r="AD313" s="671"/>
      <c r="AE313" s="671"/>
      <c r="AF313" s="671"/>
      <c r="AG313" s="671"/>
      <c r="AH313" s="671"/>
      <c r="AI313" s="671"/>
      <c r="AJ313" s="671"/>
      <c r="AK313" s="671"/>
      <c r="AL313" s="671"/>
      <c r="AM313" s="671"/>
      <c r="AN313" s="671"/>
      <c r="AO313" s="671"/>
      <c r="AP313" s="671"/>
      <c r="AQ313" s="671"/>
      <c r="AR313" s="671"/>
      <c r="AS313" s="671"/>
      <c r="AT313" s="671"/>
      <c r="AU313" s="671"/>
      <c r="AV313" s="671"/>
      <c r="AW313" s="671"/>
      <c r="AX313" s="671"/>
      <c r="AY313" s="671"/>
      <c r="AZ313" s="671"/>
      <c r="BA313" s="671"/>
      <c r="BB313" s="671"/>
      <c r="BC313" s="671"/>
      <c r="BD313" s="671"/>
      <c r="BE313" s="671"/>
      <c r="BF313" s="671"/>
      <c r="BG313" s="671"/>
      <c r="BH313" s="671"/>
      <c r="BI313" s="671"/>
      <c r="BJ313" s="671"/>
      <c r="BK313" s="671"/>
      <c r="BL313" s="671"/>
      <c r="BM313" s="671"/>
      <c r="BN313" s="671"/>
      <c r="BO313" s="671"/>
      <c r="BP313" s="671"/>
      <c r="BQ313" s="671"/>
      <c r="BR313" s="671"/>
      <c r="BS313" s="671"/>
      <c r="BT313" s="671"/>
      <c r="BU313" s="671"/>
      <c r="BV313" s="671"/>
      <c r="BW313" s="671"/>
      <c r="BX313" s="671"/>
      <c r="BY313" s="671"/>
      <c r="BZ313" s="671"/>
      <c r="CA313" s="671"/>
      <c r="CB313" s="671"/>
      <c r="CC313" s="671"/>
      <c r="CD313" s="671"/>
      <c r="CE313" s="671"/>
      <c r="CF313" s="671"/>
      <c r="CG313" s="671"/>
      <c r="CH313" s="671"/>
      <c r="CI313" s="671"/>
      <c r="CJ313" s="671"/>
      <c r="CK313" s="671"/>
      <c r="CL313" s="671"/>
      <c r="CM313" s="671"/>
      <c r="CN313" s="671"/>
      <c r="CO313" s="671"/>
      <c r="CP313" s="671"/>
      <c r="CQ313" s="671"/>
      <c r="CR313" s="671"/>
      <c r="CS313" s="671"/>
      <c r="CT313" s="671"/>
      <c r="CU313" s="671"/>
      <c r="CV313" s="671"/>
      <c r="CW313" s="671"/>
      <c r="CX313" s="671"/>
      <c r="CY313" s="671"/>
      <c r="CZ313" s="671"/>
      <c r="DA313" s="671"/>
      <c r="DB313" s="671"/>
      <c r="DC313" s="671"/>
      <c r="DD313" s="671"/>
      <c r="DE313" s="671"/>
      <c r="DF313" s="671"/>
      <c r="DG313" s="671"/>
      <c r="DH313" s="671"/>
      <c r="DI313" s="671"/>
      <c r="DJ313" s="671"/>
      <c r="DK313" s="671"/>
      <c r="DL313" s="671"/>
      <c r="DM313" s="671"/>
      <c r="DN313" s="671"/>
      <c r="DO313" s="671"/>
      <c r="DP313" s="671"/>
      <c r="DQ313" s="671"/>
      <c r="DR313" s="671"/>
      <c r="DS313" s="671"/>
      <c r="DT313" s="671"/>
      <c r="DU313" s="671"/>
      <c r="DV313" s="671"/>
      <c r="DW313" s="671"/>
      <c r="DX313" s="671"/>
      <c r="DY313" s="671"/>
      <c r="DZ313" s="671"/>
      <c r="EA313" s="671"/>
      <c r="EB313" s="671"/>
      <c r="EC313" s="671"/>
      <c r="ED313" s="671"/>
      <c r="EE313" s="671"/>
      <c r="EF313" s="671"/>
      <c r="EG313" s="671"/>
      <c r="EH313" s="671"/>
      <c r="EI313" s="671"/>
      <c r="EJ313" s="671"/>
      <c r="EK313" s="671"/>
      <c r="EL313" s="671"/>
      <c r="EM313" s="671"/>
      <c r="EN313" s="671"/>
      <c r="EO313" s="671"/>
      <c r="EP313" s="671"/>
      <c r="EQ313" s="671"/>
      <c r="ER313" s="671"/>
      <c r="ES313" s="671"/>
      <c r="ET313" s="671"/>
      <c r="EU313" s="671"/>
      <c r="EV313" s="671"/>
      <c r="EW313" s="671"/>
      <c r="EX313" s="671"/>
      <c r="EY313" s="671"/>
      <c r="EZ313" s="671"/>
      <c r="FA313" s="671"/>
      <c r="FB313" s="671"/>
      <c r="FC313" s="671"/>
      <c r="FD313" s="671"/>
      <c r="FE313" s="671"/>
      <c r="FF313" s="671"/>
      <c r="FG313" s="671"/>
      <c r="FH313" s="671"/>
      <c r="FI313" s="671"/>
      <c r="FJ313" s="671"/>
      <c r="FK313" s="671"/>
      <c r="FL313" s="671"/>
      <c r="FM313" s="671"/>
      <c r="FN313" s="671"/>
      <c r="FO313" s="671"/>
      <c r="FP313" s="671"/>
      <c r="FQ313" s="671"/>
      <c r="FR313" s="671"/>
      <c r="FS313" s="671"/>
      <c r="FT313" s="671"/>
      <c r="FU313" s="671"/>
      <c r="FV313" s="671"/>
      <c r="FW313" s="671"/>
      <c r="FX313" s="671"/>
      <c r="FY313" s="671"/>
      <c r="FZ313" s="671"/>
      <c r="GA313" s="671"/>
      <c r="GB313" s="671"/>
      <c r="GC313" s="671"/>
      <c r="GD313" s="671"/>
      <c r="GE313" s="671"/>
      <c r="GF313" s="671"/>
      <c r="GG313" s="671"/>
      <c r="GH313" s="671"/>
      <c r="GI313" s="671"/>
      <c r="GJ313" s="671"/>
      <c r="GK313" s="671"/>
      <c r="GL313" s="671"/>
      <c r="GM313" s="671"/>
      <c r="GN313" s="671"/>
      <c r="GO313" s="671"/>
      <c r="GP313" s="671"/>
      <c r="GQ313" s="671"/>
      <c r="GR313" s="671"/>
      <c r="GS313" s="671"/>
      <c r="GT313" s="671"/>
      <c r="GU313" s="671"/>
      <c r="GV313" s="671"/>
      <c r="GW313" s="671"/>
      <c r="GX313" s="671"/>
      <c r="GY313" s="671"/>
      <c r="GZ313" s="671"/>
      <c r="HA313" s="671"/>
      <c r="HB313" s="671"/>
      <c r="HC313" s="671"/>
      <c r="HD313" s="671"/>
      <c r="HE313" s="671"/>
      <c r="HF313" s="671"/>
      <c r="HG313" s="671"/>
      <c r="HH313" s="671"/>
      <c r="HI313" s="671"/>
      <c r="HJ313" s="671"/>
      <c r="HK313" s="671"/>
      <c r="HL313" s="671"/>
      <c r="HM313" s="671"/>
      <c r="HN313" s="671"/>
      <c r="HO313" s="671"/>
      <c r="HP313" s="671"/>
      <c r="HQ313" s="671"/>
      <c r="HR313" s="671"/>
      <c r="HS313" s="671"/>
      <c r="HT313" s="671"/>
      <c r="HU313" s="671"/>
      <c r="HV313" s="671"/>
      <c r="HW313" s="671"/>
      <c r="HX313" s="671"/>
      <c r="HY313" s="671"/>
      <c r="HZ313" s="671"/>
      <c r="IA313" s="671"/>
      <c r="IB313" s="671"/>
      <c r="IC313" s="671"/>
      <c r="ID313" s="671"/>
      <c r="IE313" s="671"/>
      <c r="IF313" s="671"/>
      <c r="IG313" s="671"/>
      <c r="IH313" s="671"/>
      <c r="II313" s="671"/>
      <c r="IJ313" s="671"/>
      <c r="IK313" s="671"/>
      <c r="IL313" s="671"/>
      <c r="IM313" s="671"/>
      <c r="IN313" s="671"/>
      <c r="IO313" s="671"/>
      <c r="IP313" s="671"/>
      <c r="IQ313" s="671"/>
      <c r="IR313" s="671"/>
      <c r="IS313" s="671"/>
      <c r="IT313" s="671"/>
      <c r="IU313" s="671"/>
      <c r="IV313" s="671"/>
      <c r="IW313" s="671"/>
      <c r="IX313" s="671"/>
      <c r="IY313" s="671"/>
      <c r="IZ313" s="671"/>
      <c r="JA313" s="671"/>
      <c r="JB313" s="671"/>
      <c r="JC313" s="671"/>
      <c r="JD313" s="671"/>
      <c r="JE313" s="671"/>
      <c r="JF313" s="671"/>
      <c r="JG313" s="671"/>
      <c r="JH313" s="671"/>
      <c r="JI313" s="671"/>
      <c r="JJ313" s="671"/>
      <c r="JK313" s="671"/>
      <c r="JL313" s="671"/>
      <c r="JM313" s="671"/>
    </row>
    <row r="314" spans="1:273" ht="13">
      <c r="A314" s="727"/>
      <c r="B314" s="706"/>
      <c r="C314" s="730"/>
      <c r="D314" s="500" t="s">
        <v>42</v>
      </c>
      <c r="E314" s="488"/>
      <c r="F314" s="487"/>
      <c r="G314" s="482"/>
      <c r="H314" s="672"/>
    </row>
    <row r="315" spans="1:273" ht="13">
      <c r="A315" s="727"/>
      <c r="B315" s="706"/>
      <c r="C315" s="730"/>
      <c r="D315" s="500" t="s">
        <v>43</v>
      </c>
      <c r="E315" s="488"/>
      <c r="F315" s="487"/>
      <c r="G315" s="482"/>
      <c r="H315" s="672"/>
    </row>
    <row r="316" spans="1:273" ht="13">
      <c r="A316" s="727"/>
      <c r="B316" s="706"/>
      <c r="C316" s="730"/>
      <c r="D316" s="500" t="s">
        <v>44</v>
      </c>
      <c r="E316" s="488"/>
      <c r="F316" s="487"/>
      <c r="G316" s="482"/>
      <c r="H316" s="672"/>
    </row>
    <row r="317" spans="1:273" ht="13">
      <c r="A317" s="727"/>
      <c r="B317" s="706"/>
      <c r="C317" s="730"/>
      <c r="D317" s="500" t="s">
        <v>45</v>
      </c>
      <c r="E317" s="488"/>
      <c r="F317" s="487"/>
      <c r="G317" s="482"/>
      <c r="H317" s="672"/>
    </row>
    <row r="318" spans="1:273" ht="15.75" customHeight="1">
      <c r="A318" s="490" t="s">
        <v>501</v>
      </c>
      <c r="B318" s="698"/>
      <c r="C318" s="691"/>
      <c r="D318" s="1765" t="s">
        <v>770</v>
      </c>
      <c r="E318" s="1766"/>
      <c r="F318" s="489"/>
      <c r="G318" s="491"/>
      <c r="H318" s="672"/>
    </row>
    <row r="319" spans="1:273" ht="35.25" customHeight="1">
      <c r="A319" s="726"/>
      <c r="B319" s="705"/>
      <c r="C319" s="729"/>
      <c r="D319" s="500" t="s">
        <v>41</v>
      </c>
      <c r="E319" s="488"/>
      <c r="F319" s="487"/>
      <c r="G319" s="482"/>
      <c r="H319" s="672"/>
    </row>
    <row r="320" spans="1:273" s="497" customFormat="1" ht="13">
      <c r="A320" s="727"/>
      <c r="B320" s="706"/>
      <c r="C320" s="730"/>
      <c r="D320" s="500" t="s">
        <v>42</v>
      </c>
      <c r="E320" s="488"/>
      <c r="F320" s="487"/>
      <c r="G320" s="482"/>
      <c r="H320" s="688"/>
      <c r="I320" s="671"/>
      <c r="J320" s="671"/>
      <c r="K320" s="671"/>
      <c r="L320" s="671"/>
      <c r="M320" s="671"/>
      <c r="N320" s="671"/>
      <c r="O320" s="671"/>
      <c r="P320" s="671"/>
      <c r="Q320" s="671"/>
      <c r="R320" s="671"/>
      <c r="S320" s="671"/>
      <c r="T320" s="671"/>
      <c r="U320" s="671"/>
      <c r="V320" s="671"/>
      <c r="W320" s="671"/>
      <c r="X320" s="671"/>
      <c r="Y320" s="671"/>
      <c r="Z320" s="671"/>
      <c r="AA320" s="671"/>
      <c r="AB320" s="671"/>
      <c r="AC320" s="671"/>
      <c r="AD320" s="671"/>
      <c r="AE320" s="671"/>
      <c r="AF320" s="671"/>
      <c r="AG320" s="671"/>
      <c r="AH320" s="671"/>
      <c r="AI320" s="671"/>
      <c r="AJ320" s="671"/>
      <c r="AK320" s="671"/>
      <c r="AL320" s="671"/>
      <c r="AM320" s="671"/>
      <c r="AN320" s="671"/>
      <c r="AO320" s="671"/>
      <c r="AP320" s="671"/>
      <c r="AQ320" s="671"/>
      <c r="AR320" s="671"/>
      <c r="AS320" s="671"/>
      <c r="AT320" s="671"/>
      <c r="AU320" s="671"/>
      <c r="AV320" s="671"/>
      <c r="AW320" s="671"/>
      <c r="AX320" s="671"/>
      <c r="AY320" s="671"/>
      <c r="AZ320" s="671"/>
      <c r="BA320" s="671"/>
      <c r="BB320" s="671"/>
      <c r="BC320" s="671"/>
      <c r="BD320" s="671"/>
      <c r="BE320" s="671"/>
      <c r="BF320" s="671"/>
      <c r="BG320" s="671"/>
      <c r="BH320" s="671"/>
      <c r="BI320" s="671"/>
      <c r="BJ320" s="671"/>
      <c r="BK320" s="671"/>
      <c r="BL320" s="671"/>
      <c r="BM320" s="671"/>
      <c r="BN320" s="671"/>
      <c r="BO320" s="671"/>
      <c r="BP320" s="671"/>
      <c r="BQ320" s="671"/>
      <c r="BR320" s="671"/>
      <c r="BS320" s="671"/>
      <c r="BT320" s="671"/>
      <c r="BU320" s="671"/>
      <c r="BV320" s="671"/>
      <c r="BW320" s="671"/>
      <c r="BX320" s="671"/>
      <c r="BY320" s="671"/>
      <c r="BZ320" s="671"/>
      <c r="CA320" s="671"/>
      <c r="CB320" s="671"/>
      <c r="CC320" s="671"/>
      <c r="CD320" s="671"/>
      <c r="CE320" s="671"/>
      <c r="CF320" s="671"/>
      <c r="CG320" s="671"/>
      <c r="CH320" s="671"/>
      <c r="CI320" s="671"/>
      <c r="CJ320" s="671"/>
      <c r="CK320" s="671"/>
      <c r="CL320" s="671"/>
      <c r="CM320" s="671"/>
      <c r="CN320" s="671"/>
      <c r="CO320" s="671"/>
      <c r="CP320" s="671"/>
      <c r="CQ320" s="671"/>
      <c r="CR320" s="671"/>
      <c r="CS320" s="671"/>
      <c r="CT320" s="671"/>
      <c r="CU320" s="671"/>
      <c r="CV320" s="671"/>
      <c r="CW320" s="671"/>
      <c r="CX320" s="671"/>
      <c r="CY320" s="671"/>
      <c r="CZ320" s="671"/>
      <c r="DA320" s="671"/>
      <c r="DB320" s="671"/>
      <c r="DC320" s="671"/>
      <c r="DD320" s="671"/>
      <c r="DE320" s="671"/>
      <c r="DF320" s="671"/>
      <c r="DG320" s="671"/>
      <c r="DH320" s="671"/>
      <c r="DI320" s="671"/>
      <c r="DJ320" s="671"/>
      <c r="DK320" s="671"/>
      <c r="DL320" s="671"/>
      <c r="DM320" s="671"/>
      <c r="DN320" s="671"/>
      <c r="DO320" s="671"/>
      <c r="DP320" s="671"/>
      <c r="DQ320" s="671"/>
      <c r="DR320" s="671"/>
      <c r="DS320" s="671"/>
      <c r="DT320" s="671"/>
      <c r="DU320" s="671"/>
      <c r="DV320" s="671"/>
      <c r="DW320" s="671"/>
      <c r="DX320" s="671"/>
      <c r="DY320" s="671"/>
      <c r="DZ320" s="671"/>
      <c r="EA320" s="671"/>
      <c r="EB320" s="671"/>
      <c r="EC320" s="671"/>
      <c r="ED320" s="671"/>
      <c r="EE320" s="671"/>
      <c r="EF320" s="671"/>
      <c r="EG320" s="671"/>
      <c r="EH320" s="671"/>
      <c r="EI320" s="671"/>
      <c r="EJ320" s="671"/>
      <c r="EK320" s="671"/>
      <c r="EL320" s="671"/>
      <c r="EM320" s="671"/>
      <c r="EN320" s="671"/>
      <c r="EO320" s="671"/>
      <c r="EP320" s="671"/>
      <c r="EQ320" s="671"/>
      <c r="ER320" s="671"/>
      <c r="ES320" s="671"/>
      <c r="ET320" s="671"/>
      <c r="EU320" s="671"/>
      <c r="EV320" s="671"/>
      <c r="EW320" s="671"/>
      <c r="EX320" s="671"/>
      <c r="EY320" s="671"/>
      <c r="EZ320" s="671"/>
      <c r="FA320" s="671"/>
      <c r="FB320" s="671"/>
      <c r="FC320" s="671"/>
      <c r="FD320" s="671"/>
      <c r="FE320" s="671"/>
      <c r="FF320" s="671"/>
      <c r="FG320" s="671"/>
      <c r="FH320" s="671"/>
      <c r="FI320" s="671"/>
      <c r="FJ320" s="671"/>
      <c r="FK320" s="671"/>
      <c r="FL320" s="671"/>
      <c r="FM320" s="671"/>
      <c r="FN320" s="671"/>
      <c r="FO320" s="671"/>
      <c r="FP320" s="671"/>
      <c r="FQ320" s="671"/>
      <c r="FR320" s="671"/>
      <c r="FS320" s="671"/>
      <c r="FT320" s="671"/>
      <c r="FU320" s="671"/>
      <c r="FV320" s="671"/>
      <c r="FW320" s="671"/>
      <c r="FX320" s="671"/>
      <c r="FY320" s="671"/>
      <c r="FZ320" s="671"/>
      <c r="GA320" s="671"/>
      <c r="GB320" s="671"/>
      <c r="GC320" s="671"/>
      <c r="GD320" s="671"/>
      <c r="GE320" s="671"/>
      <c r="GF320" s="671"/>
      <c r="GG320" s="671"/>
      <c r="GH320" s="671"/>
      <c r="GI320" s="671"/>
      <c r="GJ320" s="671"/>
      <c r="GK320" s="671"/>
      <c r="GL320" s="671"/>
      <c r="GM320" s="671"/>
      <c r="GN320" s="671"/>
      <c r="GO320" s="671"/>
      <c r="GP320" s="671"/>
      <c r="GQ320" s="671"/>
      <c r="GR320" s="671"/>
      <c r="GS320" s="671"/>
      <c r="GT320" s="671"/>
      <c r="GU320" s="671"/>
      <c r="GV320" s="671"/>
      <c r="GW320" s="671"/>
      <c r="GX320" s="671"/>
      <c r="GY320" s="671"/>
      <c r="GZ320" s="671"/>
      <c r="HA320" s="671"/>
      <c r="HB320" s="671"/>
      <c r="HC320" s="671"/>
      <c r="HD320" s="671"/>
      <c r="HE320" s="671"/>
      <c r="HF320" s="671"/>
      <c r="HG320" s="671"/>
      <c r="HH320" s="671"/>
      <c r="HI320" s="671"/>
      <c r="HJ320" s="671"/>
      <c r="HK320" s="671"/>
      <c r="HL320" s="671"/>
      <c r="HM320" s="671"/>
      <c r="HN320" s="671"/>
      <c r="HO320" s="671"/>
      <c r="HP320" s="671"/>
      <c r="HQ320" s="671"/>
      <c r="HR320" s="671"/>
      <c r="HS320" s="671"/>
      <c r="HT320" s="671"/>
      <c r="HU320" s="671"/>
      <c r="HV320" s="671"/>
      <c r="HW320" s="671"/>
      <c r="HX320" s="671"/>
      <c r="HY320" s="671"/>
      <c r="HZ320" s="671"/>
      <c r="IA320" s="671"/>
      <c r="IB320" s="671"/>
      <c r="IC320" s="671"/>
      <c r="ID320" s="671"/>
      <c r="IE320" s="671"/>
      <c r="IF320" s="671"/>
      <c r="IG320" s="671"/>
      <c r="IH320" s="671"/>
      <c r="II320" s="671"/>
      <c r="IJ320" s="671"/>
      <c r="IK320" s="671"/>
      <c r="IL320" s="671"/>
      <c r="IM320" s="671"/>
      <c r="IN320" s="671"/>
      <c r="IO320" s="671"/>
      <c r="IP320" s="671"/>
      <c r="IQ320" s="671"/>
      <c r="IR320" s="671"/>
      <c r="IS320" s="671"/>
      <c r="IT320" s="671"/>
      <c r="IU320" s="671"/>
      <c r="IV320" s="671"/>
      <c r="IW320" s="671"/>
      <c r="IX320" s="671"/>
      <c r="IY320" s="671"/>
      <c r="IZ320" s="671"/>
      <c r="JA320" s="671"/>
      <c r="JB320" s="671"/>
      <c r="JC320" s="671"/>
      <c r="JD320" s="671"/>
      <c r="JE320" s="671"/>
      <c r="JF320" s="671"/>
      <c r="JG320" s="671"/>
      <c r="JH320" s="671"/>
      <c r="JI320" s="671"/>
      <c r="JJ320" s="671"/>
      <c r="JK320" s="671"/>
      <c r="JL320" s="671"/>
      <c r="JM320" s="671"/>
    </row>
    <row r="321" spans="1:273" ht="13">
      <c r="A321" s="727"/>
      <c r="B321" s="706"/>
      <c r="C321" s="730"/>
      <c r="D321" s="500" t="s">
        <v>43</v>
      </c>
      <c r="E321" s="488"/>
      <c r="F321" s="487"/>
      <c r="G321" s="482"/>
      <c r="H321" s="672"/>
    </row>
    <row r="322" spans="1:273" ht="13">
      <c r="A322" s="727"/>
      <c r="B322" s="706"/>
      <c r="C322" s="730"/>
      <c r="D322" s="500" t="s">
        <v>44</v>
      </c>
      <c r="E322" s="488"/>
      <c r="F322" s="487"/>
      <c r="G322" s="482"/>
      <c r="H322" s="672"/>
    </row>
    <row r="323" spans="1:273" ht="13">
      <c r="A323" s="727"/>
      <c r="B323" s="706"/>
      <c r="C323" s="730"/>
      <c r="D323" s="500" t="s">
        <v>45</v>
      </c>
      <c r="E323" s="488"/>
      <c r="F323" s="487"/>
      <c r="G323" s="482"/>
      <c r="H323" s="672"/>
    </row>
    <row r="324" spans="1:273">
      <c r="A324" s="490" t="s">
        <v>504</v>
      </c>
      <c r="B324" s="698"/>
      <c r="C324" s="691"/>
      <c r="D324" s="1765" t="s">
        <v>771</v>
      </c>
      <c r="E324" s="1766"/>
      <c r="F324" s="499"/>
      <c r="G324" s="491"/>
      <c r="H324" s="672"/>
    </row>
    <row r="325" spans="1:273" ht="35.25" customHeight="1">
      <c r="A325" s="490" t="s">
        <v>519</v>
      </c>
      <c r="B325" s="698"/>
      <c r="C325" s="691"/>
      <c r="D325" s="1765" t="s">
        <v>772</v>
      </c>
      <c r="E325" s="1766"/>
      <c r="F325" s="491"/>
      <c r="G325" s="491"/>
      <c r="H325" s="672"/>
    </row>
    <row r="326" spans="1:273" s="497" customFormat="1" ht="13">
      <c r="A326" s="726"/>
      <c r="B326" s="705"/>
      <c r="C326" s="729"/>
      <c r="D326" s="500" t="s">
        <v>41</v>
      </c>
      <c r="E326" s="488"/>
      <c r="F326" s="487"/>
      <c r="G326" s="482"/>
      <c r="H326" s="688"/>
      <c r="I326" s="671"/>
      <c r="J326" s="671"/>
      <c r="K326" s="671"/>
      <c r="L326" s="671"/>
      <c r="M326" s="671"/>
      <c r="N326" s="671"/>
      <c r="O326" s="671"/>
      <c r="P326" s="671"/>
      <c r="Q326" s="671"/>
      <c r="R326" s="671"/>
      <c r="S326" s="671"/>
      <c r="T326" s="671"/>
      <c r="U326" s="671"/>
      <c r="V326" s="671"/>
      <c r="W326" s="671"/>
      <c r="X326" s="671"/>
      <c r="Y326" s="671"/>
      <c r="Z326" s="671"/>
      <c r="AA326" s="671"/>
      <c r="AB326" s="671"/>
      <c r="AC326" s="671"/>
      <c r="AD326" s="671"/>
      <c r="AE326" s="671"/>
      <c r="AF326" s="671"/>
      <c r="AG326" s="671"/>
      <c r="AH326" s="671"/>
      <c r="AI326" s="671"/>
      <c r="AJ326" s="671"/>
      <c r="AK326" s="671"/>
      <c r="AL326" s="671"/>
      <c r="AM326" s="671"/>
      <c r="AN326" s="671"/>
      <c r="AO326" s="671"/>
      <c r="AP326" s="671"/>
      <c r="AQ326" s="671"/>
      <c r="AR326" s="671"/>
      <c r="AS326" s="671"/>
      <c r="AT326" s="671"/>
      <c r="AU326" s="671"/>
      <c r="AV326" s="671"/>
      <c r="AW326" s="671"/>
      <c r="AX326" s="671"/>
      <c r="AY326" s="671"/>
      <c r="AZ326" s="671"/>
      <c r="BA326" s="671"/>
      <c r="BB326" s="671"/>
      <c r="BC326" s="671"/>
      <c r="BD326" s="671"/>
      <c r="BE326" s="671"/>
      <c r="BF326" s="671"/>
      <c r="BG326" s="671"/>
      <c r="BH326" s="671"/>
      <c r="BI326" s="671"/>
      <c r="BJ326" s="671"/>
      <c r="BK326" s="671"/>
      <c r="BL326" s="671"/>
      <c r="BM326" s="671"/>
      <c r="BN326" s="671"/>
      <c r="BO326" s="671"/>
      <c r="BP326" s="671"/>
      <c r="BQ326" s="671"/>
      <c r="BR326" s="671"/>
      <c r="BS326" s="671"/>
      <c r="BT326" s="671"/>
      <c r="BU326" s="671"/>
      <c r="BV326" s="671"/>
      <c r="BW326" s="671"/>
      <c r="BX326" s="671"/>
      <c r="BY326" s="671"/>
      <c r="BZ326" s="671"/>
      <c r="CA326" s="671"/>
      <c r="CB326" s="671"/>
      <c r="CC326" s="671"/>
      <c r="CD326" s="671"/>
      <c r="CE326" s="671"/>
      <c r="CF326" s="671"/>
      <c r="CG326" s="671"/>
      <c r="CH326" s="671"/>
      <c r="CI326" s="671"/>
      <c r="CJ326" s="671"/>
      <c r="CK326" s="671"/>
      <c r="CL326" s="671"/>
      <c r="CM326" s="671"/>
      <c r="CN326" s="671"/>
      <c r="CO326" s="671"/>
      <c r="CP326" s="671"/>
      <c r="CQ326" s="671"/>
      <c r="CR326" s="671"/>
      <c r="CS326" s="671"/>
      <c r="CT326" s="671"/>
      <c r="CU326" s="671"/>
      <c r="CV326" s="671"/>
      <c r="CW326" s="671"/>
      <c r="CX326" s="671"/>
      <c r="CY326" s="671"/>
      <c r="CZ326" s="671"/>
      <c r="DA326" s="671"/>
      <c r="DB326" s="671"/>
      <c r="DC326" s="671"/>
      <c r="DD326" s="671"/>
      <c r="DE326" s="671"/>
      <c r="DF326" s="671"/>
      <c r="DG326" s="671"/>
      <c r="DH326" s="671"/>
      <c r="DI326" s="671"/>
      <c r="DJ326" s="671"/>
      <c r="DK326" s="671"/>
      <c r="DL326" s="671"/>
      <c r="DM326" s="671"/>
      <c r="DN326" s="671"/>
      <c r="DO326" s="671"/>
      <c r="DP326" s="671"/>
      <c r="DQ326" s="671"/>
      <c r="DR326" s="671"/>
      <c r="DS326" s="671"/>
      <c r="DT326" s="671"/>
      <c r="DU326" s="671"/>
      <c r="DV326" s="671"/>
      <c r="DW326" s="671"/>
      <c r="DX326" s="671"/>
      <c r="DY326" s="671"/>
      <c r="DZ326" s="671"/>
      <c r="EA326" s="671"/>
      <c r="EB326" s="671"/>
      <c r="EC326" s="671"/>
      <c r="ED326" s="671"/>
      <c r="EE326" s="671"/>
      <c r="EF326" s="671"/>
      <c r="EG326" s="671"/>
      <c r="EH326" s="671"/>
      <c r="EI326" s="671"/>
      <c r="EJ326" s="671"/>
      <c r="EK326" s="671"/>
      <c r="EL326" s="671"/>
      <c r="EM326" s="671"/>
      <c r="EN326" s="671"/>
      <c r="EO326" s="671"/>
      <c r="EP326" s="671"/>
      <c r="EQ326" s="671"/>
      <c r="ER326" s="671"/>
      <c r="ES326" s="671"/>
      <c r="ET326" s="671"/>
      <c r="EU326" s="671"/>
      <c r="EV326" s="671"/>
      <c r="EW326" s="671"/>
      <c r="EX326" s="671"/>
      <c r="EY326" s="671"/>
      <c r="EZ326" s="671"/>
      <c r="FA326" s="671"/>
      <c r="FB326" s="671"/>
      <c r="FC326" s="671"/>
      <c r="FD326" s="671"/>
      <c r="FE326" s="671"/>
      <c r="FF326" s="671"/>
      <c r="FG326" s="671"/>
      <c r="FH326" s="671"/>
      <c r="FI326" s="671"/>
      <c r="FJ326" s="671"/>
      <c r="FK326" s="671"/>
      <c r="FL326" s="671"/>
      <c r="FM326" s="671"/>
      <c r="FN326" s="671"/>
      <c r="FO326" s="671"/>
      <c r="FP326" s="671"/>
      <c r="FQ326" s="671"/>
      <c r="FR326" s="671"/>
      <c r="FS326" s="671"/>
      <c r="FT326" s="671"/>
      <c r="FU326" s="671"/>
      <c r="FV326" s="671"/>
      <c r="FW326" s="671"/>
      <c r="FX326" s="671"/>
      <c r="FY326" s="671"/>
      <c r="FZ326" s="671"/>
      <c r="GA326" s="671"/>
      <c r="GB326" s="671"/>
      <c r="GC326" s="671"/>
      <c r="GD326" s="671"/>
      <c r="GE326" s="671"/>
      <c r="GF326" s="671"/>
      <c r="GG326" s="671"/>
      <c r="GH326" s="671"/>
      <c r="GI326" s="671"/>
      <c r="GJ326" s="671"/>
      <c r="GK326" s="671"/>
      <c r="GL326" s="671"/>
      <c r="GM326" s="671"/>
      <c r="GN326" s="671"/>
      <c r="GO326" s="671"/>
      <c r="GP326" s="671"/>
      <c r="GQ326" s="671"/>
      <c r="GR326" s="671"/>
      <c r="GS326" s="671"/>
      <c r="GT326" s="671"/>
      <c r="GU326" s="671"/>
      <c r="GV326" s="671"/>
      <c r="GW326" s="671"/>
      <c r="GX326" s="671"/>
      <c r="GY326" s="671"/>
      <c r="GZ326" s="671"/>
      <c r="HA326" s="671"/>
      <c r="HB326" s="671"/>
      <c r="HC326" s="671"/>
      <c r="HD326" s="671"/>
      <c r="HE326" s="671"/>
      <c r="HF326" s="671"/>
      <c r="HG326" s="671"/>
      <c r="HH326" s="671"/>
      <c r="HI326" s="671"/>
      <c r="HJ326" s="671"/>
      <c r="HK326" s="671"/>
      <c r="HL326" s="671"/>
      <c r="HM326" s="671"/>
      <c r="HN326" s="671"/>
      <c r="HO326" s="671"/>
      <c r="HP326" s="671"/>
      <c r="HQ326" s="671"/>
      <c r="HR326" s="671"/>
      <c r="HS326" s="671"/>
      <c r="HT326" s="671"/>
      <c r="HU326" s="671"/>
      <c r="HV326" s="671"/>
      <c r="HW326" s="671"/>
      <c r="HX326" s="671"/>
      <c r="HY326" s="671"/>
      <c r="HZ326" s="671"/>
      <c r="IA326" s="671"/>
      <c r="IB326" s="671"/>
      <c r="IC326" s="671"/>
      <c r="ID326" s="671"/>
      <c r="IE326" s="671"/>
      <c r="IF326" s="671"/>
      <c r="IG326" s="671"/>
      <c r="IH326" s="671"/>
      <c r="II326" s="671"/>
      <c r="IJ326" s="671"/>
      <c r="IK326" s="671"/>
      <c r="IL326" s="671"/>
      <c r="IM326" s="671"/>
      <c r="IN326" s="671"/>
      <c r="IO326" s="671"/>
      <c r="IP326" s="671"/>
      <c r="IQ326" s="671"/>
      <c r="IR326" s="671"/>
      <c r="IS326" s="671"/>
      <c r="IT326" s="671"/>
      <c r="IU326" s="671"/>
      <c r="IV326" s="671"/>
      <c r="IW326" s="671"/>
      <c r="IX326" s="671"/>
      <c r="IY326" s="671"/>
      <c r="IZ326" s="671"/>
      <c r="JA326" s="671"/>
      <c r="JB326" s="671"/>
      <c r="JC326" s="671"/>
      <c r="JD326" s="671"/>
      <c r="JE326" s="671"/>
      <c r="JF326" s="671"/>
      <c r="JG326" s="671"/>
      <c r="JH326" s="671"/>
      <c r="JI326" s="671"/>
      <c r="JJ326" s="671"/>
      <c r="JK326" s="671"/>
      <c r="JL326" s="671"/>
      <c r="JM326" s="671"/>
    </row>
    <row r="327" spans="1:273" ht="13">
      <c r="A327" s="727"/>
      <c r="B327" s="706"/>
      <c r="C327" s="730"/>
      <c r="D327" s="500" t="s">
        <v>42</v>
      </c>
      <c r="E327" s="488"/>
      <c r="F327" s="487"/>
      <c r="G327" s="482"/>
      <c r="H327" s="672"/>
    </row>
    <row r="328" spans="1:273" ht="13">
      <c r="A328" s="727"/>
      <c r="B328" s="706"/>
      <c r="C328" s="730"/>
      <c r="D328" s="500" t="s">
        <v>43</v>
      </c>
      <c r="E328" s="488"/>
      <c r="F328" s="487"/>
      <c r="G328" s="482"/>
      <c r="H328" s="672"/>
    </row>
    <row r="329" spans="1:273" ht="13">
      <c r="A329" s="727"/>
      <c r="B329" s="706"/>
      <c r="C329" s="730"/>
      <c r="D329" s="500" t="s">
        <v>44</v>
      </c>
      <c r="E329" s="488"/>
      <c r="F329" s="487"/>
      <c r="G329" s="482"/>
      <c r="H329" s="672"/>
    </row>
    <row r="330" spans="1:273" ht="13">
      <c r="A330" s="727"/>
      <c r="B330" s="706"/>
      <c r="C330" s="730"/>
      <c r="D330" s="500" t="s">
        <v>45</v>
      </c>
      <c r="E330" s="488"/>
      <c r="F330" s="487"/>
      <c r="G330" s="482"/>
      <c r="H330" s="672"/>
    </row>
    <row r="331" spans="1:273" ht="26.25" customHeight="1">
      <c r="A331" s="490" t="s">
        <v>773</v>
      </c>
      <c r="B331" s="698"/>
      <c r="C331" s="691"/>
      <c r="D331" s="1765" t="s">
        <v>774</v>
      </c>
      <c r="E331" s="1766"/>
      <c r="F331" s="491"/>
      <c r="G331" s="491"/>
      <c r="H331" s="672"/>
    </row>
    <row r="332" spans="1:273" s="497" customFormat="1" ht="13">
      <c r="A332" s="726"/>
      <c r="B332" s="705"/>
      <c r="C332" s="729"/>
      <c r="D332" s="500" t="s">
        <v>41</v>
      </c>
      <c r="E332" s="488"/>
      <c r="F332" s="487"/>
      <c r="G332" s="482"/>
      <c r="H332" s="688"/>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c r="AE332" s="671"/>
      <c r="AF332" s="671"/>
      <c r="AG332" s="671"/>
      <c r="AH332" s="671"/>
      <c r="AI332" s="671"/>
      <c r="AJ332" s="671"/>
      <c r="AK332" s="671"/>
      <c r="AL332" s="671"/>
      <c r="AM332" s="671"/>
      <c r="AN332" s="671"/>
      <c r="AO332" s="671"/>
      <c r="AP332" s="671"/>
      <c r="AQ332" s="671"/>
      <c r="AR332" s="671"/>
      <c r="AS332" s="671"/>
      <c r="AT332" s="671"/>
      <c r="AU332" s="671"/>
      <c r="AV332" s="671"/>
      <c r="AW332" s="671"/>
      <c r="AX332" s="671"/>
      <c r="AY332" s="671"/>
      <c r="AZ332" s="671"/>
      <c r="BA332" s="671"/>
      <c r="BB332" s="671"/>
      <c r="BC332" s="671"/>
      <c r="BD332" s="671"/>
      <c r="BE332" s="671"/>
      <c r="BF332" s="671"/>
      <c r="BG332" s="671"/>
      <c r="BH332" s="671"/>
      <c r="BI332" s="671"/>
      <c r="BJ332" s="671"/>
      <c r="BK332" s="671"/>
      <c r="BL332" s="671"/>
      <c r="BM332" s="671"/>
      <c r="BN332" s="671"/>
      <c r="BO332" s="671"/>
      <c r="BP332" s="671"/>
      <c r="BQ332" s="671"/>
      <c r="BR332" s="671"/>
      <c r="BS332" s="671"/>
      <c r="BT332" s="671"/>
      <c r="BU332" s="671"/>
      <c r="BV332" s="671"/>
      <c r="BW332" s="671"/>
      <c r="BX332" s="671"/>
      <c r="BY332" s="671"/>
      <c r="BZ332" s="671"/>
      <c r="CA332" s="671"/>
      <c r="CB332" s="671"/>
      <c r="CC332" s="671"/>
      <c r="CD332" s="671"/>
      <c r="CE332" s="671"/>
      <c r="CF332" s="671"/>
      <c r="CG332" s="671"/>
      <c r="CH332" s="671"/>
      <c r="CI332" s="671"/>
      <c r="CJ332" s="671"/>
      <c r="CK332" s="671"/>
      <c r="CL332" s="671"/>
      <c r="CM332" s="671"/>
      <c r="CN332" s="671"/>
      <c r="CO332" s="671"/>
      <c r="CP332" s="671"/>
      <c r="CQ332" s="671"/>
      <c r="CR332" s="671"/>
      <c r="CS332" s="671"/>
      <c r="CT332" s="671"/>
      <c r="CU332" s="671"/>
      <c r="CV332" s="671"/>
      <c r="CW332" s="671"/>
      <c r="CX332" s="671"/>
      <c r="CY332" s="671"/>
      <c r="CZ332" s="671"/>
      <c r="DA332" s="671"/>
      <c r="DB332" s="671"/>
      <c r="DC332" s="671"/>
      <c r="DD332" s="671"/>
      <c r="DE332" s="671"/>
      <c r="DF332" s="671"/>
      <c r="DG332" s="671"/>
      <c r="DH332" s="671"/>
      <c r="DI332" s="671"/>
      <c r="DJ332" s="671"/>
      <c r="DK332" s="671"/>
      <c r="DL332" s="671"/>
      <c r="DM332" s="671"/>
      <c r="DN332" s="671"/>
      <c r="DO332" s="671"/>
      <c r="DP332" s="671"/>
      <c r="DQ332" s="671"/>
      <c r="DR332" s="671"/>
      <c r="DS332" s="671"/>
      <c r="DT332" s="671"/>
      <c r="DU332" s="671"/>
      <c r="DV332" s="671"/>
      <c r="DW332" s="671"/>
      <c r="DX332" s="671"/>
      <c r="DY332" s="671"/>
      <c r="DZ332" s="671"/>
      <c r="EA332" s="671"/>
      <c r="EB332" s="671"/>
      <c r="EC332" s="671"/>
      <c r="ED332" s="671"/>
      <c r="EE332" s="671"/>
      <c r="EF332" s="671"/>
      <c r="EG332" s="671"/>
      <c r="EH332" s="671"/>
      <c r="EI332" s="671"/>
      <c r="EJ332" s="671"/>
      <c r="EK332" s="671"/>
      <c r="EL332" s="671"/>
      <c r="EM332" s="671"/>
      <c r="EN332" s="671"/>
      <c r="EO332" s="671"/>
      <c r="EP332" s="671"/>
      <c r="EQ332" s="671"/>
      <c r="ER332" s="671"/>
      <c r="ES332" s="671"/>
      <c r="ET332" s="671"/>
      <c r="EU332" s="671"/>
      <c r="EV332" s="671"/>
      <c r="EW332" s="671"/>
      <c r="EX332" s="671"/>
      <c r="EY332" s="671"/>
      <c r="EZ332" s="671"/>
      <c r="FA332" s="671"/>
      <c r="FB332" s="671"/>
      <c r="FC332" s="671"/>
      <c r="FD332" s="671"/>
      <c r="FE332" s="671"/>
      <c r="FF332" s="671"/>
      <c r="FG332" s="671"/>
      <c r="FH332" s="671"/>
      <c r="FI332" s="671"/>
      <c r="FJ332" s="671"/>
      <c r="FK332" s="671"/>
      <c r="FL332" s="671"/>
      <c r="FM332" s="671"/>
      <c r="FN332" s="671"/>
      <c r="FO332" s="671"/>
      <c r="FP332" s="671"/>
      <c r="FQ332" s="671"/>
      <c r="FR332" s="671"/>
      <c r="FS332" s="671"/>
      <c r="FT332" s="671"/>
      <c r="FU332" s="671"/>
      <c r="FV332" s="671"/>
      <c r="FW332" s="671"/>
      <c r="FX332" s="671"/>
      <c r="FY332" s="671"/>
      <c r="FZ332" s="671"/>
      <c r="GA332" s="671"/>
      <c r="GB332" s="671"/>
      <c r="GC332" s="671"/>
      <c r="GD332" s="671"/>
      <c r="GE332" s="671"/>
      <c r="GF332" s="671"/>
      <c r="GG332" s="671"/>
      <c r="GH332" s="671"/>
      <c r="GI332" s="671"/>
      <c r="GJ332" s="671"/>
      <c r="GK332" s="671"/>
      <c r="GL332" s="671"/>
      <c r="GM332" s="671"/>
      <c r="GN332" s="671"/>
      <c r="GO332" s="671"/>
      <c r="GP332" s="671"/>
      <c r="GQ332" s="671"/>
      <c r="GR332" s="671"/>
      <c r="GS332" s="671"/>
      <c r="GT332" s="671"/>
      <c r="GU332" s="671"/>
      <c r="GV332" s="671"/>
      <c r="GW332" s="671"/>
      <c r="GX332" s="671"/>
      <c r="GY332" s="671"/>
      <c r="GZ332" s="671"/>
      <c r="HA332" s="671"/>
      <c r="HB332" s="671"/>
      <c r="HC332" s="671"/>
      <c r="HD332" s="671"/>
      <c r="HE332" s="671"/>
      <c r="HF332" s="671"/>
      <c r="HG332" s="671"/>
      <c r="HH332" s="671"/>
      <c r="HI332" s="671"/>
      <c r="HJ332" s="671"/>
      <c r="HK332" s="671"/>
      <c r="HL332" s="671"/>
      <c r="HM332" s="671"/>
      <c r="HN332" s="671"/>
      <c r="HO332" s="671"/>
      <c r="HP332" s="671"/>
      <c r="HQ332" s="671"/>
      <c r="HR332" s="671"/>
      <c r="HS332" s="671"/>
      <c r="HT332" s="671"/>
      <c r="HU332" s="671"/>
      <c r="HV332" s="671"/>
      <c r="HW332" s="671"/>
      <c r="HX332" s="671"/>
      <c r="HY332" s="671"/>
      <c r="HZ332" s="671"/>
      <c r="IA332" s="671"/>
      <c r="IB332" s="671"/>
      <c r="IC332" s="671"/>
      <c r="ID332" s="671"/>
      <c r="IE332" s="671"/>
      <c r="IF332" s="671"/>
      <c r="IG332" s="671"/>
      <c r="IH332" s="671"/>
      <c r="II332" s="671"/>
      <c r="IJ332" s="671"/>
      <c r="IK332" s="671"/>
      <c r="IL332" s="671"/>
      <c r="IM332" s="671"/>
      <c r="IN332" s="671"/>
      <c r="IO332" s="671"/>
      <c r="IP332" s="671"/>
      <c r="IQ332" s="671"/>
      <c r="IR332" s="671"/>
      <c r="IS332" s="671"/>
      <c r="IT332" s="671"/>
      <c r="IU332" s="671"/>
      <c r="IV332" s="671"/>
      <c r="IW332" s="671"/>
      <c r="IX332" s="671"/>
      <c r="IY332" s="671"/>
      <c r="IZ332" s="671"/>
      <c r="JA332" s="671"/>
      <c r="JB332" s="671"/>
      <c r="JC332" s="671"/>
      <c r="JD332" s="671"/>
      <c r="JE332" s="671"/>
      <c r="JF332" s="671"/>
      <c r="JG332" s="671"/>
      <c r="JH332" s="671"/>
      <c r="JI332" s="671"/>
      <c r="JJ332" s="671"/>
      <c r="JK332" s="671"/>
      <c r="JL332" s="671"/>
      <c r="JM332" s="671"/>
    </row>
    <row r="333" spans="1:273" ht="13">
      <c r="A333" s="727"/>
      <c r="B333" s="706"/>
      <c r="C333" s="730"/>
      <c r="D333" s="500" t="s">
        <v>42</v>
      </c>
      <c r="E333" s="488"/>
      <c r="F333" s="487"/>
      <c r="G333" s="482"/>
      <c r="H333" s="672"/>
    </row>
    <row r="334" spans="1:273" ht="13">
      <c r="A334" s="727"/>
      <c r="B334" s="706"/>
      <c r="C334" s="730"/>
      <c r="D334" s="500" t="s">
        <v>43</v>
      </c>
      <c r="E334" s="488"/>
      <c r="F334" s="487"/>
      <c r="G334" s="482"/>
      <c r="H334" s="672"/>
    </row>
    <row r="335" spans="1:273" ht="13">
      <c r="A335" s="727"/>
      <c r="B335" s="706"/>
      <c r="C335" s="730"/>
      <c r="D335" s="500" t="s">
        <v>44</v>
      </c>
      <c r="E335" s="488"/>
      <c r="F335" s="487"/>
      <c r="G335" s="482"/>
      <c r="H335" s="672"/>
    </row>
    <row r="336" spans="1:273" ht="13">
      <c r="A336" s="727"/>
      <c r="B336" s="706"/>
      <c r="C336" s="730"/>
      <c r="D336" s="500" t="s">
        <v>45</v>
      </c>
      <c r="E336" s="488"/>
      <c r="F336" s="487"/>
      <c r="G336" s="482"/>
      <c r="H336" s="672"/>
    </row>
    <row r="337" spans="1:273" ht="34.5" customHeight="1">
      <c r="A337" s="490" t="s">
        <v>775</v>
      </c>
      <c r="B337" s="698"/>
      <c r="C337" s="691"/>
      <c r="D337" s="1765" t="s">
        <v>776</v>
      </c>
      <c r="E337" s="1766"/>
      <c r="F337" s="491"/>
      <c r="G337" s="491"/>
      <c r="H337" s="672"/>
    </row>
    <row r="338" spans="1:273" s="497" customFormat="1" ht="13">
      <c r="A338" s="726"/>
      <c r="B338" s="705"/>
      <c r="C338" s="729"/>
      <c r="D338" s="500" t="s">
        <v>41</v>
      </c>
      <c r="E338" s="488"/>
      <c r="F338" s="487"/>
      <c r="G338" s="482"/>
      <c r="H338" s="688"/>
      <c r="I338" s="671"/>
      <c r="J338" s="671"/>
      <c r="K338" s="671"/>
      <c r="L338" s="671"/>
      <c r="M338" s="671"/>
      <c r="N338" s="671"/>
      <c r="O338" s="671"/>
      <c r="P338" s="671"/>
      <c r="Q338" s="671"/>
      <c r="R338" s="671"/>
      <c r="S338" s="671"/>
      <c r="T338" s="671"/>
      <c r="U338" s="671"/>
      <c r="V338" s="671"/>
      <c r="W338" s="671"/>
      <c r="X338" s="671"/>
      <c r="Y338" s="671"/>
      <c r="Z338" s="671"/>
      <c r="AA338" s="671"/>
      <c r="AB338" s="671"/>
      <c r="AC338" s="671"/>
      <c r="AD338" s="671"/>
      <c r="AE338" s="671"/>
      <c r="AF338" s="671"/>
      <c r="AG338" s="671"/>
      <c r="AH338" s="671"/>
      <c r="AI338" s="671"/>
      <c r="AJ338" s="671"/>
      <c r="AK338" s="671"/>
      <c r="AL338" s="671"/>
      <c r="AM338" s="671"/>
      <c r="AN338" s="671"/>
      <c r="AO338" s="671"/>
      <c r="AP338" s="671"/>
      <c r="AQ338" s="671"/>
      <c r="AR338" s="671"/>
      <c r="AS338" s="671"/>
      <c r="AT338" s="671"/>
      <c r="AU338" s="671"/>
      <c r="AV338" s="671"/>
      <c r="AW338" s="671"/>
      <c r="AX338" s="671"/>
      <c r="AY338" s="671"/>
      <c r="AZ338" s="671"/>
      <c r="BA338" s="671"/>
      <c r="BB338" s="671"/>
      <c r="BC338" s="671"/>
      <c r="BD338" s="671"/>
      <c r="BE338" s="671"/>
      <c r="BF338" s="671"/>
      <c r="BG338" s="671"/>
      <c r="BH338" s="671"/>
      <c r="BI338" s="671"/>
      <c r="BJ338" s="671"/>
      <c r="BK338" s="671"/>
      <c r="BL338" s="671"/>
      <c r="BM338" s="671"/>
      <c r="BN338" s="671"/>
      <c r="BO338" s="671"/>
      <c r="BP338" s="671"/>
      <c r="BQ338" s="671"/>
      <c r="BR338" s="671"/>
      <c r="BS338" s="671"/>
      <c r="BT338" s="671"/>
      <c r="BU338" s="671"/>
      <c r="BV338" s="671"/>
      <c r="BW338" s="671"/>
      <c r="BX338" s="671"/>
      <c r="BY338" s="671"/>
      <c r="BZ338" s="671"/>
      <c r="CA338" s="671"/>
      <c r="CB338" s="671"/>
      <c r="CC338" s="671"/>
      <c r="CD338" s="671"/>
      <c r="CE338" s="671"/>
      <c r="CF338" s="671"/>
      <c r="CG338" s="671"/>
      <c r="CH338" s="671"/>
      <c r="CI338" s="671"/>
      <c r="CJ338" s="671"/>
      <c r="CK338" s="671"/>
      <c r="CL338" s="671"/>
      <c r="CM338" s="671"/>
      <c r="CN338" s="671"/>
      <c r="CO338" s="671"/>
      <c r="CP338" s="671"/>
      <c r="CQ338" s="671"/>
      <c r="CR338" s="671"/>
      <c r="CS338" s="671"/>
      <c r="CT338" s="671"/>
      <c r="CU338" s="671"/>
      <c r="CV338" s="671"/>
      <c r="CW338" s="671"/>
      <c r="CX338" s="671"/>
      <c r="CY338" s="671"/>
      <c r="CZ338" s="671"/>
      <c r="DA338" s="671"/>
      <c r="DB338" s="671"/>
      <c r="DC338" s="671"/>
      <c r="DD338" s="671"/>
      <c r="DE338" s="671"/>
      <c r="DF338" s="671"/>
      <c r="DG338" s="671"/>
      <c r="DH338" s="671"/>
      <c r="DI338" s="671"/>
      <c r="DJ338" s="671"/>
      <c r="DK338" s="671"/>
      <c r="DL338" s="671"/>
      <c r="DM338" s="671"/>
      <c r="DN338" s="671"/>
      <c r="DO338" s="671"/>
      <c r="DP338" s="671"/>
      <c r="DQ338" s="671"/>
      <c r="DR338" s="671"/>
      <c r="DS338" s="671"/>
      <c r="DT338" s="671"/>
      <c r="DU338" s="671"/>
      <c r="DV338" s="671"/>
      <c r="DW338" s="671"/>
      <c r="DX338" s="671"/>
      <c r="DY338" s="671"/>
      <c r="DZ338" s="671"/>
      <c r="EA338" s="671"/>
      <c r="EB338" s="671"/>
      <c r="EC338" s="671"/>
      <c r="ED338" s="671"/>
      <c r="EE338" s="671"/>
      <c r="EF338" s="671"/>
      <c r="EG338" s="671"/>
      <c r="EH338" s="671"/>
      <c r="EI338" s="671"/>
      <c r="EJ338" s="671"/>
      <c r="EK338" s="671"/>
      <c r="EL338" s="671"/>
      <c r="EM338" s="671"/>
      <c r="EN338" s="671"/>
      <c r="EO338" s="671"/>
      <c r="EP338" s="671"/>
      <c r="EQ338" s="671"/>
      <c r="ER338" s="671"/>
      <c r="ES338" s="671"/>
      <c r="ET338" s="671"/>
      <c r="EU338" s="671"/>
      <c r="EV338" s="671"/>
      <c r="EW338" s="671"/>
      <c r="EX338" s="671"/>
      <c r="EY338" s="671"/>
      <c r="EZ338" s="671"/>
      <c r="FA338" s="671"/>
      <c r="FB338" s="671"/>
      <c r="FC338" s="671"/>
      <c r="FD338" s="671"/>
      <c r="FE338" s="671"/>
      <c r="FF338" s="671"/>
      <c r="FG338" s="671"/>
      <c r="FH338" s="671"/>
      <c r="FI338" s="671"/>
      <c r="FJ338" s="671"/>
      <c r="FK338" s="671"/>
      <c r="FL338" s="671"/>
      <c r="FM338" s="671"/>
      <c r="FN338" s="671"/>
      <c r="FO338" s="671"/>
      <c r="FP338" s="671"/>
      <c r="FQ338" s="671"/>
      <c r="FR338" s="671"/>
      <c r="FS338" s="671"/>
      <c r="FT338" s="671"/>
      <c r="FU338" s="671"/>
      <c r="FV338" s="671"/>
      <c r="FW338" s="671"/>
      <c r="FX338" s="671"/>
      <c r="FY338" s="671"/>
      <c r="FZ338" s="671"/>
      <c r="GA338" s="671"/>
      <c r="GB338" s="671"/>
      <c r="GC338" s="671"/>
      <c r="GD338" s="671"/>
      <c r="GE338" s="671"/>
      <c r="GF338" s="671"/>
      <c r="GG338" s="671"/>
      <c r="GH338" s="671"/>
      <c r="GI338" s="671"/>
      <c r="GJ338" s="671"/>
      <c r="GK338" s="671"/>
      <c r="GL338" s="671"/>
      <c r="GM338" s="671"/>
      <c r="GN338" s="671"/>
      <c r="GO338" s="671"/>
      <c r="GP338" s="671"/>
      <c r="GQ338" s="671"/>
      <c r="GR338" s="671"/>
      <c r="GS338" s="671"/>
      <c r="GT338" s="671"/>
      <c r="GU338" s="671"/>
      <c r="GV338" s="671"/>
      <c r="GW338" s="671"/>
      <c r="GX338" s="671"/>
      <c r="GY338" s="671"/>
      <c r="GZ338" s="671"/>
      <c r="HA338" s="671"/>
      <c r="HB338" s="671"/>
      <c r="HC338" s="671"/>
      <c r="HD338" s="671"/>
      <c r="HE338" s="671"/>
      <c r="HF338" s="671"/>
      <c r="HG338" s="671"/>
      <c r="HH338" s="671"/>
      <c r="HI338" s="671"/>
      <c r="HJ338" s="671"/>
      <c r="HK338" s="671"/>
      <c r="HL338" s="671"/>
      <c r="HM338" s="671"/>
      <c r="HN338" s="671"/>
      <c r="HO338" s="671"/>
      <c r="HP338" s="671"/>
      <c r="HQ338" s="671"/>
      <c r="HR338" s="671"/>
      <c r="HS338" s="671"/>
      <c r="HT338" s="671"/>
      <c r="HU338" s="671"/>
      <c r="HV338" s="671"/>
      <c r="HW338" s="671"/>
      <c r="HX338" s="671"/>
      <c r="HY338" s="671"/>
      <c r="HZ338" s="671"/>
      <c r="IA338" s="671"/>
      <c r="IB338" s="671"/>
      <c r="IC338" s="671"/>
      <c r="ID338" s="671"/>
      <c r="IE338" s="671"/>
      <c r="IF338" s="671"/>
      <c r="IG338" s="671"/>
      <c r="IH338" s="671"/>
      <c r="II338" s="671"/>
      <c r="IJ338" s="671"/>
      <c r="IK338" s="671"/>
      <c r="IL338" s="671"/>
      <c r="IM338" s="671"/>
      <c r="IN338" s="671"/>
      <c r="IO338" s="671"/>
      <c r="IP338" s="671"/>
      <c r="IQ338" s="671"/>
      <c r="IR338" s="671"/>
      <c r="IS338" s="671"/>
      <c r="IT338" s="671"/>
      <c r="IU338" s="671"/>
      <c r="IV338" s="671"/>
      <c r="IW338" s="671"/>
      <c r="IX338" s="671"/>
      <c r="IY338" s="671"/>
      <c r="IZ338" s="671"/>
      <c r="JA338" s="671"/>
      <c r="JB338" s="671"/>
      <c r="JC338" s="671"/>
      <c r="JD338" s="671"/>
      <c r="JE338" s="671"/>
      <c r="JF338" s="671"/>
      <c r="JG338" s="671"/>
      <c r="JH338" s="671"/>
      <c r="JI338" s="671"/>
      <c r="JJ338" s="671"/>
      <c r="JK338" s="671"/>
      <c r="JL338" s="671"/>
      <c r="JM338" s="671"/>
    </row>
    <row r="339" spans="1:273" ht="13">
      <c r="A339" s="727"/>
      <c r="B339" s="706"/>
      <c r="C339" s="730"/>
      <c r="D339" s="500" t="s">
        <v>42</v>
      </c>
      <c r="E339" s="488"/>
      <c r="F339" s="487"/>
      <c r="G339" s="482"/>
      <c r="H339" s="672"/>
    </row>
    <row r="340" spans="1:273" ht="13">
      <c r="A340" s="727"/>
      <c r="B340" s="706"/>
      <c r="C340" s="730"/>
      <c r="D340" s="500" t="s">
        <v>43</v>
      </c>
      <c r="E340" s="488"/>
      <c r="F340" s="487"/>
      <c r="G340" s="482"/>
      <c r="H340" s="672"/>
    </row>
    <row r="341" spans="1:273" ht="13">
      <c r="A341" s="727"/>
      <c r="B341" s="706"/>
      <c r="C341" s="730"/>
      <c r="D341" s="500" t="s">
        <v>44</v>
      </c>
      <c r="E341" s="488"/>
      <c r="F341" s="487"/>
      <c r="G341" s="482"/>
      <c r="H341" s="672"/>
    </row>
    <row r="342" spans="1:273" ht="13">
      <c r="A342" s="727"/>
      <c r="B342" s="706"/>
      <c r="C342" s="730"/>
      <c r="D342" s="500" t="s">
        <v>45</v>
      </c>
      <c r="E342" s="488"/>
      <c r="F342" s="487"/>
      <c r="G342" s="482"/>
      <c r="H342" s="672"/>
    </row>
    <row r="343" spans="1:273" ht="29.25" customHeight="1">
      <c r="A343" s="490" t="s">
        <v>777</v>
      </c>
      <c r="B343" s="698"/>
      <c r="C343" s="691"/>
      <c r="D343" s="1765" t="s">
        <v>778</v>
      </c>
      <c r="E343" s="1766"/>
      <c r="F343" s="491"/>
      <c r="G343" s="491"/>
      <c r="H343" s="672"/>
    </row>
    <row r="344" spans="1:273" s="497" customFormat="1" ht="13">
      <c r="A344" s="726"/>
      <c r="B344" s="705"/>
      <c r="C344" s="729"/>
      <c r="D344" s="500" t="s">
        <v>41</v>
      </c>
      <c r="E344" s="488"/>
      <c r="F344" s="487"/>
      <c r="G344" s="482"/>
      <c r="H344" s="688"/>
      <c r="I344" s="671"/>
      <c r="J344" s="671"/>
      <c r="K344" s="671"/>
      <c r="L344" s="671"/>
      <c r="M344" s="671"/>
      <c r="N344" s="671"/>
      <c r="O344" s="671"/>
      <c r="P344" s="671"/>
      <c r="Q344" s="671"/>
      <c r="R344" s="671"/>
      <c r="S344" s="671"/>
      <c r="T344" s="671"/>
      <c r="U344" s="671"/>
      <c r="V344" s="671"/>
      <c r="W344" s="671"/>
      <c r="X344" s="671"/>
      <c r="Y344" s="671"/>
      <c r="Z344" s="671"/>
      <c r="AA344" s="671"/>
      <c r="AB344" s="671"/>
      <c r="AC344" s="671"/>
      <c r="AD344" s="671"/>
      <c r="AE344" s="671"/>
      <c r="AF344" s="671"/>
      <c r="AG344" s="671"/>
      <c r="AH344" s="671"/>
      <c r="AI344" s="671"/>
      <c r="AJ344" s="671"/>
      <c r="AK344" s="671"/>
      <c r="AL344" s="671"/>
      <c r="AM344" s="671"/>
      <c r="AN344" s="671"/>
      <c r="AO344" s="671"/>
      <c r="AP344" s="671"/>
      <c r="AQ344" s="671"/>
      <c r="AR344" s="671"/>
      <c r="AS344" s="671"/>
      <c r="AT344" s="671"/>
      <c r="AU344" s="671"/>
      <c r="AV344" s="671"/>
      <c r="AW344" s="671"/>
      <c r="AX344" s="671"/>
      <c r="AY344" s="671"/>
      <c r="AZ344" s="671"/>
      <c r="BA344" s="671"/>
      <c r="BB344" s="671"/>
      <c r="BC344" s="671"/>
      <c r="BD344" s="671"/>
      <c r="BE344" s="671"/>
      <c r="BF344" s="671"/>
      <c r="BG344" s="671"/>
      <c r="BH344" s="671"/>
      <c r="BI344" s="671"/>
      <c r="BJ344" s="671"/>
      <c r="BK344" s="671"/>
      <c r="BL344" s="671"/>
      <c r="BM344" s="671"/>
      <c r="BN344" s="671"/>
      <c r="BO344" s="671"/>
      <c r="BP344" s="671"/>
      <c r="BQ344" s="671"/>
      <c r="BR344" s="671"/>
      <c r="BS344" s="671"/>
      <c r="BT344" s="671"/>
      <c r="BU344" s="671"/>
      <c r="BV344" s="671"/>
      <c r="BW344" s="671"/>
      <c r="BX344" s="671"/>
      <c r="BY344" s="671"/>
      <c r="BZ344" s="671"/>
      <c r="CA344" s="671"/>
      <c r="CB344" s="671"/>
      <c r="CC344" s="671"/>
      <c r="CD344" s="671"/>
      <c r="CE344" s="671"/>
      <c r="CF344" s="671"/>
      <c r="CG344" s="671"/>
      <c r="CH344" s="671"/>
      <c r="CI344" s="671"/>
      <c r="CJ344" s="671"/>
      <c r="CK344" s="671"/>
      <c r="CL344" s="671"/>
      <c r="CM344" s="671"/>
      <c r="CN344" s="671"/>
      <c r="CO344" s="671"/>
      <c r="CP344" s="671"/>
      <c r="CQ344" s="671"/>
      <c r="CR344" s="671"/>
      <c r="CS344" s="671"/>
      <c r="CT344" s="671"/>
      <c r="CU344" s="671"/>
      <c r="CV344" s="671"/>
      <c r="CW344" s="671"/>
      <c r="CX344" s="671"/>
      <c r="CY344" s="671"/>
      <c r="CZ344" s="671"/>
      <c r="DA344" s="671"/>
      <c r="DB344" s="671"/>
      <c r="DC344" s="671"/>
      <c r="DD344" s="671"/>
      <c r="DE344" s="671"/>
      <c r="DF344" s="671"/>
      <c r="DG344" s="671"/>
      <c r="DH344" s="671"/>
      <c r="DI344" s="671"/>
      <c r="DJ344" s="671"/>
      <c r="DK344" s="671"/>
      <c r="DL344" s="671"/>
      <c r="DM344" s="671"/>
      <c r="DN344" s="671"/>
      <c r="DO344" s="671"/>
      <c r="DP344" s="671"/>
      <c r="DQ344" s="671"/>
      <c r="DR344" s="671"/>
      <c r="DS344" s="671"/>
      <c r="DT344" s="671"/>
      <c r="DU344" s="671"/>
      <c r="DV344" s="671"/>
      <c r="DW344" s="671"/>
      <c r="DX344" s="671"/>
      <c r="DY344" s="671"/>
      <c r="DZ344" s="671"/>
      <c r="EA344" s="671"/>
      <c r="EB344" s="671"/>
      <c r="EC344" s="671"/>
      <c r="ED344" s="671"/>
      <c r="EE344" s="671"/>
      <c r="EF344" s="671"/>
      <c r="EG344" s="671"/>
      <c r="EH344" s="671"/>
      <c r="EI344" s="671"/>
      <c r="EJ344" s="671"/>
      <c r="EK344" s="671"/>
      <c r="EL344" s="671"/>
      <c r="EM344" s="671"/>
      <c r="EN344" s="671"/>
      <c r="EO344" s="671"/>
      <c r="EP344" s="671"/>
      <c r="EQ344" s="671"/>
      <c r="ER344" s="671"/>
      <c r="ES344" s="671"/>
      <c r="ET344" s="671"/>
      <c r="EU344" s="671"/>
      <c r="EV344" s="671"/>
      <c r="EW344" s="671"/>
      <c r="EX344" s="671"/>
      <c r="EY344" s="671"/>
      <c r="EZ344" s="671"/>
      <c r="FA344" s="671"/>
      <c r="FB344" s="671"/>
      <c r="FC344" s="671"/>
      <c r="FD344" s="671"/>
      <c r="FE344" s="671"/>
      <c r="FF344" s="671"/>
      <c r="FG344" s="671"/>
      <c r="FH344" s="671"/>
      <c r="FI344" s="671"/>
      <c r="FJ344" s="671"/>
      <c r="FK344" s="671"/>
      <c r="FL344" s="671"/>
      <c r="FM344" s="671"/>
      <c r="FN344" s="671"/>
      <c r="FO344" s="671"/>
      <c r="FP344" s="671"/>
      <c r="FQ344" s="671"/>
      <c r="FR344" s="671"/>
      <c r="FS344" s="671"/>
      <c r="FT344" s="671"/>
      <c r="FU344" s="671"/>
      <c r="FV344" s="671"/>
      <c r="FW344" s="671"/>
      <c r="FX344" s="671"/>
      <c r="FY344" s="671"/>
      <c r="FZ344" s="671"/>
      <c r="GA344" s="671"/>
      <c r="GB344" s="671"/>
      <c r="GC344" s="671"/>
      <c r="GD344" s="671"/>
      <c r="GE344" s="671"/>
      <c r="GF344" s="671"/>
      <c r="GG344" s="671"/>
      <c r="GH344" s="671"/>
      <c r="GI344" s="671"/>
      <c r="GJ344" s="671"/>
      <c r="GK344" s="671"/>
      <c r="GL344" s="671"/>
      <c r="GM344" s="671"/>
      <c r="GN344" s="671"/>
      <c r="GO344" s="671"/>
      <c r="GP344" s="671"/>
      <c r="GQ344" s="671"/>
      <c r="GR344" s="671"/>
      <c r="GS344" s="671"/>
      <c r="GT344" s="671"/>
      <c r="GU344" s="671"/>
      <c r="GV344" s="671"/>
      <c r="GW344" s="671"/>
      <c r="GX344" s="671"/>
      <c r="GY344" s="671"/>
      <c r="GZ344" s="671"/>
      <c r="HA344" s="671"/>
      <c r="HB344" s="671"/>
      <c r="HC344" s="671"/>
      <c r="HD344" s="671"/>
      <c r="HE344" s="671"/>
      <c r="HF344" s="671"/>
      <c r="HG344" s="671"/>
      <c r="HH344" s="671"/>
      <c r="HI344" s="671"/>
      <c r="HJ344" s="671"/>
      <c r="HK344" s="671"/>
      <c r="HL344" s="671"/>
      <c r="HM344" s="671"/>
      <c r="HN344" s="671"/>
      <c r="HO344" s="671"/>
      <c r="HP344" s="671"/>
      <c r="HQ344" s="671"/>
      <c r="HR344" s="671"/>
      <c r="HS344" s="671"/>
      <c r="HT344" s="671"/>
      <c r="HU344" s="671"/>
      <c r="HV344" s="671"/>
      <c r="HW344" s="671"/>
      <c r="HX344" s="671"/>
      <c r="HY344" s="671"/>
      <c r="HZ344" s="671"/>
      <c r="IA344" s="671"/>
      <c r="IB344" s="671"/>
      <c r="IC344" s="671"/>
      <c r="ID344" s="671"/>
      <c r="IE344" s="671"/>
      <c r="IF344" s="671"/>
      <c r="IG344" s="671"/>
      <c r="IH344" s="671"/>
      <c r="II344" s="671"/>
      <c r="IJ344" s="671"/>
      <c r="IK344" s="671"/>
      <c r="IL344" s="671"/>
      <c r="IM344" s="671"/>
      <c r="IN344" s="671"/>
      <c r="IO344" s="671"/>
      <c r="IP344" s="671"/>
      <c r="IQ344" s="671"/>
      <c r="IR344" s="671"/>
      <c r="IS344" s="671"/>
      <c r="IT344" s="671"/>
      <c r="IU344" s="671"/>
      <c r="IV344" s="671"/>
      <c r="IW344" s="671"/>
      <c r="IX344" s="671"/>
      <c r="IY344" s="671"/>
      <c r="IZ344" s="671"/>
      <c r="JA344" s="671"/>
      <c r="JB344" s="671"/>
      <c r="JC344" s="671"/>
      <c r="JD344" s="671"/>
      <c r="JE344" s="671"/>
      <c r="JF344" s="671"/>
      <c r="JG344" s="671"/>
      <c r="JH344" s="671"/>
      <c r="JI344" s="671"/>
      <c r="JJ344" s="671"/>
      <c r="JK344" s="671"/>
      <c r="JL344" s="671"/>
      <c r="JM344" s="671"/>
    </row>
    <row r="345" spans="1:273" ht="13">
      <c r="A345" s="727"/>
      <c r="B345" s="706"/>
      <c r="C345" s="730"/>
      <c r="D345" s="500" t="s">
        <v>42</v>
      </c>
      <c r="E345" s="488"/>
      <c r="F345" s="487"/>
      <c r="G345" s="482"/>
      <c r="H345" s="672"/>
    </row>
    <row r="346" spans="1:273" ht="13">
      <c r="A346" s="727"/>
      <c r="B346" s="706"/>
      <c r="C346" s="730"/>
      <c r="D346" s="500" t="s">
        <v>43</v>
      </c>
      <c r="E346" s="488"/>
      <c r="F346" s="487"/>
      <c r="G346" s="482"/>
      <c r="H346" s="672"/>
    </row>
    <row r="347" spans="1:273" ht="13">
      <c r="A347" s="727"/>
      <c r="B347" s="706"/>
      <c r="C347" s="730"/>
      <c r="D347" s="500" t="s">
        <v>44</v>
      </c>
      <c r="E347" s="488"/>
      <c r="F347" s="487"/>
      <c r="G347" s="482"/>
      <c r="H347" s="672"/>
    </row>
    <row r="348" spans="1:273" ht="13">
      <c r="A348" s="727"/>
      <c r="B348" s="706"/>
      <c r="C348" s="730"/>
      <c r="D348" s="500" t="s">
        <v>45</v>
      </c>
      <c r="E348" s="488"/>
      <c r="F348" s="487"/>
      <c r="G348" s="482"/>
      <c r="H348" s="672"/>
    </row>
    <row r="349" spans="1:273" ht="38.25" customHeight="1">
      <c r="A349" s="490" t="s">
        <v>779</v>
      </c>
      <c r="B349" s="698"/>
      <c r="C349" s="691"/>
      <c r="D349" s="1765" t="s">
        <v>780</v>
      </c>
      <c r="E349" s="1766"/>
      <c r="F349" s="491"/>
      <c r="G349" s="491"/>
      <c r="H349" s="672"/>
    </row>
    <row r="350" spans="1:273" s="497" customFormat="1" ht="13">
      <c r="A350" s="726"/>
      <c r="B350" s="705"/>
      <c r="C350" s="729"/>
      <c r="D350" s="500" t="s">
        <v>41</v>
      </c>
      <c r="E350" s="488"/>
      <c r="F350" s="487"/>
      <c r="G350" s="482"/>
      <c r="H350" s="688"/>
      <c r="I350" s="671"/>
      <c r="J350" s="671"/>
      <c r="K350" s="671"/>
      <c r="L350" s="671"/>
      <c r="M350" s="671"/>
      <c r="N350" s="671"/>
      <c r="O350" s="671"/>
      <c r="P350" s="671"/>
      <c r="Q350" s="671"/>
      <c r="R350" s="671"/>
      <c r="S350" s="671"/>
      <c r="T350" s="671"/>
      <c r="U350" s="671"/>
      <c r="V350" s="671"/>
      <c r="W350" s="671"/>
      <c r="X350" s="671"/>
      <c r="Y350" s="671"/>
      <c r="Z350" s="671"/>
      <c r="AA350" s="671"/>
      <c r="AB350" s="671"/>
      <c r="AC350" s="671"/>
      <c r="AD350" s="671"/>
      <c r="AE350" s="671"/>
      <c r="AF350" s="671"/>
      <c r="AG350" s="671"/>
      <c r="AH350" s="671"/>
      <c r="AI350" s="671"/>
      <c r="AJ350" s="671"/>
      <c r="AK350" s="671"/>
      <c r="AL350" s="671"/>
      <c r="AM350" s="671"/>
      <c r="AN350" s="671"/>
      <c r="AO350" s="671"/>
      <c r="AP350" s="671"/>
      <c r="AQ350" s="671"/>
      <c r="AR350" s="671"/>
      <c r="AS350" s="671"/>
      <c r="AT350" s="671"/>
      <c r="AU350" s="671"/>
      <c r="AV350" s="671"/>
      <c r="AW350" s="671"/>
      <c r="AX350" s="671"/>
      <c r="AY350" s="671"/>
      <c r="AZ350" s="671"/>
      <c r="BA350" s="671"/>
      <c r="BB350" s="671"/>
      <c r="BC350" s="671"/>
      <c r="BD350" s="671"/>
      <c r="BE350" s="671"/>
      <c r="BF350" s="671"/>
      <c r="BG350" s="671"/>
      <c r="BH350" s="671"/>
      <c r="BI350" s="671"/>
      <c r="BJ350" s="671"/>
      <c r="BK350" s="671"/>
      <c r="BL350" s="671"/>
      <c r="BM350" s="671"/>
      <c r="BN350" s="671"/>
      <c r="BO350" s="671"/>
      <c r="BP350" s="671"/>
      <c r="BQ350" s="671"/>
      <c r="BR350" s="671"/>
      <c r="BS350" s="671"/>
      <c r="BT350" s="671"/>
      <c r="BU350" s="671"/>
      <c r="BV350" s="671"/>
      <c r="BW350" s="671"/>
      <c r="BX350" s="671"/>
      <c r="BY350" s="671"/>
      <c r="BZ350" s="671"/>
      <c r="CA350" s="671"/>
      <c r="CB350" s="671"/>
      <c r="CC350" s="671"/>
      <c r="CD350" s="671"/>
      <c r="CE350" s="671"/>
      <c r="CF350" s="671"/>
      <c r="CG350" s="671"/>
      <c r="CH350" s="671"/>
      <c r="CI350" s="671"/>
      <c r="CJ350" s="671"/>
      <c r="CK350" s="671"/>
      <c r="CL350" s="671"/>
      <c r="CM350" s="671"/>
      <c r="CN350" s="671"/>
      <c r="CO350" s="671"/>
      <c r="CP350" s="671"/>
      <c r="CQ350" s="671"/>
      <c r="CR350" s="671"/>
      <c r="CS350" s="671"/>
      <c r="CT350" s="671"/>
      <c r="CU350" s="671"/>
      <c r="CV350" s="671"/>
      <c r="CW350" s="671"/>
      <c r="CX350" s="671"/>
      <c r="CY350" s="671"/>
      <c r="CZ350" s="671"/>
      <c r="DA350" s="671"/>
      <c r="DB350" s="671"/>
      <c r="DC350" s="671"/>
      <c r="DD350" s="671"/>
      <c r="DE350" s="671"/>
      <c r="DF350" s="671"/>
      <c r="DG350" s="671"/>
      <c r="DH350" s="671"/>
      <c r="DI350" s="671"/>
      <c r="DJ350" s="671"/>
      <c r="DK350" s="671"/>
      <c r="DL350" s="671"/>
      <c r="DM350" s="671"/>
      <c r="DN350" s="671"/>
      <c r="DO350" s="671"/>
      <c r="DP350" s="671"/>
      <c r="DQ350" s="671"/>
      <c r="DR350" s="671"/>
      <c r="DS350" s="671"/>
      <c r="DT350" s="671"/>
      <c r="DU350" s="671"/>
      <c r="DV350" s="671"/>
      <c r="DW350" s="671"/>
      <c r="DX350" s="671"/>
      <c r="DY350" s="671"/>
      <c r="DZ350" s="671"/>
      <c r="EA350" s="671"/>
      <c r="EB350" s="671"/>
      <c r="EC350" s="671"/>
      <c r="ED350" s="671"/>
      <c r="EE350" s="671"/>
      <c r="EF350" s="671"/>
      <c r="EG350" s="671"/>
      <c r="EH350" s="671"/>
      <c r="EI350" s="671"/>
      <c r="EJ350" s="671"/>
      <c r="EK350" s="671"/>
      <c r="EL350" s="671"/>
      <c r="EM350" s="671"/>
      <c r="EN350" s="671"/>
      <c r="EO350" s="671"/>
      <c r="EP350" s="671"/>
      <c r="EQ350" s="671"/>
      <c r="ER350" s="671"/>
      <c r="ES350" s="671"/>
      <c r="ET350" s="671"/>
      <c r="EU350" s="671"/>
      <c r="EV350" s="671"/>
      <c r="EW350" s="671"/>
      <c r="EX350" s="671"/>
      <c r="EY350" s="671"/>
      <c r="EZ350" s="671"/>
      <c r="FA350" s="671"/>
      <c r="FB350" s="671"/>
      <c r="FC350" s="671"/>
      <c r="FD350" s="671"/>
      <c r="FE350" s="671"/>
      <c r="FF350" s="671"/>
      <c r="FG350" s="671"/>
      <c r="FH350" s="671"/>
      <c r="FI350" s="671"/>
      <c r="FJ350" s="671"/>
      <c r="FK350" s="671"/>
      <c r="FL350" s="671"/>
      <c r="FM350" s="671"/>
      <c r="FN350" s="671"/>
      <c r="FO350" s="671"/>
      <c r="FP350" s="671"/>
      <c r="FQ350" s="671"/>
      <c r="FR350" s="671"/>
      <c r="FS350" s="671"/>
      <c r="FT350" s="671"/>
      <c r="FU350" s="671"/>
      <c r="FV350" s="671"/>
      <c r="FW350" s="671"/>
      <c r="FX350" s="671"/>
      <c r="FY350" s="671"/>
      <c r="FZ350" s="671"/>
      <c r="GA350" s="671"/>
      <c r="GB350" s="671"/>
      <c r="GC350" s="671"/>
      <c r="GD350" s="671"/>
      <c r="GE350" s="671"/>
      <c r="GF350" s="671"/>
      <c r="GG350" s="671"/>
      <c r="GH350" s="671"/>
      <c r="GI350" s="671"/>
      <c r="GJ350" s="671"/>
      <c r="GK350" s="671"/>
      <c r="GL350" s="671"/>
      <c r="GM350" s="671"/>
      <c r="GN350" s="671"/>
      <c r="GO350" s="671"/>
      <c r="GP350" s="671"/>
      <c r="GQ350" s="671"/>
      <c r="GR350" s="671"/>
      <c r="GS350" s="671"/>
      <c r="GT350" s="671"/>
      <c r="GU350" s="671"/>
      <c r="GV350" s="671"/>
      <c r="GW350" s="671"/>
      <c r="GX350" s="671"/>
      <c r="GY350" s="671"/>
      <c r="GZ350" s="671"/>
      <c r="HA350" s="671"/>
      <c r="HB350" s="671"/>
      <c r="HC350" s="671"/>
      <c r="HD350" s="671"/>
      <c r="HE350" s="671"/>
      <c r="HF350" s="671"/>
      <c r="HG350" s="671"/>
      <c r="HH350" s="671"/>
      <c r="HI350" s="671"/>
      <c r="HJ350" s="671"/>
      <c r="HK350" s="671"/>
      <c r="HL350" s="671"/>
      <c r="HM350" s="671"/>
      <c r="HN350" s="671"/>
      <c r="HO350" s="671"/>
      <c r="HP350" s="671"/>
      <c r="HQ350" s="671"/>
      <c r="HR350" s="671"/>
      <c r="HS350" s="671"/>
      <c r="HT350" s="671"/>
      <c r="HU350" s="671"/>
      <c r="HV350" s="671"/>
      <c r="HW350" s="671"/>
      <c r="HX350" s="671"/>
      <c r="HY350" s="671"/>
      <c r="HZ350" s="671"/>
      <c r="IA350" s="671"/>
      <c r="IB350" s="671"/>
      <c r="IC350" s="671"/>
      <c r="ID350" s="671"/>
      <c r="IE350" s="671"/>
      <c r="IF350" s="671"/>
      <c r="IG350" s="671"/>
      <c r="IH350" s="671"/>
      <c r="II350" s="671"/>
      <c r="IJ350" s="671"/>
      <c r="IK350" s="671"/>
      <c r="IL350" s="671"/>
      <c r="IM350" s="671"/>
      <c r="IN350" s="671"/>
      <c r="IO350" s="671"/>
      <c r="IP350" s="671"/>
      <c r="IQ350" s="671"/>
      <c r="IR350" s="671"/>
      <c r="IS350" s="671"/>
      <c r="IT350" s="671"/>
      <c r="IU350" s="671"/>
      <c r="IV350" s="671"/>
      <c r="IW350" s="671"/>
      <c r="IX350" s="671"/>
      <c r="IY350" s="671"/>
      <c r="IZ350" s="671"/>
      <c r="JA350" s="671"/>
      <c r="JB350" s="671"/>
      <c r="JC350" s="671"/>
      <c r="JD350" s="671"/>
      <c r="JE350" s="671"/>
      <c r="JF350" s="671"/>
      <c r="JG350" s="671"/>
      <c r="JH350" s="671"/>
      <c r="JI350" s="671"/>
      <c r="JJ350" s="671"/>
      <c r="JK350" s="671"/>
      <c r="JL350" s="671"/>
      <c r="JM350" s="671"/>
    </row>
    <row r="351" spans="1:273" ht="13">
      <c r="A351" s="727"/>
      <c r="B351" s="706"/>
      <c r="C351" s="730"/>
      <c r="D351" s="500" t="s">
        <v>42</v>
      </c>
      <c r="E351" s="488"/>
      <c r="F351" s="487"/>
      <c r="G351" s="482"/>
      <c r="H351" s="672"/>
    </row>
    <row r="352" spans="1:273" ht="13">
      <c r="A352" s="727"/>
      <c r="B352" s="706"/>
      <c r="C352" s="730"/>
      <c r="D352" s="500" t="s">
        <v>43</v>
      </c>
      <c r="E352" s="488"/>
      <c r="F352" s="487"/>
      <c r="G352" s="482"/>
      <c r="H352" s="672"/>
    </row>
    <row r="353" spans="1:273" ht="13">
      <c r="A353" s="727"/>
      <c r="B353" s="706"/>
      <c r="C353" s="730"/>
      <c r="D353" s="500" t="s">
        <v>44</v>
      </c>
      <c r="E353" s="488"/>
      <c r="F353" s="487"/>
      <c r="G353" s="482"/>
      <c r="H353" s="672"/>
    </row>
    <row r="354" spans="1:273" ht="13">
      <c r="A354" s="727"/>
      <c r="B354" s="706"/>
      <c r="C354" s="730"/>
      <c r="D354" s="500" t="s">
        <v>45</v>
      </c>
      <c r="E354" s="488"/>
      <c r="F354" s="487"/>
      <c r="G354" s="482"/>
      <c r="H354" s="672"/>
    </row>
    <row r="355" spans="1:273" s="497" customFormat="1" ht="15.75" customHeight="1">
      <c r="A355" s="490" t="s">
        <v>781</v>
      </c>
      <c r="B355" s="698"/>
      <c r="C355" s="691"/>
      <c r="D355" s="1765" t="s">
        <v>782</v>
      </c>
      <c r="E355" s="1766"/>
      <c r="F355" s="491"/>
      <c r="G355" s="491"/>
      <c r="H355" s="688"/>
      <c r="I355" s="671"/>
      <c r="J355" s="671"/>
      <c r="K355" s="671"/>
      <c r="L355" s="671"/>
      <c r="M355" s="671"/>
      <c r="N355" s="671"/>
      <c r="O355" s="671"/>
      <c r="P355" s="671"/>
      <c r="Q355" s="671"/>
      <c r="R355" s="671"/>
      <c r="S355" s="671"/>
      <c r="T355" s="671"/>
      <c r="U355" s="671"/>
      <c r="V355" s="671"/>
      <c r="W355" s="671"/>
      <c r="X355" s="671"/>
      <c r="Y355" s="671"/>
      <c r="Z355" s="671"/>
      <c r="AA355" s="671"/>
      <c r="AB355" s="671"/>
      <c r="AC355" s="671"/>
      <c r="AD355" s="671"/>
      <c r="AE355" s="671"/>
      <c r="AF355" s="671"/>
      <c r="AG355" s="671"/>
      <c r="AH355" s="671"/>
      <c r="AI355" s="671"/>
      <c r="AJ355" s="671"/>
      <c r="AK355" s="671"/>
      <c r="AL355" s="671"/>
      <c r="AM355" s="671"/>
      <c r="AN355" s="671"/>
      <c r="AO355" s="671"/>
      <c r="AP355" s="671"/>
      <c r="AQ355" s="671"/>
      <c r="AR355" s="671"/>
      <c r="AS355" s="671"/>
      <c r="AT355" s="671"/>
      <c r="AU355" s="671"/>
      <c r="AV355" s="671"/>
      <c r="AW355" s="671"/>
      <c r="AX355" s="671"/>
      <c r="AY355" s="671"/>
      <c r="AZ355" s="671"/>
      <c r="BA355" s="671"/>
      <c r="BB355" s="671"/>
      <c r="BC355" s="671"/>
      <c r="BD355" s="671"/>
      <c r="BE355" s="671"/>
      <c r="BF355" s="671"/>
      <c r="BG355" s="671"/>
      <c r="BH355" s="671"/>
      <c r="BI355" s="671"/>
      <c r="BJ355" s="671"/>
      <c r="BK355" s="671"/>
      <c r="BL355" s="671"/>
      <c r="BM355" s="671"/>
      <c r="BN355" s="671"/>
      <c r="BO355" s="671"/>
      <c r="BP355" s="671"/>
      <c r="BQ355" s="671"/>
      <c r="BR355" s="671"/>
      <c r="BS355" s="671"/>
      <c r="BT355" s="671"/>
      <c r="BU355" s="671"/>
      <c r="BV355" s="671"/>
      <c r="BW355" s="671"/>
      <c r="BX355" s="671"/>
      <c r="BY355" s="671"/>
      <c r="BZ355" s="671"/>
      <c r="CA355" s="671"/>
      <c r="CB355" s="671"/>
      <c r="CC355" s="671"/>
      <c r="CD355" s="671"/>
      <c r="CE355" s="671"/>
      <c r="CF355" s="671"/>
      <c r="CG355" s="671"/>
      <c r="CH355" s="671"/>
      <c r="CI355" s="671"/>
      <c r="CJ355" s="671"/>
      <c r="CK355" s="671"/>
      <c r="CL355" s="671"/>
      <c r="CM355" s="671"/>
      <c r="CN355" s="671"/>
      <c r="CO355" s="671"/>
      <c r="CP355" s="671"/>
      <c r="CQ355" s="671"/>
      <c r="CR355" s="671"/>
      <c r="CS355" s="671"/>
      <c r="CT355" s="671"/>
      <c r="CU355" s="671"/>
      <c r="CV355" s="671"/>
      <c r="CW355" s="671"/>
      <c r="CX355" s="671"/>
      <c r="CY355" s="671"/>
      <c r="CZ355" s="671"/>
      <c r="DA355" s="671"/>
      <c r="DB355" s="671"/>
      <c r="DC355" s="671"/>
      <c r="DD355" s="671"/>
      <c r="DE355" s="671"/>
      <c r="DF355" s="671"/>
      <c r="DG355" s="671"/>
      <c r="DH355" s="671"/>
      <c r="DI355" s="671"/>
      <c r="DJ355" s="671"/>
      <c r="DK355" s="671"/>
      <c r="DL355" s="671"/>
      <c r="DM355" s="671"/>
      <c r="DN355" s="671"/>
      <c r="DO355" s="671"/>
      <c r="DP355" s="671"/>
      <c r="DQ355" s="671"/>
      <c r="DR355" s="671"/>
      <c r="DS355" s="671"/>
      <c r="DT355" s="671"/>
      <c r="DU355" s="671"/>
      <c r="DV355" s="671"/>
      <c r="DW355" s="671"/>
      <c r="DX355" s="671"/>
      <c r="DY355" s="671"/>
      <c r="DZ355" s="671"/>
      <c r="EA355" s="671"/>
      <c r="EB355" s="671"/>
      <c r="EC355" s="671"/>
      <c r="ED355" s="671"/>
      <c r="EE355" s="671"/>
      <c r="EF355" s="671"/>
      <c r="EG355" s="671"/>
      <c r="EH355" s="671"/>
      <c r="EI355" s="671"/>
      <c r="EJ355" s="671"/>
      <c r="EK355" s="671"/>
      <c r="EL355" s="671"/>
      <c r="EM355" s="671"/>
      <c r="EN355" s="671"/>
      <c r="EO355" s="671"/>
      <c r="EP355" s="671"/>
      <c r="EQ355" s="671"/>
      <c r="ER355" s="671"/>
      <c r="ES355" s="671"/>
      <c r="ET355" s="671"/>
      <c r="EU355" s="671"/>
      <c r="EV355" s="671"/>
      <c r="EW355" s="671"/>
      <c r="EX355" s="671"/>
      <c r="EY355" s="671"/>
      <c r="EZ355" s="671"/>
      <c r="FA355" s="671"/>
      <c r="FB355" s="671"/>
      <c r="FC355" s="671"/>
      <c r="FD355" s="671"/>
      <c r="FE355" s="671"/>
      <c r="FF355" s="671"/>
      <c r="FG355" s="671"/>
      <c r="FH355" s="671"/>
      <c r="FI355" s="671"/>
      <c r="FJ355" s="671"/>
      <c r="FK355" s="671"/>
      <c r="FL355" s="671"/>
      <c r="FM355" s="671"/>
      <c r="FN355" s="671"/>
      <c r="FO355" s="671"/>
      <c r="FP355" s="671"/>
      <c r="FQ355" s="671"/>
      <c r="FR355" s="671"/>
      <c r="FS355" s="671"/>
      <c r="FT355" s="671"/>
      <c r="FU355" s="671"/>
      <c r="FV355" s="671"/>
      <c r="FW355" s="671"/>
      <c r="FX355" s="671"/>
      <c r="FY355" s="671"/>
      <c r="FZ355" s="671"/>
      <c r="GA355" s="671"/>
      <c r="GB355" s="671"/>
      <c r="GC355" s="671"/>
      <c r="GD355" s="671"/>
      <c r="GE355" s="671"/>
      <c r="GF355" s="671"/>
      <c r="GG355" s="671"/>
      <c r="GH355" s="671"/>
      <c r="GI355" s="671"/>
      <c r="GJ355" s="671"/>
      <c r="GK355" s="671"/>
      <c r="GL355" s="671"/>
      <c r="GM355" s="671"/>
      <c r="GN355" s="671"/>
      <c r="GO355" s="671"/>
      <c r="GP355" s="671"/>
      <c r="GQ355" s="671"/>
      <c r="GR355" s="671"/>
      <c r="GS355" s="671"/>
      <c r="GT355" s="671"/>
      <c r="GU355" s="671"/>
      <c r="GV355" s="671"/>
      <c r="GW355" s="671"/>
      <c r="GX355" s="671"/>
      <c r="GY355" s="671"/>
      <c r="GZ355" s="671"/>
      <c r="HA355" s="671"/>
      <c r="HB355" s="671"/>
      <c r="HC355" s="671"/>
      <c r="HD355" s="671"/>
      <c r="HE355" s="671"/>
      <c r="HF355" s="671"/>
      <c r="HG355" s="671"/>
      <c r="HH355" s="671"/>
      <c r="HI355" s="671"/>
      <c r="HJ355" s="671"/>
      <c r="HK355" s="671"/>
      <c r="HL355" s="671"/>
      <c r="HM355" s="671"/>
      <c r="HN355" s="671"/>
      <c r="HO355" s="671"/>
      <c r="HP355" s="671"/>
      <c r="HQ355" s="671"/>
      <c r="HR355" s="671"/>
      <c r="HS355" s="671"/>
      <c r="HT355" s="671"/>
      <c r="HU355" s="671"/>
      <c r="HV355" s="671"/>
      <c r="HW355" s="671"/>
      <c r="HX355" s="671"/>
      <c r="HY355" s="671"/>
      <c r="HZ355" s="671"/>
      <c r="IA355" s="671"/>
      <c r="IB355" s="671"/>
      <c r="IC355" s="671"/>
      <c r="ID355" s="671"/>
      <c r="IE355" s="671"/>
      <c r="IF355" s="671"/>
      <c r="IG355" s="671"/>
      <c r="IH355" s="671"/>
      <c r="II355" s="671"/>
      <c r="IJ355" s="671"/>
      <c r="IK355" s="671"/>
      <c r="IL355" s="671"/>
      <c r="IM355" s="671"/>
      <c r="IN355" s="671"/>
      <c r="IO355" s="671"/>
      <c r="IP355" s="671"/>
      <c r="IQ355" s="671"/>
      <c r="IR355" s="671"/>
      <c r="IS355" s="671"/>
      <c r="IT355" s="671"/>
      <c r="IU355" s="671"/>
      <c r="IV355" s="671"/>
      <c r="IW355" s="671"/>
      <c r="IX355" s="671"/>
      <c r="IY355" s="671"/>
      <c r="IZ355" s="671"/>
      <c r="JA355" s="671"/>
      <c r="JB355" s="671"/>
      <c r="JC355" s="671"/>
      <c r="JD355" s="671"/>
      <c r="JE355" s="671"/>
      <c r="JF355" s="671"/>
      <c r="JG355" s="671"/>
      <c r="JH355" s="671"/>
      <c r="JI355" s="671"/>
      <c r="JJ355" s="671"/>
      <c r="JK355" s="671"/>
      <c r="JL355" s="671"/>
      <c r="JM355" s="671"/>
    </row>
    <row r="356" spans="1:273" ht="30.75" customHeight="1">
      <c r="A356" s="726"/>
      <c r="B356" s="705"/>
      <c r="C356" s="729"/>
      <c r="D356" s="500" t="s">
        <v>41</v>
      </c>
      <c r="E356" s="488"/>
      <c r="F356" s="487"/>
      <c r="G356" s="482"/>
      <c r="H356" s="672"/>
    </row>
    <row r="357" spans="1:273" s="497" customFormat="1" ht="13">
      <c r="A357" s="727"/>
      <c r="B357" s="706"/>
      <c r="C357" s="730"/>
      <c r="D357" s="500" t="s">
        <v>42</v>
      </c>
      <c r="E357" s="488"/>
      <c r="F357" s="487"/>
      <c r="G357" s="482"/>
      <c r="H357" s="688"/>
      <c r="I357" s="671"/>
      <c r="J357" s="671"/>
      <c r="K357" s="671"/>
      <c r="L357" s="671"/>
      <c r="M357" s="671"/>
      <c r="N357" s="671"/>
      <c r="O357" s="671"/>
      <c r="P357" s="671"/>
      <c r="Q357" s="671"/>
      <c r="R357" s="671"/>
      <c r="S357" s="671"/>
      <c r="T357" s="671"/>
      <c r="U357" s="671"/>
      <c r="V357" s="671"/>
      <c r="W357" s="671"/>
      <c r="X357" s="671"/>
      <c r="Y357" s="671"/>
      <c r="Z357" s="671"/>
      <c r="AA357" s="671"/>
      <c r="AB357" s="671"/>
      <c r="AC357" s="671"/>
      <c r="AD357" s="671"/>
      <c r="AE357" s="671"/>
      <c r="AF357" s="671"/>
      <c r="AG357" s="671"/>
      <c r="AH357" s="671"/>
      <c r="AI357" s="671"/>
      <c r="AJ357" s="671"/>
      <c r="AK357" s="671"/>
      <c r="AL357" s="671"/>
      <c r="AM357" s="671"/>
      <c r="AN357" s="671"/>
      <c r="AO357" s="671"/>
      <c r="AP357" s="671"/>
      <c r="AQ357" s="671"/>
      <c r="AR357" s="671"/>
      <c r="AS357" s="671"/>
      <c r="AT357" s="671"/>
      <c r="AU357" s="671"/>
      <c r="AV357" s="671"/>
      <c r="AW357" s="671"/>
      <c r="AX357" s="671"/>
      <c r="AY357" s="671"/>
      <c r="AZ357" s="671"/>
      <c r="BA357" s="671"/>
      <c r="BB357" s="671"/>
      <c r="BC357" s="671"/>
      <c r="BD357" s="671"/>
      <c r="BE357" s="671"/>
      <c r="BF357" s="671"/>
      <c r="BG357" s="671"/>
      <c r="BH357" s="671"/>
      <c r="BI357" s="671"/>
      <c r="BJ357" s="671"/>
      <c r="BK357" s="671"/>
      <c r="BL357" s="671"/>
      <c r="BM357" s="671"/>
      <c r="BN357" s="671"/>
      <c r="BO357" s="671"/>
      <c r="BP357" s="671"/>
      <c r="BQ357" s="671"/>
      <c r="BR357" s="671"/>
      <c r="BS357" s="671"/>
      <c r="BT357" s="671"/>
      <c r="BU357" s="671"/>
      <c r="BV357" s="671"/>
      <c r="BW357" s="671"/>
      <c r="BX357" s="671"/>
      <c r="BY357" s="671"/>
      <c r="BZ357" s="671"/>
      <c r="CA357" s="671"/>
      <c r="CB357" s="671"/>
      <c r="CC357" s="671"/>
      <c r="CD357" s="671"/>
      <c r="CE357" s="671"/>
      <c r="CF357" s="671"/>
      <c r="CG357" s="671"/>
      <c r="CH357" s="671"/>
      <c r="CI357" s="671"/>
      <c r="CJ357" s="671"/>
      <c r="CK357" s="671"/>
      <c r="CL357" s="671"/>
      <c r="CM357" s="671"/>
      <c r="CN357" s="671"/>
      <c r="CO357" s="671"/>
      <c r="CP357" s="671"/>
      <c r="CQ357" s="671"/>
      <c r="CR357" s="671"/>
      <c r="CS357" s="671"/>
      <c r="CT357" s="671"/>
      <c r="CU357" s="671"/>
      <c r="CV357" s="671"/>
      <c r="CW357" s="671"/>
      <c r="CX357" s="671"/>
      <c r="CY357" s="671"/>
      <c r="CZ357" s="671"/>
      <c r="DA357" s="671"/>
      <c r="DB357" s="671"/>
      <c r="DC357" s="671"/>
      <c r="DD357" s="671"/>
      <c r="DE357" s="671"/>
      <c r="DF357" s="671"/>
      <c r="DG357" s="671"/>
      <c r="DH357" s="671"/>
      <c r="DI357" s="671"/>
      <c r="DJ357" s="671"/>
      <c r="DK357" s="671"/>
      <c r="DL357" s="671"/>
      <c r="DM357" s="671"/>
      <c r="DN357" s="671"/>
      <c r="DO357" s="671"/>
      <c r="DP357" s="671"/>
      <c r="DQ357" s="671"/>
      <c r="DR357" s="671"/>
      <c r="DS357" s="671"/>
      <c r="DT357" s="671"/>
      <c r="DU357" s="671"/>
      <c r="DV357" s="671"/>
      <c r="DW357" s="671"/>
      <c r="DX357" s="671"/>
      <c r="DY357" s="671"/>
      <c r="DZ357" s="671"/>
      <c r="EA357" s="671"/>
      <c r="EB357" s="671"/>
      <c r="EC357" s="671"/>
      <c r="ED357" s="671"/>
      <c r="EE357" s="671"/>
      <c r="EF357" s="671"/>
      <c r="EG357" s="671"/>
      <c r="EH357" s="671"/>
      <c r="EI357" s="671"/>
      <c r="EJ357" s="671"/>
      <c r="EK357" s="671"/>
      <c r="EL357" s="671"/>
      <c r="EM357" s="671"/>
      <c r="EN357" s="671"/>
      <c r="EO357" s="671"/>
      <c r="EP357" s="671"/>
      <c r="EQ357" s="671"/>
      <c r="ER357" s="671"/>
      <c r="ES357" s="671"/>
      <c r="ET357" s="671"/>
      <c r="EU357" s="671"/>
      <c r="EV357" s="671"/>
      <c r="EW357" s="671"/>
      <c r="EX357" s="671"/>
      <c r="EY357" s="671"/>
      <c r="EZ357" s="671"/>
      <c r="FA357" s="671"/>
      <c r="FB357" s="671"/>
      <c r="FC357" s="671"/>
      <c r="FD357" s="671"/>
      <c r="FE357" s="671"/>
      <c r="FF357" s="671"/>
      <c r="FG357" s="671"/>
      <c r="FH357" s="671"/>
      <c r="FI357" s="671"/>
      <c r="FJ357" s="671"/>
      <c r="FK357" s="671"/>
      <c r="FL357" s="671"/>
      <c r="FM357" s="671"/>
      <c r="FN357" s="671"/>
      <c r="FO357" s="671"/>
      <c r="FP357" s="671"/>
      <c r="FQ357" s="671"/>
      <c r="FR357" s="671"/>
      <c r="FS357" s="671"/>
      <c r="FT357" s="671"/>
      <c r="FU357" s="671"/>
      <c r="FV357" s="671"/>
      <c r="FW357" s="671"/>
      <c r="FX357" s="671"/>
      <c r="FY357" s="671"/>
      <c r="FZ357" s="671"/>
      <c r="GA357" s="671"/>
      <c r="GB357" s="671"/>
      <c r="GC357" s="671"/>
      <c r="GD357" s="671"/>
      <c r="GE357" s="671"/>
      <c r="GF357" s="671"/>
      <c r="GG357" s="671"/>
      <c r="GH357" s="671"/>
      <c r="GI357" s="671"/>
      <c r="GJ357" s="671"/>
      <c r="GK357" s="671"/>
      <c r="GL357" s="671"/>
      <c r="GM357" s="671"/>
      <c r="GN357" s="671"/>
      <c r="GO357" s="671"/>
      <c r="GP357" s="671"/>
      <c r="GQ357" s="671"/>
      <c r="GR357" s="671"/>
      <c r="GS357" s="671"/>
      <c r="GT357" s="671"/>
      <c r="GU357" s="671"/>
      <c r="GV357" s="671"/>
      <c r="GW357" s="671"/>
      <c r="GX357" s="671"/>
      <c r="GY357" s="671"/>
      <c r="GZ357" s="671"/>
      <c r="HA357" s="671"/>
      <c r="HB357" s="671"/>
      <c r="HC357" s="671"/>
      <c r="HD357" s="671"/>
      <c r="HE357" s="671"/>
      <c r="HF357" s="671"/>
      <c r="HG357" s="671"/>
      <c r="HH357" s="671"/>
      <c r="HI357" s="671"/>
      <c r="HJ357" s="671"/>
      <c r="HK357" s="671"/>
      <c r="HL357" s="671"/>
      <c r="HM357" s="671"/>
      <c r="HN357" s="671"/>
      <c r="HO357" s="671"/>
      <c r="HP357" s="671"/>
      <c r="HQ357" s="671"/>
      <c r="HR357" s="671"/>
      <c r="HS357" s="671"/>
      <c r="HT357" s="671"/>
      <c r="HU357" s="671"/>
      <c r="HV357" s="671"/>
      <c r="HW357" s="671"/>
      <c r="HX357" s="671"/>
      <c r="HY357" s="671"/>
      <c r="HZ357" s="671"/>
      <c r="IA357" s="671"/>
      <c r="IB357" s="671"/>
      <c r="IC357" s="671"/>
      <c r="ID357" s="671"/>
      <c r="IE357" s="671"/>
      <c r="IF357" s="671"/>
      <c r="IG357" s="671"/>
      <c r="IH357" s="671"/>
      <c r="II357" s="671"/>
      <c r="IJ357" s="671"/>
      <c r="IK357" s="671"/>
      <c r="IL357" s="671"/>
      <c r="IM357" s="671"/>
      <c r="IN357" s="671"/>
      <c r="IO357" s="671"/>
      <c r="IP357" s="671"/>
      <c r="IQ357" s="671"/>
      <c r="IR357" s="671"/>
      <c r="IS357" s="671"/>
      <c r="IT357" s="671"/>
      <c r="IU357" s="671"/>
      <c r="IV357" s="671"/>
      <c r="IW357" s="671"/>
      <c r="IX357" s="671"/>
      <c r="IY357" s="671"/>
      <c r="IZ357" s="671"/>
      <c r="JA357" s="671"/>
      <c r="JB357" s="671"/>
      <c r="JC357" s="671"/>
      <c r="JD357" s="671"/>
      <c r="JE357" s="671"/>
      <c r="JF357" s="671"/>
      <c r="JG357" s="671"/>
      <c r="JH357" s="671"/>
      <c r="JI357" s="671"/>
      <c r="JJ357" s="671"/>
      <c r="JK357" s="671"/>
      <c r="JL357" s="671"/>
      <c r="JM357" s="671"/>
    </row>
    <row r="358" spans="1:273" ht="13">
      <c r="A358" s="727"/>
      <c r="B358" s="706"/>
      <c r="C358" s="730"/>
      <c r="D358" s="500" t="s">
        <v>43</v>
      </c>
      <c r="E358" s="488"/>
      <c r="F358" s="487"/>
      <c r="G358" s="482"/>
      <c r="H358" s="672"/>
    </row>
    <row r="359" spans="1:273" ht="13">
      <c r="A359" s="727"/>
      <c r="B359" s="706"/>
      <c r="C359" s="730"/>
      <c r="D359" s="500" t="s">
        <v>44</v>
      </c>
      <c r="E359" s="488"/>
      <c r="F359" s="487"/>
      <c r="G359" s="482"/>
      <c r="H359" s="672"/>
    </row>
    <row r="360" spans="1:273" ht="13">
      <c r="A360" s="727"/>
      <c r="B360" s="706"/>
      <c r="C360" s="730"/>
      <c r="D360" s="500" t="s">
        <v>45</v>
      </c>
      <c r="E360" s="488"/>
      <c r="F360" s="487"/>
      <c r="G360" s="482"/>
      <c r="H360" s="672"/>
    </row>
    <row r="361" spans="1:273" ht="13">
      <c r="A361" s="501">
        <v>6</v>
      </c>
      <c r="B361" s="699"/>
      <c r="C361" s="692"/>
      <c r="D361" s="1767" t="s">
        <v>783</v>
      </c>
      <c r="E361" s="1768"/>
      <c r="F361" s="725"/>
      <c r="G361" s="725"/>
      <c r="H361" s="672"/>
    </row>
    <row r="362" spans="1:273" ht="25.5" customHeight="1">
      <c r="A362" s="490">
        <v>6.1</v>
      </c>
      <c r="B362" s="696"/>
      <c r="C362" s="689"/>
      <c r="D362" s="1765" t="s">
        <v>784</v>
      </c>
      <c r="E362" s="1766"/>
      <c r="F362" s="492"/>
      <c r="G362" s="491"/>
      <c r="H362" s="672"/>
    </row>
    <row r="363" spans="1:273" s="497" customFormat="1" ht="13">
      <c r="A363" s="726"/>
      <c r="B363" s="700"/>
      <c r="C363" s="714"/>
      <c r="D363" s="500" t="s">
        <v>41</v>
      </c>
      <c r="E363" s="488"/>
      <c r="F363" s="487"/>
      <c r="G363" s="482"/>
      <c r="H363" s="688"/>
      <c r="I363" s="671"/>
      <c r="J363" s="671"/>
      <c r="K363" s="671"/>
      <c r="L363" s="671"/>
      <c r="M363" s="671"/>
      <c r="N363" s="671"/>
      <c r="O363" s="671"/>
      <c r="P363" s="671"/>
      <c r="Q363" s="671"/>
      <c r="R363" s="671"/>
      <c r="S363" s="671"/>
      <c r="T363" s="671"/>
      <c r="U363" s="671"/>
      <c r="V363" s="671"/>
      <c r="W363" s="671"/>
      <c r="X363" s="671"/>
      <c r="Y363" s="671"/>
      <c r="Z363" s="671"/>
      <c r="AA363" s="671"/>
      <c r="AB363" s="671"/>
      <c r="AC363" s="671"/>
      <c r="AD363" s="671"/>
      <c r="AE363" s="671"/>
      <c r="AF363" s="671"/>
      <c r="AG363" s="671"/>
      <c r="AH363" s="671"/>
      <c r="AI363" s="671"/>
      <c r="AJ363" s="671"/>
      <c r="AK363" s="671"/>
      <c r="AL363" s="671"/>
      <c r="AM363" s="671"/>
      <c r="AN363" s="671"/>
      <c r="AO363" s="671"/>
      <c r="AP363" s="671"/>
      <c r="AQ363" s="671"/>
      <c r="AR363" s="671"/>
      <c r="AS363" s="671"/>
      <c r="AT363" s="671"/>
      <c r="AU363" s="671"/>
      <c r="AV363" s="671"/>
      <c r="AW363" s="671"/>
      <c r="AX363" s="671"/>
      <c r="AY363" s="671"/>
      <c r="AZ363" s="671"/>
      <c r="BA363" s="671"/>
      <c r="BB363" s="671"/>
      <c r="BC363" s="671"/>
      <c r="BD363" s="671"/>
      <c r="BE363" s="671"/>
      <c r="BF363" s="671"/>
      <c r="BG363" s="671"/>
      <c r="BH363" s="671"/>
      <c r="BI363" s="671"/>
      <c r="BJ363" s="671"/>
      <c r="BK363" s="671"/>
      <c r="BL363" s="671"/>
      <c r="BM363" s="671"/>
      <c r="BN363" s="671"/>
      <c r="BO363" s="671"/>
      <c r="BP363" s="671"/>
      <c r="BQ363" s="671"/>
      <c r="BR363" s="671"/>
      <c r="BS363" s="671"/>
      <c r="BT363" s="671"/>
      <c r="BU363" s="671"/>
      <c r="BV363" s="671"/>
      <c r="BW363" s="671"/>
      <c r="BX363" s="671"/>
      <c r="BY363" s="671"/>
      <c r="BZ363" s="671"/>
      <c r="CA363" s="671"/>
      <c r="CB363" s="671"/>
      <c r="CC363" s="671"/>
      <c r="CD363" s="671"/>
      <c r="CE363" s="671"/>
      <c r="CF363" s="671"/>
      <c r="CG363" s="671"/>
      <c r="CH363" s="671"/>
      <c r="CI363" s="671"/>
      <c r="CJ363" s="671"/>
      <c r="CK363" s="671"/>
      <c r="CL363" s="671"/>
      <c r="CM363" s="671"/>
      <c r="CN363" s="671"/>
      <c r="CO363" s="671"/>
      <c r="CP363" s="671"/>
      <c r="CQ363" s="671"/>
      <c r="CR363" s="671"/>
      <c r="CS363" s="671"/>
      <c r="CT363" s="671"/>
      <c r="CU363" s="671"/>
      <c r="CV363" s="671"/>
      <c r="CW363" s="671"/>
      <c r="CX363" s="671"/>
      <c r="CY363" s="671"/>
      <c r="CZ363" s="671"/>
      <c r="DA363" s="671"/>
      <c r="DB363" s="671"/>
      <c r="DC363" s="671"/>
      <c r="DD363" s="671"/>
      <c r="DE363" s="671"/>
      <c r="DF363" s="671"/>
      <c r="DG363" s="671"/>
      <c r="DH363" s="671"/>
      <c r="DI363" s="671"/>
      <c r="DJ363" s="671"/>
      <c r="DK363" s="671"/>
      <c r="DL363" s="671"/>
      <c r="DM363" s="671"/>
      <c r="DN363" s="671"/>
      <c r="DO363" s="671"/>
      <c r="DP363" s="671"/>
      <c r="DQ363" s="671"/>
      <c r="DR363" s="671"/>
      <c r="DS363" s="671"/>
      <c r="DT363" s="671"/>
      <c r="DU363" s="671"/>
      <c r="DV363" s="671"/>
      <c r="DW363" s="671"/>
      <c r="DX363" s="671"/>
      <c r="DY363" s="671"/>
      <c r="DZ363" s="671"/>
      <c r="EA363" s="671"/>
      <c r="EB363" s="671"/>
      <c r="EC363" s="671"/>
      <c r="ED363" s="671"/>
      <c r="EE363" s="671"/>
      <c r="EF363" s="671"/>
      <c r="EG363" s="671"/>
      <c r="EH363" s="671"/>
      <c r="EI363" s="671"/>
      <c r="EJ363" s="671"/>
      <c r="EK363" s="671"/>
      <c r="EL363" s="671"/>
      <c r="EM363" s="671"/>
      <c r="EN363" s="671"/>
      <c r="EO363" s="671"/>
      <c r="EP363" s="671"/>
      <c r="EQ363" s="671"/>
      <c r="ER363" s="671"/>
      <c r="ES363" s="671"/>
      <c r="ET363" s="671"/>
      <c r="EU363" s="671"/>
      <c r="EV363" s="671"/>
      <c r="EW363" s="671"/>
      <c r="EX363" s="671"/>
      <c r="EY363" s="671"/>
      <c r="EZ363" s="671"/>
      <c r="FA363" s="671"/>
      <c r="FB363" s="671"/>
      <c r="FC363" s="671"/>
      <c r="FD363" s="671"/>
      <c r="FE363" s="671"/>
      <c r="FF363" s="671"/>
      <c r="FG363" s="671"/>
      <c r="FH363" s="671"/>
      <c r="FI363" s="671"/>
      <c r="FJ363" s="671"/>
      <c r="FK363" s="671"/>
      <c r="FL363" s="671"/>
      <c r="FM363" s="671"/>
      <c r="FN363" s="671"/>
      <c r="FO363" s="671"/>
      <c r="FP363" s="671"/>
      <c r="FQ363" s="671"/>
      <c r="FR363" s="671"/>
      <c r="FS363" s="671"/>
      <c r="FT363" s="671"/>
      <c r="FU363" s="671"/>
      <c r="FV363" s="671"/>
      <c r="FW363" s="671"/>
      <c r="FX363" s="671"/>
      <c r="FY363" s="671"/>
      <c r="FZ363" s="671"/>
      <c r="GA363" s="671"/>
      <c r="GB363" s="671"/>
      <c r="GC363" s="671"/>
      <c r="GD363" s="671"/>
      <c r="GE363" s="671"/>
      <c r="GF363" s="671"/>
      <c r="GG363" s="671"/>
      <c r="GH363" s="671"/>
      <c r="GI363" s="671"/>
      <c r="GJ363" s="671"/>
      <c r="GK363" s="671"/>
      <c r="GL363" s="671"/>
      <c r="GM363" s="671"/>
      <c r="GN363" s="671"/>
      <c r="GO363" s="671"/>
      <c r="GP363" s="671"/>
      <c r="GQ363" s="671"/>
      <c r="GR363" s="671"/>
      <c r="GS363" s="671"/>
      <c r="GT363" s="671"/>
      <c r="GU363" s="671"/>
      <c r="GV363" s="671"/>
      <c r="GW363" s="671"/>
      <c r="GX363" s="671"/>
      <c r="GY363" s="671"/>
      <c r="GZ363" s="671"/>
      <c r="HA363" s="671"/>
      <c r="HB363" s="671"/>
      <c r="HC363" s="671"/>
      <c r="HD363" s="671"/>
      <c r="HE363" s="671"/>
      <c r="HF363" s="671"/>
      <c r="HG363" s="671"/>
      <c r="HH363" s="671"/>
      <c r="HI363" s="671"/>
      <c r="HJ363" s="671"/>
      <c r="HK363" s="671"/>
      <c r="HL363" s="671"/>
      <c r="HM363" s="671"/>
      <c r="HN363" s="671"/>
      <c r="HO363" s="671"/>
      <c r="HP363" s="671"/>
      <c r="HQ363" s="671"/>
      <c r="HR363" s="671"/>
      <c r="HS363" s="671"/>
      <c r="HT363" s="671"/>
      <c r="HU363" s="671"/>
      <c r="HV363" s="671"/>
      <c r="HW363" s="671"/>
      <c r="HX363" s="671"/>
      <c r="HY363" s="671"/>
      <c r="HZ363" s="671"/>
      <c r="IA363" s="671"/>
      <c r="IB363" s="671"/>
      <c r="IC363" s="671"/>
      <c r="ID363" s="671"/>
      <c r="IE363" s="671"/>
      <c r="IF363" s="671"/>
      <c r="IG363" s="671"/>
      <c r="IH363" s="671"/>
      <c r="II363" s="671"/>
      <c r="IJ363" s="671"/>
      <c r="IK363" s="671"/>
      <c r="IL363" s="671"/>
      <c r="IM363" s="671"/>
      <c r="IN363" s="671"/>
      <c r="IO363" s="671"/>
      <c r="IP363" s="671"/>
      <c r="IQ363" s="671"/>
      <c r="IR363" s="671"/>
      <c r="IS363" s="671"/>
      <c r="IT363" s="671"/>
      <c r="IU363" s="671"/>
      <c r="IV363" s="671"/>
      <c r="IW363" s="671"/>
      <c r="IX363" s="671"/>
      <c r="IY363" s="671"/>
      <c r="IZ363" s="671"/>
      <c r="JA363" s="671"/>
      <c r="JB363" s="671"/>
      <c r="JC363" s="671"/>
      <c r="JD363" s="671"/>
      <c r="JE363" s="671"/>
      <c r="JF363" s="671"/>
      <c r="JG363" s="671"/>
      <c r="JH363" s="671"/>
      <c r="JI363" s="671"/>
      <c r="JJ363" s="671"/>
      <c r="JK363" s="671"/>
      <c r="JL363" s="671"/>
      <c r="JM363" s="671"/>
    </row>
    <row r="364" spans="1:273" ht="13">
      <c r="A364" s="727"/>
      <c r="B364" s="704"/>
      <c r="C364" s="718"/>
      <c r="D364" s="500" t="s">
        <v>42</v>
      </c>
      <c r="E364" s="488"/>
      <c r="F364" s="487"/>
      <c r="G364" s="482"/>
      <c r="H364" s="672"/>
    </row>
    <row r="365" spans="1:273" ht="13">
      <c r="A365" s="727"/>
      <c r="B365" s="704"/>
      <c r="C365" s="718"/>
      <c r="D365" s="500" t="s">
        <v>43</v>
      </c>
      <c r="E365" s="488"/>
      <c r="F365" s="487"/>
      <c r="G365" s="482"/>
      <c r="H365" s="672"/>
    </row>
    <row r="366" spans="1:273" ht="13">
      <c r="A366" s="727"/>
      <c r="B366" s="704"/>
      <c r="C366" s="718"/>
      <c r="D366" s="500" t="s">
        <v>44</v>
      </c>
      <c r="E366" s="488"/>
      <c r="F366" s="487"/>
      <c r="G366" s="482"/>
      <c r="H366" s="672"/>
    </row>
    <row r="367" spans="1:273" ht="13">
      <c r="A367" s="727"/>
      <c r="B367" s="704"/>
      <c r="C367" s="718"/>
      <c r="D367" s="500" t="s">
        <v>45</v>
      </c>
      <c r="E367" s="488"/>
      <c r="F367" s="487"/>
      <c r="G367" s="482"/>
      <c r="H367" s="672"/>
    </row>
    <row r="368" spans="1:273" ht="15.75" customHeight="1">
      <c r="A368" s="490">
        <v>6.2</v>
      </c>
      <c r="B368" s="696"/>
      <c r="C368" s="689"/>
      <c r="D368" s="1765" t="s">
        <v>785</v>
      </c>
      <c r="E368" s="1766"/>
      <c r="F368" s="489"/>
      <c r="G368" s="491"/>
      <c r="H368" s="672"/>
    </row>
    <row r="369" spans="1:273" ht="29.25" customHeight="1">
      <c r="A369" s="726"/>
      <c r="B369" s="700"/>
      <c r="C369" s="714"/>
      <c r="D369" s="500" t="s">
        <v>41</v>
      </c>
      <c r="E369" s="488"/>
      <c r="F369" s="487"/>
      <c r="G369" s="482"/>
      <c r="H369" s="672"/>
    </row>
    <row r="370" spans="1:273" s="497" customFormat="1" ht="13">
      <c r="A370" s="727"/>
      <c r="B370" s="704"/>
      <c r="C370" s="718"/>
      <c r="D370" s="500" t="s">
        <v>42</v>
      </c>
      <c r="E370" s="488"/>
      <c r="F370" s="487"/>
      <c r="G370" s="482"/>
      <c r="H370" s="688"/>
      <c r="I370" s="671"/>
      <c r="J370" s="671"/>
      <c r="K370" s="671"/>
      <c r="L370" s="671"/>
      <c r="M370" s="671"/>
      <c r="N370" s="671"/>
      <c r="O370" s="671"/>
      <c r="P370" s="671"/>
      <c r="Q370" s="671"/>
      <c r="R370" s="671"/>
      <c r="S370" s="671"/>
      <c r="T370" s="671"/>
      <c r="U370" s="671"/>
      <c r="V370" s="671"/>
      <c r="W370" s="671"/>
      <c r="X370" s="671"/>
      <c r="Y370" s="671"/>
      <c r="Z370" s="671"/>
      <c r="AA370" s="671"/>
      <c r="AB370" s="671"/>
      <c r="AC370" s="671"/>
      <c r="AD370" s="671"/>
      <c r="AE370" s="671"/>
      <c r="AF370" s="671"/>
      <c r="AG370" s="671"/>
      <c r="AH370" s="671"/>
      <c r="AI370" s="671"/>
      <c r="AJ370" s="671"/>
      <c r="AK370" s="671"/>
      <c r="AL370" s="671"/>
      <c r="AM370" s="671"/>
      <c r="AN370" s="671"/>
      <c r="AO370" s="671"/>
      <c r="AP370" s="671"/>
      <c r="AQ370" s="671"/>
      <c r="AR370" s="671"/>
      <c r="AS370" s="671"/>
      <c r="AT370" s="671"/>
      <c r="AU370" s="671"/>
      <c r="AV370" s="671"/>
      <c r="AW370" s="671"/>
      <c r="AX370" s="671"/>
      <c r="AY370" s="671"/>
      <c r="AZ370" s="671"/>
      <c r="BA370" s="671"/>
      <c r="BB370" s="671"/>
      <c r="BC370" s="671"/>
      <c r="BD370" s="671"/>
      <c r="BE370" s="671"/>
      <c r="BF370" s="671"/>
      <c r="BG370" s="671"/>
      <c r="BH370" s="671"/>
      <c r="BI370" s="671"/>
      <c r="BJ370" s="671"/>
      <c r="BK370" s="671"/>
      <c r="BL370" s="671"/>
      <c r="BM370" s="671"/>
      <c r="BN370" s="671"/>
      <c r="BO370" s="671"/>
      <c r="BP370" s="671"/>
      <c r="BQ370" s="671"/>
      <c r="BR370" s="671"/>
      <c r="BS370" s="671"/>
      <c r="BT370" s="671"/>
      <c r="BU370" s="671"/>
      <c r="BV370" s="671"/>
      <c r="BW370" s="671"/>
      <c r="BX370" s="671"/>
      <c r="BY370" s="671"/>
      <c r="BZ370" s="671"/>
      <c r="CA370" s="671"/>
      <c r="CB370" s="671"/>
      <c r="CC370" s="671"/>
      <c r="CD370" s="671"/>
      <c r="CE370" s="671"/>
      <c r="CF370" s="671"/>
      <c r="CG370" s="671"/>
      <c r="CH370" s="671"/>
      <c r="CI370" s="671"/>
      <c r="CJ370" s="671"/>
      <c r="CK370" s="671"/>
      <c r="CL370" s="671"/>
      <c r="CM370" s="671"/>
      <c r="CN370" s="671"/>
      <c r="CO370" s="671"/>
      <c r="CP370" s="671"/>
      <c r="CQ370" s="671"/>
      <c r="CR370" s="671"/>
      <c r="CS370" s="671"/>
      <c r="CT370" s="671"/>
      <c r="CU370" s="671"/>
      <c r="CV370" s="671"/>
      <c r="CW370" s="671"/>
      <c r="CX370" s="671"/>
      <c r="CY370" s="671"/>
      <c r="CZ370" s="671"/>
      <c r="DA370" s="671"/>
      <c r="DB370" s="671"/>
      <c r="DC370" s="671"/>
      <c r="DD370" s="671"/>
      <c r="DE370" s="671"/>
      <c r="DF370" s="671"/>
      <c r="DG370" s="671"/>
      <c r="DH370" s="671"/>
      <c r="DI370" s="671"/>
      <c r="DJ370" s="671"/>
      <c r="DK370" s="671"/>
      <c r="DL370" s="671"/>
      <c r="DM370" s="671"/>
      <c r="DN370" s="671"/>
      <c r="DO370" s="671"/>
      <c r="DP370" s="671"/>
      <c r="DQ370" s="671"/>
      <c r="DR370" s="671"/>
      <c r="DS370" s="671"/>
      <c r="DT370" s="671"/>
      <c r="DU370" s="671"/>
      <c r="DV370" s="671"/>
      <c r="DW370" s="671"/>
      <c r="DX370" s="671"/>
      <c r="DY370" s="671"/>
      <c r="DZ370" s="671"/>
      <c r="EA370" s="671"/>
      <c r="EB370" s="671"/>
      <c r="EC370" s="671"/>
      <c r="ED370" s="671"/>
      <c r="EE370" s="671"/>
      <c r="EF370" s="671"/>
      <c r="EG370" s="671"/>
      <c r="EH370" s="671"/>
      <c r="EI370" s="671"/>
      <c r="EJ370" s="671"/>
      <c r="EK370" s="671"/>
      <c r="EL370" s="671"/>
      <c r="EM370" s="671"/>
      <c r="EN370" s="671"/>
      <c r="EO370" s="671"/>
      <c r="EP370" s="671"/>
      <c r="EQ370" s="671"/>
      <c r="ER370" s="671"/>
      <c r="ES370" s="671"/>
      <c r="ET370" s="671"/>
      <c r="EU370" s="671"/>
      <c r="EV370" s="671"/>
      <c r="EW370" s="671"/>
      <c r="EX370" s="671"/>
      <c r="EY370" s="671"/>
      <c r="EZ370" s="671"/>
      <c r="FA370" s="671"/>
      <c r="FB370" s="671"/>
      <c r="FC370" s="671"/>
      <c r="FD370" s="671"/>
      <c r="FE370" s="671"/>
      <c r="FF370" s="671"/>
      <c r="FG370" s="671"/>
      <c r="FH370" s="671"/>
      <c r="FI370" s="671"/>
      <c r="FJ370" s="671"/>
      <c r="FK370" s="671"/>
      <c r="FL370" s="671"/>
      <c r="FM370" s="671"/>
      <c r="FN370" s="671"/>
      <c r="FO370" s="671"/>
      <c r="FP370" s="671"/>
      <c r="FQ370" s="671"/>
      <c r="FR370" s="671"/>
      <c r="FS370" s="671"/>
      <c r="FT370" s="671"/>
      <c r="FU370" s="671"/>
      <c r="FV370" s="671"/>
      <c r="FW370" s="671"/>
      <c r="FX370" s="671"/>
      <c r="FY370" s="671"/>
      <c r="FZ370" s="671"/>
      <c r="GA370" s="671"/>
      <c r="GB370" s="671"/>
      <c r="GC370" s="671"/>
      <c r="GD370" s="671"/>
      <c r="GE370" s="671"/>
      <c r="GF370" s="671"/>
      <c r="GG370" s="671"/>
      <c r="GH370" s="671"/>
      <c r="GI370" s="671"/>
      <c r="GJ370" s="671"/>
      <c r="GK370" s="671"/>
      <c r="GL370" s="671"/>
      <c r="GM370" s="671"/>
      <c r="GN370" s="671"/>
      <c r="GO370" s="671"/>
      <c r="GP370" s="671"/>
      <c r="GQ370" s="671"/>
      <c r="GR370" s="671"/>
      <c r="GS370" s="671"/>
      <c r="GT370" s="671"/>
      <c r="GU370" s="671"/>
      <c r="GV370" s="671"/>
      <c r="GW370" s="671"/>
      <c r="GX370" s="671"/>
      <c r="GY370" s="671"/>
      <c r="GZ370" s="671"/>
      <c r="HA370" s="671"/>
      <c r="HB370" s="671"/>
      <c r="HC370" s="671"/>
      <c r="HD370" s="671"/>
      <c r="HE370" s="671"/>
      <c r="HF370" s="671"/>
      <c r="HG370" s="671"/>
      <c r="HH370" s="671"/>
      <c r="HI370" s="671"/>
      <c r="HJ370" s="671"/>
      <c r="HK370" s="671"/>
      <c r="HL370" s="671"/>
      <c r="HM370" s="671"/>
      <c r="HN370" s="671"/>
      <c r="HO370" s="671"/>
      <c r="HP370" s="671"/>
      <c r="HQ370" s="671"/>
      <c r="HR370" s="671"/>
      <c r="HS370" s="671"/>
      <c r="HT370" s="671"/>
      <c r="HU370" s="671"/>
      <c r="HV370" s="671"/>
      <c r="HW370" s="671"/>
      <c r="HX370" s="671"/>
      <c r="HY370" s="671"/>
      <c r="HZ370" s="671"/>
      <c r="IA370" s="671"/>
      <c r="IB370" s="671"/>
      <c r="IC370" s="671"/>
      <c r="ID370" s="671"/>
      <c r="IE370" s="671"/>
      <c r="IF370" s="671"/>
      <c r="IG370" s="671"/>
      <c r="IH370" s="671"/>
      <c r="II370" s="671"/>
      <c r="IJ370" s="671"/>
      <c r="IK370" s="671"/>
      <c r="IL370" s="671"/>
      <c r="IM370" s="671"/>
      <c r="IN370" s="671"/>
      <c r="IO370" s="671"/>
      <c r="IP370" s="671"/>
      <c r="IQ370" s="671"/>
      <c r="IR370" s="671"/>
      <c r="IS370" s="671"/>
      <c r="IT370" s="671"/>
      <c r="IU370" s="671"/>
      <c r="IV370" s="671"/>
      <c r="IW370" s="671"/>
      <c r="IX370" s="671"/>
      <c r="IY370" s="671"/>
      <c r="IZ370" s="671"/>
      <c r="JA370" s="671"/>
      <c r="JB370" s="671"/>
      <c r="JC370" s="671"/>
      <c r="JD370" s="671"/>
      <c r="JE370" s="671"/>
      <c r="JF370" s="671"/>
      <c r="JG370" s="671"/>
      <c r="JH370" s="671"/>
      <c r="JI370" s="671"/>
      <c r="JJ370" s="671"/>
      <c r="JK370" s="671"/>
      <c r="JL370" s="671"/>
      <c r="JM370" s="671"/>
    </row>
    <row r="371" spans="1:273" ht="13">
      <c r="A371" s="727"/>
      <c r="B371" s="704"/>
      <c r="C371" s="718"/>
      <c r="D371" s="500" t="s">
        <v>43</v>
      </c>
      <c r="E371" s="488"/>
      <c r="F371" s="487"/>
      <c r="G371" s="482"/>
      <c r="H371" s="672"/>
    </row>
    <row r="372" spans="1:273" ht="13">
      <c r="A372" s="727"/>
      <c r="B372" s="704"/>
      <c r="C372" s="718"/>
      <c r="D372" s="500" t="s">
        <v>44</v>
      </c>
      <c r="E372" s="488"/>
      <c r="F372" s="487"/>
      <c r="G372" s="482"/>
      <c r="H372" s="672"/>
    </row>
    <row r="373" spans="1:273" ht="13">
      <c r="A373" s="727"/>
      <c r="B373" s="704"/>
      <c r="C373" s="718"/>
      <c r="D373" s="500" t="s">
        <v>45</v>
      </c>
      <c r="E373" s="488"/>
      <c r="F373" s="487"/>
      <c r="G373" s="482"/>
      <c r="H373" s="672"/>
    </row>
    <row r="374" spans="1:273">
      <c r="A374" s="490">
        <v>6.3</v>
      </c>
      <c r="B374" s="696"/>
      <c r="C374" s="689"/>
      <c r="D374" s="1765" t="s">
        <v>786</v>
      </c>
      <c r="E374" s="1766"/>
      <c r="F374" s="499"/>
      <c r="G374" s="731"/>
      <c r="H374" s="672"/>
    </row>
    <row r="375" spans="1:273" ht="29.25" customHeight="1">
      <c r="A375" s="490" t="s">
        <v>498</v>
      </c>
      <c r="B375" s="696"/>
      <c r="C375" s="689"/>
      <c r="D375" s="1765" t="s">
        <v>787</v>
      </c>
      <c r="E375" s="1766"/>
      <c r="F375" s="489"/>
      <c r="G375" s="491"/>
      <c r="H375" s="672"/>
    </row>
    <row r="376" spans="1:273" s="497" customFormat="1" ht="13">
      <c r="A376" s="726"/>
      <c r="B376" s="700"/>
      <c r="C376" s="714"/>
      <c r="D376" s="500" t="s">
        <v>41</v>
      </c>
      <c r="E376" s="488"/>
      <c r="F376" s="487"/>
      <c r="G376" s="482"/>
      <c r="H376" s="688"/>
      <c r="I376" s="671"/>
      <c r="J376" s="671"/>
      <c r="K376" s="671"/>
      <c r="L376" s="671"/>
      <c r="M376" s="671"/>
      <c r="N376" s="671"/>
      <c r="O376" s="671"/>
      <c r="P376" s="671"/>
      <c r="Q376" s="671"/>
      <c r="R376" s="671"/>
      <c r="S376" s="671"/>
      <c r="T376" s="671"/>
      <c r="U376" s="671"/>
      <c r="V376" s="671"/>
      <c r="W376" s="671"/>
      <c r="X376" s="671"/>
      <c r="Y376" s="671"/>
      <c r="Z376" s="671"/>
      <c r="AA376" s="671"/>
      <c r="AB376" s="671"/>
      <c r="AC376" s="671"/>
      <c r="AD376" s="671"/>
      <c r="AE376" s="671"/>
      <c r="AF376" s="671"/>
      <c r="AG376" s="671"/>
      <c r="AH376" s="671"/>
      <c r="AI376" s="671"/>
      <c r="AJ376" s="671"/>
      <c r="AK376" s="671"/>
      <c r="AL376" s="671"/>
      <c r="AM376" s="671"/>
      <c r="AN376" s="671"/>
      <c r="AO376" s="671"/>
      <c r="AP376" s="671"/>
      <c r="AQ376" s="671"/>
      <c r="AR376" s="671"/>
      <c r="AS376" s="671"/>
      <c r="AT376" s="671"/>
      <c r="AU376" s="671"/>
      <c r="AV376" s="671"/>
      <c r="AW376" s="671"/>
      <c r="AX376" s="671"/>
      <c r="AY376" s="671"/>
      <c r="AZ376" s="671"/>
      <c r="BA376" s="671"/>
      <c r="BB376" s="671"/>
      <c r="BC376" s="671"/>
      <c r="BD376" s="671"/>
      <c r="BE376" s="671"/>
      <c r="BF376" s="671"/>
      <c r="BG376" s="671"/>
      <c r="BH376" s="671"/>
      <c r="BI376" s="671"/>
      <c r="BJ376" s="671"/>
      <c r="BK376" s="671"/>
      <c r="BL376" s="671"/>
      <c r="BM376" s="671"/>
      <c r="BN376" s="671"/>
      <c r="BO376" s="671"/>
      <c r="BP376" s="671"/>
      <c r="BQ376" s="671"/>
      <c r="BR376" s="671"/>
      <c r="BS376" s="671"/>
      <c r="BT376" s="671"/>
      <c r="BU376" s="671"/>
      <c r="BV376" s="671"/>
      <c r="BW376" s="671"/>
      <c r="BX376" s="671"/>
      <c r="BY376" s="671"/>
      <c r="BZ376" s="671"/>
      <c r="CA376" s="671"/>
      <c r="CB376" s="671"/>
      <c r="CC376" s="671"/>
      <c r="CD376" s="671"/>
      <c r="CE376" s="671"/>
      <c r="CF376" s="671"/>
      <c r="CG376" s="671"/>
      <c r="CH376" s="671"/>
      <c r="CI376" s="671"/>
      <c r="CJ376" s="671"/>
      <c r="CK376" s="671"/>
      <c r="CL376" s="671"/>
      <c r="CM376" s="671"/>
      <c r="CN376" s="671"/>
      <c r="CO376" s="671"/>
      <c r="CP376" s="671"/>
      <c r="CQ376" s="671"/>
      <c r="CR376" s="671"/>
      <c r="CS376" s="671"/>
      <c r="CT376" s="671"/>
      <c r="CU376" s="671"/>
      <c r="CV376" s="671"/>
      <c r="CW376" s="671"/>
      <c r="CX376" s="671"/>
      <c r="CY376" s="671"/>
      <c r="CZ376" s="671"/>
      <c r="DA376" s="671"/>
      <c r="DB376" s="671"/>
      <c r="DC376" s="671"/>
      <c r="DD376" s="671"/>
      <c r="DE376" s="671"/>
      <c r="DF376" s="671"/>
      <c r="DG376" s="671"/>
      <c r="DH376" s="671"/>
      <c r="DI376" s="671"/>
      <c r="DJ376" s="671"/>
      <c r="DK376" s="671"/>
      <c r="DL376" s="671"/>
      <c r="DM376" s="671"/>
      <c r="DN376" s="671"/>
      <c r="DO376" s="671"/>
      <c r="DP376" s="671"/>
      <c r="DQ376" s="671"/>
      <c r="DR376" s="671"/>
      <c r="DS376" s="671"/>
      <c r="DT376" s="671"/>
      <c r="DU376" s="671"/>
      <c r="DV376" s="671"/>
      <c r="DW376" s="671"/>
      <c r="DX376" s="671"/>
      <c r="DY376" s="671"/>
      <c r="DZ376" s="671"/>
      <c r="EA376" s="671"/>
      <c r="EB376" s="671"/>
      <c r="EC376" s="671"/>
      <c r="ED376" s="671"/>
      <c r="EE376" s="671"/>
      <c r="EF376" s="671"/>
      <c r="EG376" s="671"/>
      <c r="EH376" s="671"/>
      <c r="EI376" s="671"/>
      <c r="EJ376" s="671"/>
      <c r="EK376" s="671"/>
      <c r="EL376" s="671"/>
      <c r="EM376" s="671"/>
      <c r="EN376" s="671"/>
      <c r="EO376" s="671"/>
      <c r="EP376" s="671"/>
      <c r="EQ376" s="671"/>
      <c r="ER376" s="671"/>
      <c r="ES376" s="671"/>
      <c r="ET376" s="671"/>
      <c r="EU376" s="671"/>
      <c r="EV376" s="671"/>
      <c r="EW376" s="671"/>
      <c r="EX376" s="671"/>
      <c r="EY376" s="671"/>
      <c r="EZ376" s="671"/>
      <c r="FA376" s="671"/>
      <c r="FB376" s="671"/>
      <c r="FC376" s="671"/>
      <c r="FD376" s="671"/>
      <c r="FE376" s="671"/>
      <c r="FF376" s="671"/>
      <c r="FG376" s="671"/>
      <c r="FH376" s="671"/>
      <c r="FI376" s="671"/>
      <c r="FJ376" s="671"/>
      <c r="FK376" s="671"/>
      <c r="FL376" s="671"/>
      <c r="FM376" s="671"/>
      <c r="FN376" s="671"/>
      <c r="FO376" s="671"/>
      <c r="FP376" s="671"/>
      <c r="FQ376" s="671"/>
      <c r="FR376" s="671"/>
      <c r="FS376" s="671"/>
      <c r="FT376" s="671"/>
      <c r="FU376" s="671"/>
      <c r="FV376" s="671"/>
      <c r="FW376" s="671"/>
      <c r="FX376" s="671"/>
      <c r="FY376" s="671"/>
      <c r="FZ376" s="671"/>
      <c r="GA376" s="671"/>
      <c r="GB376" s="671"/>
      <c r="GC376" s="671"/>
      <c r="GD376" s="671"/>
      <c r="GE376" s="671"/>
      <c r="GF376" s="671"/>
      <c r="GG376" s="671"/>
      <c r="GH376" s="671"/>
      <c r="GI376" s="671"/>
      <c r="GJ376" s="671"/>
      <c r="GK376" s="671"/>
      <c r="GL376" s="671"/>
      <c r="GM376" s="671"/>
      <c r="GN376" s="671"/>
      <c r="GO376" s="671"/>
      <c r="GP376" s="671"/>
      <c r="GQ376" s="671"/>
      <c r="GR376" s="671"/>
      <c r="GS376" s="671"/>
      <c r="GT376" s="671"/>
      <c r="GU376" s="671"/>
      <c r="GV376" s="671"/>
      <c r="GW376" s="671"/>
      <c r="GX376" s="671"/>
      <c r="GY376" s="671"/>
      <c r="GZ376" s="671"/>
      <c r="HA376" s="671"/>
      <c r="HB376" s="671"/>
      <c r="HC376" s="671"/>
      <c r="HD376" s="671"/>
      <c r="HE376" s="671"/>
      <c r="HF376" s="671"/>
      <c r="HG376" s="671"/>
      <c r="HH376" s="671"/>
      <c r="HI376" s="671"/>
      <c r="HJ376" s="671"/>
      <c r="HK376" s="671"/>
      <c r="HL376" s="671"/>
      <c r="HM376" s="671"/>
      <c r="HN376" s="671"/>
      <c r="HO376" s="671"/>
      <c r="HP376" s="671"/>
      <c r="HQ376" s="671"/>
      <c r="HR376" s="671"/>
      <c r="HS376" s="671"/>
      <c r="HT376" s="671"/>
      <c r="HU376" s="671"/>
      <c r="HV376" s="671"/>
      <c r="HW376" s="671"/>
      <c r="HX376" s="671"/>
      <c r="HY376" s="671"/>
      <c r="HZ376" s="671"/>
      <c r="IA376" s="671"/>
      <c r="IB376" s="671"/>
      <c r="IC376" s="671"/>
      <c r="ID376" s="671"/>
      <c r="IE376" s="671"/>
      <c r="IF376" s="671"/>
      <c r="IG376" s="671"/>
      <c r="IH376" s="671"/>
      <c r="II376" s="671"/>
      <c r="IJ376" s="671"/>
      <c r="IK376" s="671"/>
      <c r="IL376" s="671"/>
      <c r="IM376" s="671"/>
      <c r="IN376" s="671"/>
      <c r="IO376" s="671"/>
      <c r="IP376" s="671"/>
      <c r="IQ376" s="671"/>
      <c r="IR376" s="671"/>
      <c r="IS376" s="671"/>
      <c r="IT376" s="671"/>
      <c r="IU376" s="671"/>
      <c r="IV376" s="671"/>
      <c r="IW376" s="671"/>
      <c r="IX376" s="671"/>
      <c r="IY376" s="671"/>
      <c r="IZ376" s="671"/>
      <c r="JA376" s="671"/>
      <c r="JB376" s="671"/>
      <c r="JC376" s="671"/>
      <c r="JD376" s="671"/>
      <c r="JE376" s="671"/>
      <c r="JF376" s="671"/>
      <c r="JG376" s="671"/>
      <c r="JH376" s="671"/>
      <c r="JI376" s="671"/>
      <c r="JJ376" s="671"/>
      <c r="JK376" s="671"/>
      <c r="JL376" s="671"/>
      <c r="JM376" s="671"/>
    </row>
    <row r="377" spans="1:273" ht="13">
      <c r="A377" s="727"/>
      <c r="B377" s="704"/>
      <c r="C377" s="718"/>
      <c r="D377" s="500" t="s">
        <v>42</v>
      </c>
      <c r="E377" s="488"/>
      <c r="F377" s="487"/>
      <c r="G377" s="482"/>
      <c r="H377" s="672"/>
    </row>
    <row r="378" spans="1:273" ht="13">
      <c r="A378" s="727"/>
      <c r="B378" s="704"/>
      <c r="C378" s="718"/>
      <c r="D378" s="500" t="s">
        <v>43</v>
      </c>
      <c r="E378" s="488"/>
      <c r="F378" s="487"/>
      <c r="G378" s="482"/>
      <c r="H378" s="672"/>
    </row>
    <row r="379" spans="1:273" ht="13">
      <c r="A379" s="727"/>
      <c r="B379" s="704"/>
      <c r="C379" s="718"/>
      <c r="D379" s="500" t="s">
        <v>44</v>
      </c>
      <c r="E379" s="488"/>
      <c r="F379" s="487"/>
      <c r="G379" s="482"/>
      <c r="H379" s="672"/>
    </row>
    <row r="380" spans="1:273" ht="13">
      <c r="A380" s="727"/>
      <c r="B380" s="704"/>
      <c r="C380" s="718"/>
      <c r="D380" s="500" t="s">
        <v>45</v>
      </c>
      <c r="E380" s="488"/>
      <c r="F380" s="487"/>
      <c r="G380" s="482"/>
      <c r="H380" s="672"/>
    </row>
    <row r="381" spans="1:273" ht="28.5" customHeight="1">
      <c r="A381" s="490" t="s">
        <v>501</v>
      </c>
      <c r="B381" s="696"/>
      <c r="C381" s="689"/>
      <c r="D381" s="1765" t="s">
        <v>788</v>
      </c>
      <c r="E381" s="1766"/>
      <c r="F381" s="489"/>
      <c r="G381" s="491"/>
      <c r="H381" s="672"/>
    </row>
    <row r="382" spans="1:273" s="497" customFormat="1" ht="13">
      <c r="A382" s="726"/>
      <c r="B382" s="700"/>
      <c r="C382" s="714"/>
      <c r="D382" s="500" t="s">
        <v>41</v>
      </c>
      <c r="E382" s="488"/>
      <c r="F382" s="487"/>
      <c r="G382" s="482"/>
      <c r="H382" s="688"/>
      <c r="I382" s="671"/>
      <c r="J382" s="671"/>
      <c r="K382" s="671"/>
      <c r="L382" s="671"/>
      <c r="M382" s="671"/>
      <c r="N382" s="671"/>
      <c r="O382" s="671"/>
      <c r="P382" s="671"/>
      <c r="Q382" s="671"/>
      <c r="R382" s="671"/>
      <c r="S382" s="671"/>
      <c r="T382" s="671"/>
      <c r="U382" s="671"/>
      <c r="V382" s="671"/>
      <c r="W382" s="671"/>
      <c r="X382" s="671"/>
      <c r="Y382" s="671"/>
      <c r="Z382" s="671"/>
      <c r="AA382" s="671"/>
      <c r="AB382" s="671"/>
      <c r="AC382" s="671"/>
      <c r="AD382" s="671"/>
      <c r="AE382" s="671"/>
      <c r="AF382" s="671"/>
      <c r="AG382" s="671"/>
      <c r="AH382" s="671"/>
      <c r="AI382" s="671"/>
      <c r="AJ382" s="671"/>
      <c r="AK382" s="671"/>
      <c r="AL382" s="671"/>
      <c r="AM382" s="671"/>
      <c r="AN382" s="671"/>
      <c r="AO382" s="671"/>
      <c r="AP382" s="671"/>
      <c r="AQ382" s="671"/>
      <c r="AR382" s="671"/>
      <c r="AS382" s="671"/>
      <c r="AT382" s="671"/>
      <c r="AU382" s="671"/>
      <c r="AV382" s="671"/>
      <c r="AW382" s="671"/>
      <c r="AX382" s="671"/>
      <c r="AY382" s="671"/>
      <c r="AZ382" s="671"/>
      <c r="BA382" s="671"/>
      <c r="BB382" s="671"/>
      <c r="BC382" s="671"/>
      <c r="BD382" s="671"/>
      <c r="BE382" s="671"/>
      <c r="BF382" s="671"/>
      <c r="BG382" s="671"/>
      <c r="BH382" s="671"/>
      <c r="BI382" s="671"/>
      <c r="BJ382" s="671"/>
      <c r="BK382" s="671"/>
      <c r="BL382" s="671"/>
      <c r="BM382" s="671"/>
      <c r="BN382" s="671"/>
      <c r="BO382" s="671"/>
      <c r="BP382" s="671"/>
      <c r="BQ382" s="671"/>
      <c r="BR382" s="671"/>
      <c r="BS382" s="671"/>
      <c r="BT382" s="671"/>
      <c r="BU382" s="671"/>
      <c r="BV382" s="671"/>
      <c r="BW382" s="671"/>
      <c r="BX382" s="671"/>
      <c r="BY382" s="671"/>
      <c r="BZ382" s="671"/>
      <c r="CA382" s="671"/>
      <c r="CB382" s="671"/>
      <c r="CC382" s="671"/>
      <c r="CD382" s="671"/>
      <c r="CE382" s="671"/>
      <c r="CF382" s="671"/>
      <c r="CG382" s="671"/>
      <c r="CH382" s="671"/>
      <c r="CI382" s="671"/>
      <c r="CJ382" s="671"/>
      <c r="CK382" s="671"/>
      <c r="CL382" s="671"/>
      <c r="CM382" s="671"/>
      <c r="CN382" s="671"/>
      <c r="CO382" s="671"/>
      <c r="CP382" s="671"/>
      <c r="CQ382" s="671"/>
      <c r="CR382" s="671"/>
      <c r="CS382" s="671"/>
      <c r="CT382" s="671"/>
      <c r="CU382" s="671"/>
      <c r="CV382" s="671"/>
      <c r="CW382" s="671"/>
      <c r="CX382" s="671"/>
      <c r="CY382" s="671"/>
      <c r="CZ382" s="671"/>
      <c r="DA382" s="671"/>
      <c r="DB382" s="671"/>
      <c r="DC382" s="671"/>
      <c r="DD382" s="671"/>
      <c r="DE382" s="671"/>
      <c r="DF382" s="671"/>
      <c r="DG382" s="671"/>
      <c r="DH382" s="671"/>
      <c r="DI382" s="671"/>
      <c r="DJ382" s="671"/>
      <c r="DK382" s="671"/>
      <c r="DL382" s="671"/>
      <c r="DM382" s="671"/>
      <c r="DN382" s="671"/>
      <c r="DO382" s="671"/>
      <c r="DP382" s="671"/>
      <c r="DQ382" s="671"/>
      <c r="DR382" s="671"/>
      <c r="DS382" s="671"/>
      <c r="DT382" s="671"/>
      <c r="DU382" s="671"/>
      <c r="DV382" s="671"/>
      <c r="DW382" s="671"/>
      <c r="DX382" s="671"/>
      <c r="DY382" s="671"/>
      <c r="DZ382" s="671"/>
      <c r="EA382" s="671"/>
      <c r="EB382" s="671"/>
      <c r="EC382" s="671"/>
      <c r="ED382" s="671"/>
      <c r="EE382" s="671"/>
      <c r="EF382" s="671"/>
      <c r="EG382" s="671"/>
      <c r="EH382" s="671"/>
      <c r="EI382" s="671"/>
      <c r="EJ382" s="671"/>
      <c r="EK382" s="671"/>
      <c r="EL382" s="671"/>
      <c r="EM382" s="671"/>
      <c r="EN382" s="671"/>
      <c r="EO382" s="671"/>
      <c r="EP382" s="671"/>
      <c r="EQ382" s="671"/>
      <c r="ER382" s="671"/>
      <c r="ES382" s="671"/>
      <c r="ET382" s="671"/>
      <c r="EU382" s="671"/>
      <c r="EV382" s="671"/>
      <c r="EW382" s="671"/>
      <c r="EX382" s="671"/>
      <c r="EY382" s="671"/>
      <c r="EZ382" s="671"/>
      <c r="FA382" s="671"/>
      <c r="FB382" s="671"/>
      <c r="FC382" s="671"/>
      <c r="FD382" s="671"/>
      <c r="FE382" s="671"/>
      <c r="FF382" s="671"/>
      <c r="FG382" s="671"/>
      <c r="FH382" s="671"/>
      <c r="FI382" s="671"/>
      <c r="FJ382" s="671"/>
      <c r="FK382" s="671"/>
      <c r="FL382" s="671"/>
      <c r="FM382" s="671"/>
      <c r="FN382" s="671"/>
      <c r="FO382" s="671"/>
      <c r="FP382" s="671"/>
      <c r="FQ382" s="671"/>
      <c r="FR382" s="671"/>
      <c r="FS382" s="671"/>
      <c r="FT382" s="671"/>
      <c r="FU382" s="671"/>
      <c r="FV382" s="671"/>
      <c r="FW382" s="671"/>
      <c r="FX382" s="671"/>
      <c r="FY382" s="671"/>
      <c r="FZ382" s="671"/>
      <c r="GA382" s="671"/>
      <c r="GB382" s="671"/>
      <c r="GC382" s="671"/>
      <c r="GD382" s="671"/>
      <c r="GE382" s="671"/>
      <c r="GF382" s="671"/>
      <c r="GG382" s="671"/>
      <c r="GH382" s="671"/>
      <c r="GI382" s="671"/>
      <c r="GJ382" s="671"/>
      <c r="GK382" s="671"/>
      <c r="GL382" s="671"/>
      <c r="GM382" s="671"/>
      <c r="GN382" s="671"/>
      <c r="GO382" s="671"/>
      <c r="GP382" s="671"/>
      <c r="GQ382" s="671"/>
      <c r="GR382" s="671"/>
      <c r="GS382" s="671"/>
      <c r="GT382" s="671"/>
      <c r="GU382" s="671"/>
      <c r="GV382" s="671"/>
      <c r="GW382" s="671"/>
      <c r="GX382" s="671"/>
      <c r="GY382" s="671"/>
      <c r="GZ382" s="671"/>
      <c r="HA382" s="671"/>
      <c r="HB382" s="671"/>
      <c r="HC382" s="671"/>
      <c r="HD382" s="671"/>
      <c r="HE382" s="671"/>
      <c r="HF382" s="671"/>
      <c r="HG382" s="671"/>
      <c r="HH382" s="671"/>
      <c r="HI382" s="671"/>
      <c r="HJ382" s="671"/>
      <c r="HK382" s="671"/>
      <c r="HL382" s="671"/>
      <c r="HM382" s="671"/>
      <c r="HN382" s="671"/>
      <c r="HO382" s="671"/>
      <c r="HP382" s="671"/>
      <c r="HQ382" s="671"/>
      <c r="HR382" s="671"/>
      <c r="HS382" s="671"/>
      <c r="HT382" s="671"/>
      <c r="HU382" s="671"/>
      <c r="HV382" s="671"/>
      <c r="HW382" s="671"/>
      <c r="HX382" s="671"/>
      <c r="HY382" s="671"/>
      <c r="HZ382" s="671"/>
      <c r="IA382" s="671"/>
      <c r="IB382" s="671"/>
      <c r="IC382" s="671"/>
      <c r="ID382" s="671"/>
      <c r="IE382" s="671"/>
      <c r="IF382" s="671"/>
      <c r="IG382" s="671"/>
      <c r="IH382" s="671"/>
      <c r="II382" s="671"/>
      <c r="IJ382" s="671"/>
      <c r="IK382" s="671"/>
      <c r="IL382" s="671"/>
      <c r="IM382" s="671"/>
      <c r="IN382" s="671"/>
      <c r="IO382" s="671"/>
      <c r="IP382" s="671"/>
      <c r="IQ382" s="671"/>
      <c r="IR382" s="671"/>
      <c r="IS382" s="671"/>
      <c r="IT382" s="671"/>
      <c r="IU382" s="671"/>
      <c r="IV382" s="671"/>
      <c r="IW382" s="671"/>
      <c r="IX382" s="671"/>
      <c r="IY382" s="671"/>
      <c r="IZ382" s="671"/>
      <c r="JA382" s="671"/>
      <c r="JB382" s="671"/>
      <c r="JC382" s="671"/>
      <c r="JD382" s="671"/>
      <c r="JE382" s="671"/>
      <c r="JF382" s="671"/>
      <c r="JG382" s="671"/>
      <c r="JH382" s="671"/>
      <c r="JI382" s="671"/>
      <c r="JJ382" s="671"/>
      <c r="JK382" s="671"/>
      <c r="JL382" s="671"/>
      <c r="JM382" s="671"/>
    </row>
    <row r="383" spans="1:273" ht="13">
      <c r="A383" s="727"/>
      <c r="B383" s="704"/>
      <c r="C383" s="718"/>
      <c r="D383" s="500" t="s">
        <v>42</v>
      </c>
      <c r="E383" s="488"/>
      <c r="F383" s="487"/>
      <c r="G383" s="482"/>
      <c r="H383" s="672"/>
    </row>
    <row r="384" spans="1:273" ht="13">
      <c r="A384" s="727"/>
      <c r="B384" s="704"/>
      <c r="C384" s="718"/>
      <c r="D384" s="500" t="s">
        <v>43</v>
      </c>
      <c r="E384" s="488"/>
      <c r="F384" s="487"/>
      <c r="G384" s="482"/>
      <c r="H384" s="672"/>
    </row>
    <row r="385" spans="1:273" ht="13">
      <c r="A385" s="727"/>
      <c r="B385" s="704"/>
      <c r="C385" s="718"/>
      <c r="D385" s="500" t="s">
        <v>44</v>
      </c>
      <c r="E385" s="488"/>
      <c r="F385" s="487"/>
      <c r="G385" s="482"/>
      <c r="H385" s="672"/>
    </row>
    <row r="386" spans="1:273" ht="13">
      <c r="A386" s="727"/>
      <c r="B386" s="704"/>
      <c r="C386" s="718"/>
      <c r="D386" s="500" t="s">
        <v>45</v>
      </c>
      <c r="E386" s="488"/>
      <c r="F386" s="487"/>
      <c r="G386" s="482"/>
      <c r="H386" s="672"/>
    </row>
    <row r="387" spans="1:273" s="497" customFormat="1" ht="15.75" customHeight="1">
      <c r="A387" s="490" t="s">
        <v>504</v>
      </c>
      <c r="B387" s="696"/>
      <c r="C387" s="689"/>
      <c r="D387" s="1765" t="s">
        <v>789</v>
      </c>
      <c r="E387" s="1766"/>
      <c r="F387" s="489"/>
      <c r="G387" s="491"/>
      <c r="H387" s="688"/>
      <c r="I387" s="671"/>
      <c r="J387" s="671"/>
      <c r="K387" s="671"/>
      <c r="L387" s="671"/>
      <c r="M387" s="671"/>
      <c r="N387" s="671"/>
      <c r="O387" s="671"/>
      <c r="P387" s="671"/>
      <c r="Q387" s="671"/>
      <c r="R387" s="671"/>
      <c r="S387" s="671"/>
      <c r="T387" s="671"/>
      <c r="U387" s="671"/>
      <c r="V387" s="671"/>
      <c r="W387" s="671"/>
      <c r="X387" s="671"/>
      <c r="Y387" s="671"/>
      <c r="Z387" s="671"/>
      <c r="AA387" s="671"/>
      <c r="AB387" s="671"/>
      <c r="AC387" s="671"/>
      <c r="AD387" s="671"/>
      <c r="AE387" s="671"/>
      <c r="AF387" s="671"/>
      <c r="AG387" s="671"/>
      <c r="AH387" s="671"/>
      <c r="AI387" s="671"/>
      <c r="AJ387" s="671"/>
      <c r="AK387" s="671"/>
      <c r="AL387" s="671"/>
      <c r="AM387" s="671"/>
      <c r="AN387" s="671"/>
      <c r="AO387" s="671"/>
      <c r="AP387" s="671"/>
      <c r="AQ387" s="671"/>
      <c r="AR387" s="671"/>
      <c r="AS387" s="671"/>
      <c r="AT387" s="671"/>
      <c r="AU387" s="671"/>
      <c r="AV387" s="671"/>
      <c r="AW387" s="671"/>
      <c r="AX387" s="671"/>
      <c r="AY387" s="671"/>
      <c r="AZ387" s="671"/>
      <c r="BA387" s="671"/>
      <c r="BB387" s="671"/>
      <c r="BC387" s="671"/>
      <c r="BD387" s="671"/>
      <c r="BE387" s="671"/>
      <c r="BF387" s="671"/>
      <c r="BG387" s="671"/>
      <c r="BH387" s="671"/>
      <c r="BI387" s="671"/>
      <c r="BJ387" s="671"/>
      <c r="BK387" s="671"/>
      <c r="BL387" s="671"/>
      <c r="BM387" s="671"/>
      <c r="BN387" s="671"/>
      <c r="BO387" s="671"/>
      <c r="BP387" s="671"/>
      <c r="BQ387" s="671"/>
      <c r="BR387" s="671"/>
      <c r="BS387" s="671"/>
      <c r="BT387" s="671"/>
      <c r="BU387" s="671"/>
      <c r="BV387" s="671"/>
      <c r="BW387" s="671"/>
      <c r="BX387" s="671"/>
      <c r="BY387" s="671"/>
      <c r="BZ387" s="671"/>
      <c r="CA387" s="671"/>
      <c r="CB387" s="671"/>
      <c r="CC387" s="671"/>
      <c r="CD387" s="671"/>
      <c r="CE387" s="671"/>
      <c r="CF387" s="671"/>
      <c r="CG387" s="671"/>
      <c r="CH387" s="671"/>
      <c r="CI387" s="671"/>
      <c r="CJ387" s="671"/>
      <c r="CK387" s="671"/>
      <c r="CL387" s="671"/>
      <c r="CM387" s="671"/>
      <c r="CN387" s="671"/>
      <c r="CO387" s="671"/>
      <c r="CP387" s="671"/>
      <c r="CQ387" s="671"/>
      <c r="CR387" s="671"/>
      <c r="CS387" s="671"/>
      <c r="CT387" s="671"/>
      <c r="CU387" s="671"/>
      <c r="CV387" s="671"/>
      <c r="CW387" s="671"/>
      <c r="CX387" s="671"/>
      <c r="CY387" s="671"/>
      <c r="CZ387" s="671"/>
      <c r="DA387" s="671"/>
      <c r="DB387" s="671"/>
      <c r="DC387" s="671"/>
      <c r="DD387" s="671"/>
      <c r="DE387" s="671"/>
      <c r="DF387" s="671"/>
      <c r="DG387" s="671"/>
      <c r="DH387" s="671"/>
      <c r="DI387" s="671"/>
      <c r="DJ387" s="671"/>
      <c r="DK387" s="671"/>
      <c r="DL387" s="671"/>
      <c r="DM387" s="671"/>
      <c r="DN387" s="671"/>
      <c r="DO387" s="671"/>
      <c r="DP387" s="671"/>
      <c r="DQ387" s="671"/>
      <c r="DR387" s="671"/>
      <c r="DS387" s="671"/>
      <c r="DT387" s="671"/>
      <c r="DU387" s="671"/>
      <c r="DV387" s="671"/>
      <c r="DW387" s="671"/>
      <c r="DX387" s="671"/>
      <c r="DY387" s="671"/>
      <c r="DZ387" s="671"/>
      <c r="EA387" s="671"/>
      <c r="EB387" s="671"/>
      <c r="EC387" s="671"/>
      <c r="ED387" s="671"/>
      <c r="EE387" s="671"/>
      <c r="EF387" s="671"/>
      <c r="EG387" s="671"/>
      <c r="EH387" s="671"/>
      <c r="EI387" s="671"/>
      <c r="EJ387" s="671"/>
      <c r="EK387" s="671"/>
      <c r="EL387" s="671"/>
      <c r="EM387" s="671"/>
      <c r="EN387" s="671"/>
      <c r="EO387" s="671"/>
      <c r="EP387" s="671"/>
      <c r="EQ387" s="671"/>
      <c r="ER387" s="671"/>
      <c r="ES387" s="671"/>
      <c r="ET387" s="671"/>
      <c r="EU387" s="671"/>
      <c r="EV387" s="671"/>
      <c r="EW387" s="671"/>
      <c r="EX387" s="671"/>
      <c r="EY387" s="671"/>
      <c r="EZ387" s="671"/>
      <c r="FA387" s="671"/>
      <c r="FB387" s="671"/>
      <c r="FC387" s="671"/>
      <c r="FD387" s="671"/>
      <c r="FE387" s="671"/>
      <c r="FF387" s="671"/>
      <c r="FG387" s="671"/>
      <c r="FH387" s="671"/>
      <c r="FI387" s="671"/>
      <c r="FJ387" s="671"/>
      <c r="FK387" s="671"/>
      <c r="FL387" s="671"/>
      <c r="FM387" s="671"/>
      <c r="FN387" s="671"/>
      <c r="FO387" s="671"/>
      <c r="FP387" s="671"/>
      <c r="FQ387" s="671"/>
      <c r="FR387" s="671"/>
      <c r="FS387" s="671"/>
      <c r="FT387" s="671"/>
      <c r="FU387" s="671"/>
      <c r="FV387" s="671"/>
      <c r="FW387" s="671"/>
      <c r="FX387" s="671"/>
      <c r="FY387" s="671"/>
      <c r="FZ387" s="671"/>
      <c r="GA387" s="671"/>
      <c r="GB387" s="671"/>
      <c r="GC387" s="671"/>
      <c r="GD387" s="671"/>
      <c r="GE387" s="671"/>
      <c r="GF387" s="671"/>
      <c r="GG387" s="671"/>
      <c r="GH387" s="671"/>
      <c r="GI387" s="671"/>
      <c r="GJ387" s="671"/>
      <c r="GK387" s="671"/>
      <c r="GL387" s="671"/>
      <c r="GM387" s="671"/>
      <c r="GN387" s="671"/>
      <c r="GO387" s="671"/>
      <c r="GP387" s="671"/>
      <c r="GQ387" s="671"/>
      <c r="GR387" s="671"/>
      <c r="GS387" s="671"/>
      <c r="GT387" s="671"/>
      <c r="GU387" s="671"/>
      <c r="GV387" s="671"/>
      <c r="GW387" s="671"/>
      <c r="GX387" s="671"/>
      <c r="GY387" s="671"/>
      <c r="GZ387" s="671"/>
      <c r="HA387" s="671"/>
      <c r="HB387" s="671"/>
      <c r="HC387" s="671"/>
      <c r="HD387" s="671"/>
      <c r="HE387" s="671"/>
      <c r="HF387" s="671"/>
      <c r="HG387" s="671"/>
      <c r="HH387" s="671"/>
      <c r="HI387" s="671"/>
      <c r="HJ387" s="671"/>
      <c r="HK387" s="671"/>
      <c r="HL387" s="671"/>
      <c r="HM387" s="671"/>
      <c r="HN387" s="671"/>
      <c r="HO387" s="671"/>
      <c r="HP387" s="671"/>
      <c r="HQ387" s="671"/>
      <c r="HR387" s="671"/>
      <c r="HS387" s="671"/>
      <c r="HT387" s="671"/>
      <c r="HU387" s="671"/>
      <c r="HV387" s="671"/>
      <c r="HW387" s="671"/>
      <c r="HX387" s="671"/>
      <c r="HY387" s="671"/>
      <c r="HZ387" s="671"/>
      <c r="IA387" s="671"/>
      <c r="IB387" s="671"/>
      <c r="IC387" s="671"/>
      <c r="ID387" s="671"/>
      <c r="IE387" s="671"/>
      <c r="IF387" s="671"/>
      <c r="IG387" s="671"/>
      <c r="IH387" s="671"/>
      <c r="II387" s="671"/>
      <c r="IJ387" s="671"/>
      <c r="IK387" s="671"/>
      <c r="IL387" s="671"/>
      <c r="IM387" s="671"/>
      <c r="IN387" s="671"/>
      <c r="IO387" s="671"/>
      <c r="IP387" s="671"/>
      <c r="IQ387" s="671"/>
      <c r="IR387" s="671"/>
      <c r="IS387" s="671"/>
      <c r="IT387" s="671"/>
      <c r="IU387" s="671"/>
      <c r="IV387" s="671"/>
      <c r="IW387" s="671"/>
      <c r="IX387" s="671"/>
      <c r="IY387" s="671"/>
      <c r="IZ387" s="671"/>
      <c r="JA387" s="671"/>
      <c r="JB387" s="671"/>
      <c r="JC387" s="671"/>
      <c r="JD387" s="671"/>
      <c r="JE387" s="671"/>
      <c r="JF387" s="671"/>
      <c r="JG387" s="671"/>
      <c r="JH387" s="671"/>
      <c r="JI387" s="671"/>
      <c r="JJ387" s="671"/>
      <c r="JK387" s="671"/>
      <c r="JL387" s="671"/>
      <c r="JM387" s="671"/>
    </row>
    <row r="388" spans="1:273" ht="25.5" customHeight="1">
      <c r="A388" s="726"/>
      <c r="B388" s="700"/>
      <c r="C388" s="714"/>
      <c r="D388" s="500" t="s">
        <v>41</v>
      </c>
      <c r="E388" s="488"/>
      <c r="F388" s="487"/>
      <c r="G388" s="482"/>
      <c r="H388" s="672"/>
    </row>
    <row r="389" spans="1:273" s="497" customFormat="1" ht="13">
      <c r="A389" s="727"/>
      <c r="B389" s="704"/>
      <c r="C389" s="718"/>
      <c r="D389" s="500" t="s">
        <v>42</v>
      </c>
      <c r="E389" s="488"/>
      <c r="F389" s="487"/>
      <c r="G389" s="482"/>
      <c r="H389" s="688"/>
      <c r="I389" s="671"/>
      <c r="J389" s="671"/>
      <c r="K389" s="671"/>
      <c r="L389" s="671"/>
      <c r="M389" s="671"/>
      <c r="N389" s="671"/>
      <c r="O389" s="671"/>
      <c r="P389" s="671"/>
      <c r="Q389" s="671"/>
      <c r="R389" s="671"/>
      <c r="S389" s="671"/>
      <c r="T389" s="671"/>
      <c r="U389" s="671"/>
      <c r="V389" s="671"/>
      <c r="W389" s="671"/>
      <c r="X389" s="671"/>
      <c r="Y389" s="671"/>
      <c r="Z389" s="671"/>
      <c r="AA389" s="671"/>
      <c r="AB389" s="671"/>
      <c r="AC389" s="671"/>
      <c r="AD389" s="671"/>
      <c r="AE389" s="671"/>
      <c r="AF389" s="671"/>
      <c r="AG389" s="671"/>
      <c r="AH389" s="671"/>
      <c r="AI389" s="671"/>
      <c r="AJ389" s="671"/>
      <c r="AK389" s="671"/>
      <c r="AL389" s="671"/>
      <c r="AM389" s="671"/>
      <c r="AN389" s="671"/>
      <c r="AO389" s="671"/>
      <c r="AP389" s="671"/>
      <c r="AQ389" s="671"/>
      <c r="AR389" s="671"/>
      <c r="AS389" s="671"/>
      <c r="AT389" s="671"/>
      <c r="AU389" s="671"/>
      <c r="AV389" s="671"/>
      <c r="AW389" s="671"/>
      <c r="AX389" s="671"/>
      <c r="AY389" s="671"/>
      <c r="AZ389" s="671"/>
      <c r="BA389" s="671"/>
      <c r="BB389" s="671"/>
      <c r="BC389" s="671"/>
      <c r="BD389" s="671"/>
      <c r="BE389" s="671"/>
      <c r="BF389" s="671"/>
      <c r="BG389" s="671"/>
      <c r="BH389" s="671"/>
      <c r="BI389" s="671"/>
      <c r="BJ389" s="671"/>
      <c r="BK389" s="671"/>
      <c r="BL389" s="671"/>
      <c r="BM389" s="671"/>
      <c r="BN389" s="671"/>
      <c r="BO389" s="671"/>
      <c r="BP389" s="671"/>
      <c r="BQ389" s="671"/>
      <c r="BR389" s="671"/>
      <c r="BS389" s="671"/>
      <c r="BT389" s="671"/>
      <c r="BU389" s="671"/>
      <c r="BV389" s="671"/>
      <c r="BW389" s="671"/>
      <c r="BX389" s="671"/>
      <c r="BY389" s="671"/>
      <c r="BZ389" s="671"/>
      <c r="CA389" s="671"/>
      <c r="CB389" s="671"/>
      <c r="CC389" s="671"/>
      <c r="CD389" s="671"/>
      <c r="CE389" s="671"/>
      <c r="CF389" s="671"/>
      <c r="CG389" s="671"/>
      <c r="CH389" s="671"/>
      <c r="CI389" s="671"/>
      <c r="CJ389" s="671"/>
      <c r="CK389" s="671"/>
      <c r="CL389" s="671"/>
      <c r="CM389" s="671"/>
      <c r="CN389" s="671"/>
      <c r="CO389" s="671"/>
      <c r="CP389" s="671"/>
      <c r="CQ389" s="671"/>
      <c r="CR389" s="671"/>
      <c r="CS389" s="671"/>
      <c r="CT389" s="671"/>
      <c r="CU389" s="671"/>
      <c r="CV389" s="671"/>
      <c r="CW389" s="671"/>
      <c r="CX389" s="671"/>
      <c r="CY389" s="671"/>
      <c r="CZ389" s="671"/>
      <c r="DA389" s="671"/>
      <c r="DB389" s="671"/>
      <c r="DC389" s="671"/>
      <c r="DD389" s="671"/>
      <c r="DE389" s="671"/>
      <c r="DF389" s="671"/>
      <c r="DG389" s="671"/>
      <c r="DH389" s="671"/>
      <c r="DI389" s="671"/>
      <c r="DJ389" s="671"/>
      <c r="DK389" s="671"/>
      <c r="DL389" s="671"/>
      <c r="DM389" s="671"/>
      <c r="DN389" s="671"/>
      <c r="DO389" s="671"/>
      <c r="DP389" s="671"/>
      <c r="DQ389" s="671"/>
      <c r="DR389" s="671"/>
      <c r="DS389" s="671"/>
      <c r="DT389" s="671"/>
      <c r="DU389" s="671"/>
      <c r="DV389" s="671"/>
      <c r="DW389" s="671"/>
      <c r="DX389" s="671"/>
      <c r="DY389" s="671"/>
      <c r="DZ389" s="671"/>
      <c r="EA389" s="671"/>
      <c r="EB389" s="671"/>
      <c r="EC389" s="671"/>
      <c r="ED389" s="671"/>
      <c r="EE389" s="671"/>
      <c r="EF389" s="671"/>
      <c r="EG389" s="671"/>
      <c r="EH389" s="671"/>
      <c r="EI389" s="671"/>
      <c r="EJ389" s="671"/>
      <c r="EK389" s="671"/>
      <c r="EL389" s="671"/>
      <c r="EM389" s="671"/>
      <c r="EN389" s="671"/>
      <c r="EO389" s="671"/>
      <c r="EP389" s="671"/>
      <c r="EQ389" s="671"/>
      <c r="ER389" s="671"/>
      <c r="ES389" s="671"/>
      <c r="ET389" s="671"/>
      <c r="EU389" s="671"/>
      <c r="EV389" s="671"/>
      <c r="EW389" s="671"/>
      <c r="EX389" s="671"/>
      <c r="EY389" s="671"/>
      <c r="EZ389" s="671"/>
      <c r="FA389" s="671"/>
      <c r="FB389" s="671"/>
      <c r="FC389" s="671"/>
      <c r="FD389" s="671"/>
      <c r="FE389" s="671"/>
      <c r="FF389" s="671"/>
      <c r="FG389" s="671"/>
      <c r="FH389" s="671"/>
      <c r="FI389" s="671"/>
      <c r="FJ389" s="671"/>
      <c r="FK389" s="671"/>
      <c r="FL389" s="671"/>
      <c r="FM389" s="671"/>
      <c r="FN389" s="671"/>
      <c r="FO389" s="671"/>
      <c r="FP389" s="671"/>
      <c r="FQ389" s="671"/>
      <c r="FR389" s="671"/>
      <c r="FS389" s="671"/>
      <c r="FT389" s="671"/>
      <c r="FU389" s="671"/>
      <c r="FV389" s="671"/>
      <c r="FW389" s="671"/>
      <c r="FX389" s="671"/>
      <c r="FY389" s="671"/>
      <c r="FZ389" s="671"/>
      <c r="GA389" s="671"/>
      <c r="GB389" s="671"/>
      <c r="GC389" s="671"/>
      <c r="GD389" s="671"/>
      <c r="GE389" s="671"/>
      <c r="GF389" s="671"/>
      <c r="GG389" s="671"/>
      <c r="GH389" s="671"/>
      <c r="GI389" s="671"/>
      <c r="GJ389" s="671"/>
      <c r="GK389" s="671"/>
      <c r="GL389" s="671"/>
      <c r="GM389" s="671"/>
      <c r="GN389" s="671"/>
      <c r="GO389" s="671"/>
      <c r="GP389" s="671"/>
      <c r="GQ389" s="671"/>
      <c r="GR389" s="671"/>
      <c r="GS389" s="671"/>
      <c r="GT389" s="671"/>
      <c r="GU389" s="671"/>
      <c r="GV389" s="671"/>
      <c r="GW389" s="671"/>
      <c r="GX389" s="671"/>
      <c r="GY389" s="671"/>
      <c r="GZ389" s="671"/>
      <c r="HA389" s="671"/>
      <c r="HB389" s="671"/>
      <c r="HC389" s="671"/>
      <c r="HD389" s="671"/>
      <c r="HE389" s="671"/>
      <c r="HF389" s="671"/>
      <c r="HG389" s="671"/>
      <c r="HH389" s="671"/>
      <c r="HI389" s="671"/>
      <c r="HJ389" s="671"/>
      <c r="HK389" s="671"/>
      <c r="HL389" s="671"/>
      <c r="HM389" s="671"/>
      <c r="HN389" s="671"/>
      <c r="HO389" s="671"/>
      <c r="HP389" s="671"/>
      <c r="HQ389" s="671"/>
      <c r="HR389" s="671"/>
      <c r="HS389" s="671"/>
      <c r="HT389" s="671"/>
      <c r="HU389" s="671"/>
      <c r="HV389" s="671"/>
      <c r="HW389" s="671"/>
      <c r="HX389" s="671"/>
      <c r="HY389" s="671"/>
      <c r="HZ389" s="671"/>
      <c r="IA389" s="671"/>
      <c r="IB389" s="671"/>
      <c r="IC389" s="671"/>
      <c r="ID389" s="671"/>
      <c r="IE389" s="671"/>
      <c r="IF389" s="671"/>
      <c r="IG389" s="671"/>
      <c r="IH389" s="671"/>
      <c r="II389" s="671"/>
      <c r="IJ389" s="671"/>
      <c r="IK389" s="671"/>
      <c r="IL389" s="671"/>
      <c r="IM389" s="671"/>
      <c r="IN389" s="671"/>
      <c r="IO389" s="671"/>
      <c r="IP389" s="671"/>
      <c r="IQ389" s="671"/>
      <c r="IR389" s="671"/>
      <c r="IS389" s="671"/>
      <c r="IT389" s="671"/>
      <c r="IU389" s="671"/>
      <c r="IV389" s="671"/>
      <c r="IW389" s="671"/>
      <c r="IX389" s="671"/>
      <c r="IY389" s="671"/>
      <c r="IZ389" s="671"/>
      <c r="JA389" s="671"/>
      <c r="JB389" s="671"/>
      <c r="JC389" s="671"/>
      <c r="JD389" s="671"/>
      <c r="JE389" s="671"/>
      <c r="JF389" s="671"/>
      <c r="JG389" s="671"/>
      <c r="JH389" s="671"/>
      <c r="JI389" s="671"/>
      <c r="JJ389" s="671"/>
      <c r="JK389" s="671"/>
      <c r="JL389" s="671"/>
      <c r="JM389" s="671"/>
    </row>
    <row r="390" spans="1:273" ht="13">
      <c r="A390" s="727"/>
      <c r="B390" s="704"/>
      <c r="C390" s="718"/>
      <c r="D390" s="500" t="s">
        <v>43</v>
      </c>
      <c r="E390" s="488"/>
      <c r="F390" s="487"/>
      <c r="G390" s="482"/>
      <c r="H390" s="672"/>
    </row>
    <row r="391" spans="1:273" ht="13">
      <c r="A391" s="727"/>
      <c r="B391" s="704"/>
      <c r="C391" s="718"/>
      <c r="D391" s="500" t="s">
        <v>44</v>
      </c>
      <c r="E391" s="488"/>
      <c r="F391" s="487"/>
      <c r="G391" s="482"/>
      <c r="H391" s="672"/>
    </row>
    <row r="392" spans="1:273" ht="13">
      <c r="A392" s="727"/>
      <c r="B392" s="704"/>
      <c r="C392" s="718"/>
      <c r="D392" s="500" t="s">
        <v>45</v>
      </c>
      <c r="E392" s="488"/>
      <c r="F392" s="487"/>
      <c r="G392" s="482"/>
      <c r="H392" s="672"/>
    </row>
    <row r="393" spans="1:273" ht="13">
      <c r="A393" s="501">
        <v>7</v>
      </c>
      <c r="B393" s="699"/>
      <c r="C393" s="692"/>
      <c r="D393" s="1767" t="s">
        <v>790</v>
      </c>
      <c r="E393" s="1768"/>
      <c r="F393" s="725"/>
      <c r="G393" s="725"/>
      <c r="H393" s="672"/>
    </row>
    <row r="394" spans="1:273" ht="26.25" customHeight="1">
      <c r="A394" s="490">
        <v>7.1</v>
      </c>
      <c r="B394" s="696"/>
      <c r="C394" s="689"/>
      <c r="D394" s="1765" t="s">
        <v>791</v>
      </c>
      <c r="E394" s="1766"/>
      <c r="F394" s="489"/>
      <c r="G394" s="491"/>
      <c r="H394" s="672"/>
    </row>
    <row r="395" spans="1:273" s="497" customFormat="1" ht="13">
      <c r="A395" s="726"/>
      <c r="B395" s="700"/>
      <c r="C395" s="714"/>
      <c r="D395" s="500" t="s">
        <v>41</v>
      </c>
      <c r="E395" s="488"/>
      <c r="F395" s="487"/>
      <c r="G395" s="482"/>
      <c r="H395" s="688"/>
      <c r="I395" s="671"/>
      <c r="J395" s="671"/>
      <c r="K395" s="671"/>
      <c r="L395" s="671"/>
      <c r="M395" s="671"/>
      <c r="N395" s="671"/>
      <c r="O395" s="671"/>
      <c r="P395" s="671"/>
      <c r="Q395" s="671"/>
      <c r="R395" s="671"/>
      <c r="S395" s="671"/>
      <c r="T395" s="671"/>
      <c r="U395" s="671"/>
      <c r="V395" s="671"/>
      <c r="W395" s="671"/>
      <c r="X395" s="671"/>
      <c r="Y395" s="671"/>
      <c r="Z395" s="671"/>
      <c r="AA395" s="671"/>
      <c r="AB395" s="671"/>
      <c r="AC395" s="671"/>
      <c r="AD395" s="671"/>
      <c r="AE395" s="671"/>
      <c r="AF395" s="671"/>
      <c r="AG395" s="671"/>
      <c r="AH395" s="671"/>
      <c r="AI395" s="671"/>
      <c r="AJ395" s="671"/>
      <c r="AK395" s="671"/>
      <c r="AL395" s="671"/>
      <c r="AM395" s="671"/>
      <c r="AN395" s="671"/>
      <c r="AO395" s="671"/>
      <c r="AP395" s="671"/>
      <c r="AQ395" s="671"/>
      <c r="AR395" s="671"/>
      <c r="AS395" s="671"/>
      <c r="AT395" s="671"/>
      <c r="AU395" s="671"/>
      <c r="AV395" s="671"/>
      <c r="AW395" s="671"/>
      <c r="AX395" s="671"/>
      <c r="AY395" s="671"/>
      <c r="AZ395" s="671"/>
      <c r="BA395" s="671"/>
      <c r="BB395" s="671"/>
      <c r="BC395" s="671"/>
      <c r="BD395" s="671"/>
      <c r="BE395" s="671"/>
      <c r="BF395" s="671"/>
      <c r="BG395" s="671"/>
      <c r="BH395" s="671"/>
      <c r="BI395" s="671"/>
      <c r="BJ395" s="671"/>
      <c r="BK395" s="671"/>
      <c r="BL395" s="671"/>
      <c r="BM395" s="671"/>
      <c r="BN395" s="671"/>
      <c r="BO395" s="671"/>
      <c r="BP395" s="671"/>
      <c r="BQ395" s="671"/>
      <c r="BR395" s="671"/>
      <c r="BS395" s="671"/>
      <c r="BT395" s="671"/>
      <c r="BU395" s="671"/>
      <c r="BV395" s="671"/>
      <c r="BW395" s="671"/>
      <c r="BX395" s="671"/>
      <c r="BY395" s="671"/>
      <c r="BZ395" s="671"/>
      <c r="CA395" s="671"/>
      <c r="CB395" s="671"/>
      <c r="CC395" s="671"/>
      <c r="CD395" s="671"/>
      <c r="CE395" s="671"/>
      <c r="CF395" s="671"/>
      <c r="CG395" s="671"/>
      <c r="CH395" s="671"/>
      <c r="CI395" s="671"/>
      <c r="CJ395" s="671"/>
      <c r="CK395" s="671"/>
      <c r="CL395" s="671"/>
      <c r="CM395" s="671"/>
      <c r="CN395" s="671"/>
      <c r="CO395" s="671"/>
      <c r="CP395" s="671"/>
      <c r="CQ395" s="671"/>
      <c r="CR395" s="671"/>
      <c r="CS395" s="671"/>
      <c r="CT395" s="671"/>
      <c r="CU395" s="671"/>
      <c r="CV395" s="671"/>
      <c r="CW395" s="671"/>
      <c r="CX395" s="671"/>
      <c r="CY395" s="671"/>
      <c r="CZ395" s="671"/>
      <c r="DA395" s="671"/>
      <c r="DB395" s="671"/>
      <c r="DC395" s="671"/>
      <c r="DD395" s="671"/>
      <c r="DE395" s="671"/>
      <c r="DF395" s="671"/>
      <c r="DG395" s="671"/>
      <c r="DH395" s="671"/>
      <c r="DI395" s="671"/>
      <c r="DJ395" s="671"/>
      <c r="DK395" s="671"/>
      <c r="DL395" s="671"/>
      <c r="DM395" s="671"/>
      <c r="DN395" s="671"/>
      <c r="DO395" s="671"/>
      <c r="DP395" s="671"/>
      <c r="DQ395" s="671"/>
      <c r="DR395" s="671"/>
      <c r="DS395" s="671"/>
      <c r="DT395" s="671"/>
      <c r="DU395" s="671"/>
      <c r="DV395" s="671"/>
      <c r="DW395" s="671"/>
      <c r="DX395" s="671"/>
      <c r="DY395" s="671"/>
      <c r="DZ395" s="671"/>
      <c r="EA395" s="671"/>
      <c r="EB395" s="671"/>
      <c r="EC395" s="671"/>
      <c r="ED395" s="671"/>
      <c r="EE395" s="671"/>
      <c r="EF395" s="671"/>
      <c r="EG395" s="671"/>
      <c r="EH395" s="671"/>
      <c r="EI395" s="671"/>
      <c r="EJ395" s="671"/>
      <c r="EK395" s="671"/>
      <c r="EL395" s="671"/>
      <c r="EM395" s="671"/>
      <c r="EN395" s="671"/>
      <c r="EO395" s="671"/>
      <c r="EP395" s="671"/>
      <c r="EQ395" s="671"/>
      <c r="ER395" s="671"/>
      <c r="ES395" s="671"/>
      <c r="ET395" s="671"/>
      <c r="EU395" s="671"/>
      <c r="EV395" s="671"/>
      <c r="EW395" s="671"/>
      <c r="EX395" s="671"/>
      <c r="EY395" s="671"/>
      <c r="EZ395" s="671"/>
      <c r="FA395" s="671"/>
      <c r="FB395" s="671"/>
      <c r="FC395" s="671"/>
      <c r="FD395" s="671"/>
      <c r="FE395" s="671"/>
      <c r="FF395" s="671"/>
      <c r="FG395" s="671"/>
      <c r="FH395" s="671"/>
      <c r="FI395" s="671"/>
      <c r="FJ395" s="671"/>
      <c r="FK395" s="671"/>
      <c r="FL395" s="671"/>
      <c r="FM395" s="671"/>
      <c r="FN395" s="671"/>
      <c r="FO395" s="671"/>
      <c r="FP395" s="671"/>
      <c r="FQ395" s="671"/>
      <c r="FR395" s="671"/>
      <c r="FS395" s="671"/>
      <c r="FT395" s="671"/>
      <c r="FU395" s="671"/>
      <c r="FV395" s="671"/>
      <c r="FW395" s="671"/>
      <c r="FX395" s="671"/>
      <c r="FY395" s="671"/>
      <c r="FZ395" s="671"/>
      <c r="GA395" s="671"/>
      <c r="GB395" s="671"/>
      <c r="GC395" s="671"/>
      <c r="GD395" s="671"/>
      <c r="GE395" s="671"/>
      <c r="GF395" s="671"/>
      <c r="GG395" s="671"/>
      <c r="GH395" s="671"/>
      <c r="GI395" s="671"/>
      <c r="GJ395" s="671"/>
      <c r="GK395" s="671"/>
      <c r="GL395" s="671"/>
      <c r="GM395" s="671"/>
      <c r="GN395" s="671"/>
      <c r="GO395" s="671"/>
      <c r="GP395" s="671"/>
      <c r="GQ395" s="671"/>
      <c r="GR395" s="671"/>
      <c r="GS395" s="671"/>
      <c r="GT395" s="671"/>
      <c r="GU395" s="671"/>
      <c r="GV395" s="671"/>
      <c r="GW395" s="671"/>
      <c r="GX395" s="671"/>
      <c r="GY395" s="671"/>
      <c r="GZ395" s="671"/>
      <c r="HA395" s="671"/>
      <c r="HB395" s="671"/>
      <c r="HC395" s="671"/>
      <c r="HD395" s="671"/>
      <c r="HE395" s="671"/>
      <c r="HF395" s="671"/>
      <c r="HG395" s="671"/>
      <c r="HH395" s="671"/>
      <c r="HI395" s="671"/>
      <c r="HJ395" s="671"/>
      <c r="HK395" s="671"/>
      <c r="HL395" s="671"/>
      <c r="HM395" s="671"/>
      <c r="HN395" s="671"/>
      <c r="HO395" s="671"/>
      <c r="HP395" s="671"/>
      <c r="HQ395" s="671"/>
      <c r="HR395" s="671"/>
      <c r="HS395" s="671"/>
      <c r="HT395" s="671"/>
      <c r="HU395" s="671"/>
      <c r="HV395" s="671"/>
      <c r="HW395" s="671"/>
      <c r="HX395" s="671"/>
      <c r="HY395" s="671"/>
      <c r="HZ395" s="671"/>
      <c r="IA395" s="671"/>
      <c r="IB395" s="671"/>
      <c r="IC395" s="671"/>
      <c r="ID395" s="671"/>
      <c r="IE395" s="671"/>
      <c r="IF395" s="671"/>
      <c r="IG395" s="671"/>
      <c r="IH395" s="671"/>
      <c r="II395" s="671"/>
      <c r="IJ395" s="671"/>
      <c r="IK395" s="671"/>
      <c r="IL395" s="671"/>
      <c r="IM395" s="671"/>
      <c r="IN395" s="671"/>
      <c r="IO395" s="671"/>
      <c r="IP395" s="671"/>
      <c r="IQ395" s="671"/>
      <c r="IR395" s="671"/>
      <c r="IS395" s="671"/>
      <c r="IT395" s="671"/>
      <c r="IU395" s="671"/>
      <c r="IV395" s="671"/>
      <c r="IW395" s="671"/>
      <c r="IX395" s="671"/>
      <c r="IY395" s="671"/>
      <c r="IZ395" s="671"/>
      <c r="JA395" s="671"/>
      <c r="JB395" s="671"/>
      <c r="JC395" s="671"/>
      <c r="JD395" s="671"/>
      <c r="JE395" s="671"/>
      <c r="JF395" s="671"/>
      <c r="JG395" s="671"/>
      <c r="JH395" s="671"/>
      <c r="JI395" s="671"/>
      <c r="JJ395" s="671"/>
      <c r="JK395" s="671"/>
      <c r="JL395" s="671"/>
      <c r="JM395" s="671"/>
    </row>
    <row r="396" spans="1:273" ht="13">
      <c r="A396" s="727"/>
      <c r="B396" s="704"/>
      <c r="C396" s="718"/>
      <c r="D396" s="500" t="s">
        <v>42</v>
      </c>
      <c r="E396" s="488"/>
      <c r="F396" s="487"/>
      <c r="G396" s="482"/>
      <c r="H396" s="672"/>
    </row>
    <row r="397" spans="1:273" ht="13">
      <c r="A397" s="727"/>
      <c r="B397" s="704"/>
      <c r="C397" s="718"/>
      <c r="D397" s="500" t="s">
        <v>43</v>
      </c>
      <c r="E397" s="488"/>
      <c r="F397" s="487"/>
      <c r="G397" s="482"/>
      <c r="H397" s="672"/>
    </row>
    <row r="398" spans="1:273" ht="13">
      <c r="A398" s="727"/>
      <c r="B398" s="704"/>
      <c r="C398" s="718"/>
      <c r="D398" s="500" t="s">
        <v>44</v>
      </c>
      <c r="E398" s="488"/>
      <c r="F398" s="487"/>
      <c r="G398" s="482"/>
      <c r="H398" s="672"/>
    </row>
    <row r="399" spans="1:273" ht="13">
      <c r="A399" s="727"/>
      <c r="B399" s="704"/>
      <c r="C399" s="718"/>
      <c r="D399" s="500" t="s">
        <v>45</v>
      </c>
      <c r="E399" s="488"/>
      <c r="F399" s="487"/>
      <c r="G399" s="482"/>
      <c r="H399" s="672"/>
    </row>
    <row r="400" spans="1:273" ht="54.75" customHeight="1">
      <c r="A400" s="490">
        <v>7.2</v>
      </c>
      <c r="B400" s="696"/>
      <c r="C400" s="689"/>
      <c r="D400" s="1765" t="s">
        <v>792</v>
      </c>
      <c r="E400" s="1766"/>
      <c r="F400" s="489"/>
      <c r="G400" s="491"/>
    </row>
    <row r="401" spans="1:7" ht="49.5" customHeight="1">
      <c r="A401" s="726"/>
      <c r="B401" s="700"/>
      <c r="C401" s="714"/>
      <c r="D401" s="500" t="s">
        <v>41</v>
      </c>
      <c r="E401" s="488"/>
      <c r="F401" s="487"/>
      <c r="G401" s="482"/>
    </row>
    <row r="402" spans="1:7" ht="13">
      <c r="A402" s="727"/>
      <c r="B402" s="704"/>
      <c r="C402" s="718"/>
      <c r="D402" s="500" t="s">
        <v>42</v>
      </c>
      <c r="E402" s="488"/>
      <c r="F402" s="487"/>
      <c r="G402" s="482"/>
    </row>
    <row r="403" spans="1:7" ht="13">
      <c r="A403" s="727"/>
      <c r="B403" s="704"/>
      <c r="C403" s="718"/>
      <c r="D403" s="500" t="s">
        <v>43</v>
      </c>
      <c r="E403" s="488"/>
      <c r="F403" s="487"/>
      <c r="G403" s="482"/>
    </row>
    <row r="404" spans="1:7" ht="13">
      <c r="A404" s="727"/>
      <c r="B404" s="704"/>
      <c r="C404" s="718"/>
      <c r="D404" s="500" t="s">
        <v>44</v>
      </c>
      <c r="E404" s="488"/>
      <c r="F404" s="487"/>
      <c r="G404" s="482"/>
    </row>
    <row r="405" spans="1:7" ht="13">
      <c r="A405" s="727"/>
      <c r="B405" s="704"/>
      <c r="C405" s="718"/>
      <c r="D405" s="500" t="s">
        <v>45</v>
      </c>
      <c r="E405" s="488"/>
      <c r="F405" s="487"/>
      <c r="G405" s="482"/>
    </row>
    <row r="406" spans="1:7" ht="13">
      <c r="A406" s="749">
        <v>8</v>
      </c>
      <c r="B406" s="699"/>
      <c r="C406" s="693"/>
      <c r="D406" s="1763" t="s">
        <v>793</v>
      </c>
      <c r="E406" s="1764"/>
      <c r="F406" s="498"/>
      <c r="G406" s="485"/>
    </row>
    <row r="407" spans="1:7" ht="30.75" customHeight="1">
      <c r="A407" s="750" t="s">
        <v>547</v>
      </c>
      <c r="B407" s="700"/>
      <c r="C407" s="694"/>
      <c r="D407" s="1763" t="s">
        <v>794</v>
      </c>
      <c r="E407" s="1764"/>
      <c r="F407" s="493"/>
      <c r="G407" s="485"/>
    </row>
    <row r="408" spans="1:7" ht="13">
      <c r="A408" s="749"/>
      <c r="B408" s="699"/>
      <c r="C408" s="693"/>
      <c r="D408" s="732" t="s">
        <v>41</v>
      </c>
      <c r="E408" s="482"/>
      <c r="F408" s="482"/>
      <c r="G408" s="733"/>
    </row>
    <row r="409" spans="1:7" ht="13">
      <c r="A409" s="749"/>
      <c r="B409" s="699"/>
      <c r="C409" s="693"/>
      <c r="D409" s="732" t="s">
        <v>42</v>
      </c>
      <c r="E409" s="482"/>
      <c r="F409" s="482"/>
      <c r="G409" s="733"/>
    </row>
    <row r="410" spans="1:7" ht="13">
      <c r="A410" s="749"/>
      <c r="B410" s="699"/>
      <c r="C410" s="693"/>
      <c r="D410" s="732" t="s">
        <v>43</v>
      </c>
      <c r="E410" s="482"/>
      <c r="F410" s="482"/>
      <c r="G410" s="733"/>
    </row>
    <row r="411" spans="1:7" ht="13">
      <c r="A411" s="749"/>
      <c r="B411" s="699"/>
      <c r="C411" s="693"/>
      <c r="D411" s="732" t="s">
        <v>44</v>
      </c>
      <c r="E411" s="482"/>
      <c r="F411" s="482"/>
      <c r="G411" s="733"/>
    </row>
    <row r="412" spans="1:7" ht="13">
      <c r="A412" s="749"/>
      <c r="B412" s="699"/>
      <c r="C412" s="693"/>
      <c r="D412" s="734" t="s">
        <v>45</v>
      </c>
      <c r="E412" s="494"/>
      <c r="F412" s="482"/>
      <c r="G412" s="733"/>
    </row>
    <row r="413" spans="1:7" ht="35.25" customHeight="1">
      <c r="A413" s="749" t="s">
        <v>795</v>
      </c>
      <c r="B413" s="699"/>
      <c r="C413" s="693"/>
      <c r="D413" s="1763" t="s">
        <v>796</v>
      </c>
      <c r="E413" s="1764"/>
      <c r="F413" s="493"/>
      <c r="G413" s="485"/>
    </row>
    <row r="414" spans="1:7" ht="13">
      <c r="A414" s="749"/>
      <c r="B414" s="699"/>
      <c r="C414" s="693"/>
      <c r="D414" s="735" t="s">
        <v>41</v>
      </c>
      <c r="E414" s="495"/>
      <c r="F414" s="482"/>
      <c r="G414" s="733"/>
    </row>
    <row r="415" spans="1:7" ht="13">
      <c r="A415" s="749"/>
      <c r="B415" s="699"/>
      <c r="C415" s="693"/>
      <c r="D415" s="732" t="s">
        <v>42</v>
      </c>
      <c r="E415" s="482"/>
      <c r="F415" s="482"/>
      <c r="G415" s="733"/>
    </row>
    <row r="416" spans="1:7" ht="13">
      <c r="A416" s="749"/>
      <c r="B416" s="699"/>
      <c r="C416" s="693"/>
      <c r="D416" s="732" t="s">
        <v>43</v>
      </c>
      <c r="E416" s="482"/>
      <c r="F416" s="482"/>
      <c r="G416" s="733"/>
    </row>
    <row r="417" spans="1:7" ht="13">
      <c r="A417" s="749"/>
      <c r="B417" s="699"/>
      <c r="C417" s="693"/>
      <c r="D417" s="732" t="s">
        <v>44</v>
      </c>
      <c r="E417" s="482"/>
      <c r="F417" s="482"/>
      <c r="G417" s="733"/>
    </row>
    <row r="418" spans="1:7" ht="13">
      <c r="A418" s="749"/>
      <c r="B418" s="699"/>
      <c r="C418" s="693"/>
      <c r="D418" s="732" t="s">
        <v>45</v>
      </c>
      <c r="E418" s="482"/>
      <c r="F418" s="482"/>
      <c r="G418" s="733"/>
    </row>
    <row r="419" spans="1:7" ht="13">
      <c r="A419" s="751"/>
      <c r="B419" s="701"/>
      <c r="C419" s="695"/>
      <c r="D419" s="672"/>
      <c r="E419" s="672"/>
      <c r="F419" s="672"/>
      <c r="G419" s="673"/>
    </row>
    <row r="420" spans="1:7" ht="13">
      <c r="A420" s="751"/>
      <c r="B420" s="701"/>
      <c r="C420" s="695"/>
      <c r="D420" s="672"/>
      <c r="E420" s="672"/>
      <c r="F420" s="672"/>
      <c r="G420" s="673"/>
    </row>
    <row r="421" spans="1:7">
      <c r="A421" s="752"/>
      <c r="D421" s="673"/>
      <c r="E421" s="673"/>
      <c r="F421" s="673"/>
      <c r="G421" s="673"/>
    </row>
    <row r="422" spans="1:7">
      <c r="A422" s="752"/>
      <c r="D422" s="673"/>
      <c r="E422" s="673"/>
      <c r="F422" s="673"/>
      <c r="G422" s="673"/>
    </row>
    <row r="423" spans="1:7">
      <c r="A423" s="752"/>
      <c r="D423" s="673"/>
      <c r="E423" s="673"/>
      <c r="F423" s="673"/>
      <c r="G423" s="673"/>
    </row>
    <row r="424" spans="1:7">
      <c r="A424" s="752"/>
      <c r="D424" s="673"/>
      <c r="E424" s="673"/>
      <c r="F424" s="673"/>
      <c r="G424" s="673"/>
    </row>
    <row r="425" spans="1:7">
      <c r="A425" s="752"/>
      <c r="D425" s="673"/>
      <c r="E425" s="673"/>
      <c r="F425" s="673"/>
      <c r="G425" s="673"/>
    </row>
    <row r="426" spans="1:7">
      <c r="A426" s="752"/>
      <c r="D426" s="673"/>
      <c r="E426" s="673"/>
      <c r="F426" s="673"/>
      <c r="G426" s="673"/>
    </row>
    <row r="427" spans="1:7">
      <c r="A427" s="752"/>
      <c r="D427" s="673"/>
      <c r="E427" s="673"/>
      <c r="F427" s="673"/>
      <c r="G427" s="673"/>
    </row>
    <row r="428" spans="1:7">
      <c r="A428" s="752"/>
      <c r="D428" s="673"/>
      <c r="E428" s="673"/>
      <c r="F428" s="673"/>
      <c r="G428" s="673"/>
    </row>
    <row r="429" spans="1:7">
      <c r="A429" s="752"/>
      <c r="D429" s="673"/>
      <c r="E429" s="673"/>
      <c r="F429" s="673"/>
      <c r="G429" s="673"/>
    </row>
    <row r="430" spans="1:7">
      <c r="A430" s="752"/>
      <c r="D430" s="673"/>
      <c r="E430" s="673"/>
      <c r="F430" s="673"/>
      <c r="G430" s="673"/>
    </row>
    <row r="431" spans="1:7">
      <c r="A431" s="752"/>
      <c r="D431" s="673"/>
      <c r="E431" s="673"/>
      <c r="F431" s="673"/>
      <c r="G431" s="673"/>
    </row>
    <row r="432" spans="1:7">
      <c r="A432" s="752"/>
      <c r="D432" s="673"/>
      <c r="E432" s="673"/>
      <c r="F432" s="673"/>
      <c r="G432" s="673"/>
    </row>
    <row r="433" spans="1:7">
      <c r="A433" s="752"/>
      <c r="D433" s="673"/>
      <c r="E433" s="673"/>
      <c r="F433" s="673"/>
      <c r="G433" s="673"/>
    </row>
    <row r="434" spans="1:7">
      <c r="A434" s="752"/>
      <c r="D434" s="673"/>
      <c r="E434" s="673"/>
      <c r="F434" s="673"/>
      <c r="G434" s="673"/>
    </row>
    <row r="435" spans="1:7">
      <c r="A435" s="752"/>
      <c r="D435" s="673"/>
      <c r="E435" s="673"/>
      <c r="F435" s="673"/>
      <c r="G435" s="673"/>
    </row>
    <row r="436" spans="1:7">
      <c r="A436" s="752"/>
      <c r="D436" s="673"/>
      <c r="E436" s="673"/>
      <c r="F436" s="673"/>
      <c r="G436" s="673"/>
    </row>
    <row r="437" spans="1:7">
      <c r="A437" s="752"/>
      <c r="D437" s="673"/>
      <c r="E437" s="673"/>
      <c r="F437" s="673"/>
      <c r="G437" s="673"/>
    </row>
    <row r="438" spans="1:7">
      <c r="A438" s="752"/>
      <c r="D438" s="673"/>
      <c r="E438" s="673"/>
      <c r="F438" s="673"/>
      <c r="G438" s="673"/>
    </row>
    <row r="439" spans="1:7">
      <c r="A439" s="752"/>
      <c r="D439" s="673"/>
      <c r="E439" s="673"/>
      <c r="F439" s="673"/>
      <c r="G439" s="673"/>
    </row>
    <row r="440" spans="1:7">
      <c r="A440" s="752"/>
      <c r="D440" s="673"/>
      <c r="E440" s="673"/>
      <c r="F440" s="673"/>
      <c r="G440" s="673"/>
    </row>
    <row r="441" spans="1:7">
      <c r="A441" s="752"/>
      <c r="D441" s="673"/>
      <c r="E441" s="673"/>
      <c r="F441" s="673"/>
      <c r="G441" s="673"/>
    </row>
    <row r="442" spans="1:7">
      <c r="A442" s="752"/>
      <c r="D442" s="673"/>
      <c r="E442" s="673"/>
      <c r="F442" s="673"/>
      <c r="G442" s="673"/>
    </row>
    <row r="443" spans="1:7">
      <c r="A443" s="752"/>
      <c r="D443" s="673"/>
      <c r="E443" s="673"/>
      <c r="F443" s="673"/>
      <c r="G443" s="673"/>
    </row>
    <row r="444" spans="1:7">
      <c r="A444" s="752"/>
      <c r="D444" s="673"/>
      <c r="E444" s="673"/>
      <c r="F444" s="673"/>
      <c r="G444" s="673"/>
    </row>
    <row r="445" spans="1:7">
      <c r="A445" s="752"/>
      <c r="D445" s="673"/>
      <c r="E445" s="673"/>
      <c r="F445" s="673"/>
      <c r="G445" s="673"/>
    </row>
    <row r="446" spans="1:7">
      <c r="A446" s="752"/>
      <c r="D446" s="673"/>
      <c r="E446" s="673"/>
      <c r="F446" s="673"/>
      <c r="G446" s="673"/>
    </row>
    <row r="447" spans="1:7">
      <c r="A447" s="752"/>
      <c r="D447" s="673"/>
      <c r="E447" s="673"/>
      <c r="F447" s="673"/>
      <c r="G447" s="673"/>
    </row>
    <row r="448" spans="1:7">
      <c r="A448" s="752"/>
      <c r="D448" s="673"/>
      <c r="E448" s="673"/>
      <c r="F448" s="673"/>
      <c r="G448" s="673"/>
    </row>
    <row r="449" spans="1:7">
      <c r="A449" s="752"/>
      <c r="D449" s="673"/>
      <c r="E449" s="673"/>
      <c r="F449" s="673"/>
      <c r="G449" s="673"/>
    </row>
    <row r="450" spans="1:7">
      <c r="A450" s="752"/>
      <c r="D450" s="673"/>
      <c r="E450" s="673"/>
      <c r="F450" s="673"/>
      <c r="G450" s="673"/>
    </row>
    <row r="451" spans="1:7">
      <c r="A451" s="752"/>
      <c r="D451" s="673"/>
      <c r="E451" s="673"/>
      <c r="F451" s="673"/>
      <c r="G451" s="673"/>
    </row>
    <row r="452" spans="1:7">
      <c r="A452" s="752"/>
      <c r="D452" s="673"/>
      <c r="E452" s="673"/>
      <c r="F452" s="673"/>
      <c r="G452" s="673"/>
    </row>
    <row r="453" spans="1:7">
      <c r="A453" s="752"/>
      <c r="D453" s="673"/>
      <c r="E453" s="673"/>
      <c r="F453" s="673"/>
      <c r="G453" s="673"/>
    </row>
    <row r="454" spans="1:7">
      <c r="A454" s="752"/>
      <c r="D454" s="673"/>
      <c r="E454" s="673"/>
      <c r="F454" s="673"/>
      <c r="G454" s="673"/>
    </row>
    <row r="455" spans="1:7">
      <c r="A455" s="752"/>
      <c r="D455" s="673"/>
      <c r="E455" s="673"/>
      <c r="F455" s="673"/>
      <c r="G455" s="673"/>
    </row>
    <row r="456" spans="1:7">
      <c r="A456" s="752"/>
      <c r="D456" s="673"/>
      <c r="E456" s="673"/>
      <c r="F456" s="673"/>
      <c r="G456" s="673"/>
    </row>
    <row r="457" spans="1:7">
      <c r="A457" s="752"/>
      <c r="D457" s="673"/>
      <c r="E457" s="673"/>
      <c r="F457" s="673"/>
      <c r="G457" s="673"/>
    </row>
    <row r="458" spans="1:7">
      <c r="A458" s="752"/>
      <c r="D458" s="673"/>
      <c r="E458" s="673"/>
      <c r="F458" s="673"/>
      <c r="G458" s="673"/>
    </row>
    <row r="459" spans="1:7">
      <c r="A459" s="752"/>
      <c r="D459" s="673"/>
      <c r="E459" s="673"/>
      <c r="F459" s="673"/>
      <c r="G459" s="673"/>
    </row>
    <row r="460" spans="1:7">
      <c r="A460" s="752"/>
      <c r="D460" s="673"/>
      <c r="E460" s="673"/>
      <c r="F460" s="673"/>
      <c r="G460" s="673"/>
    </row>
    <row r="461" spans="1:7">
      <c r="A461" s="752"/>
      <c r="D461" s="673"/>
      <c r="E461" s="673"/>
      <c r="F461" s="673"/>
      <c r="G461" s="673"/>
    </row>
    <row r="462" spans="1:7">
      <c r="A462" s="752"/>
      <c r="D462" s="673"/>
      <c r="E462" s="673"/>
      <c r="F462" s="673"/>
      <c r="G462" s="673"/>
    </row>
    <row r="463" spans="1:7">
      <c r="A463" s="752"/>
      <c r="D463" s="673"/>
      <c r="E463" s="673"/>
      <c r="F463" s="673"/>
      <c r="G463" s="673"/>
    </row>
    <row r="464" spans="1:7">
      <c r="A464" s="752"/>
      <c r="D464" s="673"/>
      <c r="E464" s="673"/>
      <c r="F464" s="673"/>
      <c r="G464" s="673"/>
    </row>
    <row r="465" spans="1:7">
      <c r="A465" s="752"/>
      <c r="D465" s="673"/>
      <c r="E465" s="673"/>
      <c r="F465" s="673"/>
      <c r="G465" s="673"/>
    </row>
    <row r="466" spans="1:7">
      <c r="A466" s="752"/>
      <c r="D466" s="673"/>
      <c r="E466" s="673"/>
      <c r="F466" s="673"/>
      <c r="G466" s="673"/>
    </row>
    <row r="467" spans="1:7">
      <c r="A467" s="752"/>
      <c r="D467" s="673"/>
      <c r="E467" s="673"/>
      <c r="F467" s="673"/>
      <c r="G467" s="673"/>
    </row>
    <row r="468" spans="1:7">
      <c r="A468" s="752"/>
      <c r="D468" s="673"/>
      <c r="E468" s="673"/>
      <c r="F468" s="673"/>
      <c r="G468" s="673"/>
    </row>
    <row r="469" spans="1:7">
      <c r="A469" s="752"/>
      <c r="D469" s="673"/>
      <c r="E469" s="673"/>
      <c r="F469" s="673"/>
      <c r="G469" s="673"/>
    </row>
    <row r="470" spans="1:7">
      <c r="A470" s="752"/>
      <c r="D470" s="673"/>
      <c r="E470" s="673"/>
      <c r="F470" s="673"/>
      <c r="G470" s="673"/>
    </row>
    <row r="471" spans="1:7">
      <c r="A471" s="752"/>
      <c r="D471" s="673"/>
      <c r="E471" s="673"/>
      <c r="F471" s="673"/>
      <c r="G471" s="673"/>
    </row>
    <row r="472" spans="1:7">
      <c r="A472" s="752"/>
      <c r="D472" s="673"/>
      <c r="E472" s="673"/>
      <c r="F472" s="673"/>
      <c r="G472" s="673"/>
    </row>
    <row r="473" spans="1:7">
      <c r="A473" s="752"/>
      <c r="D473" s="673"/>
      <c r="E473" s="673"/>
      <c r="F473" s="673"/>
      <c r="G473" s="673"/>
    </row>
    <row r="474" spans="1:7">
      <c r="A474" s="752"/>
      <c r="D474" s="673"/>
      <c r="E474" s="673"/>
      <c r="F474" s="673"/>
      <c r="G474" s="673"/>
    </row>
    <row r="475" spans="1:7">
      <c r="A475" s="752"/>
      <c r="D475" s="673"/>
      <c r="E475" s="673"/>
      <c r="F475" s="673"/>
      <c r="G475" s="673"/>
    </row>
    <row r="476" spans="1:7">
      <c r="A476" s="752"/>
      <c r="D476" s="673"/>
      <c r="E476" s="673"/>
      <c r="F476" s="673"/>
      <c r="G476" s="673"/>
    </row>
    <row r="477" spans="1:7">
      <c r="A477" s="752"/>
      <c r="D477" s="673"/>
      <c r="E477" s="673"/>
      <c r="F477" s="673"/>
      <c r="G477" s="673"/>
    </row>
    <row r="478" spans="1:7">
      <c r="A478" s="752"/>
      <c r="D478" s="673"/>
      <c r="E478" s="673"/>
      <c r="F478" s="673"/>
      <c r="G478" s="673"/>
    </row>
    <row r="479" spans="1:7">
      <c r="A479" s="752"/>
      <c r="D479" s="673"/>
      <c r="E479" s="673"/>
      <c r="F479" s="673"/>
      <c r="G479" s="673"/>
    </row>
    <row r="480" spans="1:7">
      <c r="A480" s="752"/>
      <c r="D480" s="673"/>
      <c r="E480" s="673"/>
      <c r="F480" s="673"/>
      <c r="G480" s="673"/>
    </row>
    <row r="481" spans="1:7">
      <c r="A481" s="752"/>
      <c r="D481" s="673"/>
      <c r="E481" s="673"/>
      <c r="F481" s="673"/>
      <c r="G481" s="673"/>
    </row>
    <row r="482" spans="1:7">
      <c r="A482" s="752"/>
      <c r="D482" s="673"/>
      <c r="E482" s="673"/>
      <c r="F482" s="673"/>
      <c r="G482" s="673"/>
    </row>
    <row r="483" spans="1:7">
      <c r="A483" s="752"/>
      <c r="D483" s="673"/>
      <c r="E483" s="673"/>
      <c r="F483" s="673"/>
      <c r="G483" s="673"/>
    </row>
    <row r="484" spans="1:7">
      <c r="A484" s="752"/>
      <c r="D484" s="673"/>
      <c r="E484" s="673"/>
      <c r="F484" s="673"/>
      <c r="G484" s="673"/>
    </row>
    <row r="485" spans="1:7">
      <c r="A485" s="752"/>
      <c r="D485" s="673"/>
      <c r="E485" s="673"/>
      <c r="F485" s="673"/>
      <c r="G485" s="673"/>
    </row>
    <row r="486" spans="1:7">
      <c r="A486" s="752"/>
      <c r="D486" s="673"/>
      <c r="E486" s="673"/>
      <c r="F486" s="673"/>
      <c r="G486" s="673"/>
    </row>
    <row r="487" spans="1:7">
      <c r="A487" s="752"/>
      <c r="D487" s="673"/>
      <c r="E487" s="673"/>
      <c r="F487" s="673"/>
      <c r="G487" s="673"/>
    </row>
    <row r="488" spans="1:7">
      <c r="A488" s="752"/>
      <c r="D488" s="673"/>
      <c r="E488" s="673"/>
      <c r="F488" s="673"/>
      <c r="G488" s="673"/>
    </row>
    <row r="489" spans="1:7">
      <c r="A489" s="752"/>
      <c r="D489" s="673"/>
      <c r="E489" s="673"/>
      <c r="F489" s="673"/>
      <c r="G489" s="673"/>
    </row>
    <row r="490" spans="1:7">
      <c r="A490" s="752"/>
      <c r="D490" s="673"/>
      <c r="E490" s="673"/>
      <c r="F490" s="673"/>
      <c r="G490" s="673"/>
    </row>
    <row r="491" spans="1:7">
      <c r="A491" s="752"/>
      <c r="D491" s="673"/>
      <c r="E491" s="673"/>
      <c r="F491" s="673"/>
      <c r="G491" s="673"/>
    </row>
    <row r="492" spans="1:7">
      <c r="A492" s="752"/>
      <c r="D492" s="673"/>
      <c r="E492" s="673"/>
      <c r="F492" s="673"/>
      <c r="G492" s="673"/>
    </row>
    <row r="493" spans="1:7">
      <c r="A493" s="752"/>
      <c r="D493" s="673"/>
      <c r="E493" s="673"/>
      <c r="F493" s="673"/>
      <c r="G493" s="673"/>
    </row>
    <row r="494" spans="1:7">
      <c r="A494" s="752"/>
      <c r="D494" s="673"/>
      <c r="E494" s="673"/>
      <c r="F494" s="673"/>
      <c r="G494" s="673"/>
    </row>
    <row r="495" spans="1:7">
      <c r="A495" s="752"/>
      <c r="D495" s="673"/>
      <c r="E495" s="673"/>
      <c r="F495" s="673"/>
      <c r="G495" s="673"/>
    </row>
    <row r="496" spans="1:7">
      <c r="A496" s="752"/>
      <c r="D496" s="673"/>
      <c r="E496" s="673"/>
      <c r="F496" s="673"/>
      <c r="G496" s="673"/>
    </row>
    <row r="497" spans="1:7">
      <c r="A497" s="752"/>
      <c r="D497" s="673"/>
      <c r="E497" s="673"/>
      <c r="F497" s="673"/>
      <c r="G497" s="673"/>
    </row>
    <row r="498" spans="1:7">
      <c r="A498" s="752"/>
      <c r="D498" s="673"/>
      <c r="E498" s="673"/>
      <c r="F498" s="673"/>
      <c r="G498" s="673"/>
    </row>
    <row r="499" spans="1:7">
      <c r="A499" s="752"/>
      <c r="D499" s="673"/>
      <c r="E499" s="673"/>
      <c r="F499" s="673"/>
      <c r="G499" s="673"/>
    </row>
    <row r="500" spans="1:7">
      <c r="A500" s="752"/>
      <c r="D500" s="673"/>
      <c r="E500" s="673"/>
      <c r="F500" s="673"/>
      <c r="G500" s="673"/>
    </row>
    <row r="501" spans="1:7">
      <c r="A501" s="752"/>
      <c r="D501" s="673"/>
      <c r="E501" s="673"/>
      <c r="F501" s="673"/>
      <c r="G501" s="673"/>
    </row>
    <row r="502" spans="1:7">
      <c r="A502" s="752"/>
      <c r="D502" s="673"/>
      <c r="E502" s="673"/>
      <c r="F502" s="673"/>
      <c r="G502" s="673"/>
    </row>
    <row r="503" spans="1:7">
      <c r="A503" s="752"/>
      <c r="D503" s="673"/>
      <c r="E503" s="673"/>
      <c r="F503" s="673"/>
      <c r="G503" s="673"/>
    </row>
    <row r="504" spans="1:7">
      <c r="A504" s="752"/>
      <c r="D504" s="673"/>
      <c r="E504" s="673"/>
      <c r="F504" s="673"/>
      <c r="G504" s="673"/>
    </row>
    <row r="505" spans="1:7">
      <c r="A505" s="752"/>
      <c r="D505" s="673"/>
      <c r="E505" s="673"/>
      <c r="F505" s="673"/>
      <c r="G505" s="673"/>
    </row>
    <row r="506" spans="1:7">
      <c r="A506" s="752"/>
      <c r="D506" s="673"/>
      <c r="E506" s="673"/>
      <c r="F506" s="673"/>
      <c r="G506" s="673"/>
    </row>
    <row r="507" spans="1:7">
      <c r="A507" s="752"/>
      <c r="D507" s="673"/>
      <c r="E507" s="673"/>
      <c r="F507" s="673"/>
      <c r="G507" s="673"/>
    </row>
    <row r="508" spans="1:7">
      <c r="A508" s="752"/>
      <c r="D508" s="673"/>
      <c r="E508" s="673"/>
      <c r="F508" s="673"/>
      <c r="G508" s="673"/>
    </row>
    <row r="509" spans="1:7">
      <c r="A509" s="752"/>
      <c r="D509" s="673"/>
      <c r="E509" s="673"/>
      <c r="F509" s="673"/>
      <c r="G509" s="673"/>
    </row>
    <row r="510" spans="1:7">
      <c r="A510" s="752"/>
      <c r="D510" s="673"/>
      <c r="E510" s="673"/>
      <c r="F510" s="673"/>
      <c r="G510" s="673"/>
    </row>
    <row r="511" spans="1:7">
      <c r="A511" s="752"/>
      <c r="D511" s="673"/>
      <c r="E511" s="673"/>
      <c r="F511" s="673"/>
      <c r="G511" s="673"/>
    </row>
    <row r="512" spans="1:7">
      <c r="A512" s="752"/>
      <c r="D512" s="673"/>
      <c r="E512" s="673"/>
      <c r="F512" s="673"/>
      <c r="G512" s="673"/>
    </row>
    <row r="513" spans="1:7">
      <c r="A513" s="752"/>
      <c r="D513" s="673"/>
      <c r="E513" s="673"/>
      <c r="F513" s="673"/>
      <c r="G513" s="673"/>
    </row>
    <row r="514" spans="1:7">
      <c r="A514" s="752"/>
      <c r="D514" s="673"/>
      <c r="E514" s="673"/>
      <c r="F514" s="673"/>
      <c r="G514" s="673"/>
    </row>
    <row r="515" spans="1:7">
      <c r="A515" s="752"/>
      <c r="D515" s="673"/>
      <c r="E515" s="673"/>
      <c r="F515" s="673"/>
      <c r="G515" s="673"/>
    </row>
    <row r="516" spans="1:7">
      <c r="A516" s="752"/>
      <c r="D516" s="673"/>
      <c r="E516" s="673"/>
      <c r="F516" s="673"/>
      <c r="G516" s="673"/>
    </row>
    <row r="517" spans="1:7">
      <c r="A517" s="752"/>
      <c r="D517" s="673"/>
      <c r="E517" s="673"/>
      <c r="F517" s="673"/>
      <c r="G517" s="673"/>
    </row>
    <row r="518" spans="1:7">
      <c r="A518" s="752"/>
      <c r="D518" s="673"/>
      <c r="E518" s="673"/>
      <c r="F518" s="673"/>
      <c r="G518" s="673"/>
    </row>
    <row r="519" spans="1:7">
      <c r="A519" s="752"/>
      <c r="D519" s="673"/>
      <c r="E519" s="673"/>
      <c r="F519" s="673"/>
      <c r="G519" s="673"/>
    </row>
    <row r="520" spans="1:7">
      <c r="A520" s="752"/>
      <c r="D520" s="673"/>
      <c r="E520" s="673"/>
      <c r="F520" s="673"/>
      <c r="G520" s="673"/>
    </row>
    <row r="521" spans="1:7">
      <c r="A521" s="752"/>
      <c r="D521" s="673"/>
      <c r="E521" s="673"/>
      <c r="F521" s="673"/>
      <c r="G521" s="673"/>
    </row>
    <row r="522" spans="1:7">
      <c r="A522" s="752"/>
      <c r="D522" s="673"/>
      <c r="E522" s="673"/>
      <c r="F522" s="673"/>
      <c r="G522" s="673"/>
    </row>
    <row r="523" spans="1:7">
      <c r="A523" s="752"/>
      <c r="D523" s="673"/>
      <c r="E523" s="673"/>
      <c r="F523" s="673"/>
      <c r="G523" s="673"/>
    </row>
    <row r="524" spans="1:7">
      <c r="A524" s="752"/>
      <c r="D524" s="673"/>
      <c r="E524" s="673"/>
      <c r="F524" s="673"/>
      <c r="G524" s="673"/>
    </row>
    <row r="525" spans="1:7">
      <c r="A525" s="752"/>
      <c r="D525" s="673"/>
      <c r="E525" s="673"/>
      <c r="F525" s="673"/>
      <c r="G525" s="673"/>
    </row>
    <row r="526" spans="1:7">
      <c r="A526" s="752"/>
      <c r="D526" s="673"/>
      <c r="E526" s="673"/>
      <c r="F526" s="673"/>
      <c r="G526" s="673"/>
    </row>
    <row r="527" spans="1:7">
      <c r="A527" s="752"/>
      <c r="D527" s="673"/>
      <c r="E527" s="673"/>
      <c r="F527" s="673"/>
      <c r="G527" s="673"/>
    </row>
    <row r="528" spans="1:7">
      <c r="A528" s="752"/>
      <c r="D528" s="673"/>
      <c r="E528" s="673"/>
      <c r="F528" s="673"/>
      <c r="G528" s="673"/>
    </row>
    <row r="529" spans="1:7">
      <c r="A529" s="752"/>
      <c r="D529" s="673"/>
      <c r="E529" s="673"/>
      <c r="F529" s="673"/>
      <c r="G529" s="673"/>
    </row>
    <row r="530" spans="1:7">
      <c r="A530" s="752"/>
      <c r="D530" s="673"/>
      <c r="E530" s="673"/>
      <c r="F530" s="673"/>
      <c r="G530" s="673"/>
    </row>
    <row r="531" spans="1:7">
      <c r="A531" s="752"/>
      <c r="D531" s="673"/>
      <c r="E531" s="673"/>
      <c r="F531" s="673"/>
      <c r="G531" s="673"/>
    </row>
    <row r="532" spans="1:7">
      <c r="A532" s="752"/>
      <c r="D532" s="673"/>
      <c r="E532" s="673"/>
      <c r="F532" s="673"/>
      <c r="G532" s="673"/>
    </row>
    <row r="533" spans="1:7">
      <c r="A533" s="752"/>
      <c r="D533" s="673"/>
      <c r="E533" s="673"/>
      <c r="F533" s="673"/>
      <c r="G533" s="673"/>
    </row>
    <row r="534" spans="1:7">
      <c r="A534" s="752"/>
      <c r="D534" s="673"/>
      <c r="E534" s="673"/>
      <c r="F534" s="673"/>
      <c r="G534" s="673"/>
    </row>
    <row r="535" spans="1:7">
      <c r="A535" s="752"/>
      <c r="D535" s="673"/>
      <c r="E535" s="673"/>
      <c r="F535" s="673"/>
      <c r="G535" s="673"/>
    </row>
    <row r="536" spans="1:7">
      <c r="A536" s="752"/>
      <c r="D536" s="673"/>
      <c r="E536" s="673"/>
      <c r="F536" s="673"/>
      <c r="G536" s="673"/>
    </row>
    <row r="537" spans="1:7">
      <c r="A537" s="752"/>
      <c r="D537" s="673"/>
      <c r="E537" s="673"/>
      <c r="F537" s="673"/>
      <c r="G537" s="673"/>
    </row>
    <row r="538" spans="1:7">
      <c r="A538" s="752"/>
      <c r="D538" s="673"/>
      <c r="E538" s="673"/>
      <c r="F538" s="673"/>
      <c r="G538" s="673"/>
    </row>
    <row r="539" spans="1:7">
      <c r="A539" s="752"/>
      <c r="D539" s="673"/>
      <c r="E539" s="673"/>
      <c r="F539" s="673"/>
      <c r="G539" s="673"/>
    </row>
    <row r="540" spans="1:7">
      <c r="A540" s="752"/>
      <c r="D540" s="673"/>
      <c r="E540" s="673"/>
      <c r="F540" s="673"/>
      <c r="G540" s="673"/>
    </row>
    <row r="541" spans="1:7">
      <c r="A541" s="752"/>
      <c r="D541" s="673"/>
      <c r="E541" s="673"/>
      <c r="F541" s="673"/>
      <c r="G541" s="673"/>
    </row>
    <row r="542" spans="1:7">
      <c r="A542" s="752"/>
      <c r="D542" s="673"/>
      <c r="E542" s="673"/>
      <c r="F542" s="673"/>
      <c r="G542" s="673"/>
    </row>
    <row r="543" spans="1:7">
      <c r="A543" s="752"/>
      <c r="D543" s="673"/>
      <c r="E543" s="673"/>
      <c r="F543" s="673"/>
      <c r="G543" s="673"/>
    </row>
    <row r="544" spans="1:7">
      <c r="A544" s="752"/>
      <c r="D544" s="673"/>
      <c r="E544" s="673"/>
      <c r="F544" s="673"/>
      <c r="G544" s="673"/>
    </row>
    <row r="545" spans="1:7">
      <c r="A545" s="752"/>
      <c r="D545" s="673"/>
      <c r="E545" s="673"/>
      <c r="F545" s="673"/>
      <c r="G545" s="673"/>
    </row>
    <row r="546" spans="1:7">
      <c r="A546" s="752"/>
      <c r="D546" s="673"/>
      <c r="E546" s="673"/>
      <c r="F546" s="673"/>
      <c r="G546" s="673"/>
    </row>
    <row r="547" spans="1:7">
      <c r="A547" s="752"/>
      <c r="D547" s="673"/>
      <c r="E547" s="673"/>
      <c r="F547" s="673"/>
      <c r="G547" s="673"/>
    </row>
    <row r="548" spans="1:7">
      <c r="A548" s="752"/>
      <c r="D548" s="673"/>
      <c r="E548" s="673"/>
      <c r="F548" s="673"/>
      <c r="G548" s="673"/>
    </row>
    <row r="549" spans="1:7">
      <c r="A549" s="752"/>
      <c r="D549" s="673"/>
      <c r="E549" s="673"/>
      <c r="F549" s="673"/>
      <c r="G549" s="673"/>
    </row>
    <row r="550" spans="1:7">
      <c r="A550" s="752"/>
      <c r="D550" s="673"/>
      <c r="E550" s="673"/>
      <c r="F550" s="673"/>
      <c r="G550" s="673"/>
    </row>
    <row r="551" spans="1:7">
      <c r="A551" s="752"/>
      <c r="D551" s="673"/>
      <c r="E551" s="673"/>
      <c r="F551" s="673"/>
      <c r="G551" s="673"/>
    </row>
    <row r="552" spans="1:7">
      <c r="A552" s="752"/>
      <c r="D552" s="673"/>
      <c r="E552" s="673"/>
      <c r="F552" s="673"/>
      <c r="G552" s="673"/>
    </row>
    <row r="553" spans="1:7">
      <c r="A553" s="752"/>
      <c r="D553" s="673"/>
      <c r="E553" s="673"/>
      <c r="F553" s="673"/>
      <c r="G553" s="673"/>
    </row>
    <row r="554" spans="1:7">
      <c r="A554" s="752"/>
      <c r="D554" s="673"/>
      <c r="E554" s="673"/>
      <c r="F554" s="673"/>
      <c r="G554" s="673"/>
    </row>
    <row r="555" spans="1:7">
      <c r="A555" s="752"/>
      <c r="D555" s="673"/>
      <c r="E555" s="673"/>
      <c r="F555" s="673"/>
      <c r="G555" s="673"/>
    </row>
    <row r="556" spans="1:7">
      <c r="A556" s="752"/>
      <c r="D556" s="673"/>
      <c r="E556" s="673"/>
      <c r="F556" s="673"/>
      <c r="G556" s="673"/>
    </row>
    <row r="557" spans="1:7">
      <c r="A557" s="752"/>
      <c r="D557" s="673"/>
      <c r="E557" s="673"/>
      <c r="F557" s="673"/>
      <c r="G557" s="673"/>
    </row>
    <row r="558" spans="1:7">
      <c r="A558" s="752"/>
      <c r="D558" s="673"/>
      <c r="E558" s="673"/>
      <c r="F558" s="673"/>
      <c r="G558" s="673"/>
    </row>
    <row r="559" spans="1:7">
      <c r="A559" s="752"/>
      <c r="D559" s="673"/>
      <c r="E559" s="673"/>
      <c r="F559" s="673"/>
      <c r="G559" s="673"/>
    </row>
    <row r="560" spans="1:7">
      <c r="A560" s="752"/>
      <c r="D560" s="673"/>
      <c r="E560" s="673"/>
      <c r="F560" s="673"/>
      <c r="G560" s="673"/>
    </row>
    <row r="561" spans="1:7">
      <c r="A561" s="752"/>
      <c r="D561" s="673"/>
      <c r="E561" s="673"/>
      <c r="F561" s="673"/>
      <c r="G561" s="673"/>
    </row>
    <row r="562" spans="1:7">
      <c r="A562" s="752"/>
      <c r="D562" s="673"/>
      <c r="E562" s="673"/>
      <c r="F562" s="673"/>
      <c r="G562" s="673"/>
    </row>
    <row r="563" spans="1:7">
      <c r="A563" s="752"/>
      <c r="D563" s="673"/>
      <c r="E563" s="673"/>
      <c r="F563" s="673"/>
      <c r="G563" s="673"/>
    </row>
    <row r="564" spans="1:7">
      <c r="A564" s="752"/>
      <c r="D564" s="673"/>
      <c r="E564" s="673"/>
      <c r="F564" s="673"/>
      <c r="G564" s="673"/>
    </row>
    <row r="565" spans="1:7">
      <c r="A565" s="752"/>
      <c r="D565" s="673"/>
      <c r="E565" s="673"/>
      <c r="F565" s="673"/>
      <c r="G565" s="673"/>
    </row>
    <row r="566" spans="1:7">
      <c r="A566" s="752"/>
      <c r="D566" s="673"/>
      <c r="E566" s="673"/>
      <c r="F566" s="673"/>
      <c r="G566" s="673"/>
    </row>
    <row r="567" spans="1:7">
      <c r="A567" s="752"/>
      <c r="D567" s="673"/>
      <c r="E567" s="673"/>
      <c r="F567" s="673"/>
      <c r="G567" s="673"/>
    </row>
    <row r="568" spans="1:7">
      <c r="A568" s="752"/>
      <c r="D568" s="673"/>
      <c r="E568" s="673"/>
      <c r="F568" s="673"/>
      <c r="G568" s="673"/>
    </row>
    <row r="569" spans="1:7">
      <c r="A569" s="752"/>
      <c r="D569" s="673"/>
      <c r="E569" s="673"/>
      <c r="F569" s="673"/>
      <c r="G569" s="673"/>
    </row>
    <row r="570" spans="1:7">
      <c r="A570" s="752"/>
      <c r="D570" s="673"/>
      <c r="E570" s="673"/>
      <c r="F570" s="673"/>
      <c r="G570" s="673"/>
    </row>
    <row r="571" spans="1:7">
      <c r="A571" s="752"/>
      <c r="D571" s="673"/>
      <c r="E571" s="673"/>
      <c r="F571" s="673"/>
      <c r="G571" s="673"/>
    </row>
    <row r="572" spans="1:7">
      <c r="A572" s="752"/>
      <c r="D572" s="673"/>
      <c r="E572" s="673"/>
      <c r="F572" s="673"/>
      <c r="G572" s="673"/>
    </row>
    <row r="573" spans="1:7">
      <c r="A573" s="752"/>
      <c r="D573" s="673"/>
      <c r="E573" s="673"/>
      <c r="F573" s="673"/>
      <c r="G573" s="673"/>
    </row>
    <row r="574" spans="1:7">
      <c r="A574" s="752"/>
      <c r="D574" s="673"/>
      <c r="E574" s="673"/>
      <c r="F574" s="673"/>
      <c r="G574" s="673"/>
    </row>
    <row r="575" spans="1:7">
      <c r="A575" s="752"/>
      <c r="D575" s="673"/>
      <c r="E575" s="673"/>
      <c r="F575" s="673"/>
      <c r="G575" s="673"/>
    </row>
    <row r="576" spans="1:7">
      <c r="A576" s="752"/>
      <c r="D576" s="673"/>
      <c r="E576" s="673"/>
      <c r="F576" s="673"/>
      <c r="G576" s="673"/>
    </row>
    <row r="577" spans="1:7">
      <c r="A577" s="752"/>
      <c r="D577" s="673"/>
      <c r="E577" s="673"/>
      <c r="F577" s="673"/>
      <c r="G577" s="673"/>
    </row>
    <row r="578" spans="1:7">
      <c r="A578" s="752"/>
      <c r="D578" s="673"/>
      <c r="E578" s="673"/>
      <c r="F578" s="673"/>
      <c r="G578" s="673"/>
    </row>
    <row r="579" spans="1:7">
      <c r="A579" s="752"/>
      <c r="D579" s="673"/>
      <c r="E579" s="673"/>
      <c r="F579" s="673"/>
      <c r="G579" s="673"/>
    </row>
    <row r="580" spans="1:7">
      <c r="A580" s="752"/>
      <c r="D580" s="673"/>
      <c r="E580" s="673"/>
      <c r="F580" s="673"/>
      <c r="G580" s="673"/>
    </row>
    <row r="581" spans="1:7">
      <c r="A581" s="752"/>
      <c r="D581" s="673"/>
      <c r="E581" s="673"/>
      <c r="F581" s="673"/>
      <c r="G581" s="673"/>
    </row>
    <row r="582" spans="1:7">
      <c r="A582" s="752"/>
      <c r="D582" s="673"/>
      <c r="E582" s="673"/>
      <c r="F582" s="673"/>
      <c r="G582" s="673"/>
    </row>
    <row r="583" spans="1:7">
      <c r="A583" s="752"/>
      <c r="D583" s="673"/>
      <c r="E583" s="673"/>
      <c r="F583" s="673"/>
      <c r="G583" s="673"/>
    </row>
    <row r="584" spans="1:7">
      <c r="A584" s="752"/>
      <c r="D584" s="673"/>
      <c r="E584" s="673"/>
      <c r="F584" s="673"/>
      <c r="G584" s="673"/>
    </row>
    <row r="585" spans="1:7">
      <c r="A585" s="752"/>
      <c r="D585" s="673"/>
      <c r="E585" s="673"/>
      <c r="F585" s="673"/>
      <c r="G585" s="673"/>
    </row>
    <row r="586" spans="1:7">
      <c r="A586" s="752"/>
      <c r="D586" s="673"/>
      <c r="E586" s="673"/>
      <c r="F586" s="673"/>
      <c r="G586" s="673"/>
    </row>
    <row r="587" spans="1:7">
      <c r="A587" s="752"/>
      <c r="D587" s="673"/>
      <c r="E587" s="673"/>
      <c r="F587" s="673"/>
      <c r="G587" s="673"/>
    </row>
    <row r="588" spans="1:7">
      <c r="A588" s="752"/>
      <c r="D588" s="673"/>
      <c r="E588" s="673"/>
      <c r="F588" s="673"/>
      <c r="G588" s="673"/>
    </row>
    <row r="589" spans="1:7">
      <c r="A589" s="752"/>
      <c r="D589" s="673"/>
      <c r="E589" s="673"/>
      <c r="F589" s="673"/>
      <c r="G589" s="673"/>
    </row>
    <row r="590" spans="1:7">
      <c r="A590" s="752"/>
      <c r="D590" s="673"/>
      <c r="E590" s="673"/>
      <c r="F590" s="673"/>
      <c r="G590" s="673"/>
    </row>
    <row r="591" spans="1:7">
      <c r="A591" s="752"/>
      <c r="D591" s="673"/>
      <c r="E591" s="673"/>
      <c r="F591" s="673"/>
      <c r="G591" s="673"/>
    </row>
    <row r="592" spans="1:7">
      <c r="A592" s="752"/>
      <c r="D592" s="673"/>
      <c r="E592" s="673"/>
      <c r="F592" s="673"/>
      <c r="G592" s="673"/>
    </row>
    <row r="593" spans="1:7">
      <c r="A593" s="752"/>
      <c r="D593" s="673"/>
      <c r="E593" s="673"/>
      <c r="F593" s="673"/>
      <c r="G593" s="673"/>
    </row>
    <row r="594" spans="1:7">
      <c r="A594" s="752"/>
      <c r="D594" s="673"/>
      <c r="E594" s="673"/>
      <c r="F594" s="673"/>
      <c r="G594" s="673"/>
    </row>
    <row r="595" spans="1:7">
      <c r="A595" s="752"/>
      <c r="D595" s="673"/>
      <c r="E595" s="673"/>
      <c r="F595" s="673"/>
      <c r="G595" s="673"/>
    </row>
    <row r="596" spans="1:7">
      <c r="A596" s="752"/>
      <c r="D596" s="673"/>
      <c r="E596" s="673"/>
      <c r="F596" s="673"/>
      <c r="G596" s="673"/>
    </row>
    <row r="597" spans="1:7">
      <c r="A597" s="752"/>
      <c r="D597" s="673"/>
      <c r="E597" s="673"/>
      <c r="F597" s="673"/>
      <c r="G597" s="673"/>
    </row>
    <row r="598" spans="1:7">
      <c r="A598" s="752"/>
      <c r="D598" s="673"/>
      <c r="E598" s="673"/>
      <c r="F598" s="673"/>
      <c r="G598" s="673"/>
    </row>
    <row r="599" spans="1:7">
      <c r="A599" s="752"/>
      <c r="D599" s="673"/>
      <c r="E599" s="673"/>
      <c r="F599" s="673"/>
      <c r="G599" s="673"/>
    </row>
    <row r="600" spans="1:7">
      <c r="A600" s="752"/>
      <c r="D600" s="673"/>
      <c r="E600" s="673"/>
      <c r="F600" s="673"/>
      <c r="G600" s="673"/>
    </row>
    <row r="601" spans="1:7">
      <c r="A601" s="752"/>
      <c r="D601" s="673"/>
      <c r="E601" s="673"/>
      <c r="F601" s="673"/>
      <c r="G601" s="673"/>
    </row>
    <row r="602" spans="1:7">
      <c r="A602" s="752"/>
      <c r="D602" s="673"/>
      <c r="E602" s="673"/>
      <c r="F602" s="673"/>
      <c r="G602" s="673"/>
    </row>
    <row r="603" spans="1:7">
      <c r="A603" s="752"/>
      <c r="D603" s="673"/>
      <c r="E603" s="673"/>
      <c r="F603" s="673"/>
      <c r="G603" s="673"/>
    </row>
    <row r="604" spans="1:7">
      <c r="A604" s="752"/>
      <c r="D604" s="673"/>
      <c r="E604" s="673"/>
      <c r="F604" s="673"/>
      <c r="G604" s="673"/>
    </row>
    <row r="605" spans="1:7">
      <c r="A605" s="752"/>
      <c r="D605" s="673"/>
      <c r="E605" s="673"/>
      <c r="F605" s="673"/>
      <c r="G605" s="673"/>
    </row>
    <row r="606" spans="1:7">
      <c r="A606" s="752"/>
      <c r="D606" s="673"/>
      <c r="E606" s="673"/>
      <c r="F606" s="673"/>
      <c r="G606" s="673"/>
    </row>
    <row r="607" spans="1:7">
      <c r="A607" s="752"/>
      <c r="D607" s="673"/>
      <c r="E607" s="673"/>
      <c r="F607" s="673"/>
      <c r="G607" s="673"/>
    </row>
    <row r="608" spans="1:7">
      <c r="A608" s="752"/>
      <c r="D608" s="673"/>
      <c r="E608" s="673"/>
      <c r="F608" s="673"/>
      <c r="G608" s="673"/>
    </row>
    <row r="609" spans="1:7">
      <c r="A609" s="752"/>
      <c r="D609" s="673"/>
      <c r="E609" s="673"/>
      <c r="F609" s="673"/>
      <c r="G609" s="673"/>
    </row>
    <row r="610" spans="1:7">
      <c r="A610" s="752"/>
      <c r="D610" s="673"/>
      <c r="E610" s="673"/>
      <c r="F610" s="673"/>
      <c r="G610" s="673"/>
    </row>
    <row r="611" spans="1:7">
      <c r="A611" s="752"/>
      <c r="D611" s="673"/>
      <c r="E611" s="673"/>
      <c r="F611" s="673"/>
      <c r="G611" s="673"/>
    </row>
    <row r="612" spans="1:7">
      <c r="A612" s="752"/>
      <c r="D612" s="673"/>
      <c r="E612" s="673"/>
      <c r="F612" s="673"/>
      <c r="G612" s="673"/>
    </row>
    <row r="613" spans="1:7">
      <c r="A613" s="752"/>
      <c r="D613" s="673"/>
      <c r="E613" s="673"/>
      <c r="F613" s="673"/>
      <c r="G613" s="673"/>
    </row>
    <row r="614" spans="1:7">
      <c r="A614" s="752"/>
      <c r="D614" s="673"/>
      <c r="E614" s="673"/>
      <c r="F614" s="673"/>
      <c r="G614" s="673"/>
    </row>
    <row r="615" spans="1:7">
      <c r="A615" s="752"/>
      <c r="D615" s="673"/>
      <c r="E615" s="673"/>
      <c r="F615" s="673"/>
      <c r="G615" s="673"/>
    </row>
    <row r="616" spans="1:7">
      <c r="A616" s="752"/>
      <c r="D616" s="673"/>
      <c r="E616" s="673"/>
      <c r="F616" s="673"/>
      <c r="G616" s="673"/>
    </row>
    <row r="617" spans="1:7">
      <c r="A617" s="752"/>
      <c r="D617" s="673"/>
      <c r="E617" s="673"/>
      <c r="F617" s="673"/>
      <c r="G617" s="673"/>
    </row>
    <row r="618" spans="1:7">
      <c r="A618" s="752"/>
      <c r="D618" s="673"/>
      <c r="E618" s="673"/>
      <c r="F618" s="673"/>
      <c r="G618" s="673"/>
    </row>
    <row r="619" spans="1:7">
      <c r="A619" s="752"/>
      <c r="D619" s="673"/>
      <c r="E619" s="673"/>
      <c r="F619" s="673"/>
      <c r="G619" s="673"/>
    </row>
    <row r="620" spans="1:7">
      <c r="A620" s="752"/>
      <c r="D620" s="673"/>
      <c r="E620" s="673"/>
      <c r="F620" s="673"/>
      <c r="G620" s="673"/>
    </row>
    <row r="621" spans="1:7">
      <c r="A621" s="752"/>
      <c r="D621" s="673"/>
      <c r="E621" s="673"/>
      <c r="F621" s="673"/>
      <c r="G621" s="673"/>
    </row>
    <row r="622" spans="1:7">
      <c r="A622" s="752"/>
      <c r="D622" s="673"/>
      <c r="E622" s="673"/>
      <c r="F622" s="673"/>
      <c r="G622" s="673"/>
    </row>
    <row r="623" spans="1:7">
      <c r="A623" s="752"/>
      <c r="D623" s="673"/>
      <c r="E623" s="673"/>
      <c r="F623" s="673"/>
      <c r="G623" s="673"/>
    </row>
    <row r="624" spans="1:7">
      <c r="A624" s="752"/>
      <c r="D624" s="673"/>
      <c r="E624" s="673"/>
      <c r="F624" s="673"/>
      <c r="G624" s="673"/>
    </row>
    <row r="625" spans="1:7">
      <c r="A625" s="752"/>
      <c r="D625" s="673"/>
      <c r="E625" s="673"/>
      <c r="F625" s="673"/>
      <c r="G625" s="673"/>
    </row>
    <row r="626" spans="1:7">
      <c r="A626" s="752"/>
      <c r="D626" s="673"/>
      <c r="E626" s="673"/>
      <c r="F626" s="673"/>
      <c r="G626" s="673"/>
    </row>
    <row r="627" spans="1:7">
      <c r="A627" s="752"/>
      <c r="D627" s="673"/>
      <c r="E627" s="673"/>
      <c r="F627" s="673"/>
      <c r="G627" s="673"/>
    </row>
    <row r="628" spans="1:7">
      <c r="A628" s="752"/>
      <c r="D628" s="673"/>
      <c r="E628" s="673"/>
      <c r="F628" s="673"/>
      <c r="G628" s="673"/>
    </row>
    <row r="629" spans="1:7">
      <c r="A629" s="752"/>
      <c r="D629" s="673"/>
      <c r="E629" s="673"/>
      <c r="F629" s="673"/>
      <c r="G629" s="673"/>
    </row>
    <row r="630" spans="1:7">
      <c r="A630" s="752"/>
      <c r="D630" s="673"/>
      <c r="E630" s="673"/>
      <c r="F630" s="673"/>
      <c r="G630" s="673"/>
    </row>
    <row r="631" spans="1:7">
      <c r="A631" s="752"/>
      <c r="D631" s="673"/>
      <c r="E631" s="673"/>
      <c r="F631" s="673"/>
      <c r="G631" s="673"/>
    </row>
    <row r="632" spans="1:7">
      <c r="A632" s="752"/>
      <c r="D632" s="673"/>
      <c r="E632" s="673"/>
      <c r="F632" s="673"/>
      <c r="G632" s="673"/>
    </row>
    <row r="633" spans="1:7">
      <c r="A633" s="752"/>
      <c r="D633" s="673"/>
      <c r="E633" s="673"/>
      <c r="F633" s="673"/>
      <c r="G633" s="673"/>
    </row>
    <row r="634" spans="1:7">
      <c r="A634" s="752"/>
      <c r="D634" s="673"/>
      <c r="E634" s="673"/>
      <c r="F634" s="673"/>
      <c r="G634" s="673"/>
    </row>
    <row r="635" spans="1:7">
      <c r="A635" s="752"/>
      <c r="D635" s="673"/>
      <c r="E635" s="673"/>
      <c r="F635" s="673"/>
      <c r="G635" s="673"/>
    </row>
    <row r="636" spans="1:7">
      <c r="A636" s="752"/>
      <c r="D636" s="673"/>
      <c r="E636" s="673"/>
      <c r="F636" s="673"/>
      <c r="G636" s="673"/>
    </row>
    <row r="637" spans="1:7">
      <c r="A637" s="752"/>
      <c r="D637" s="673"/>
      <c r="E637" s="673"/>
      <c r="F637" s="673"/>
      <c r="G637" s="673"/>
    </row>
    <row r="638" spans="1:7">
      <c r="A638" s="752"/>
      <c r="D638" s="673"/>
      <c r="E638" s="673"/>
      <c r="F638" s="673"/>
      <c r="G638" s="673"/>
    </row>
    <row r="639" spans="1:7">
      <c r="A639" s="752"/>
      <c r="D639" s="673"/>
      <c r="E639" s="673"/>
      <c r="F639" s="673"/>
      <c r="G639" s="673"/>
    </row>
    <row r="640" spans="1:7">
      <c r="A640" s="752"/>
      <c r="D640" s="673"/>
      <c r="E640" s="673"/>
      <c r="F640" s="673"/>
      <c r="G640" s="673"/>
    </row>
    <row r="641" spans="1:7">
      <c r="A641" s="752"/>
      <c r="D641" s="673"/>
      <c r="E641" s="673"/>
      <c r="F641" s="673"/>
      <c r="G641" s="673"/>
    </row>
    <row r="642" spans="1:7">
      <c r="A642" s="752"/>
      <c r="D642" s="673"/>
      <c r="E642" s="673"/>
      <c r="F642" s="673"/>
      <c r="G642" s="673"/>
    </row>
    <row r="643" spans="1:7">
      <c r="A643" s="752"/>
      <c r="D643" s="673"/>
      <c r="E643" s="673"/>
      <c r="F643" s="673"/>
      <c r="G643" s="673"/>
    </row>
    <row r="644" spans="1:7">
      <c r="A644" s="752"/>
      <c r="D644" s="673"/>
      <c r="E644" s="673"/>
      <c r="F644" s="673"/>
      <c r="G644" s="673"/>
    </row>
    <row r="645" spans="1:7">
      <c r="A645" s="752"/>
      <c r="D645" s="673"/>
      <c r="E645" s="673"/>
      <c r="F645" s="673"/>
      <c r="G645" s="673"/>
    </row>
    <row r="646" spans="1:7">
      <c r="A646" s="752"/>
      <c r="D646" s="673"/>
      <c r="E646" s="673"/>
      <c r="F646" s="673"/>
      <c r="G646" s="673"/>
    </row>
    <row r="647" spans="1:7">
      <c r="A647" s="752"/>
      <c r="D647" s="673"/>
      <c r="E647" s="673"/>
      <c r="F647" s="673"/>
      <c r="G647" s="673"/>
    </row>
    <row r="648" spans="1:7">
      <c r="A648" s="752"/>
      <c r="D648" s="673"/>
      <c r="E648" s="673"/>
      <c r="F648" s="673"/>
      <c r="G648" s="673"/>
    </row>
    <row r="649" spans="1:7">
      <c r="A649" s="752"/>
      <c r="D649" s="673"/>
      <c r="E649" s="673"/>
      <c r="F649" s="673"/>
      <c r="G649" s="673"/>
    </row>
    <row r="650" spans="1:7">
      <c r="A650" s="752"/>
      <c r="D650" s="673"/>
      <c r="E650" s="673"/>
      <c r="F650" s="673"/>
      <c r="G650" s="673"/>
    </row>
    <row r="651" spans="1:7">
      <c r="A651" s="752"/>
      <c r="D651" s="673"/>
      <c r="E651" s="673"/>
      <c r="F651" s="673"/>
      <c r="G651" s="673"/>
    </row>
    <row r="652" spans="1:7">
      <c r="A652" s="752"/>
      <c r="D652" s="673"/>
      <c r="E652" s="673"/>
      <c r="F652" s="673"/>
      <c r="G652" s="673"/>
    </row>
    <row r="653" spans="1:7">
      <c r="A653" s="752"/>
      <c r="D653" s="673"/>
      <c r="E653" s="673"/>
      <c r="F653" s="673"/>
      <c r="G653" s="673"/>
    </row>
    <row r="654" spans="1:7">
      <c r="A654" s="752"/>
      <c r="D654" s="673"/>
      <c r="E654" s="673"/>
      <c r="F654" s="673"/>
      <c r="G654" s="673"/>
    </row>
    <row r="655" spans="1:7">
      <c r="A655" s="752"/>
      <c r="D655" s="673"/>
      <c r="E655" s="673"/>
      <c r="F655" s="673"/>
      <c r="G655" s="673"/>
    </row>
    <row r="656" spans="1:7">
      <c r="A656" s="752"/>
      <c r="D656" s="673"/>
      <c r="E656" s="673"/>
      <c r="F656" s="673"/>
      <c r="G656" s="673"/>
    </row>
    <row r="657" spans="1:7">
      <c r="A657" s="752"/>
      <c r="D657" s="673"/>
      <c r="E657" s="673"/>
      <c r="F657" s="673"/>
      <c r="G657" s="673"/>
    </row>
    <row r="658" spans="1:7">
      <c r="A658" s="752"/>
      <c r="D658" s="673"/>
      <c r="E658" s="673"/>
      <c r="F658" s="673"/>
      <c r="G658" s="673"/>
    </row>
    <row r="659" spans="1:7">
      <c r="A659" s="752"/>
      <c r="D659" s="673"/>
      <c r="E659" s="673"/>
      <c r="F659" s="673"/>
      <c r="G659" s="673"/>
    </row>
    <row r="660" spans="1:7">
      <c r="A660" s="752"/>
      <c r="D660" s="673"/>
      <c r="E660" s="673"/>
      <c r="F660" s="673"/>
      <c r="G660" s="673"/>
    </row>
    <row r="661" spans="1:7">
      <c r="A661" s="752"/>
      <c r="D661" s="673"/>
      <c r="E661" s="673"/>
      <c r="F661" s="673"/>
      <c r="G661" s="673"/>
    </row>
    <row r="662" spans="1:7">
      <c r="A662" s="752"/>
      <c r="D662" s="673"/>
      <c r="E662" s="673"/>
      <c r="F662" s="673"/>
      <c r="G662" s="673"/>
    </row>
    <row r="663" spans="1:7">
      <c r="A663" s="752"/>
      <c r="D663" s="673"/>
      <c r="E663" s="673"/>
      <c r="F663" s="673"/>
      <c r="G663" s="673"/>
    </row>
    <row r="664" spans="1:7">
      <c r="A664" s="752"/>
      <c r="D664" s="673"/>
      <c r="E664" s="673"/>
      <c r="F664" s="673"/>
      <c r="G664" s="673"/>
    </row>
    <row r="665" spans="1:7">
      <c r="A665" s="752"/>
      <c r="D665" s="673"/>
      <c r="E665" s="673"/>
      <c r="F665" s="673"/>
      <c r="G665" s="673"/>
    </row>
    <row r="666" spans="1:7">
      <c r="A666" s="752"/>
      <c r="D666" s="673"/>
      <c r="E666" s="673"/>
      <c r="F666" s="673"/>
      <c r="G666" s="673"/>
    </row>
    <row r="667" spans="1:7">
      <c r="A667" s="752"/>
      <c r="D667" s="673"/>
      <c r="E667" s="673"/>
      <c r="F667" s="673"/>
      <c r="G667" s="673"/>
    </row>
    <row r="668" spans="1:7">
      <c r="A668" s="752"/>
      <c r="D668" s="673"/>
      <c r="E668" s="673"/>
      <c r="F668" s="673"/>
      <c r="G668" s="673"/>
    </row>
    <row r="669" spans="1:7">
      <c r="A669" s="752"/>
      <c r="D669" s="673"/>
      <c r="E669" s="673"/>
      <c r="F669" s="673"/>
      <c r="G669" s="673"/>
    </row>
    <row r="670" spans="1:7">
      <c r="A670" s="752"/>
      <c r="D670" s="673"/>
      <c r="E670" s="673"/>
      <c r="F670" s="673"/>
      <c r="G670" s="673"/>
    </row>
    <row r="671" spans="1:7">
      <c r="A671" s="752"/>
      <c r="D671" s="673"/>
      <c r="E671" s="673"/>
      <c r="F671" s="673"/>
      <c r="G671" s="673"/>
    </row>
    <row r="672" spans="1:7">
      <c r="A672" s="752"/>
      <c r="D672" s="673"/>
      <c r="E672" s="673"/>
      <c r="F672" s="673"/>
      <c r="G672" s="673"/>
    </row>
    <row r="673" spans="1:7">
      <c r="A673" s="752"/>
      <c r="D673" s="673"/>
      <c r="E673" s="673"/>
      <c r="F673" s="673"/>
      <c r="G673" s="673"/>
    </row>
    <row r="674" spans="1:7">
      <c r="A674" s="752"/>
      <c r="D674" s="673"/>
      <c r="E674" s="673"/>
      <c r="F674" s="673"/>
      <c r="G674" s="673"/>
    </row>
    <row r="675" spans="1:7">
      <c r="A675" s="752"/>
      <c r="D675" s="673"/>
      <c r="E675" s="673"/>
      <c r="F675" s="673"/>
      <c r="G675" s="673"/>
    </row>
    <row r="676" spans="1:7">
      <c r="A676" s="752"/>
      <c r="D676" s="673"/>
      <c r="E676" s="673"/>
      <c r="F676" s="673"/>
      <c r="G676" s="673"/>
    </row>
    <row r="677" spans="1:7">
      <c r="A677" s="752"/>
      <c r="D677" s="673"/>
      <c r="E677" s="673"/>
      <c r="F677" s="673"/>
      <c r="G677" s="673"/>
    </row>
    <row r="678" spans="1:7">
      <c r="A678" s="752"/>
      <c r="D678" s="673"/>
      <c r="E678" s="673"/>
      <c r="F678" s="673"/>
      <c r="G678" s="673"/>
    </row>
    <row r="679" spans="1:7">
      <c r="A679" s="752"/>
      <c r="D679" s="673"/>
      <c r="E679" s="673"/>
      <c r="F679" s="673"/>
      <c r="G679" s="673"/>
    </row>
    <row r="680" spans="1:7">
      <c r="A680" s="752"/>
      <c r="D680" s="673"/>
      <c r="E680" s="673"/>
      <c r="F680" s="673"/>
      <c r="G680" s="673"/>
    </row>
    <row r="681" spans="1:7">
      <c r="A681" s="752"/>
      <c r="D681" s="673"/>
      <c r="E681" s="673"/>
      <c r="F681" s="673"/>
      <c r="G681" s="673"/>
    </row>
    <row r="682" spans="1:7">
      <c r="A682" s="752"/>
      <c r="D682" s="673"/>
      <c r="E682" s="673"/>
      <c r="F682" s="673"/>
      <c r="G682" s="673"/>
    </row>
    <row r="683" spans="1:7">
      <c r="A683" s="752"/>
      <c r="D683" s="673"/>
      <c r="E683" s="673"/>
      <c r="F683" s="673"/>
      <c r="G683" s="673"/>
    </row>
    <row r="684" spans="1:7">
      <c r="A684" s="752"/>
      <c r="D684" s="673"/>
      <c r="E684" s="673"/>
      <c r="F684" s="673"/>
      <c r="G684" s="673"/>
    </row>
    <row r="685" spans="1:7">
      <c r="A685" s="752"/>
      <c r="D685" s="673"/>
      <c r="E685" s="673"/>
      <c r="F685" s="673"/>
      <c r="G685" s="673"/>
    </row>
    <row r="686" spans="1:7">
      <c r="A686" s="752"/>
      <c r="D686" s="673"/>
      <c r="E686" s="673"/>
      <c r="F686" s="673"/>
      <c r="G686" s="673"/>
    </row>
    <row r="687" spans="1:7">
      <c r="A687" s="752"/>
      <c r="D687" s="673"/>
      <c r="E687" s="673"/>
      <c r="F687" s="673"/>
      <c r="G687" s="673"/>
    </row>
    <row r="688" spans="1:7">
      <c r="A688" s="752"/>
      <c r="D688" s="673"/>
      <c r="E688" s="673"/>
      <c r="F688" s="673"/>
      <c r="G688" s="673"/>
    </row>
    <row r="689" spans="1:7">
      <c r="A689" s="752"/>
      <c r="D689" s="673"/>
      <c r="E689" s="673"/>
      <c r="F689" s="673"/>
      <c r="G689" s="673"/>
    </row>
    <row r="690" spans="1:7">
      <c r="A690" s="752"/>
      <c r="D690" s="673"/>
      <c r="E690" s="673"/>
      <c r="F690" s="673"/>
      <c r="G690" s="673"/>
    </row>
    <row r="691" spans="1:7">
      <c r="A691" s="752"/>
      <c r="D691" s="673"/>
      <c r="E691" s="673"/>
      <c r="F691" s="673"/>
      <c r="G691" s="673"/>
    </row>
    <row r="692" spans="1:7">
      <c r="A692" s="752"/>
      <c r="D692" s="673"/>
      <c r="E692" s="673"/>
      <c r="F692" s="673"/>
      <c r="G692" s="673"/>
    </row>
    <row r="693" spans="1:7">
      <c r="A693" s="752"/>
      <c r="D693" s="673"/>
      <c r="E693" s="673"/>
      <c r="F693" s="673"/>
      <c r="G693" s="673"/>
    </row>
    <row r="694" spans="1:7">
      <c r="A694" s="752"/>
      <c r="D694" s="673"/>
      <c r="E694" s="673"/>
      <c r="F694" s="673"/>
      <c r="G694" s="673"/>
    </row>
    <row r="695" spans="1:7">
      <c r="A695" s="752"/>
      <c r="D695" s="673"/>
      <c r="E695" s="673"/>
      <c r="F695" s="673"/>
      <c r="G695" s="673"/>
    </row>
    <row r="696" spans="1:7">
      <c r="A696" s="752"/>
      <c r="D696" s="673"/>
      <c r="E696" s="673"/>
      <c r="F696" s="673"/>
      <c r="G696" s="673"/>
    </row>
    <row r="697" spans="1:7">
      <c r="A697" s="752"/>
      <c r="D697" s="673"/>
      <c r="E697" s="673"/>
      <c r="F697" s="673"/>
      <c r="G697" s="673"/>
    </row>
    <row r="698" spans="1:7">
      <c r="A698" s="752"/>
      <c r="D698" s="673"/>
      <c r="E698" s="673"/>
      <c r="F698" s="673"/>
      <c r="G698" s="673"/>
    </row>
    <row r="699" spans="1:7">
      <c r="A699" s="752"/>
      <c r="D699" s="673"/>
      <c r="E699" s="673"/>
      <c r="F699" s="673"/>
      <c r="G699" s="673"/>
    </row>
    <row r="700" spans="1:7">
      <c r="A700" s="752"/>
      <c r="D700" s="673"/>
      <c r="E700" s="673"/>
      <c r="F700" s="673"/>
      <c r="G700" s="673"/>
    </row>
    <row r="701" spans="1:7">
      <c r="A701" s="752"/>
      <c r="D701" s="673"/>
      <c r="E701" s="673"/>
      <c r="F701" s="673"/>
      <c r="G701" s="673"/>
    </row>
    <row r="702" spans="1:7">
      <c r="A702" s="752"/>
      <c r="D702" s="673"/>
      <c r="E702" s="673"/>
      <c r="F702" s="673"/>
      <c r="G702" s="673"/>
    </row>
    <row r="703" spans="1:7">
      <c r="A703" s="752"/>
      <c r="D703" s="673"/>
      <c r="E703" s="673"/>
      <c r="F703" s="673"/>
      <c r="G703" s="673"/>
    </row>
    <row r="704" spans="1:7">
      <c r="A704" s="752"/>
      <c r="D704" s="673"/>
      <c r="E704" s="673"/>
      <c r="F704" s="673"/>
      <c r="G704" s="673"/>
    </row>
    <row r="705" spans="1:7">
      <c r="A705" s="752"/>
      <c r="D705" s="673"/>
      <c r="E705" s="673"/>
      <c r="F705" s="673"/>
      <c r="G705" s="673"/>
    </row>
    <row r="706" spans="1:7">
      <c r="A706" s="752"/>
      <c r="D706" s="673"/>
      <c r="E706" s="673"/>
      <c r="F706" s="673"/>
      <c r="G706" s="673"/>
    </row>
    <row r="707" spans="1:7">
      <c r="A707" s="752"/>
      <c r="D707" s="673"/>
      <c r="E707" s="673"/>
      <c r="F707" s="673"/>
      <c r="G707" s="673"/>
    </row>
    <row r="708" spans="1:7">
      <c r="A708" s="752"/>
      <c r="D708" s="673"/>
      <c r="E708" s="673"/>
      <c r="F708" s="673"/>
      <c r="G708" s="673"/>
    </row>
    <row r="709" spans="1:7">
      <c r="A709" s="752"/>
      <c r="D709" s="673"/>
      <c r="E709" s="673"/>
      <c r="F709" s="673"/>
      <c r="G709" s="673"/>
    </row>
    <row r="710" spans="1:7">
      <c r="A710" s="752"/>
      <c r="D710" s="673"/>
      <c r="E710" s="673"/>
      <c r="F710" s="673"/>
      <c r="G710" s="673"/>
    </row>
    <row r="711" spans="1:7">
      <c r="A711" s="752"/>
      <c r="D711" s="673"/>
      <c r="E711" s="673"/>
      <c r="F711" s="673"/>
      <c r="G711" s="673"/>
    </row>
    <row r="712" spans="1:7">
      <c r="A712" s="752"/>
      <c r="D712" s="673"/>
      <c r="E712" s="673"/>
      <c r="F712" s="673"/>
      <c r="G712" s="673"/>
    </row>
    <row r="713" spans="1:7">
      <c r="A713" s="752"/>
      <c r="D713" s="673"/>
      <c r="E713" s="673"/>
      <c r="F713" s="673"/>
      <c r="G713" s="673"/>
    </row>
    <row r="714" spans="1:7">
      <c r="A714" s="752"/>
      <c r="D714" s="673"/>
      <c r="E714" s="673"/>
      <c r="F714" s="673"/>
      <c r="G714" s="673"/>
    </row>
    <row r="715" spans="1:7">
      <c r="A715" s="752"/>
      <c r="D715" s="673"/>
      <c r="E715" s="673"/>
      <c r="F715" s="673"/>
      <c r="G715" s="673"/>
    </row>
    <row r="716" spans="1:7">
      <c r="A716" s="752"/>
      <c r="D716" s="673"/>
      <c r="E716" s="673"/>
      <c r="F716" s="673"/>
      <c r="G716" s="673"/>
    </row>
    <row r="717" spans="1:7">
      <c r="A717" s="752"/>
      <c r="D717" s="673"/>
      <c r="E717" s="673"/>
      <c r="F717" s="673"/>
      <c r="G717" s="673"/>
    </row>
    <row r="718" spans="1:7">
      <c r="A718" s="752"/>
      <c r="D718" s="673"/>
      <c r="E718" s="673"/>
      <c r="F718" s="673"/>
      <c r="G718" s="673"/>
    </row>
    <row r="719" spans="1:7">
      <c r="A719" s="752"/>
      <c r="D719" s="673"/>
      <c r="E719" s="673"/>
      <c r="F719" s="673"/>
      <c r="G719" s="673"/>
    </row>
    <row r="720" spans="1:7">
      <c r="A720" s="752"/>
      <c r="D720" s="673"/>
      <c r="E720" s="673"/>
      <c r="F720" s="673"/>
      <c r="G720" s="673"/>
    </row>
    <row r="721" spans="1:7">
      <c r="A721" s="752"/>
      <c r="D721" s="673"/>
      <c r="E721" s="673"/>
      <c r="F721" s="673"/>
      <c r="G721" s="673"/>
    </row>
    <row r="722" spans="1:7">
      <c r="A722" s="752"/>
      <c r="D722" s="673"/>
      <c r="E722" s="673"/>
      <c r="F722" s="673"/>
      <c r="G722" s="673"/>
    </row>
    <row r="723" spans="1:7">
      <c r="A723" s="752"/>
      <c r="D723" s="673"/>
      <c r="E723" s="673"/>
      <c r="F723" s="673"/>
      <c r="G723" s="673"/>
    </row>
    <row r="724" spans="1:7">
      <c r="A724" s="752"/>
      <c r="D724" s="673"/>
      <c r="E724" s="673"/>
      <c r="F724" s="673"/>
      <c r="G724" s="673"/>
    </row>
    <row r="725" spans="1:7">
      <c r="A725" s="752"/>
      <c r="D725" s="673"/>
      <c r="E725" s="673"/>
      <c r="F725" s="673"/>
      <c r="G725" s="673"/>
    </row>
    <row r="726" spans="1:7">
      <c r="A726" s="752"/>
      <c r="D726" s="673"/>
      <c r="E726" s="673"/>
      <c r="F726" s="673"/>
      <c r="G726" s="673"/>
    </row>
    <row r="727" spans="1:7">
      <c r="A727" s="752"/>
      <c r="D727" s="673"/>
      <c r="E727" s="673"/>
      <c r="F727" s="673"/>
      <c r="G727" s="673"/>
    </row>
    <row r="728" spans="1:7">
      <c r="A728" s="752"/>
      <c r="D728" s="673"/>
      <c r="E728" s="673"/>
      <c r="F728" s="673"/>
      <c r="G728" s="673"/>
    </row>
    <row r="729" spans="1:7">
      <c r="A729" s="752"/>
      <c r="D729" s="673"/>
      <c r="E729" s="673"/>
      <c r="F729" s="673"/>
      <c r="G729" s="673"/>
    </row>
    <row r="730" spans="1:7">
      <c r="A730" s="752"/>
      <c r="D730" s="673"/>
      <c r="E730" s="673"/>
      <c r="F730" s="673"/>
      <c r="G730" s="673"/>
    </row>
    <row r="731" spans="1:7">
      <c r="A731" s="752"/>
      <c r="D731" s="673"/>
      <c r="E731" s="673"/>
      <c r="F731" s="673"/>
      <c r="G731" s="673"/>
    </row>
    <row r="732" spans="1:7">
      <c r="A732" s="752"/>
      <c r="D732" s="673"/>
      <c r="E732" s="673"/>
      <c r="F732" s="673"/>
      <c r="G732" s="673"/>
    </row>
    <row r="733" spans="1:7">
      <c r="A733" s="752"/>
      <c r="D733" s="673"/>
      <c r="E733" s="673"/>
      <c r="F733" s="673"/>
      <c r="G733" s="673"/>
    </row>
    <row r="734" spans="1:7">
      <c r="A734" s="752"/>
      <c r="D734" s="673"/>
      <c r="E734" s="673"/>
      <c r="F734" s="673"/>
      <c r="G734" s="673"/>
    </row>
    <row r="735" spans="1:7">
      <c r="A735" s="752"/>
      <c r="D735" s="673"/>
      <c r="E735" s="673"/>
      <c r="F735" s="673"/>
      <c r="G735" s="673"/>
    </row>
    <row r="736" spans="1:7">
      <c r="A736" s="752"/>
      <c r="D736" s="673"/>
      <c r="E736" s="673"/>
      <c r="F736" s="673"/>
      <c r="G736" s="673"/>
    </row>
    <row r="737" spans="1:7">
      <c r="A737" s="752"/>
      <c r="D737" s="673"/>
      <c r="E737" s="673"/>
      <c r="F737" s="673"/>
      <c r="G737" s="673"/>
    </row>
    <row r="738" spans="1:7">
      <c r="A738" s="752"/>
      <c r="D738" s="673"/>
      <c r="E738" s="673"/>
      <c r="F738" s="673"/>
      <c r="G738" s="673"/>
    </row>
    <row r="739" spans="1:7">
      <c r="A739" s="752"/>
      <c r="D739" s="673"/>
      <c r="E739" s="673"/>
      <c r="F739" s="673"/>
      <c r="G739" s="673"/>
    </row>
    <row r="740" spans="1:7">
      <c r="A740" s="752"/>
      <c r="D740" s="673"/>
      <c r="E740" s="673"/>
      <c r="F740" s="673"/>
      <c r="G740" s="673"/>
    </row>
    <row r="741" spans="1:7">
      <c r="A741" s="752"/>
      <c r="D741" s="673"/>
      <c r="E741" s="673"/>
      <c r="F741" s="673"/>
      <c r="G741" s="673"/>
    </row>
    <row r="742" spans="1:7">
      <c r="A742" s="752"/>
      <c r="D742" s="673"/>
      <c r="E742" s="673"/>
      <c r="F742" s="673"/>
      <c r="G742" s="673"/>
    </row>
    <row r="743" spans="1:7">
      <c r="A743" s="752"/>
      <c r="D743" s="673"/>
      <c r="E743" s="673"/>
      <c r="F743" s="673"/>
      <c r="G743" s="673"/>
    </row>
    <row r="744" spans="1:7">
      <c r="A744" s="752"/>
      <c r="D744" s="673"/>
      <c r="E744" s="673"/>
      <c r="F744" s="673"/>
      <c r="G744" s="673"/>
    </row>
    <row r="745" spans="1:7">
      <c r="A745" s="752"/>
      <c r="D745" s="673"/>
      <c r="E745" s="673"/>
      <c r="F745" s="673"/>
      <c r="G745" s="673"/>
    </row>
    <row r="746" spans="1:7">
      <c r="A746" s="752"/>
      <c r="D746" s="673"/>
      <c r="E746" s="673"/>
      <c r="F746" s="673"/>
      <c r="G746" s="673"/>
    </row>
    <row r="747" spans="1:7">
      <c r="A747" s="752"/>
      <c r="D747" s="673"/>
      <c r="E747" s="673"/>
      <c r="F747" s="673"/>
      <c r="G747" s="673"/>
    </row>
    <row r="748" spans="1:7">
      <c r="A748" s="752"/>
      <c r="D748" s="673"/>
      <c r="E748" s="673"/>
      <c r="F748" s="673"/>
      <c r="G748" s="673"/>
    </row>
    <row r="749" spans="1:7">
      <c r="A749" s="752"/>
      <c r="D749" s="673"/>
      <c r="E749" s="673"/>
      <c r="F749" s="673"/>
      <c r="G749" s="673"/>
    </row>
    <row r="750" spans="1:7">
      <c r="A750" s="752"/>
      <c r="D750" s="673"/>
      <c r="E750" s="673"/>
      <c r="F750" s="673"/>
      <c r="G750" s="673"/>
    </row>
    <row r="751" spans="1:7">
      <c r="A751" s="752"/>
      <c r="D751" s="673"/>
      <c r="E751" s="673"/>
      <c r="F751" s="673"/>
      <c r="G751" s="673"/>
    </row>
    <row r="752" spans="1:7">
      <c r="A752" s="752"/>
      <c r="D752" s="673"/>
      <c r="E752" s="673"/>
      <c r="F752" s="673"/>
      <c r="G752" s="673"/>
    </row>
    <row r="753" spans="1:7">
      <c r="A753" s="752"/>
      <c r="D753" s="673"/>
      <c r="E753" s="673"/>
      <c r="F753" s="673"/>
      <c r="G753" s="673"/>
    </row>
    <row r="754" spans="1:7">
      <c r="A754" s="752"/>
      <c r="D754" s="673"/>
      <c r="E754" s="673"/>
      <c r="F754" s="673"/>
      <c r="G754" s="673"/>
    </row>
    <row r="755" spans="1:7">
      <c r="A755" s="752"/>
      <c r="D755" s="673"/>
      <c r="E755" s="673"/>
      <c r="F755" s="673"/>
      <c r="G755" s="673"/>
    </row>
    <row r="756" spans="1:7">
      <c r="A756" s="752"/>
      <c r="D756" s="673"/>
      <c r="E756" s="673"/>
      <c r="F756" s="673"/>
      <c r="G756" s="673"/>
    </row>
    <row r="757" spans="1:7">
      <c r="A757" s="752"/>
      <c r="D757" s="673"/>
      <c r="E757" s="673"/>
      <c r="F757" s="673"/>
      <c r="G757" s="673"/>
    </row>
    <row r="758" spans="1:7">
      <c r="A758" s="752"/>
      <c r="D758" s="673"/>
      <c r="E758" s="673"/>
      <c r="F758" s="673"/>
      <c r="G758" s="673"/>
    </row>
    <row r="759" spans="1:7">
      <c r="A759" s="752"/>
      <c r="D759" s="673"/>
      <c r="E759" s="673"/>
      <c r="F759" s="673"/>
      <c r="G759" s="673"/>
    </row>
    <row r="760" spans="1:7">
      <c r="A760" s="752"/>
      <c r="D760" s="673"/>
      <c r="E760" s="673"/>
      <c r="F760" s="673"/>
      <c r="G760" s="673"/>
    </row>
    <row r="761" spans="1:7">
      <c r="A761" s="752"/>
      <c r="D761" s="673"/>
      <c r="E761" s="673"/>
      <c r="F761" s="673"/>
      <c r="G761" s="673"/>
    </row>
    <row r="762" spans="1:7">
      <c r="A762" s="752"/>
      <c r="D762" s="673"/>
      <c r="E762" s="673"/>
      <c r="F762" s="673"/>
      <c r="G762" s="673"/>
    </row>
    <row r="763" spans="1:7">
      <c r="A763" s="752"/>
      <c r="D763" s="673"/>
      <c r="E763" s="673"/>
      <c r="F763" s="673"/>
      <c r="G763" s="673"/>
    </row>
    <row r="764" spans="1:7">
      <c r="A764" s="752"/>
      <c r="D764" s="673"/>
      <c r="E764" s="673"/>
      <c r="F764" s="673"/>
      <c r="G764" s="673"/>
    </row>
    <row r="765" spans="1:7">
      <c r="A765" s="752"/>
      <c r="D765" s="673"/>
      <c r="E765" s="673"/>
      <c r="F765" s="673"/>
      <c r="G765" s="673"/>
    </row>
    <row r="766" spans="1:7">
      <c r="A766" s="752"/>
      <c r="D766" s="673"/>
      <c r="E766" s="673"/>
      <c r="F766" s="673"/>
      <c r="G766" s="673"/>
    </row>
    <row r="767" spans="1:7">
      <c r="A767" s="752"/>
      <c r="D767" s="673"/>
      <c r="E767" s="673"/>
      <c r="F767" s="673"/>
      <c r="G767" s="673"/>
    </row>
    <row r="768" spans="1:7">
      <c r="A768" s="752"/>
      <c r="D768" s="673"/>
      <c r="E768" s="673"/>
      <c r="F768" s="673"/>
      <c r="G768" s="673"/>
    </row>
    <row r="769" spans="1:7">
      <c r="A769" s="752"/>
      <c r="D769" s="673"/>
      <c r="E769" s="673"/>
      <c r="F769" s="673"/>
      <c r="G769" s="673"/>
    </row>
    <row r="770" spans="1:7">
      <c r="A770" s="752"/>
      <c r="D770" s="673"/>
      <c r="E770" s="673"/>
      <c r="F770" s="673"/>
      <c r="G770" s="673"/>
    </row>
    <row r="771" spans="1:7">
      <c r="A771" s="752"/>
      <c r="D771" s="673"/>
      <c r="E771" s="673"/>
      <c r="F771" s="673"/>
      <c r="G771" s="673"/>
    </row>
    <row r="772" spans="1:7">
      <c r="A772" s="752"/>
      <c r="D772" s="673"/>
      <c r="E772" s="673"/>
      <c r="F772" s="673"/>
      <c r="G772" s="673"/>
    </row>
    <row r="773" spans="1:7">
      <c r="A773" s="752"/>
      <c r="D773" s="673"/>
      <c r="E773" s="673"/>
      <c r="F773" s="673"/>
      <c r="G773" s="673"/>
    </row>
    <row r="774" spans="1:7">
      <c r="A774" s="752"/>
      <c r="D774" s="673"/>
      <c r="E774" s="673"/>
      <c r="F774" s="673"/>
      <c r="G774" s="673"/>
    </row>
    <row r="775" spans="1:7">
      <c r="A775" s="752"/>
      <c r="D775" s="673"/>
      <c r="E775" s="673"/>
      <c r="F775" s="673"/>
      <c r="G775" s="673"/>
    </row>
    <row r="776" spans="1:7">
      <c r="A776" s="752"/>
      <c r="D776" s="673"/>
      <c r="E776" s="673"/>
      <c r="F776" s="673"/>
      <c r="G776" s="673"/>
    </row>
    <row r="777" spans="1:7">
      <c r="A777" s="752"/>
      <c r="D777" s="673"/>
      <c r="E777" s="673"/>
      <c r="F777" s="673"/>
      <c r="G777" s="673"/>
    </row>
    <row r="778" spans="1:7">
      <c r="A778" s="752"/>
      <c r="D778" s="673"/>
      <c r="E778" s="673"/>
      <c r="F778" s="673"/>
      <c r="G778" s="673"/>
    </row>
    <row r="779" spans="1:7">
      <c r="A779" s="752"/>
      <c r="D779" s="673"/>
      <c r="E779" s="673"/>
      <c r="F779" s="673"/>
      <c r="G779" s="673"/>
    </row>
    <row r="780" spans="1:7">
      <c r="A780" s="752"/>
      <c r="D780" s="673"/>
      <c r="E780" s="673"/>
      <c r="F780" s="673"/>
      <c r="G780" s="673"/>
    </row>
    <row r="781" spans="1:7">
      <c r="A781" s="752"/>
      <c r="D781" s="673"/>
      <c r="E781" s="673"/>
      <c r="F781" s="673"/>
      <c r="G781" s="673"/>
    </row>
    <row r="782" spans="1:7">
      <c r="A782" s="752"/>
      <c r="D782" s="673"/>
      <c r="E782" s="673"/>
      <c r="F782" s="673"/>
      <c r="G782" s="673"/>
    </row>
    <row r="783" spans="1:7">
      <c r="A783" s="752"/>
      <c r="D783" s="673"/>
      <c r="E783" s="673"/>
      <c r="F783" s="673"/>
      <c r="G783" s="673"/>
    </row>
    <row r="784" spans="1:7">
      <c r="A784" s="752"/>
      <c r="D784" s="673"/>
      <c r="E784" s="673"/>
      <c r="F784" s="673"/>
      <c r="G784" s="673"/>
    </row>
    <row r="785" spans="1:7">
      <c r="A785" s="752"/>
      <c r="D785" s="673"/>
      <c r="E785" s="673"/>
      <c r="F785" s="673"/>
      <c r="G785" s="673"/>
    </row>
    <row r="786" spans="1:7">
      <c r="A786" s="752"/>
      <c r="D786" s="673"/>
      <c r="E786" s="673"/>
      <c r="F786" s="673"/>
      <c r="G786" s="673"/>
    </row>
    <row r="787" spans="1:7">
      <c r="A787" s="752"/>
      <c r="D787" s="673"/>
      <c r="E787" s="673"/>
      <c r="F787" s="673"/>
      <c r="G787" s="673"/>
    </row>
    <row r="788" spans="1:7">
      <c r="A788" s="752"/>
      <c r="D788" s="673"/>
      <c r="E788" s="673"/>
      <c r="F788" s="673"/>
      <c r="G788" s="673"/>
    </row>
    <row r="789" spans="1:7">
      <c r="A789" s="752"/>
      <c r="D789" s="673"/>
      <c r="E789" s="673"/>
      <c r="F789" s="673"/>
      <c r="G789" s="673"/>
    </row>
    <row r="790" spans="1:7">
      <c r="A790" s="752"/>
      <c r="D790" s="673"/>
      <c r="E790" s="673"/>
      <c r="F790" s="673"/>
      <c r="G790" s="673"/>
    </row>
    <row r="791" spans="1:7">
      <c r="A791" s="752"/>
      <c r="D791" s="673"/>
      <c r="E791" s="673"/>
      <c r="F791" s="673"/>
      <c r="G791" s="673"/>
    </row>
    <row r="792" spans="1:7">
      <c r="A792" s="752"/>
      <c r="D792" s="673"/>
      <c r="E792" s="673"/>
      <c r="F792" s="673"/>
      <c r="G792" s="673"/>
    </row>
    <row r="793" spans="1:7">
      <c r="A793" s="752"/>
      <c r="D793" s="673"/>
      <c r="E793" s="673"/>
      <c r="F793" s="673"/>
      <c r="G793" s="673"/>
    </row>
    <row r="794" spans="1:7">
      <c r="A794" s="752"/>
      <c r="D794" s="673"/>
      <c r="E794" s="673"/>
      <c r="F794" s="673"/>
      <c r="G794" s="673"/>
    </row>
    <row r="795" spans="1:7">
      <c r="A795" s="752"/>
      <c r="D795" s="673"/>
      <c r="E795" s="673"/>
      <c r="F795" s="673"/>
      <c r="G795" s="673"/>
    </row>
    <row r="796" spans="1:7">
      <c r="A796" s="752"/>
      <c r="D796" s="673"/>
      <c r="E796" s="673"/>
      <c r="F796" s="673"/>
      <c r="G796" s="673"/>
    </row>
    <row r="797" spans="1:7">
      <c r="A797" s="752"/>
      <c r="D797" s="673"/>
      <c r="E797" s="673"/>
      <c r="F797" s="673"/>
      <c r="G797" s="673"/>
    </row>
    <row r="798" spans="1:7">
      <c r="A798" s="752"/>
      <c r="D798" s="673"/>
      <c r="E798" s="673"/>
      <c r="F798" s="673"/>
      <c r="G798" s="673"/>
    </row>
    <row r="799" spans="1:7">
      <c r="A799" s="752"/>
      <c r="D799" s="673"/>
      <c r="E799" s="673"/>
      <c r="F799" s="673"/>
      <c r="G799" s="673"/>
    </row>
    <row r="800" spans="1:7">
      <c r="A800" s="752"/>
      <c r="D800" s="673"/>
      <c r="E800" s="673"/>
      <c r="F800" s="673"/>
      <c r="G800" s="673"/>
    </row>
    <row r="801" spans="1:7">
      <c r="A801" s="752"/>
      <c r="D801" s="673"/>
      <c r="E801" s="673"/>
      <c r="F801" s="673"/>
      <c r="G801" s="673"/>
    </row>
    <row r="802" spans="1:7">
      <c r="A802" s="752"/>
      <c r="D802" s="673"/>
      <c r="E802" s="673"/>
      <c r="F802" s="673"/>
      <c r="G802" s="673"/>
    </row>
    <row r="803" spans="1:7">
      <c r="A803" s="752"/>
      <c r="D803" s="673"/>
      <c r="E803" s="673"/>
      <c r="F803" s="673"/>
      <c r="G803" s="673"/>
    </row>
    <row r="804" spans="1:7">
      <c r="A804" s="752"/>
      <c r="D804" s="673"/>
      <c r="E804" s="673"/>
      <c r="F804" s="673"/>
      <c r="G804" s="673"/>
    </row>
    <row r="805" spans="1:7">
      <c r="A805" s="752"/>
      <c r="D805" s="673"/>
      <c r="E805" s="673"/>
      <c r="F805" s="673"/>
      <c r="G805" s="673"/>
    </row>
    <row r="806" spans="1:7">
      <c r="A806" s="752"/>
      <c r="D806" s="673"/>
      <c r="E806" s="673"/>
      <c r="F806" s="673"/>
      <c r="G806" s="673"/>
    </row>
    <row r="807" spans="1:7">
      <c r="A807" s="752"/>
      <c r="D807" s="673"/>
      <c r="E807" s="673"/>
      <c r="F807" s="673"/>
      <c r="G807" s="673"/>
    </row>
    <row r="808" spans="1:7">
      <c r="A808" s="752"/>
      <c r="D808" s="673"/>
      <c r="E808" s="673"/>
      <c r="F808" s="673"/>
      <c r="G808" s="673"/>
    </row>
    <row r="809" spans="1:7">
      <c r="A809" s="752"/>
      <c r="D809" s="673"/>
      <c r="E809" s="673"/>
      <c r="F809" s="673"/>
      <c r="G809" s="673"/>
    </row>
    <row r="810" spans="1:7">
      <c r="A810" s="752"/>
      <c r="D810" s="673"/>
      <c r="E810" s="673"/>
      <c r="F810" s="673"/>
      <c r="G810" s="673"/>
    </row>
    <row r="811" spans="1:7">
      <c r="A811" s="752"/>
      <c r="D811" s="673"/>
      <c r="E811" s="673"/>
      <c r="F811" s="673"/>
      <c r="G811" s="673"/>
    </row>
    <row r="812" spans="1:7">
      <c r="A812" s="752"/>
      <c r="D812" s="673"/>
      <c r="E812" s="673"/>
      <c r="F812" s="673"/>
      <c r="G812" s="673"/>
    </row>
    <row r="813" spans="1:7">
      <c r="A813" s="752"/>
      <c r="D813" s="673"/>
      <c r="E813" s="673"/>
      <c r="F813" s="673"/>
      <c r="G813" s="673"/>
    </row>
    <row r="814" spans="1:7">
      <c r="A814" s="752"/>
      <c r="D814" s="673"/>
      <c r="E814" s="673"/>
      <c r="F814" s="673"/>
      <c r="G814" s="673"/>
    </row>
    <row r="815" spans="1:7">
      <c r="A815" s="752"/>
      <c r="D815" s="673"/>
      <c r="E815" s="673"/>
      <c r="F815" s="673"/>
      <c r="G815" s="673"/>
    </row>
    <row r="816" spans="1:7">
      <c r="A816" s="752"/>
      <c r="D816" s="673"/>
      <c r="E816" s="673"/>
      <c r="F816" s="673"/>
      <c r="G816" s="673"/>
    </row>
    <row r="817" spans="1:7">
      <c r="A817" s="752"/>
      <c r="D817" s="673"/>
      <c r="E817" s="673"/>
      <c r="F817" s="673"/>
      <c r="G817" s="673"/>
    </row>
    <row r="818" spans="1:7">
      <c r="A818" s="752"/>
      <c r="D818" s="673"/>
      <c r="E818" s="673"/>
      <c r="F818" s="673"/>
      <c r="G818" s="673"/>
    </row>
    <row r="819" spans="1:7">
      <c r="A819" s="752"/>
      <c r="D819" s="673"/>
      <c r="E819" s="673"/>
      <c r="F819" s="673"/>
      <c r="G819" s="673"/>
    </row>
    <row r="820" spans="1:7">
      <c r="A820" s="752"/>
      <c r="D820" s="673"/>
      <c r="E820" s="673"/>
      <c r="F820" s="673"/>
      <c r="G820" s="673"/>
    </row>
    <row r="821" spans="1:7">
      <c r="A821" s="752"/>
      <c r="D821" s="673"/>
      <c r="E821" s="673"/>
      <c r="F821" s="673"/>
      <c r="G821" s="673"/>
    </row>
    <row r="822" spans="1:7">
      <c r="A822" s="752"/>
      <c r="D822" s="673"/>
      <c r="E822" s="673"/>
      <c r="F822" s="673"/>
      <c r="G822" s="673"/>
    </row>
    <row r="823" spans="1:7">
      <c r="A823" s="752"/>
      <c r="D823" s="673"/>
      <c r="E823" s="673"/>
      <c r="F823" s="673"/>
      <c r="G823" s="673"/>
    </row>
    <row r="824" spans="1:7">
      <c r="A824" s="752"/>
      <c r="D824" s="673"/>
      <c r="E824" s="673"/>
      <c r="F824" s="673"/>
      <c r="G824" s="673"/>
    </row>
    <row r="825" spans="1:7">
      <c r="A825" s="752"/>
      <c r="D825" s="673"/>
      <c r="E825" s="673"/>
      <c r="F825" s="673"/>
      <c r="G825" s="673"/>
    </row>
    <row r="826" spans="1:7">
      <c r="A826" s="752"/>
      <c r="D826" s="673"/>
      <c r="E826" s="673"/>
      <c r="F826" s="673"/>
      <c r="G826" s="673"/>
    </row>
    <row r="827" spans="1:7">
      <c r="A827" s="752"/>
      <c r="D827" s="673"/>
      <c r="E827" s="673"/>
      <c r="F827" s="673"/>
      <c r="G827" s="673"/>
    </row>
    <row r="828" spans="1:7">
      <c r="A828" s="752"/>
      <c r="D828" s="673"/>
      <c r="E828" s="673"/>
      <c r="F828" s="673"/>
      <c r="G828" s="673"/>
    </row>
    <row r="829" spans="1:7">
      <c r="A829" s="752"/>
      <c r="D829" s="673"/>
      <c r="E829" s="673"/>
      <c r="F829" s="673"/>
      <c r="G829" s="673"/>
    </row>
    <row r="830" spans="1:7">
      <c r="A830" s="752"/>
      <c r="D830" s="673"/>
      <c r="E830" s="673"/>
      <c r="F830" s="673"/>
      <c r="G830" s="673"/>
    </row>
    <row r="831" spans="1:7">
      <c r="A831" s="752"/>
      <c r="D831" s="673"/>
      <c r="E831" s="673"/>
      <c r="F831" s="673"/>
      <c r="G831" s="673"/>
    </row>
    <row r="832" spans="1:7">
      <c r="A832" s="752"/>
      <c r="D832" s="673"/>
      <c r="E832" s="673"/>
      <c r="F832" s="673"/>
      <c r="G832" s="673"/>
    </row>
    <row r="833" spans="1:7">
      <c r="A833" s="752"/>
      <c r="D833" s="673"/>
      <c r="E833" s="673"/>
      <c r="F833" s="673"/>
      <c r="G833" s="673"/>
    </row>
    <row r="834" spans="1:7">
      <c r="A834" s="752"/>
      <c r="D834" s="673"/>
      <c r="E834" s="673"/>
      <c r="F834" s="673"/>
      <c r="G834" s="673"/>
    </row>
    <row r="835" spans="1:7">
      <c r="A835" s="752"/>
      <c r="D835" s="673"/>
      <c r="E835" s="673"/>
      <c r="F835" s="673"/>
      <c r="G835" s="673"/>
    </row>
    <row r="836" spans="1:7">
      <c r="A836" s="752"/>
      <c r="D836" s="673"/>
      <c r="E836" s="673"/>
      <c r="F836" s="673"/>
      <c r="G836" s="673"/>
    </row>
    <row r="837" spans="1:7">
      <c r="A837" s="752"/>
      <c r="D837" s="673"/>
      <c r="E837" s="673"/>
      <c r="F837" s="673"/>
      <c r="G837" s="673"/>
    </row>
    <row r="838" spans="1:7">
      <c r="A838" s="752"/>
      <c r="D838" s="673"/>
      <c r="E838" s="673"/>
      <c r="F838" s="673"/>
      <c r="G838" s="673"/>
    </row>
    <row r="839" spans="1:7">
      <c r="A839" s="752"/>
      <c r="D839" s="673"/>
      <c r="E839" s="673"/>
      <c r="F839" s="673"/>
      <c r="G839" s="673"/>
    </row>
    <row r="840" spans="1:7">
      <c r="A840" s="752"/>
      <c r="D840" s="673"/>
      <c r="E840" s="673"/>
      <c r="F840" s="673"/>
      <c r="G840" s="673"/>
    </row>
    <row r="841" spans="1:7">
      <c r="A841" s="752"/>
      <c r="D841" s="673"/>
      <c r="E841" s="673"/>
      <c r="F841" s="673"/>
      <c r="G841" s="673"/>
    </row>
    <row r="842" spans="1:7">
      <c r="A842" s="752"/>
      <c r="D842" s="673"/>
      <c r="E842" s="673"/>
      <c r="F842" s="673"/>
      <c r="G842" s="673"/>
    </row>
    <row r="843" spans="1:7">
      <c r="A843" s="752"/>
      <c r="D843" s="673"/>
      <c r="E843" s="673"/>
      <c r="F843" s="673"/>
      <c r="G843" s="673"/>
    </row>
    <row r="844" spans="1:7">
      <c r="A844" s="752"/>
      <c r="D844" s="673"/>
      <c r="E844" s="673"/>
      <c r="F844" s="673"/>
      <c r="G844" s="673"/>
    </row>
    <row r="845" spans="1:7">
      <c r="A845" s="752"/>
      <c r="D845" s="673"/>
      <c r="E845" s="673"/>
      <c r="F845" s="673"/>
      <c r="G845" s="673"/>
    </row>
    <row r="846" spans="1:7">
      <c r="A846" s="752"/>
      <c r="D846" s="673"/>
      <c r="E846" s="673"/>
      <c r="F846" s="673"/>
      <c r="G846" s="673"/>
    </row>
    <row r="847" spans="1:7">
      <c r="A847" s="752"/>
      <c r="D847" s="673"/>
      <c r="E847" s="673"/>
      <c r="F847" s="673"/>
      <c r="G847" s="673"/>
    </row>
    <row r="848" spans="1:7">
      <c r="A848" s="752"/>
      <c r="D848" s="673"/>
      <c r="E848" s="673"/>
      <c r="F848" s="673"/>
      <c r="G848" s="673"/>
    </row>
    <row r="849" spans="1:7">
      <c r="A849" s="752"/>
      <c r="D849" s="673"/>
      <c r="E849" s="673"/>
      <c r="F849" s="673"/>
      <c r="G849" s="673"/>
    </row>
    <row r="850" spans="1:7">
      <c r="A850" s="752"/>
      <c r="D850" s="673"/>
      <c r="E850" s="673"/>
      <c r="F850" s="673"/>
      <c r="G850" s="673"/>
    </row>
    <row r="851" spans="1:7">
      <c r="A851" s="752"/>
      <c r="D851" s="673"/>
      <c r="E851" s="673"/>
      <c r="F851" s="673"/>
      <c r="G851" s="673"/>
    </row>
    <row r="852" spans="1:7">
      <c r="A852" s="752"/>
      <c r="D852" s="673"/>
      <c r="E852" s="673"/>
      <c r="F852" s="673"/>
      <c r="G852" s="673"/>
    </row>
    <row r="853" spans="1:7">
      <c r="A853" s="752"/>
      <c r="D853" s="673"/>
      <c r="E853" s="673"/>
      <c r="F853" s="673"/>
      <c r="G853" s="673"/>
    </row>
    <row r="854" spans="1:7">
      <c r="A854" s="752"/>
      <c r="D854" s="673"/>
      <c r="E854" s="673"/>
      <c r="F854" s="673"/>
      <c r="G854" s="673"/>
    </row>
    <row r="855" spans="1:7">
      <c r="A855" s="752"/>
      <c r="D855" s="673"/>
      <c r="E855" s="673"/>
      <c r="F855" s="673"/>
      <c r="G855" s="673"/>
    </row>
    <row r="856" spans="1:7">
      <c r="A856" s="752"/>
      <c r="D856" s="673"/>
      <c r="E856" s="673"/>
      <c r="F856" s="673"/>
      <c r="G856" s="673"/>
    </row>
    <row r="857" spans="1:7">
      <c r="A857" s="752"/>
      <c r="D857" s="673"/>
      <c r="E857" s="673"/>
      <c r="F857" s="673"/>
      <c r="G857" s="673"/>
    </row>
    <row r="858" spans="1:7">
      <c r="A858" s="752"/>
      <c r="D858" s="673"/>
      <c r="E858" s="673"/>
      <c r="F858" s="673"/>
      <c r="G858" s="673"/>
    </row>
    <row r="859" spans="1:7">
      <c r="A859" s="752"/>
      <c r="D859" s="673"/>
      <c r="E859" s="673"/>
      <c r="F859" s="673"/>
      <c r="G859" s="673"/>
    </row>
    <row r="860" spans="1:7">
      <c r="A860" s="752"/>
      <c r="D860" s="673"/>
      <c r="E860" s="673"/>
      <c r="F860" s="673"/>
      <c r="G860" s="673"/>
    </row>
    <row r="861" spans="1:7">
      <c r="A861" s="752"/>
      <c r="D861" s="673"/>
      <c r="E861" s="673"/>
      <c r="F861" s="673"/>
      <c r="G861" s="673"/>
    </row>
    <row r="862" spans="1:7">
      <c r="A862" s="752"/>
      <c r="D862" s="673"/>
      <c r="E862" s="673"/>
      <c r="F862" s="673"/>
      <c r="G862" s="673"/>
    </row>
    <row r="863" spans="1:7">
      <c r="A863" s="752"/>
      <c r="D863" s="673"/>
      <c r="E863" s="673"/>
      <c r="F863" s="673"/>
      <c r="G863" s="673"/>
    </row>
    <row r="864" spans="1:7">
      <c r="A864" s="752"/>
      <c r="D864" s="673"/>
      <c r="E864" s="673"/>
      <c r="F864" s="673"/>
      <c r="G864" s="673"/>
    </row>
    <row r="865" spans="1:7">
      <c r="A865" s="752"/>
      <c r="D865" s="673"/>
      <c r="E865" s="673"/>
      <c r="F865" s="673"/>
      <c r="G865" s="673"/>
    </row>
    <row r="866" spans="1:7">
      <c r="A866" s="752"/>
      <c r="D866" s="673"/>
      <c r="E866" s="673"/>
      <c r="F866" s="673"/>
      <c r="G866" s="673"/>
    </row>
    <row r="867" spans="1:7">
      <c r="A867" s="752"/>
      <c r="D867" s="673"/>
      <c r="E867" s="673"/>
      <c r="F867" s="673"/>
      <c r="G867" s="673"/>
    </row>
    <row r="868" spans="1:7">
      <c r="A868" s="752"/>
      <c r="D868" s="673"/>
      <c r="E868" s="673"/>
      <c r="F868" s="673"/>
      <c r="G868" s="673"/>
    </row>
    <row r="869" spans="1:7">
      <c r="A869" s="752"/>
      <c r="D869" s="673"/>
      <c r="E869" s="673"/>
      <c r="F869" s="673"/>
      <c r="G869" s="673"/>
    </row>
    <row r="870" spans="1:7">
      <c r="A870" s="752"/>
      <c r="D870" s="673"/>
      <c r="E870" s="673"/>
      <c r="F870" s="673"/>
      <c r="G870" s="673"/>
    </row>
    <row r="871" spans="1:7">
      <c r="A871" s="752"/>
      <c r="D871" s="673"/>
      <c r="E871" s="673"/>
      <c r="F871" s="673"/>
      <c r="G871" s="673"/>
    </row>
    <row r="872" spans="1:7">
      <c r="A872" s="752"/>
      <c r="D872" s="673"/>
      <c r="E872" s="673"/>
      <c r="F872" s="673"/>
      <c r="G872" s="673"/>
    </row>
    <row r="873" spans="1:7">
      <c r="A873" s="752"/>
      <c r="D873" s="673"/>
      <c r="E873" s="673"/>
      <c r="F873" s="673"/>
      <c r="G873" s="673"/>
    </row>
    <row r="874" spans="1:7">
      <c r="A874" s="752"/>
      <c r="D874" s="673"/>
      <c r="E874" s="673"/>
      <c r="F874" s="673"/>
      <c r="G874" s="673"/>
    </row>
    <row r="875" spans="1:7">
      <c r="A875" s="752"/>
      <c r="D875" s="673"/>
      <c r="E875" s="673"/>
      <c r="F875" s="673"/>
      <c r="G875" s="673"/>
    </row>
    <row r="876" spans="1:7">
      <c r="A876" s="752"/>
      <c r="D876" s="673"/>
      <c r="E876" s="673"/>
      <c r="F876" s="673"/>
      <c r="G876" s="673"/>
    </row>
    <row r="877" spans="1:7">
      <c r="A877" s="752"/>
      <c r="D877" s="673"/>
      <c r="E877" s="673"/>
      <c r="F877" s="673"/>
      <c r="G877" s="673"/>
    </row>
    <row r="878" spans="1:7">
      <c r="A878" s="752"/>
      <c r="D878" s="673"/>
      <c r="E878" s="673"/>
      <c r="F878" s="673"/>
      <c r="G878" s="673"/>
    </row>
    <row r="879" spans="1:7">
      <c r="A879" s="752"/>
      <c r="D879" s="673"/>
      <c r="E879" s="673"/>
      <c r="F879" s="673"/>
      <c r="G879" s="673"/>
    </row>
    <row r="880" spans="1:7">
      <c r="A880" s="752"/>
      <c r="D880" s="673"/>
      <c r="E880" s="673"/>
      <c r="F880" s="673"/>
      <c r="G880" s="673"/>
    </row>
    <row r="881" spans="1:7">
      <c r="A881" s="752"/>
      <c r="D881" s="673"/>
      <c r="E881" s="673"/>
      <c r="F881" s="673"/>
      <c r="G881" s="673"/>
    </row>
    <row r="882" spans="1:7">
      <c r="A882" s="752"/>
      <c r="D882" s="673"/>
      <c r="E882" s="673"/>
      <c r="F882" s="673"/>
      <c r="G882" s="673"/>
    </row>
    <row r="883" spans="1:7">
      <c r="A883" s="752"/>
      <c r="D883" s="673"/>
      <c r="E883" s="673"/>
      <c r="F883" s="673"/>
      <c r="G883" s="673"/>
    </row>
    <row r="884" spans="1:7">
      <c r="A884" s="752"/>
      <c r="D884" s="673"/>
      <c r="E884" s="673"/>
      <c r="F884" s="673"/>
      <c r="G884" s="673"/>
    </row>
    <row r="885" spans="1:7">
      <c r="A885" s="752"/>
      <c r="D885" s="673"/>
      <c r="E885" s="673"/>
      <c r="F885" s="673"/>
      <c r="G885" s="673"/>
    </row>
    <row r="886" spans="1:7">
      <c r="A886" s="752"/>
      <c r="D886" s="673"/>
      <c r="E886" s="673"/>
      <c r="F886" s="673"/>
      <c r="G886" s="673"/>
    </row>
    <row r="887" spans="1:7">
      <c r="A887" s="752"/>
      <c r="D887" s="673"/>
      <c r="E887" s="673"/>
      <c r="F887" s="673"/>
      <c r="G887" s="673"/>
    </row>
    <row r="888" spans="1:7">
      <c r="A888" s="752"/>
      <c r="D888" s="673"/>
      <c r="E888" s="673"/>
      <c r="F888" s="673"/>
      <c r="G888" s="673"/>
    </row>
    <row r="889" spans="1:7">
      <c r="A889" s="752"/>
      <c r="D889" s="673"/>
      <c r="E889" s="673"/>
      <c r="F889" s="673"/>
      <c r="G889" s="673"/>
    </row>
    <row r="890" spans="1:7">
      <c r="A890" s="752"/>
      <c r="D890" s="673"/>
      <c r="E890" s="673"/>
      <c r="F890" s="673"/>
      <c r="G890" s="673"/>
    </row>
    <row r="891" spans="1:7">
      <c r="A891" s="752"/>
      <c r="D891" s="673"/>
      <c r="E891" s="673"/>
      <c r="F891" s="673"/>
      <c r="G891" s="673"/>
    </row>
    <row r="892" spans="1:7">
      <c r="A892" s="752"/>
      <c r="D892" s="673"/>
      <c r="E892" s="673"/>
      <c r="F892" s="673"/>
      <c r="G892" s="673"/>
    </row>
    <row r="893" spans="1:7">
      <c r="A893" s="752"/>
      <c r="D893" s="673"/>
      <c r="E893" s="673"/>
      <c r="F893" s="673"/>
      <c r="G893" s="673"/>
    </row>
    <row r="894" spans="1:7">
      <c r="A894" s="752"/>
      <c r="D894" s="673"/>
      <c r="E894" s="673"/>
      <c r="F894" s="673"/>
      <c r="G894" s="673"/>
    </row>
    <row r="895" spans="1:7">
      <c r="A895" s="752"/>
      <c r="D895" s="673"/>
      <c r="E895" s="673"/>
      <c r="F895" s="673"/>
      <c r="G895" s="673"/>
    </row>
    <row r="896" spans="1:7">
      <c r="A896" s="752"/>
      <c r="D896" s="673"/>
      <c r="E896" s="673"/>
      <c r="F896" s="673"/>
      <c r="G896" s="673"/>
    </row>
    <row r="897" spans="1:7">
      <c r="A897" s="752"/>
      <c r="D897" s="673"/>
      <c r="E897" s="673"/>
      <c r="F897" s="673"/>
      <c r="G897" s="673"/>
    </row>
    <row r="898" spans="1:7">
      <c r="A898" s="752"/>
      <c r="D898" s="673"/>
      <c r="E898" s="673"/>
      <c r="F898" s="673"/>
      <c r="G898" s="673"/>
    </row>
    <row r="899" spans="1:7">
      <c r="A899" s="752"/>
      <c r="D899" s="673"/>
      <c r="E899" s="673"/>
      <c r="F899" s="673"/>
      <c r="G899" s="673"/>
    </row>
    <row r="900" spans="1:7">
      <c r="A900" s="752"/>
      <c r="D900" s="673"/>
      <c r="E900" s="673"/>
      <c r="F900" s="673"/>
      <c r="G900" s="673"/>
    </row>
    <row r="901" spans="1:7">
      <c r="A901" s="752"/>
      <c r="D901" s="673"/>
      <c r="E901" s="673"/>
      <c r="F901" s="673"/>
      <c r="G901" s="673"/>
    </row>
    <row r="902" spans="1:7">
      <c r="A902" s="752"/>
      <c r="D902" s="673"/>
      <c r="E902" s="673"/>
      <c r="F902" s="673"/>
      <c r="G902" s="673"/>
    </row>
    <row r="903" spans="1:7">
      <c r="A903" s="752"/>
      <c r="D903" s="673"/>
      <c r="E903" s="673"/>
      <c r="F903" s="673"/>
      <c r="G903" s="673"/>
    </row>
    <row r="904" spans="1:7">
      <c r="A904" s="752"/>
      <c r="D904" s="673"/>
      <c r="E904" s="673"/>
      <c r="F904" s="673"/>
      <c r="G904" s="673"/>
    </row>
    <row r="905" spans="1:7">
      <c r="A905" s="752"/>
      <c r="D905" s="673"/>
      <c r="E905" s="673"/>
      <c r="F905" s="673"/>
      <c r="G905" s="673"/>
    </row>
    <row r="906" spans="1:7">
      <c r="A906" s="752"/>
      <c r="D906" s="673"/>
      <c r="E906" s="673"/>
      <c r="F906" s="673"/>
      <c r="G906" s="673"/>
    </row>
    <row r="907" spans="1:7">
      <c r="A907" s="752"/>
      <c r="D907" s="673"/>
      <c r="E907" s="673"/>
      <c r="F907" s="673"/>
      <c r="G907" s="673"/>
    </row>
    <row r="908" spans="1:7">
      <c r="A908" s="752"/>
      <c r="D908" s="673"/>
      <c r="E908" s="673"/>
      <c r="F908" s="673"/>
      <c r="G908" s="673"/>
    </row>
    <row r="909" spans="1:7">
      <c r="A909" s="752"/>
      <c r="D909" s="673"/>
      <c r="E909" s="673"/>
      <c r="F909" s="673"/>
      <c r="G909" s="673"/>
    </row>
    <row r="910" spans="1:7">
      <c r="A910" s="752"/>
      <c r="D910" s="673"/>
      <c r="E910" s="673"/>
      <c r="F910" s="673"/>
      <c r="G910" s="673"/>
    </row>
    <row r="911" spans="1:7">
      <c r="A911" s="752"/>
      <c r="D911" s="673"/>
      <c r="E911" s="673"/>
      <c r="F911" s="673"/>
      <c r="G911" s="673"/>
    </row>
    <row r="912" spans="1:7">
      <c r="A912" s="752"/>
      <c r="D912" s="673"/>
      <c r="E912" s="673"/>
      <c r="F912" s="673"/>
      <c r="G912" s="673"/>
    </row>
    <row r="913" spans="1:7">
      <c r="A913" s="752"/>
      <c r="D913" s="673"/>
      <c r="E913" s="673"/>
      <c r="F913" s="673"/>
      <c r="G913" s="673"/>
    </row>
    <row r="914" spans="1:7">
      <c r="A914" s="752"/>
      <c r="D914" s="673"/>
      <c r="E914" s="673"/>
      <c r="F914" s="673"/>
      <c r="G914" s="673"/>
    </row>
    <row r="915" spans="1:7">
      <c r="A915" s="752"/>
      <c r="D915" s="673"/>
      <c r="E915" s="673"/>
      <c r="F915" s="673"/>
      <c r="G915" s="673"/>
    </row>
    <row r="916" spans="1:7">
      <c r="A916" s="752"/>
      <c r="D916" s="673"/>
      <c r="E916" s="673"/>
      <c r="F916" s="673"/>
      <c r="G916" s="673"/>
    </row>
    <row r="917" spans="1:7">
      <c r="A917" s="752"/>
      <c r="D917" s="673"/>
      <c r="E917" s="673"/>
      <c r="F917" s="673"/>
      <c r="G917" s="673"/>
    </row>
    <row r="918" spans="1:7">
      <c r="A918" s="752"/>
      <c r="D918" s="673"/>
      <c r="E918" s="673"/>
      <c r="F918" s="673"/>
      <c r="G918" s="673"/>
    </row>
    <row r="919" spans="1:7">
      <c r="A919" s="752"/>
      <c r="D919" s="673"/>
      <c r="E919" s="673"/>
      <c r="F919" s="673"/>
      <c r="G919" s="673"/>
    </row>
    <row r="920" spans="1:7">
      <c r="A920" s="752"/>
      <c r="D920" s="673"/>
      <c r="E920" s="673"/>
      <c r="F920" s="673"/>
      <c r="G920" s="673"/>
    </row>
    <row r="921" spans="1:7">
      <c r="A921" s="752"/>
      <c r="D921" s="673"/>
      <c r="E921" s="673"/>
      <c r="F921" s="673"/>
      <c r="G921" s="673"/>
    </row>
    <row r="922" spans="1:7">
      <c r="A922" s="752"/>
      <c r="D922" s="673"/>
      <c r="E922" s="673"/>
      <c r="F922" s="673"/>
      <c r="G922" s="673"/>
    </row>
    <row r="923" spans="1:7">
      <c r="A923" s="752"/>
      <c r="D923" s="673"/>
      <c r="E923" s="673"/>
      <c r="F923" s="673"/>
      <c r="G923" s="673"/>
    </row>
    <row r="924" spans="1:7">
      <c r="A924" s="752"/>
      <c r="D924" s="673"/>
      <c r="E924" s="673"/>
      <c r="F924" s="673"/>
      <c r="G924" s="673"/>
    </row>
    <row r="925" spans="1:7">
      <c r="A925" s="752"/>
      <c r="D925" s="673"/>
      <c r="E925" s="673"/>
      <c r="F925" s="673"/>
      <c r="G925" s="673"/>
    </row>
    <row r="926" spans="1:7">
      <c r="A926" s="752"/>
      <c r="D926" s="673"/>
      <c r="E926" s="673"/>
      <c r="F926" s="673"/>
      <c r="G926" s="673"/>
    </row>
    <row r="927" spans="1:7">
      <c r="A927" s="752"/>
      <c r="D927" s="673"/>
      <c r="E927" s="673"/>
      <c r="F927" s="673"/>
      <c r="G927" s="673"/>
    </row>
    <row r="928" spans="1:7">
      <c r="A928" s="752"/>
      <c r="D928" s="673"/>
      <c r="E928" s="673"/>
      <c r="F928" s="673"/>
      <c r="G928" s="673"/>
    </row>
    <row r="929" spans="1:7">
      <c r="A929" s="752"/>
      <c r="D929" s="673"/>
      <c r="E929" s="673"/>
      <c r="F929" s="673"/>
      <c r="G929" s="673"/>
    </row>
    <row r="930" spans="1:7">
      <c r="A930" s="752"/>
      <c r="D930" s="673"/>
      <c r="E930" s="673"/>
      <c r="F930" s="673"/>
      <c r="G930" s="673"/>
    </row>
    <row r="931" spans="1:7">
      <c r="A931" s="752"/>
      <c r="D931" s="673"/>
      <c r="E931" s="673"/>
      <c r="F931" s="673"/>
      <c r="G931" s="673"/>
    </row>
    <row r="932" spans="1:7">
      <c r="A932" s="752"/>
      <c r="D932" s="673"/>
      <c r="E932" s="673"/>
      <c r="F932" s="673"/>
      <c r="G932" s="673"/>
    </row>
    <row r="933" spans="1:7">
      <c r="A933" s="752"/>
      <c r="D933" s="673"/>
      <c r="E933" s="673"/>
      <c r="F933" s="673"/>
      <c r="G933" s="673"/>
    </row>
    <row r="934" spans="1:7">
      <c r="A934" s="752"/>
      <c r="D934" s="673"/>
      <c r="E934" s="673"/>
      <c r="F934" s="673"/>
      <c r="G934" s="673"/>
    </row>
    <row r="935" spans="1:7">
      <c r="A935" s="752"/>
      <c r="D935" s="673"/>
      <c r="E935" s="673"/>
      <c r="F935" s="673"/>
      <c r="G935" s="673"/>
    </row>
    <row r="936" spans="1:7">
      <c r="A936" s="752"/>
      <c r="D936" s="673"/>
      <c r="E936" s="673"/>
      <c r="F936" s="673"/>
      <c r="G936" s="673"/>
    </row>
    <row r="937" spans="1:7">
      <c r="A937" s="752"/>
      <c r="D937" s="673"/>
      <c r="E937" s="673"/>
      <c r="F937" s="673"/>
      <c r="G937" s="673"/>
    </row>
    <row r="938" spans="1:7">
      <c r="A938" s="752"/>
      <c r="D938" s="673"/>
      <c r="E938" s="673"/>
      <c r="F938" s="673"/>
      <c r="G938" s="673"/>
    </row>
    <row r="939" spans="1:7">
      <c r="A939" s="752"/>
      <c r="D939" s="673"/>
      <c r="E939" s="673"/>
      <c r="F939" s="673"/>
      <c r="G939" s="673"/>
    </row>
    <row r="940" spans="1:7">
      <c r="A940" s="752"/>
      <c r="D940" s="673"/>
      <c r="E940" s="673"/>
      <c r="F940" s="673"/>
      <c r="G940" s="673"/>
    </row>
    <row r="941" spans="1:7">
      <c r="A941" s="752"/>
      <c r="D941" s="673"/>
      <c r="E941" s="673"/>
      <c r="F941" s="673"/>
      <c r="G941" s="673"/>
    </row>
    <row r="942" spans="1:7">
      <c r="A942" s="752"/>
      <c r="D942" s="673"/>
      <c r="E942" s="673"/>
      <c r="F942" s="673"/>
      <c r="G942" s="673"/>
    </row>
    <row r="943" spans="1:7">
      <c r="A943" s="752"/>
      <c r="D943" s="673"/>
      <c r="E943" s="673"/>
      <c r="F943" s="673"/>
      <c r="G943" s="673"/>
    </row>
    <row r="944" spans="1:7">
      <c r="A944" s="752"/>
      <c r="D944" s="673"/>
      <c r="E944" s="673"/>
      <c r="F944" s="673"/>
      <c r="G944" s="673"/>
    </row>
    <row r="945" spans="1:7">
      <c r="A945" s="752"/>
      <c r="D945" s="673"/>
      <c r="E945" s="673"/>
      <c r="F945" s="673"/>
      <c r="G945" s="673"/>
    </row>
    <row r="946" spans="1:7">
      <c r="A946" s="752"/>
      <c r="D946" s="673"/>
      <c r="E946" s="673"/>
      <c r="F946" s="673"/>
      <c r="G946" s="673"/>
    </row>
    <row r="947" spans="1:7">
      <c r="A947" s="752"/>
      <c r="D947" s="673"/>
      <c r="E947" s="673"/>
      <c r="F947" s="673"/>
      <c r="G947" s="673"/>
    </row>
    <row r="948" spans="1:7">
      <c r="A948" s="752"/>
      <c r="D948" s="673"/>
      <c r="E948" s="673"/>
      <c r="F948" s="673"/>
      <c r="G948" s="673"/>
    </row>
    <row r="949" spans="1:7">
      <c r="A949" s="752"/>
      <c r="D949" s="673"/>
      <c r="E949" s="673"/>
      <c r="F949" s="673"/>
      <c r="G949" s="673"/>
    </row>
    <row r="950" spans="1:7">
      <c r="A950" s="752"/>
      <c r="D950" s="673"/>
      <c r="E950" s="673"/>
      <c r="F950" s="673"/>
      <c r="G950" s="673"/>
    </row>
    <row r="951" spans="1:7">
      <c r="A951" s="752"/>
      <c r="D951" s="673"/>
      <c r="E951" s="673"/>
      <c r="F951" s="673"/>
      <c r="G951" s="673"/>
    </row>
    <row r="952" spans="1:7">
      <c r="A952" s="752"/>
      <c r="D952" s="673"/>
      <c r="E952" s="673"/>
      <c r="F952" s="673"/>
      <c r="G952" s="673"/>
    </row>
    <row r="953" spans="1:7">
      <c r="A953" s="752"/>
      <c r="D953" s="673"/>
      <c r="E953" s="673"/>
      <c r="F953" s="673"/>
      <c r="G953" s="673"/>
    </row>
    <row r="954" spans="1:7">
      <c r="A954" s="752"/>
      <c r="D954" s="673"/>
      <c r="E954" s="673"/>
      <c r="F954" s="673"/>
      <c r="G954" s="673"/>
    </row>
    <row r="955" spans="1:7">
      <c r="A955" s="752"/>
      <c r="D955" s="673"/>
      <c r="E955" s="673"/>
      <c r="F955" s="673"/>
      <c r="G955" s="673"/>
    </row>
    <row r="956" spans="1:7">
      <c r="A956" s="752"/>
      <c r="D956" s="673"/>
      <c r="E956" s="673"/>
      <c r="F956" s="673"/>
      <c r="G956" s="673"/>
    </row>
    <row r="957" spans="1:7">
      <c r="A957" s="752"/>
      <c r="D957" s="673"/>
      <c r="E957" s="673"/>
      <c r="F957" s="673"/>
      <c r="G957" s="673"/>
    </row>
    <row r="958" spans="1:7">
      <c r="A958" s="752"/>
      <c r="D958" s="673"/>
      <c r="E958" s="673"/>
      <c r="F958" s="673"/>
      <c r="G958" s="673"/>
    </row>
    <row r="959" spans="1:7">
      <c r="A959" s="752"/>
      <c r="D959" s="673"/>
      <c r="E959" s="673"/>
      <c r="F959" s="673"/>
      <c r="G959" s="673"/>
    </row>
    <row r="960" spans="1:7">
      <c r="A960" s="752"/>
      <c r="D960" s="673"/>
      <c r="E960" s="673"/>
      <c r="F960" s="673"/>
      <c r="G960" s="673"/>
    </row>
    <row r="961" spans="1:7">
      <c r="A961" s="752"/>
      <c r="D961" s="673"/>
      <c r="E961" s="673"/>
      <c r="F961" s="673"/>
      <c r="G961" s="673"/>
    </row>
    <row r="962" spans="1:7">
      <c r="A962" s="752"/>
      <c r="D962" s="673"/>
      <c r="E962" s="673"/>
      <c r="F962" s="673"/>
      <c r="G962" s="673"/>
    </row>
    <row r="963" spans="1:7">
      <c r="A963" s="752"/>
      <c r="D963" s="673"/>
      <c r="E963" s="673"/>
      <c r="F963" s="673"/>
      <c r="G963" s="673"/>
    </row>
    <row r="964" spans="1:7">
      <c r="A964" s="752"/>
      <c r="D964" s="673"/>
      <c r="E964" s="673"/>
      <c r="F964" s="673"/>
      <c r="G964" s="673"/>
    </row>
    <row r="965" spans="1:7">
      <c r="A965" s="752"/>
      <c r="D965" s="673"/>
      <c r="E965" s="673"/>
      <c r="F965" s="673"/>
      <c r="G965" s="673"/>
    </row>
    <row r="966" spans="1:7">
      <c r="A966" s="752"/>
      <c r="D966" s="673"/>
      <c r="E966" s="673"/>
      <c r="F966" s="673"/>
      <c r="G966" s="673"/>
    </row>
    <row r="967" spans="1:7">
      <c r="A967" s="752"/>
      <c r="D967" s="673"/>
      <c r="E967" s="673"/>
      <c r="F967" s="673"/>
      <c r="G967" s="673"/>
    </row>
    <row r="968" spans="1:7">
      <c r="A968" s="752"/>
      <c r="D968" s="673"/>
      <c r="E968" s="673"/>
      <c r="F968" s="673"/>
      <c r="G968" s="673"/>
    </row>
    <row r="969" spans="1:7">
      <c r="A969" s="752"/>
      <c r="D969" s="673"/>
      <c r="E969" s="673"/>
      <c r="F969" s="673"/>
      <c r="G969" s="673"/>
    </row>
    <row r="970" spans="1:7">
      <c r="A970" s="752"/>
      <c r="D970" s="673"/>
      <c r="E970" s="673"/>
      <c r="F970" s="673"/>
      <c r="G970" s="673"/>
    </row>
    <row r="971" spans="1:7">
      <c r="A971" s="752"/>
      <c r="D971" s="673"/>
      <c r="E971" s="673"/>
      <c r="F971" s="673"/>
      <c r="G971" s="673"/>
    </row>
    <row r="972" spans="1:7">
      <c r="A972" s="752"/>
      <c r="D972" s="673"/>
      <c r="E972" s="673"/>
      <c r="F972" s="673"/>
      <c r="G972" s="673"/>
    </row>
    <row r="973" spans="1:7">
      <c r="A973" s="752"/>
      <c r="D973" s="673"/>
      <c r="E973" s="673"/>
      <c r="F973" s="673"/>
      <c r="G973" s="673"/>
    </row>
    <row r="974" spans="1:7">
      <c r="A974" s="752"/>
      <c r="D974" s="673"/>
      <c r="E974" s="673"/>
      <c r="F974" s="673"/>
      <c r="G974" s="673"/>
    </row>
    <row r="975" spans="1:7">
      <c r="A975" s="752"/>
      <c r="D975" s="673"/>
      <c r="E975" s="673"/>
      <c r="F975" s="673"/>
      <c r="G975" s="673"/>
    </row>
    <row r="976" spans="1:7">
      <c r="A976" s="752"/>
      <c r="D976" s="673"/>
      <c r="E976" s="673"/>
      <c r="F976" s="673"/>
      <c r="G976" s="673"/>
    </row>
    <row r="977" spans="1:7">
      <c r="A977" s="752"/>
      <c r="D977" s="673"/>
      <c r="E977" s="673"/>
      <c r="F977" s="673"/>
      <c r="G977" s="673"/>
    </row>
    <row r="978" spans="1:7">
      <c r="A978" s="752"/>
      <c r="D978" s="673"/>
      <c r="E978" s="673"/>
      <c r="F978" s="673"/>
      <c r="G978" s="673"/>
    </row>
    <row r="979" spans="1:7">
      <c r="A979" s="752"/>
      <c r="D979" s="673"/>
      <c r="E979" s="673"/>
      <c r="F979" s="673"/>
      <c r="G979" s="673"/>
    </row>
    <row r="980" spans="1:7">
      <c r="A980" s="752"/>
      <c r="D980" s="673"/>
      <c r="E980" s="673"/>
      <c r="F980" s="673"/>
      <c r="G980" s="673"/>
    </row>
    <row r="981" spans="1:7">
      <c r="A981" s="752"/>
      <c r="D981" s="673"/>
      <c r="E981" s="673"/>
      <c r="F981" s="673"/>
      <c r="G981" s="673"/>
    </row>
    <row r="982" spans="1:7">
      <c r="A982" s="752"/>
      <c r="D982" s="673"/>
      <c r="E982" s="673"/>
      <c r="F982" s="673"/>
      <c r="G982" s="673"/>
    </row>
    <row r="983" spans="1:7">
      <c r="A983" s="752"/>
      <c r="D983" s="673"/>
      <c r="E983" s="673"/>
      <c r="F983" s="673"/>
      <c r="G983" s="673"/>
    </row>
    <row r="984" spans="1:7">
      <c r="A984" s="752"/>
      <c r="D984" s="673"/>
      <c r="E984" s="673"/>
      <c r="F984" s="673"/>
      <c r="G984" s="673"/>
    </row>
    <row r="985" spans="1:7">
      <c r="A985" s="752"/>
      <c r="D985" s="673"/>
      <c r="E985" s="673"/>
      <c r="F985" s="673"/>
      <c r="G985" s="673"/>
    </row>
    <row r="986" spans="1:7">
      <c r="A986" s="752"/>
      <c r="D986" s="673"/>
      <c r="E986" s="673"/>
      <c r="F986" s="673"/>
      <c r="G986" s="673"/>
    </row>
    <row r="987" spans="1:7">
      <c r="A987" s="752"/>
      <c r="D987" s="673"/>
      <c r="E987" s="673"/>
      <c r="F987" s="673"/>
      <c r="G987" s="673"/>
    </row>
    <row r="988" spans="1:7">
      <c r="A988" s="752"/>
      <c r="D988" s="673"/>
      <c r="E988" s="673"/>
      <c r="F988" s="673"/>
      <c r="G988" s="673"/>
    </row>
    <row r="989" spans="1:7">
      <c r="A989" s="752"/>
      <c r="D989" s="673"/>
      <c r="E989" s="673"/>
      <c r="F989" s="673"/>
      <c r="G989" s="673"/>
    </row>
    <row r="990" spans="1:7">
      <c r="A990" s="752"/>
      <c r="D990" s="673"/>
      <c r="E990" s="673"/>
      <c r="F990" s="673"/>
      <c r="G990" s="673"/>
    </row>
    <row r="991" spans="1:7">
      <c r="A991" s="752"/>
      <c r="D991" s="673"/>
      <c r="E991" s="673"/>
      <c r="F991" s="673"/>
      <c r="G991" s="673"/>
    </row>
    <row r="992" spans="1:7">
      <c r="A992" s="752"/>
      <c r="D992" s="673"/>
      <c r="E992" s="673"/>
      <c r="F992" s="673"/>
      <c r="G992" s="673"/>
    </row>
    <row r="993" spans="1:7">
      <c r="A993" s="752"/>
      <c r="D993" s="673"/>
      <c r="E993" s="673"/>
      <c r="F993" s="673"/>
      <c r="G993" s="673"/>
    </row>
    <row r="994" spans="1:7">
      <c r="A994" s="752"/>
      <c r="D994" s="673"/>
      <c r="E994" s="673"/>
      <c r="F994" s="673"/>
      <c r="G994" s="673"/>
    </row>
    <row r="995" spans="1:7">
      <c r="A995" s="752"/>
      <c r="D995" s="673"/>
      <c r="E995" s="673"/>
      <c r="F995" s="673"/>
      <c r="G995" s="673"/>
    </row>
    <row r="996" spans="1:7">
      <c r="A996" s="752"/>
      <c r="D996" s="673"/>
      <c r="E996" s="673"/>
      <c r="F996" s="673"/>
      <c r="G996" s="673"/>
    </row>
    <row r="997" spans="1:7">
      <c r="A997" s="752"/>
      <c r="D997" s="673"/>
      <c r="E997" s="673"/>
      <c r="F997" s="673"/>
      <c r="G997" s="673"/>
    </row>
    <row r="998" spans="1:7">
      <c r="A998" s="752"/>
      <c r="D998" s="673"/>
      <c r="E998" s="673"/>
      <c r="F998" s="673"/>
      <c r="G998" s="673"/>
    </row>
    <row r="999" spans="1:7">
      <c r="A999" s="752"/>
      <c r="D999" s="673"/>
      <c r="E999" s="673"/>
      <c r="F999" s="673"/>
      <c r="G999" s="673"/>
    </row>
    <row r="1000" spans="1:7">
      <c r="A1000" s="752"/>
      <c r="D1000" s="673"/>
      <c r="E1000" s="673"/>
      <c r="F1000" s="673"/>
      <c r="G1000" s="673"/>
    </row>
    <row r="1001" spans="1:7">
      <c r="A1001" s="752"/>
      <c r="D1001" s="673"/>
      <c r="E1001" s="673"/>
      <c r="F1001" s="673"/>
      <c r="G1001" s="673"/>
    </row>
    <row r="1002" spans="1:7">
      <c r="A1002" s="752"/>
      <c r="D1002" s="673"/>
      <c r="E1002" s="673"/>
      <c r="F1002" s="673"/>
      <c r="G1002" s="673"/>
    </row>
    <row r="1003" spans="1:7">
      <c r="A1003" s="752"/>
      <c r="D1003" s="673"/>
      <c r="E1003" s="673"/>
      <c r="F1003" s="673"/>
      <c r="G1003" s="673"/>
    </row>
    <row r="1004" spans="1:7">
      <c r="A1004" s="752"/>
      <c r="D1004" s="673"/>
      <c r="E1004" s="673"/>
      <c r="F1004" s="673"/>
      <c r="G1004" s="673"/>
    </row>
    <row r="1005" spans="1:7">
      <c r="A1005" s="752"/>
      <c r="D1005" s="673"/>
      <c r="E1005" s="673"/>
      <c r="F1005" s="673"/>
      <c r="G1005" s="673"/>
    </row>
    <row r="1006" spans="1:7">
      <c r="A1006" s="752"/>
      <c r="D1006" s="673"/>
      <c r="E1006" s="673"/>
      <c r="F1006" s="673"/>
      <c r="G1006" s="673"/>
    </row>
    <row r="1007" spans="1:7">
      <c r="A1007" s="752"/>
      <c r="D1007" s="673"/>
      <c r="E1007" s="673"/>
      <c r="F1007" s="673"/>
      <c r="G1007" s="673"/>
    </row>
    <row r="1008" spans="1:7">
      <c r="A1008" s="752"/>
      <c r="D1008" s="673"/>
      <c r="E1008" s="673"/>
      <c r="F1008" s="673"/>
      <c r="G1008" s="673"/>
    </row>
    <row r="1009" spans="1:7">
      <c r="A1009" s="752"/>
      <c r="D1009" s="673"/>
      <c r="E1009" s="673"/>
      <c r="F1009" s="673"/>
      <c r="G1009" s="673"/>
    </row>
    <row r="1010" spans="1:7">
      <c r="A1010" s="752"/>
      <c r="D1010" s="673"/>
      <c r="E1010" s="673"/>
      <c r="F1010" s="673"/>
      <c r="G1010" s="673"/>
    </row>
    <row r="1011" spans="1:7">
      <c r="A1011" s="752"/>
      <c r="D1011" s="673"/>
      <c r="E1011" s="673"/>
      <c r="F1011" s="673"/>
      <c r="G1011" s="673"/>
    </row>
    <row r="1012" spans="1:7">
      <c r="A1012" s="752"/>
      <c r="D1012" s="673"/>
      <c r="E1012" s="673"/>
      <c r="F1012" s="673"/>
      <c r="G1012" s="673"/>
    </row>
    <row r="1013" spans="1:7">
      <c r="A1013" s="752"/>
      <c r="D1013" s="673"/>
      <c r="E1013" s="673"/>
      <c r="F1013" s="673"/>
      <c r="G1013" s="673"/>
    </row>
    <row r="1014" spans="1:7">
      <c r="A1014" s="752"/>
      <c r="D1014" s="673"/>
      <c r="E1014" s="673"/>
      <c r="F1014" s="673"/>
      <c r="G1014" s="673"/>
    </row>
    <row r="1015" spans="1:7">
      <c r="A1015" s="752"/>
      <c r="D1015" s="673"/>
      <c r="E1015" s="673"/>
      <c r="F1015" s="673"/>
      <c r="G1015" s="673"/>
    </row>
    <row r="1016" spans="1:7">
      <c r="A1016" s="752"/>
      <c r="D1016" s="673"/>
      <c r="E1016" s="673"/>
      <c r="F1016" s="673"/>
      <c r="G1016" s="673"/>
    </row>
    <row r="1017" spans="1:7">
      <c r="A1017" s="752"/>
      <c r="D1017" s="673"/>
      <c r="E1017" s="673"/>
      <c r="F1017" s="673"/>
      <c r="G1017" s="673"/>
    </row>
    <row r="1018" spans="1:7">
      <c r="A1018" s="752"/>
      <c r="D1018" s="673"/>
      <c r="E1018" s="673"/>
      <c r="F1018" s="673"/>
      <c r="G1018" s="673"/>
    </row>
    <row r="1019" spans="1:7">
      <c r="A1019" s="752"/>
      <c r="D1019" s="673"/>
      <c r="E1019" s="673"/>
      <c r="F1019" s="673"/>
      <c r="G1019" s="673"/>
    </row>
    <row r="1020" spans="1:7">
      <c r="A1020" s="752"/>
      <c r="D1020" s="673"/>
      <c r="E1020" s="673"/>
      <c r="F1020" s="673"/>
      <c r="G1020" s="673"/>
    </row>
    <row r="1021" spans="1:7">
      <c r="A1021" s="752"/>
      <c r="D1021" s="673"/>
      <c r="E1021" s="673"/>
      <c r="F1021" s="673"/>
      <c r="G1021" s="673"/>
    </row>
    <row r="1022" spans="1:7">
      <c r="A1022" s="752"/>
      <c r="D1022" s="673"/>
      <c r="E1022" s="673"/>
      <c r="F1022" s="673"/>
      <c r="G1022" s="673"/>
    </row>
    <row r="1023" spans="1:7">
      <c r="A1023" s="752"/>
      <c r="D1023" s="673"/>
      <c r="E1023" s="673"/>
      <c r="F1023" s="673"/>
      <c r="G1023" s="673"/>
    </row>
    <row r="1024" spans="1:7">
      <c r="A1024" s="752"/>
      <c r="D1024" s="673"/>
      <c r="E1024" s="673"/>
      <c r="F1024" s="673"/>
      <c r="G1024" s="673"/>
    </row>
    <row r="1025" spans="1:7">
      <c r="A1025" s="752"/>
      <c r="D1025" s="673"/>
      <c r="E1025" s="673"/>
      <c r="F1025" s="673"/>
      <c r="G1025" s="673"/>
    </row>
    <row r="1026" spans="1:7">
      <c r="A1026" s="752"/>
      <c r="D1026" s="673"/>
      <c r="E1026" s="673"/>
      <c r="F1026" s="673"/>
      <c r="G1026" s="673"/>
    </row>
    <row r="1027" spans="1:7">
      <c r="A1027" s="752"/>
      <c r="D1027" s="673"/>
      <c r="E1027" s="673"/>
      <c r="F1027" s="673"/>
      <c r="G1027" s="673"/>
    </row>
    <row r="1028" spans="1:7">
      <c r="A1028" s="752"/>
      <c r="D1028" s="673"/>
      <c r="E1028" s="673"/>
      <c r="F1028" s="673"/>
      <c r="G1028" s="673"/>
    </row>
    <row r="1029" spans="1:7">
      <c r="A1029" s="752"/>
      <c r="D1029" s="673"/>
      <c r="E1029" s="673"/>
      <c r="F1029" s="673"/>
      <c r="G1029" s="673"/>
    </row>
    <row r="1030" spans="1:7">
      <c r="A1030" s="752"/>
      <c r="D1030" s="673"/>
      <c r="E1030" s="673"/>
      <c r="F1030" s="673"/>
      <c r="G1030" s="673"/>
    </row>
    <row r="1031" spans="1:7">
      <c r="A1031" s="752"/>
      <c r="D1031" s="673"/>
      <c r="E1031" s="673"/>
      <c r="F1031" s="673"/>
      <c r="G1031" s="673"/>
    </row>
    <row r="1032" spans="1:7">
      <c r="A1032" s="752"/>
      <c r="D1032" s="673"/>
      <c r="E1032" s="673"/>
      <c r="F1032" s="673"/>
      <c r="G1032" s="673"/>
    </row>
    <row r="1033" spans="1:7">
      <c r="A1033" s="752"/>
      <c r="D1033" s="673"/>
      <c r="E1033" s="673"/>
      <c r="F1033" s="673"/>
      <c r="G1033" s="673"/>
    </row>
    <row r="1034" spans="1:7">
      <c r="A1034" s="752"/>
      <c r="D1034" s="673"/>
      <c r="E1034" s="673"/>
      <c r="F1034" s="673"/>
      <c r="G1034" s="673"/>
    </row>
    <row r="1035" spans="1:7">
      <c r="A1035" s="752"/>
      <c r="D1035" s="673"/>
      <c r="E1035" s="673"/>
      <c r="F1035" s="673"/>
      <c r="G1035" s="673"/>
    </row>
    <row r="1036" spans="1:7">
      <c r="A1036" s="752"/>
      <c r="D1036" s="673"/>
      <c r="E1036" s="673"/>
      <c r="F1036" s="673"/>
      <c r="G1036" s="673"/>
    </row>
    <row r="1037" spans="1:7">
      <c r="A1037" s="752"/>
      <c r="D1037" s="673"/>
      <c r="E1037" s="673"/>
      <c r="F1037" s="673"/>
      <c r="G1037" s="673"/>
    </row>
    <row r="1038" spans="1:7">
      <c r="A1038" s="752"/>
      <c r="D1038" s="673"/>
      <c r="E1038" s="673"/>
      <c r="F1038" s="673"/>
      <c r="G1038" s="673"/>
    </row>
    <row r="1039" spans="1:7">
      <c r="A1039" s="752"/>
      <c r="D1039" s="673"/>
      <c r="E1039" s="673"/>
      <c r="F1039" s="673"/>
      <c r="G1039" s="673"/>
    </row>
    <row r="1040" spans="1:7">
      <c r="A1040" s="752"/>
      <c r="D1040" s="673"/>
      <c r="E1040" s="673"/>
      <c r="F1040" s="673"/>
      <c r="G1040" s="673"/>
    </row>
    <row r="1041" spans="1:7">
      <c r="A1041" s="752"/>
      <c r="D1041" s="673"/>
      <c r="E1041" s="673"/>
      <c r="F1041" s="673"/>
      <c r="G1041" s="673"/>
    </row>
    <row r="1042" spans="1:7">
      <c r="A1042" s="752"/>
      <c r="D1042" s="673"/>
      <c r="E1042" s="673"/>
      <c r="F1042" s="673"/>
      <c r="G1042" s="673"/>
    </row>
    <row r="1043" spans="1:7">
      <c r="A1043" s="752"/>
      <c r="D1043" s="673"/>
      <c r="E1043" s="673"/>
      <c r="F1043" s="673"/>
      <c r="G1043" s="673"/>
    </row>
    <row r="1044" spans="1:7">
      <c r="A1044" s="752"/>
      <c r="D1044" s="673"/>
      <c r="E1044" s="673"/>
      <c r="F1044" s="673"/>
      <c r="G1044" s="673"/>
    </row>
    <row r="1045" spans="1:7">
      <c r="A1045" s="752"/>
      <c r="D1045" s="673"/>
      <c r="E1045" s="673"/>
      <c r="F1045" s="673"/>
      <c r="G1045" s="673"/>
    </row>
    <row r="1046" spans="1:7">
      <c r="A1046" s="752"/>
      <c r="D1046" s="673"/>
      <c r="E1046" s="673"/>
      <c r="F1046" s="673"/>
      <c r="G1046" s="673"/>
    </row>
    <row r="1047" spans="1:7">
      <c r="A1047" s="752"/>
      <c r="D1047" s="673"/>
      <c r="E1047" s="673"/>
      <c r="F1047" s="673"/>
      <c r="G1047" s="673"/>
    </row>
    <row r="1048" spans="1:7">
      <c r="A1048" s="752"/>
      <c r="D1048" s="673"/>
      <c r="E1048" s="673"/>
      <c r="F1048" s="673"/>
      <c r="G1048" s="673"/>
    </row>
    <row r="1049" spans="1:7">
      <c r="A1049" s="752"/>
      <c r="D1049" s="673"/>
      <c r="E1049" s="673"/>
      <c r="F1049" s="673"/>
      <c r="G1049" s="673"/>
    </row>
    <row r="1050" spans="1:7">
      <c r="A1050" s="752"/>
      <c r="D1050" s="673"/>
      <c r="E1050" s="673"/>
      <c r="F1050" s="673"/>
      <c r="G1050" s="673"/>
    </row>
    <row r="1051" spans="1:7">
      <c r="A1051" s="752"/>
      <c r="D1051" s="673"/>
      <c r="E1051" s="673"/>
      <c r="F1051" s="673"/>
      <c r="G1051" s="673"/>
    </row>
    <row r="1052" spans="1:7">
      <c r="A1052" s="752"/>
      <c r="D1052" s="673"/>
      <c r="E1052" s="673"/>
      <c r="F1052" s="673"/>
      <c r="G1052" s="673"/>
    </row>
    <row r="1053" spans="1:7">
      <c r="A1053" s="752"/>
      <c r="D1053" s="673"/>
      <c r="E1053" s="673"/>
      <c r="F1053" s="673"/>
      <c r="G1053" s="673"/>
    </row>
    <row r="1054" spans="1:7">
      <c r="A1054" s="752"/>
      <c r="D1054" s="673"/>
      <c r="E1054" s="673"/>
      <c r="F1054" s="673"/>
      <c r="G1054" s="673"/>
    </row>
    <row r="1055" spans="1:7">
      <c r="A1055" s="752"/>
      <c r="D1055" s="673"/>
      <c r="E1055" s="673"/>
      <c r="F1055" s="673"/>
      <c r="G1055" s="673"/>
    </row>
    <row r="1056" spans="1:7">
      <c r="A1056" s="752"/>
      <c r="D1056" s="673"/>
      <c r="E1056" s="673"/>
      <c r="F1056" s="673"/>
      <c r="G1056" s="673"/>
    </row>
    <row r="1057" spans="1:7">
      <c r="A1057" s="752"/>
      <c r="D1057" s="673"/>
      <c r="E1057" s="673"/>
      <c r="F1057" s="673"/>
      <c r="G1057" s="673"/>
    </row>
    <row r="1058" spans="1:7">
      <c r="A1058" s="752"/>
      <c r="D1058" s="673"/>
      <c r="E1058" s="673"/>
      <c r="F1058" s="673"/>
      <c r="G1058" s="673"/>
    </row>
    <row r="1059" spans="1:7">
      <c r="A1059" s="752"/>
      <c r="D1059" s="673"/>
      <c r="E1059" s="673"/>
      <c r="F1059" s="673"/>
      <c r="G1059" s="673"/>
    </row>
    <row r="1060" spans="1:7">
      <c r="A1060" s="752"/>
      <c r="D1060" s="673"/>
      <c r="E1060" s="673"/>
      <c r="F1060" s="673"/>
      <c r="G1060" s="673"/>
    </row>
    <row r="1061" spans="1:7">
      <c r="A1061" s="752"/>
      <c r="D1061" s="673"/>
      <c r="E1061" s="673"/>
      <c r="F1061" s="673"/>
      <c r="G1061" s="673"/>
    </row>
    <row r="1062" spans="1:7">
      <c r="A1062" s="752"/>
      <c r="D1062" s="673"/>
      <c r="E1062" s="673"/>
      <c r="F1062" s="673"/>
      <c r="G1062" s="673"/>
    </row>
    <row r="1063" spans="1:7">
      <c r="A1063" s="752"/>
      <c r="D1063" s="673"/>
      <c r="E1063" s="673"/>
      <c r="F1063" s="673"/>
      <c r="G1063" s="673"/>
    </row>
    <row r="1064" spans="1:7">
      <c r="A1064" s="752"/>
      <c r="D1064" s="673"/>
      <c r="E1064" s="673"/>
      <c r="F1064" s="673"/>
      <c r="G1064" s="673"/>
    </row>
    <row r="1065" spans="1:7">
      <c r="A1065" s="752"/>
      <c r="D1065" s="673"/>
      <c r="E1065" s="673"/>
      <c r="F1065" s="673"/>
      <c r="G1065" s="673"/>
    </row>
    <row r="1066" spans="1:7">
      <c r="A1066" s="752"/>
      <c r="D1066" s="673"/>
      <c r="E1066" s="673"/>
      <c r="F1066" s="673"/>
      <c r="G1066" s="673"/>
    </row>
    <row r="1067" spans="1:7">
      <c r="A1067" s="752"/>
      <c r="D1067" s="673"/>
      <c r="E1067" s="673"/>
      <c r="F1067" s="673"/>
      <c r="G1067" s="673"/>
    </row>
    <row r="1068" spans="1:7">
      <c r="A1068" s="752"/>
      <c r="D1068" s="673"/>
      <c r="E1068" s="673"/>
      <c r="F1068" s="673"/>
      <c r="G1068" s="673"/>
    </row>
    <row r="1069" spans="1:7">
      <c r="A1069" s="752"/>
      <c r="D1069" s="673"/>
      <c r="E1069" s="673"/>
      <c r="F1069" s="673"/>
      <c r="G1069" s="673"/>
    </row>
    <row r="1070" spans="1:7">
      <c r="A1070" s="752"/>
      <c r="D1070" s="673"/>
      <c r="E1070" s="673"/>
      <c r="F1070" s="673"/>
      <c r="G1070" s="673"/>
    </row>
    <row r="1071" spans="1:7">
      <c r="A1071" s="752"/>
      <c r="D1071" s="673"/>
      <c r="E1071" s="673"/>
      <c r="F1071" s="673"/>
      <c r="G1071" s="673"/>
    </row>
    <row r="1072" spans="1:7">
      <c r="A1072" s="752"/>
      <c r="D1072" s="673"/>
      <c r="E1072" s="673"/>
      <c r="F1072" s="673"/>
      <c r="G1072" s="673"/>
    </row>
    <row r="1073" spans="1:7">
      <c r="A1073" s="752"/>
      <c r="D1073" s="673"/>
      <c r="E1073" s="673"/>
      <c r="F1073" s="673"/>
      <c r="G1073" s="673"/>
    </row>
    <row r="1074" spans="1:7">
      <c r="A1074" s="752"/>
      <c r="D1074" s="673"/>
      <c r="E1074" s="673"/>
      <c r="F1074" s="673"/>
      <c r="G1074" s="673"/>
    </row>
    <row r="1075" spans="1:7">
      <c r="A1075" s="752"/>
      <c r="D1075" s="673"/>
      <c r="E1075" s="673"/>
      <c r="F1075" s="673"/>
      <c r="G1075" s="673"/>
    </row>
    <row r="1076" spans="1:7">
      <c r="A1076" s="752"/>
      <c r="D1076" s="673"/>
      <c r="E1076" s="673"/>
      <c r="F1076" s="673"/>
      <c r="G1076" s="673"/>
    </row>
    <row r="1077" spans="1:7">
      <c r="A1077" s="752"/>
      <c r="D1077" s="673"/>
      <c r="E1077" s="673"/>
      <c r="F1077" s="673"/>
      <c r="G1077" s="673"/>
    </row>
    <row r="1078" spans="1:7">
      <c r="A1078" s="752"/>
      <c r="D1078" s="673"/>
      <c r="E1078" s="673"/>
      <c r="F1078" s="673"/>
      <c r="G1078" s="673"/>
    </row>
    <row r="1079" spans="1:7">
      <c r="A1079" s="752"/>
      <c r="D1079" s="673"/>
      <c r="E1079" s="673"/>
      <c r="F1079" s="673"/>
      <c r="G1079" s="673"/>
    </row>
    <row r="1080" spans="1:7">
      <c r="A1080" s="752"/>
      <c r="D1080" s="673"/>
      <c r="E1080" s="673"/>
      <c r="F1080" s="673"/>
      <c r="G1080" s="673"/>
    </row>
    <row r="1081" spans="1:7">
      <c r="A1081" s="752"/>
      <c r="D1081" s="673"/>
      <c r="E1081" s="673"/>
      <c r="F1081" s="673"/>
      <c r="G1081" s="673"/>
    </row>
    <row r="1082" spans="1:7">
      <c r="A1082" s="752"/>
      <c r="D1082" s="673"/>
      <c r="E1082" s="673"/>
      <c r="F1082" s="673"/>
      <c r="G1082" s="673"/>
    </row>
    <row r="1083" spans="1:7">
      <c r="A1083" s="752"/>
      <c r="D1083" s="673"/>
      <c r="E1083" s="673"/>
      <c r="F1083" s="673"/>
      <c r="G1083" s="673"/>
    </row>
    <row r="1084" spans="1:7">
      <c r="A1084" s="752"/>
      <c r="D1084" s="673"/>
      <c r="E1084" s="673"/>
      <c r="F1084" s="673"/>
      <c r="G1084" s="673"/>
    </row>
    <row r="1085" spans="1:7">
      <c r="A1085" s="752"/>
      <c r="D1085" s="673"/>
      <c r="E1085" s="673"/>
      <c r="F1085" s="673"/>
      <c r="G1085" s="673"/>
    </row>
    <row r="1086" spans="1:7">
      <c r="A1086" s="752"/>
      <c r="D1086" s="673"/>
      <c r="E1086" s="673"/>
      <c r="F1086" s="673"/>
      <c r="G1086" s="673"/>
    </row>
    <row r="1087" spans="1:7">
      <c r="A1087" s="752"/>
      <c r="D1087" s="673"/>
      <c r="E1087" s="673"/>
      <c r="F1087" s="673"/>
      <c r="G1087" s="673"/>
    </row>
    <row r="1088" spans="1:7">
      <c r="A1088" s="752"/>
      <c r="D1088" s="673"/>
      <c r="E1088" s="673"/>
      <c r="F1088" s="673"/>
      <c r="G1088" s="673"/>
    </row>
    <row r="1089" spans="1:7">
      <c r="A1089" s="752"/>
      <c r="D1089" s="673"/>
      <c r="E1089" s="673"/>
      <c r="F1089" s="673"/>
      <c r="G1089" s="673"/>
    </row>
    <row r="1090" spans="1:7">
      <c r="A1090" s="752"/>
      <c r="D1090" s="673"/>
      <c r="E1090" s="673"/>
      <c r="F1090" s="673"/>
      <c r="G1090" s="673"/>
    </row>
    <row r="1091" spans="1:7">
      <c r="A1091" s="752"/>
      <c r="D1091" s="673"/>
      <c r="E1091" s="673"/>
      <c r="F1091" s="673"/>
      <c r="G1091" s="673"/>
    </row>
    <row r="1092" spans="1:7">
      <c r="A1092" s="752"/>
      <c r="D1092" s="673"/>
      <c r="E1092" s="673"/>
      <c r="F1092" s="673"/>
      <c r="G1092" s="673"/>
    </row>
    <row r="1093" spans="1:7">
      <c r="A1093" s="752"/>
      <c r="D1093" s="673"/>
      <c r="E1093" s="673"/>
      <c r="F1093" s="673"/>
      <c r="G1093" s="673"/>
    </row>
    <row r="1094" spans="1:7">
      <c r="A1094" s="752"/>
      <c r="D1094" s="673"/>
      <c r="E1094" s="673"/>
      <c r="F1094" s="673"/>
      <c r="G1094" s="673"/>
    </row>
    <row r="1095" spans="1:7">
      <c r="A1095" s="752"/>
      <c r="D1095" s="673"/>
      <c r="E1095" s="673"/>
      <c r="F1095" s="673"/>
      <c r="G1095" s="673"/>
    </row>
    <row r="1096" spans="1:7">
      <c r="A1096" s="752"/>
      <c r="D1096" s="673"/>
      <c r="E1096" s="673"/>
      <c r="F1096" s="673"/>
      <c r="G1096" s="673"/>
    </row>
    <row r="1097" spans="1:7">
      <c r="A1097" s="752"/>
      <c r="D1097" s="673"/>
      <c r="E1097" s="673"/>
      <c r="F1097" s="673"/>
      <c r="G1097" s="673"/>
    </row>
    <row r="1098" spans="1:7">
      <c r="A1098" s="752"/>
      <c r="D1098" s="673"/>
      <c r="E1098" s="673"/>
      <c r="F1098" s="673"/>
      <c r="G1098" s="673"/>
    </row>
    <row r="1099" spans="1:7">
      <c r="A1099" s="752"/>
      <c r="D1099" s="673"/>
      <c r="E1099" s="673"/>
      <c r="F1099" s="673"/>
      <c r="G1099" s="673"/>
    </row>
    <row r="1100" spans="1:7">
      <c r="A1100" s="752"/>
      <c r="D1100" s="673"/>
      <c r="E1100" s="673"/>
      <c r="F1100" s="673"/>
      <c r="G1100" s="673"/>
    </row>
    <row r="1101" spans="1:7">
      <c r="A1101" s="752"/>
      <c r="D1101" s="673"/>
      <c r="E1101" s="673"/>
      <c r="F1101" s="673"/>
      <c r="G1101" s="673"/>
    </row>
    <row r="1102" spans="1:7">
      <c r="A1102" s="752"/>
      <c r="D1102" s="673"/>
      <c r="E1102" s="673"/>
      <c r="F1102" s="673"/>
      <c r="G1102" s="673"/>
    </row>
    <row r="1103" spans="1:7">
      <c r="A1103" s="752"/>
      <c r="D1103" s="673"/>
      <c r="E1103" s="673"/>
      <c r="F1103" s="673"/>
      <c r="G1103" s="673"/>
    </row>
    <row r="1104" spans="1:7">
      <c r="A1104" s="752"/>
      <c r="D1104" s="673"/>
      <c r="E1104" s="673"/>
      <c r="F1104" s="673"/>
      <c r="G1104" s="673"/>
    </row>
    <row r="1105" spans="1:7">
      <c r="A1105" s="752"/>
      <c r="D1105" s="673"/>
      <c r="E1105" s="673"/>
      <c r="F1105" s="673"/>
      <c r="G1105" s="673"/>
    </row>
    <row r="1106" spans="1:7">
      <c r="A1106" s="752"/>
      <c r="D1106" s="673"/>
      <c r="E1106" s="673"/>
      <c r="F1106" s="673"/>
      <c r="G1106" s="673"/>
    </row>
    <row r="1107" spans="1:7">
      <c r="A1107" s="752"/>
      <c r="D1107" s="673"/>
      <c r="E1107" s="673"/>
      <c r="F1107" s="673"/>
      <c r="G1107" s="673"/>
    </row>
    <row r="1108" spans="1:7">
      <c r="A1108" s="752"/>
      <c r="D1108" s="673"/>
      <c r="E1108" s="673"/>
      <c r="F1108" s="673"/>
      <c r="G1108" s="673"/>
    </row>
    <row r="1109" spans="1:7">
      <c r="A1109" s="752"/>
      <c r="D1109" s="673"/>
      <c r="E1109" s="673"/>
      <c r="F1109" s="673"/>
      <c r="G1109" s="673"/>
    </row>
    <row r="1110" spans="1:7">
      <c r="A1110" s="752"/>
      <c r="D1110" s="673"/>
      <c r="E1110" s="673"/>
      <c r="F1110" s="673"/>
      <c r="G1110" s="673"/>
    </row>
    <row r="1111" spans="1:7">
      <c r="A1111" s="752"/>
      <c r="D1111" s="673"/>
      <c r="E1111" s="673"/>
      <c r="F1111" s="673"/>
      <c r="G1111" s="673"/>
    </row>
    <row r="1112" spans="1:7">
      <c r="A1112" s="752"/>
      <c r="D1112" s="673"/>
      <c r="E1112" s="673"/>
      <c r="F1112" s="673"/>
      <c r="G1112" s="673"/>
    </row>
    <row r="1113" spans="1:7">
      <c r="A1113" s="752"/>
      <c r="D1113" s="673"/>
      <c r="E1113" s="673"/>
      <c r="F1113" s="673"/>
      <c r="G1113" s="673"/>
    </row>
    <row r="1114" spans="1:7">
      <c r="A1114" s="752"/>
      <c r="D1114" s="673"/>
      <c r="E1114" s="673"/>
      <c r="F1114" s="673"/>
      <c r="G1114" s="673"/>
    </row>
    <row r="1115" spans="1:7">
      <c r="A1115" s="752"/>
      <c r="D1115" s="673"/>
      <c r="E1115" s="673"/>
      <c r="F1115" s="673"/>
      <c r="G1115" s="673"/>
    </row>
    <row r="1116" spans="1:7">
      <c r="A1116" s="752"/>
      <c r="D1116" s="673"/>
      <c r="E1116" s="673"/>
      <c r="F1116" s="673"/>
      <c r="G1116" s="673"/>
    </row>
    <row r="1117" spans="1:7">
      <c r="A1117" s="752"/>
      <c r="D1117" s="673"/>
      <c r="E1117" s="673"/>
      <c r="F1117" s="673"/>
      <c r="G1117" s="673"/>
    </row>
    <row r="1118" spans="1:7">
      <c r="A1118" s="752"/>
      <c r="D1118" s="673"/>
      <c r="E1118" s="673"/>
      <c r="F1118" s="673"/>
      <c r="G1118" s="673"/>
    </row>
    <row r="1119" spans="1:7">
      <c r="A1119" s="752"/>
      <c r="D1119" s="673"/>
      <c r="E1119" s="673"/>
      <c r="F1119" s="673"/>
      <c r="G1119" s="673"/>
    </row>
    <row r="1120" spans="1:7">
      <c r="A1120" s="752"/>
      <c r="D1120" s="673"/>
      <c r="E1120" s="673"/>
      <c r="F1120" s="673"/>
      <c r="G1120" s="673"/>
    </row>
    <row r="1121" spans="1:7">
      <c r="A1121" s="752"/>
      <c r="D1121" s="673"/>
      <c r="E1121" s="673"/>
      <c r="F1121" s="673"/>
      <c r="G1121" s="673"/>
    </row>
    <row r="1122" spans="1:7">
      <c r="A1122" s="752"/>
      <c r="D1122" s="673"/>
      <c r="E1122" s="673"/>
      <c r="F1122" s="673"/>
      <c r="G1122" s="673"/>
    </row>
    <row r="1123" spans="1:7">
      <c r="A1123" s="752"/>
      <c r="D1123" s="673"/>
      <c r="E1123" s="673"/>
      <c r="F1123" s="673"/>
      <c r="G1123" s="673"/>
    </row>
    <row r="1124" spans="1:7">
      <c r="A1124" s="752"/>
      <c r="D1124" s="673"/>
      <c r="E1124" s="673"/>
      <c r="F1124" s="673"/>
      <c r="G1124" s="673"/>
    </row>
    <row r="1125" spans="1:7">
      <c r="A1125" s="752"/>
      <c r="D1125" s="673"/>
      <c r="E1125" s="673"/>
      <c r="F1125" s="673"/>
      <c r="G1125" s="673"/>
    </row>
    <row r="1126" spans="1:7">
      <c r="A1126" s="752"/>
      <c r="D1126" s="673"/>
      <c r="E1126" s="673"/>
      <c r="F1126" s="673"/>
      <c r="G1126" s="673"/>
    </row>
    <row r="1127" spans="1:7">
      <c r="A1127" s="752"/>
      <c r="D1127" s="673"/>
      <c r="E1127" s="673"/>
      <c r="F1127" s="673"/>
      <c r="G1127" s="673"/>
    </row>
    <row r="1128" spans="1:7">
      <c r="A1128" s="752"/>
      <c r="D1128" s="673"/>
      <c r="E1128" s="673"/>
      <c r="F1128" s="673"/>
      <c r="G1128" s="673"/>
    </row>
    <row r="1129" spans="1:7">
      <c r="A1129" s="752"/>
      <c r="D1129" s="673"/>
      <c r="E1129" s="673"/>
      <c r="F1129" s="673"/>
      <c r="G1129" s="673"/>
    </row>
    <row r="1130" spans="1:7">
      <c r="A1130" s="752"/>
      <c r="D1130" s="673"/>
      <c r="E1130" s="673"/>
      <c r="F1130" s="673"/>
      <c r="G1130" s="673"/>
    </row>
    <row r="1131" spans="1:7">
      <c r="A1131" s="752"/>
      <c r="D1131" s="673"/>
      <c r="E1131" s="673"/>
      <c r="F1131" s="673"/>
      <c r="G1131" s="673"/>
    </row>
    <row r="1132" spans="1:7">
      <c r="A1132" s="752"/>
      <c r="D1132" s="673"/>
      <c r="E1132" s="673"/>
      <c r="F1132" s="673"/>
      <c r="G1132" s="673"/>
    </row>
    <row r="1133" spans="1:7">
      <c r="A1133" s="752"/>
      <c r="D1133" s="673"/>
      <c r="E1133" s="673"/>
      <c r="F1133" s="673"/>
      <c r="G1133" s="673"/>
    </row>
    <row r="1134" spans="1:7">
      <c r="A1134" s="752"/>
      <c r="D1134" s="673"/>
      <c r="E1134" s="673"/>
      <c r="F1134" s="673"/>
      <c r="G1134" s="673"/>
    </row>
    <row r="1135" spans="1:7">
      <c r="A1135" s="752"/>
      <c r="D1135" s="673"/>
      <c r="E1135" s="673"/>
      <c r="F1135" s="673"/>
      <c r="G1135" s="673"/>
    </row>
    <row r="1136" spans="1:7">
      <c r="A1136" s="752"/>
      <c r="D1136" s="673"/>
      <c r="E1136" s="673"/>
      <c r="F1136" s="673"/>
      <c r="G1136" s="673"/>
    </row>
    <row r="1137" spans="1:7">
      <c r="A1137" s="752"/>
      <c r="D1137" s="673"/>
      <c r="E1137" s="673"/>
      <c r="F1137" s="673"/>
      <c r="G1137" s="673"/>
    </row>
    <row r="1138" spans="1:7">
      <c r="A1138" s="752"/>
      <c r="D1138" s="673"/>
      <c r="E1138" s="673"/>
      <c r="F1138" s="673"/>
      <c r="G1138" s="673"/>
    </row>
    <row r="1139" spans="1:7">
      <c r="A1139" s="752"/>
      <c r="D1139" s="673"/>
      <c r="E1139" s="673"/>
      <c r="F1139" s="673"/>
      <c r="G1139" s="673"/>
    </row>
    <row r="1140" spans="1:7">
      <c r="A1140" s="752"/>
      <c r="D1140" s="673"/>
      <c r="E1140" s="673"/>
      <c r="F1140" s="673"/>
      <c r="G1140" s="673"/>
    </row>
    <row r="1141" spans="1:7">
      <c r="A1141" s="752"/>
      <c r="D1141" s="673"/>
      <c r="E1141" s="673"/>
      <c r="F1141" s="673"/>
      <c r="G1141" s="673"/>
    </row>
    <row r="1142" spans="1:7">
      <c r="A1142" s="752"/>
      <c r="D1142" s="673"/>
      <c r="E1142" s="673"/>
      <c r="F1142" s="673"/>
      <c r="G1142" s="673"/>
    </row>
    <row r="1143" spans="1:7">
      <c r="A1143" s="752"/>
      <c r="D1143" s="673"/>
      <c r="E1143" s="673"/>
      <c r="F1143" s="673"/>
      <c r="G1143" s="673"/>
    </row>
    <row r="1144" spans="1:7">
      <c r="A1144" s="752"/>
      <c r="D1144" s="673"/>
      <c r="E1144" s="673"/>
      <c r="F1144" s="673"/>
      <c r="G1144" s="673"/>
    </row>
    <row r="1145" spans="1:7">
      <c r="A1145" s="752"/>
      <c r="D1145" s="673"/>
      <c r="E1145" s="673"/>
      <c r="F1145" s="673"/>
      <c r="G1145" s="673"/>
    </row>
    <row r="1146" spans="1:7">
      <c r="A1146" s="752"/>
      <c r="D1146" s="673"/>
      <c r="E1146" s="673"/>
      <c r="F1146" s="673"/>
      <c r="G1146" s="673"/>
    </row>
    <row r="1147" spans="1:7">
      <c r="A1147" s="752"/>
      <c r="D1147" s="673"/>
      <c r="E1147" s="673"/>
      <c r="F1147" s="673"/>
      <c r="G1147" s="673"/>
    </row>
    <row r="1148" spans="1:7">
      <c r="A1148" s="752"/>
      <c r="D1148" s="673"/>
      <c r="E1148" s="673"/>
      <c r="F1148" s="673"/>
      <c r="G1148" s="673"/>
    </row>
    <row r="1149" spans="1:7">
      <c r="A1149" s="752"/>
      <c r="D1149" s="673"/>
      <c r="E1149" s="673"/>
      <c r="F1149" s="673"/>
      <c r="G1149" s="673"/>
    </row>
    <row r="1150" spans="1:7">
      <c r="A1150" s="752"/>
      <c r="D1150" s="673"/>
      <c r="E1150" s="673"/>
      <c r="F1150" s="673"/>
      <c r="G1150" s="673"/>
    </row>
    <row r="1151" spans="1:7">
      <c r="A1151" s="752"/>
      <c r="D1151" s="673"/>
      <c r="E1151" s="673"/>
      <c r="F1151" s="673"/>
      <c r="G1151" s="673"/>
    </row>
    <row r="1152" spans="1:7">
      <c r="A1152" s="752"/>
      <c r="D1152" s="673"/>
      <c r="E1152" s="673"/>
      <c r="F1152" s="673"/>
      <c r="G1152" s="673"/>
    </row>
    <row r="1153" spans="1:7">
      <c r="A1153" s="752"/>
      <c r="D1153" s="673"/>
      <c r="E1153" s="673"/>
      <c r="F1153" s="673"/>
      <c r="G1153" s="673"/>
    </row>
    <row r="1154" spans="1:7">
      <c r="A1154" s="752"/>
      <c r="D1154" s="673"/>
      <c r="E1154" s="673"/>
      <c r="F1154" s="673"/>
      <c r="G1154" s="673"/>
    </row>
    <row r="1155" spans="1:7">
      <c r="A1155" s="752"/>
      <c r="D1155" s="673"/>
      <c r="E1155" s="673"/>
      <c r="F1155" s="673"/>
      <c r="G1155" s="673"/>
    </row>
    <row r="1156" spans="1:7">
      <c r="A1156" s="752"/>
      <c r="D1156" s="673"/>
      <c r="E1156" s="673"/>
      <c r="F1156" s="673"/>
      <c r="G1156" s="673"/>
    </row>
    <row r="1157" spans="1:7">
      <c r="A1157" s="752"/>
      <c r="D1157" s="673"/>
      <c r="E1157" s="673"/>
      <c r="F1157" s="673"/>
      <c r="G1157" s="673"/>
    </row>
    <row r="1158" spans="1:7">
      <c r="A1158" s="752"/>
      <c r="D1158" s="673"/>
      <c r="E1158" s="673"/>
      <c r="F1158" s="673"/>
      <c r="G1158" s="673"/>
    </row>
    <row r="1159" spans="1:7">
      <c r="A1159" s="752"/>
      <c r="D1159" s="673"/>
      <c r="E1159" s="673"/>
      <c r="F1159" s="673"/>
      <c r="G1159" s="673"/>
    </row>
    <row r="1160" spans="1:7">
      <c r="A1160" s="752"/>
      <c r="D1160" s="673"/>
      <c r="E1160" s="673"/>
      <c r="F1160" s="673"/>
      <c r="G1160" s="673"/>
    </row>
    <row r="1161" spans="1:7">
      <c r="A1161" s="752"/>
      <c r="D1161" s="673"/>
      <c r="E1161" s="673"/>
      <c r="F1161" s="673"/>
      <c r="G1161" s="673"/>
    </row>
    <row r="1162" spans="1:7">
      <c r="A1162" s="752"/>
      <c r="D1162" s="673"/>
      <c r="E1162" s="673"/>
      <c r="F1162" s="673"/>
      <c r="G1162" s="673"/>
    </row>
    <row r="1163" spans="1:7">
      <c r="A1163" s="752"/>
      <c r="D1163" s="673"/>
      <c r="E1163" s="673"/>
      <c r="F1163" s="673"/>
      <c r="G1163" s="673"/>
    </row>
    <row r="1164" spans="1:7">
      <c r="A1164" s="752"/>
      <c r="D1164" s="673"/>
      <c r="E1164" s="673"/>
      <c r="F1164" s="673"/>
      <c r="G1164" s="673"/>
    </row>
    <row r="1165" spans="1:7">
      <c r="A1165" s="752"/>
      <c r="D1165" s="673"/>
      <c r="E1165" s="673"/>
      <c r="F1165" s="673"/>
      <c r="G1165" s="673"/>
    </row>
    <row r="1166" spans="1:7">
      <c r="A1166" s="752"/>
      <c r="D1166" s="673"/>
      <c r="E1166" s="673"/>
      <c r="F1166" s="673"/>
      <c r="G1166" s="673"/>
    </row>
    <row r="1167" spans="1:7">
      <c r="A1167" s="752"/>
      <c r="D1167" s="673"/>
      <c r="E1167" s="673"/>
      <c r="F1167" s="673"/>
      <c r="G1167" s="673"/>
    </row>
    <row r="1168" spans="1:7">
      <c r="A1168" s="752"/>
      <c r="D1168" s="673"/>
      <c r="E1168" s="673"/>
      <c r="F1168" s="673"/>
      <c r="G1168" s="673"/>
    </row>
    <row r="1169" spans="1:7">
      <c r="A1169" s="752"/>
      <c r="D1169" s="673"/>
      <c r="E1169" s="673"/>
      <c r="F1169" s="673"/>
      <c r="G1169" s="673"/>
    </row>
    <row r="1170" spans="1:7">
      <c r="A1170" s="752"/>
      <c r="D1170" s="673"/>
      <c r="E1170" s="673"/>
      <c r="F1170" s="673"/>
      <c r="G1170" s="673"/>
    </row>
    <row r="1171" spans="1:7">
      <c r="A1171" s="752"/>
      <c r="D1171" s="673"/>
      <c r="E1171" s="673"/>
      <c r="F1171" s="673"/>
      <c r="G1171" s="673"/>
    </row>
    <row r="1172" spans="1:7">
      <c r="A1172" s="752"/>
      <c r="D1172" s="673"/>
      <c r="E1172" s="673"/>
      <c r="F1172" s="673"/>
      <c r="G1172" s="673"/>
    </row>
    <row r="1173" spans="1:7">
      <c r="A1173" s="752"/>
      <c r="D1173" s="673"/>
      <c r="E1173" s="673"/>
      <c r="F1173" s="673"/>
      <c r="G1173" s="673"/>
    </row>
    <row r="1174" spans="1:7">
      <c r="A1174" s="752"/>
      <c r="D1174" s="673"/>
      <c r="E1174" s="673"/>
      <c r="F1174" s="673"/>
      <c r="G1174" s="673"/>
    </row>
    <row r="1175" spans="1:7">
      <c r="A1175" s="752"/>
      <c r="D1175" s="673"/>
      <c r="E1175" s="673"/>
      <c r="F1175" s="673"/>
      <c r="G1175" s="673"/>
    </row>
    <row r="1176" spans="1:7">
      <c r="A1176" s="752"/>
      <c r="D1176" s="673"/>
      <c r="E1176" s="673"/>
      <c r="F1176" s="673"/>
      <c r="G1176" s="673"/>
    </row>
    <row r="1177" spans="1:7">
      <c r="A1177" s="752"/>
      <c r="D1177" s="673"/>
      <c r="E1177" s="673"/>
      <c r="F1177" s="673"/>
      <c r="G1177" s="673"/>
    </row>
    <row r="1178" spans="1:7">
      <c r="A1178" s="752"/>
      <c r="D1178" s="673"/>
      <c r="E1178" s="673"/>
      <c r="F1178" s="673"/>
      <c r="G1178" s="673"/>
    </row>
    <row r="1179" spans="1:7">
      <c r="A1179" s="752"/>
      <c r="D1179" s="673"/>
      <c r="E1179" s="673"/>
      <c r="F1179" s="673"/>
      <c r="G1179" s="673"/>
    </row>
    <row r="1180" spans="1:7">
      <c r="A1180" s="752"/>
      <c r="D1180" s="673"/>
      <c r="E1180" s="673"/>
      <c r="F1180" s="673"/>
      <c r="G1180" s="673"/>
    </row>
    <row r="1181" spans="1:7">
      <c r="A1181" s="752"/>
      <c r="D1181" s="673"/>
      <c r="E1181" s="673"/>
      <c r="F1181" s="673"/>
      <c r="G1181" s="673"/>
    </row>
    <row r="1182" spans="1:7">
      <c r="A1182" s="752"/>
      <c r="D1182" s="673"/>
      <c r="E1182" s="673"/>
      <c r="F1182" s="673"/>
      <c r="G1182" s="673"/>
    </row>
    <row r="1183" spans="1:7">
      <c r="A1183" s="752"/>
      <c r="D1183" s="673"/>
      <c r="E1183" s="673"/>
      <c r="F1183" s="673"/>
      <c r="G1183" s="673"/>
    </row>
    <row r="1184" spans="1:7">
      <c r="A1184" s="752"/>
      <c r="D1184" s="673"/>
      <c r="E1184" s="673"/>
      <c r="F1184" s="673"/>
      <c r="G1184" s="673"/>
    </row>
    <row r="1185" spans="1:7">
      <c r="A1185" s="752"/>
      <c r="D1185" s="673"/>
      <c r="E1185" s="673"/>
      <c r="F1185" s="673"/>
      <c r="G1185" s="673"/>
    </row>
    <row r="1186" spans="1:7">
      <c r="A1186" s="752"/>
      <c r="D1186" s="673"/>
      <c r="E1186" s="673"/>
      <c r="F1186" s="673"/>
      <c r="G1186" s="673"/>
    </row>
    <row r="1187" spans="1:7">
      <c r="A1187" s="752"/>
      <c r="D1187" s="673"/>
      <c r="E1187" s="673"/>
      <c r="F1187" s="673"/>
      <c r="G1187" s="673"/>
    </row>
    <row r="1188" spans="1:7">
      <c r="A1188" s="752"/>
      <c r="D1188" s="673"/>
      <c r="E1188" s="673"/>
      <c r="F1188" s="673"/>
      <c r="G1188" s="673"/>
    </row>
    <row r="1189" spans="1:7">
      <c r="A1189" s="752"/>
      <c r="D1189" s="673"/>
      <c r="E1189" s="673"/>
      <c r="F1189" s="673"/>
      <c r="G1189" s="673"/>
    </row>
    <row r="1190" spans="1:7">
      <c r="A1190" s="752"/>
      <c r="D1190" s="673"/>
      <c r="E1190" s="673"/>
      <c r="F1190" s="673"/>
      <c r="G1190" s="673"/>
    </row>
    <row r="1191" spans="1:7">
      <c r="A1191" s="752"/>
      <c r="D1191" s="673"/>
      <c r="E1191" s="673"/>
      <c r="F1191" s="673"/>
      <c r="G1191" s="673"/>
    </row>
    <row r="1192" spans="1:7">
      <c r="A1192" s="752"/>
      <c r="D1192" s="673"/>
      <c r="E1192" s="673"/>
      <c r="F1192" s="673"/>
      <c r="G1192" s="673"/>
    </row>
    <row r="1193" spans="1:7">
      <c r="A1193" s="752"/>
      <c r="D1193" s="673"/>
      <c r="E1193" s="673"/>
      <c r="F1193" s="673"/>
      <c r="G1193" s="673"/>
    </row>
    <row r="1194" spans="1:7">
      <c r="A1194" s="752"/>
      <c r="D1194" s="673"/>
      <c r="E1194" s="673"/>
      <c r="F1194" s="673"/>
      <c r="G1194" s="673"/>
    </row>
    <row r="1195" spans="1:7">
      <c r="A1195" s="752"/>
      <c r="D1195" s="673"/>
      <c r="E1195" s="673"/>
      <c r="F1195" s="673"/>
      <c r="G1195" s="673"/>
    </row>
    <row r="1196" spans="1:7">
      <c r="A1196" s="752"/>
      <c r="D1196" s="673"/>
      <c r="E1196" s="673"/>
      <c r="F1196" s="673"/>
      <c r="G1196" s="673"/>
    </row>
    <row r="1197" spans="1:7">
      <c r="A1197" s="752"/>
      <c r="D1197" s="673"/>
      <c r="E1197" s="673"/>
      <c r="F1197" s="673"/>
      <c r="G1197" s="673"/>
    </row>
    <row r="1198" spans="1:7">
      <c r="A1198" s="752"/>
      <c r="D1198" s="673"/>
      <c r="E1198" s="673"/>
      <c r="F1198" s="673"/>
      <c r="G1198" s="673"/>
    </row>
    <row r="1199" spans="1:7">
      <c r="A1199" s="752"/>
      <c r="D1199" s="673"/>
      <c r="E1199" s="673"/>
      <c r="F1199" s="673"/>
      <c r="G1199" s="673"/>
    </row>
    <row r="1200" spans="1:7">
      <c r="A1200" s="752"/>
      <c r="D1200" s="673"/>
      <c r="E1200" s="673"/>
      <c r="F1200" s="673"/>
      <c r="G1200" s="673"/>
    </row>
    <row r="1201" spans="1:7">
      <c r="A1201" s="752"/>
      <c r="D1201" s="673"/>
      <c r="E1201" s="673"/>
      <c r="F1201" s="673"/>
      <c r="G1201" s="673"/>
    </row>
    <row r="1202" spans="1:7">
      <c r="A1202" s="752"/>
      <c r="D1202" s="673"/>
      <c r="E1202" s="673"/>
      <c r="F1202" s="673"/>
      <c r="G1202" s="673"/>
    </row>
    <row r="1203" spans="1:7">
      <c r="A1203" s="752"/>
      <c r="D1203" s="673"/>
      <c r="E1203" s="673"/>
      <c r="F1203" s="673"/>
      <c r="G1203" s="673"/>
    </row>
    <row r="1204" spans="1:7">
      <c r="A1204" s="752"/>
      <c r="D1204" s="673"/>
      <c r="E1204" s="673"/>
      <c r="F1204" s="673"/>
      <c r="G1204" s="673"/>
    </row>
    <row r="1205" spans="1:7">
      <c r="A1205" s="752"/>
      <c r="D1205" s="673"/>
      <c r="E1205" s="673"/>
      <c r="F1205" s="673"/>
      <c r="G1205" s="673"/>
    </row>
    <row r="1206" spans="1:7">
      <c r="A1206" s="752"/>
      <c r="D1206" s="673"/>
      <c r="E1206" s="673"/>
      <c r="F1206" s="673"/>
      <c r="G1206" s="673"/>
    </row>
    <row r="1207" spans="1:7">
      <c r="A1207" s="752"/>
      <c r="D1207" s="673"/>
      <c r="E1207" s="673"/>
      <c r="F1207" s="673"/>
      <c r="G1207" s="673"/>
    </row>
    <row r="1208" spans="1:7">
      <c r="A1208" s="752"/>
      <c r="D1208" s="673"/>
      <c r="E1208" s="673"/>
      <c r="F1208" s="673"/>
      <c r="G1208" s="673"/>
    </row>
    <row r="1209" spans="1:7">
      <c r="A1209" s="752"/>
      <c r="D1209" s="673"/>
      <c r="E1209" s="673"/>
      <c r="F1209" s="673"/>
      <c r="G1209" s="673"/>
    </row>
    <row r="1210" spans="1:7">
      <c r="A1210" s="752"/>
      <c r="D1210" s="673"/>
      <c r="E1210" s="673"/>
      <c r="F1210" s="673"/>
      <c r="G1210" s="673"/>
    </row>
    <row r="1211" spans="1:7">
      <c r="A1211" s="752"/>
      <c r="D1211" s="673"/>
      <c r="E1211" s="673"/>
      <c r="F1211" s="673"/>
      <c r="G1211" s="673"/>
    </row>
    <row r="1212" spans="1:7">
      <c r="A1212" s="752"/>
      <c r="D1212" s="673"/>
      <c r="E1212" s="673"/>
      <c r="F1212" s="673"/>
      <c r="G1212" s="673"/>
    </row>
    <row r="1213" spans="1:7">
      <c r="A1213" s="752"/>
      <c r="D1213" s="673"/>
      <c r="E1213" s="673"/>
      <c r="F1213" s="673"/>
      <c r="G1213" s="673"/>
    </row>
    <row r="1214" spans="1:7">
      <c r="A1214" s="752"/>
      <c r="D1214" s="673"/>
      <c r="E1214" s="673"/>
      <c r="F1214" s="673"/>
      <c r="G1214" s="673"/>
    </row>
    <row r="1215" spans="1:7">
      <c r="A1215" s="752"/>
      <c r="D1215" s="673"/>
      <c r="E1215" s="673"/>
      <c r="F1215" s="673"/>
      <c r="G1215" s="673"/>
    </row>
    <row r="1216" spans="1:7">
      <c r="A1216" s="752"/>
      <c r="D1216" s="673"/>
      <c r="E1216" s="673"/>
      <c r="F1216" s="673"/>
      <c r="G1216" s="673"/>
    </row>
    <row r="1217" spans="1:7">
      <c r="A1217" s="752"/>
      <c r="D1217" s="673"/>
      <c r="E1217" s="673"/>
      <c r="F1217" s="673"/>
      <c r="G1217" s="673"/>
    </row>
    <row r="1218" spans="1:7">
      <c r="A1218" s="752"/>
      <c r="D1218" s="673"/>
      <c r="E1218" s="673"/>
      <c r="F1218" s="673"/>
      <c r="G1218" s="673"/>
    </row>
    <row r="1219" spans="1:7">
      <c r="A1219" s="752"/>
      <c r="D1219" s="673"/>
      <c r="E1219" s="673"/>
      <c r="F1219" s="673"/>
      <c r="G1219" s="673"/>
    </row>
    <row r="1220" spans="1:7">
      <c r="A1220" s="752"/>
      <c r="D1220" s="673"/>
      <c r="E1220" s="673"/>
      <c r="F1220" s="673"/>
      <c r="G1220" s="673"/>
    </row>
    <row r="1221" spans="1:7">
      <c r="A1221" s="752"/>
      <c r="D1221" s="673"/>
      <c r="E1221" s="673"/>
      <c r="F1221" s="673"/>
      <c r="G1221" s="673"/>
    </row>
    <row r="1222" spans="1:7">
      <c r="A1222" s="752"/>
      <c r="D1222" s="673"/>
      <c r="E1222" s="673"/>
      <c r="F1222" s="673"/>
      <c r="G1222" s="673"/>
    </row>
    <row r="1223" spans="1:7">
      <c r="A1223" s="752"/>
      <c r="D1223" s="673"/>
      <c r="E1223" s="673"/>
      <c r="F1223" s="673"/>
      <c r="G1223" s="673"/>
    </row>
    <row r="1224" spans="1:7">
      <c r="A1224" s="752"/>
      <c r="D1224" s="673"/>
      <c r="E1224" s="673"/>
      <c r="F1224" s="673"/>
      <c r="G1224" s="673"/>
    </row>
    <row r="1225" spans="1:7">
      <c r="A1225" s="752"/>
      <c r="D1225" s="673"/>
      <c r="E1225" s="673"/>
      <c r="F1225" s="673"/>
      <c r="G1225" s="673"/>
    </row>
    <row r="1226" spans="1:7">
      <c r="A1226" s="752"/>
      <c r="D1226" s="673"/>
      <c r="E1226" s="673"/>
      <c r="F1226" s="673"/>
      <c r="G1226" s="673"/>
    </row>
    <row r="1227" spans="1:7">
      <c r="A1227" s="752"/>
      <c r="D1227" s="673"/>
      <c r="E1227" s="673"/>
      <c r="F1227" s="673"/>
      <c r="G1227" s="673"/>
    </row>
    <row r="1228" spans="1:7">
      <c r="A1228" s="752"/>
      <c r="D1228" s="673"/>
      <c r="E1228" s="673"/>
      <c r="F1228" s="673"/>
      <c r="G1228" s="673"/>
    </row>
    <row r="1229" spans="1:7">
      <c r="A1229" s="752"/>
      <c r="D1229" s="673"/>
      <c r="E1229" s="673"/>
      <c r="F1229" s="673"/>
      <c r="G1229" s="673"/>
    </row>
    <row r="1230" spans="1:7">
      <c r="A1230" s="752"/>
      <c r="D1230" s="673"/>
      <c r="E1230" s="673"/>
      <c r="F1230" s="673"/>
      <c r="G1230" s="673"/>
    </row>
    <row r="1231" spans="1:7">
      <c r="A1231" s="752"/>
      <c r="D1231" s="673"/>
      <c r="E1231" s="673"/>
      <c r="F1231" s="673"/>
      <c r="G1231" s="673"/>
    </row>
    <row r="1232" spans="1:7">
      <c r="A1232" s="752"/>
      <c r="D1232" s="673"/>
      <c r="E1232" s="673"/>
      <c r="F1232" s="673"/>
      <c r="G1232" s="673"/>
    </row>
    <row r="1233" spans="1:7">
      <c r="A1233" s="752"/>
      <c r="D1233" s="673"/>
      <c r="E1233" s="673"/>
      <c r="F1233" s="673"/>
      <c r="G1233" s="673"/>
    </row>
    <row r="1234" spans="1:7">
      <c r="A1234" s="752"/>
      <c r="D1234" s="673"/>
      <c r="E1234" s="673"/>
      <c r="F1234" s="673"/>
      <c r="G1234" s="673"/>
    </row>
    <row r="1235" spans="1:7">
      <c r="A1235" s="752"/>
      <c r="D1235" s="673"/>
      <c r="E1235" s="673"/>
      <c r="F1235" s="673"/>
      <c r="G1235" s="673"/>
    </row>
    <row r="1236" spans="1:7">
      <c r="A1236" s="752"/>
      <c r="D1236" s="673"/>
      <c r="E1236" s="673"/>
      <c r="F1236" s="673"/>
      <c r="G1236" s="673"/>
    </row>
    <row r="1237" spans="1:7">
      <c r="A1237" s="752"/>
      <c r="D1237" s="673"/>
      <c r="E1237" s="673"/>
      <c r="F1237" s="673"/>
      <c r="G1237" s="673"/>
    </row>
    <row r="1238" spans="1:7">
      <c r="A1238" s="752"/>
      <c r="D1238" s="673"/>
      <c r="E1238" s="673"/>
      <c r="F1238" s="673"/>
      <c r="G1238" s="673"/>
    </row>
    <row r="1239" spans="1:7">
      <c r="A1239" s="752"/>
      <c r="D1239" s="673"/>
      <c r="E1239" s="673"/>
      <c r="F1239" s="673"/>
      <c r="G1239" s="673"/>
    </row>
    <row r="1240" spans="1:7">
      <c r="A1240" s="752"/>
      <c r="D1240" s="673"/>
      <c r="E1240" s="673"/>
      <c r="F1240" s="673"/>
      <c r="G1240" s="673"/>
    </row>
    <row r="1241" spans="1:7">
      <c r="A1241" s="752"/>
      <c r="D1241" s="673"/>
      <c r="E1241" s="673"/>
      <c r="F1241" s="673"/>
      <c r="G1241" s="673"/>
    </row>
    <row r="1242" spans="1:7">
      <c r="A1242" s="752"/>
      <c r="D1242" s="673"/>
      <c r="E1242" s="673"/>
      <c r="F1242" s="673"/>
      <c r="G1242" s="673"/>
    </row>
    <row r="1243" spans="1:7">
      <c r="A1243" s="752"/>
      <c r="D1243" s="673"/>
      <c r="E1243" s="673"/>
      <c r="F1243" s="673"/>
      <c r="G1243" s="673"/>
    </row>
    <row r="1244" spans="1:7">
      <c r="A1244" s="752"/>
      <c r="D1244" s="673"/>
      <c r="E1244" s="673"/>
      <c r="F1244" s="673"/>
      <c r="G1244" s="673"/>
    </row>
    <row r="1245" spans="1:7">
      <c r="A1245" s="752"/>
      <c r="D1245" s="673"/>
      <c r="E1245" s="673"/>
      <c r="F1245" s="673"/>
      <c r="G1245" s="673"/>
    </row>
    <row r="1246" spans="1:7">
      <c r="A1246" s="752"/>
      <c r="D1246" s="673"/>
      <c r="E1246" s="673"/>
      <c r="F1246" s="673"/>
      <c r="G1246" s="673"/>
    </row>
    <row r="1247" spans="1:7">
      <c r="A1247" s="752"/>
      <c r="D1247" s="673"/>
      <c r="E1247" s="673"/>
      <c r="F1247" s="673"/>
      <c r="G1247" s="673"/>
    </row>
    <row r="1248" spans="1:7">
      <c r="A1248" s="752"/>
      <c r="D1248" s="673"/>
      <c r="E1248" s="673"/>
      <c r="F1248" s="673"/>
      <c r="G1248" s="673"/>
    </row>
    <row r="1249" spans="1:7">
      <c r="A1249" s="752"/>
      <c r="D1249" s="673"/>
      <c r="E1249" s="673"/>
      <c r="F1249" s="673"/>
      <c r="G1249" s="673"/>
    </row>
    <row r="1250" spans="1:7">
      <c r="A1250" s="752"/>
      <c r="D1250" s="673"/>
      <c r="E1250" s="673"/>
      <c r="F1250" s="673"/>
      <c r="G1250" s="673"/>
    </row>
    <row r="1251" spans="1:7">
      <c r="A1251" s="752"/>
      <c r="D1251" s="673"/>
      <c r="E1251" s="673"/>
      <c r="F1251" s="673"/>
      <c r="G1251" s="673"/>
    </row>
    <row r="1252" spans="1:7">
      <c r="A1252" s="752"/>
      <c r="D1252" s="673"/>
      <c r="E1252" s="673"/>
      <c r="F1252" s="673"/>
      <c r="G1252" s="673"/>
    </row>
    <row r="1253" spans="1:7">
      <c r="A1253" s="752"/>
      <c r="D1253" s="673"/>
      <c r="E1253" s="673"/>
      <c r="F1253" s="673"/>
      <c r="G1253" s="673"/>
    </row>
    <row r="1254" spans="1:7">
      <c r="A1254" s="752"/>
      <c r="D1254" s="673"/>
      <c r="E1254" s="673"/>
      <c r="F1254" s="673"/>
      <c r="G1254" s="673"/>
    </row>
    <row r="1255" spans="1:7">
      <c r="A1255" s="752"/>
      <c r="D1255" s="673"/>
      <c r="E1255" s="673"/>
      <c r="F1255" s="673"/>
      <c r="G1255" s="673"/>
    </row>
    <row r="1256" spans="1:7">
      <c r="A1256" s="752"/>
      <c r="D1256" s="673"/>
      <c r="E1256" s="673"/>
      <c r="F1256" s="673"/>
      <c r="G1256" s="673"/>
    </row>
    <row r="1257" spans="1:7">
      <c r="A1257" s="752"/>
      <c r="D1257" s="673"/>
      <c r="E1257" s="673"/>
      <c r="F1257" s="673"/>
      <c r="G1257" s="673"/>
    </row>
    <row r="1258" spans="1:7">
      <c r="A1258" s="752"/>
      <c r="D1258" s="673"/>
      <c r="E1258" s="673"/>
      <c r="F1258" s="673"/>
      <c r="G1258" s="673"/>
    </row>
    <row r="1259" spans="1:7">
      <c r="A1259" s="752"/>
      <c r="D1259" s="673"/>
      <c r="E1259" s="673"/>
      <c r="F1259" s="673"/>
      <c r="G1259" s="673"/>
    </row>
    <row r="1260" spans="1:7">
      <c r="A1260" s="752"/>
      <c r="D1260" s="673"/>
      <c r="E1260" s="673"/>
      <c r="F1260" s="673"/>
      <c r="G1260" s="673"/>
    </row>
    <row r="1261" spans="1:7">
      <c r="A1261" s="752"/>
      <c r="D1261" s="673"/>
      <c r="E1261" s="673"/>
      <c r="F1261" s="673"/>
      <c r="G1261" s="673"/>
    </row>
    <row r="1262" spans="1:7">
      <c r="A1262" s="752"/>
      <c r="D1262" s="673"/>
      <c r="E1262" s="673"/>
      <c r="F1262" s="673"/>
      <c r="G1262" s="673"/>
    </row>
    <row r="1263" spans="1:7">
      <c r="A1263" s="752"/>
      <c r="D1263" s="673"/>
      <c r="E1263" s="673"/>
      <c r="F1263" s="673"/>
      <c r="G1263" s="673"/>
    </row>
    <row r="1264" spans="1:7">
      <c r="A1264" s="752"/>
      <c r="D1264" s="673"/>
      <c r="E1264" s="673"/>
      <c r="F1264" s="673"/>
      <c r="G1264" s="673"/>
    </row>
    <row r="1265" spans="1:7">
      <c r="A1265" s="752"/>
      <c r="D1265" s="673"/>
      <c r="E1265" s="673"/>
      <c r="F1265" s="673"/>
      <c r="G1265" s="673"/>
    </row>
    <row r="1266" spans="1:7">
      <c r="A1266" s="752"/>
      <c r="D1266" s="673"/>
      <c r="E1266" s="673"/>
      <c r="F1266" s="673"/>
      <c r="G1266" s="673"/>
    </row>
    <row r="1267" spans="1:7">
      <c r="A1267" s="752"/>
      <c r="D1267" s="673"/>
      <c r="E1267" s="673"/>
      <c r="F1267" s="673"/>
      <c r="G1267" s="673"/>
    </row>
    <row r="1268" spans="1:7">
      <c r="A1268" s="752"/>
      <c r="D1268" s="673"/>
      <c r="E1268" s="673"/>
      <c r="F1268" s="673"/>
      <c r="G1268" s="673"/>
    </row>
    <row r="1269" spans="1:7">
      <c r="A1269" s="752"/>
      <c r="D1269" s="673"/>
      <c r="E1269" s="673"/>
      <c r="F1269" s="673"/>
      <c r="G1269" s="673"/>
    </row>
    <row r="1270" spans="1:7">
      <c r="A1270" s="752"/>
      <c r="D1270" s="673"/>
      <c r="E1270" s="673"/>
      <c r="F1270" s="673"/>
      <c r="G1270" s="673"/>
    </row>
    <row r="1271" spans="1:7">
      <c r="A1271" s="752"/>
      <c r="D1271" s="673"/>
      <c r="E1271" s="673"/>
      <c r="F1271" s="673"/>
      <c r="G1271" s="673"/>
    </row>
    <row r="1272" spans="1:7">
      <c r="A1272" s="752"/>
      <c r="D1272" s="673"/>
      <c r="E1272" s="673"/>
      <c r="F1272" s="673"/>
      <c r="G1272" s="673"/>
    </row>
    <row r="1273" spans="1:7">
      <c r="A1273" s="752"/>
      <c r="D1273" s="673"/>
      <c r="E1273" s="673"/>
      <c r="F1273" s="673"/>
      <c r="G1273" s="673"/>
    </row>
    <row r="1274" spans="1:7">
      <c r="A1274" s="752"/>
      <c r="D1274" s="673"/>
      <c r="E1274" s="673"/>
      <c r="F1274" s="673"/>
      <c r="G1274" s="673"/>
    </row>
    <row r="1275" spans="1:7">
      <c r="A1275" s="752"/>
      <c r="D1275" s="673"/>
      <c r="E1275" s="673"/>
      <c r="F1275" s="673"/>
      <c r="G1275" s="673"/>
    </row>
    <row r="1276" spans="1:7">
      <c r="A1276" s="752"/>
      <c r="D1276" s="673"/>
      <c r="E1276" s="673"/>
      <c r="F1276" s="673"/>
      <c r="G1276" s="673"/>
    </row>
    <row r="1277" spans="1:7">
      <c r="A1277" s="752"/>
      <c r="D1277" s="673"/>
      <c r="E1277" s="673"/>
      <c r="F1277" s="673"/>
      <c r="G1277" s="673"/>
    </row>
    <row r="1278" spans="1:7">
      <c r="A1278" s="752"/>
      <c r="D1278" s="673"/>
      <c r="E1278" s="673"/>
      <c r="F1278" s="673"/>
      <c r="G1278" s="673"/>
    </row>
    <row r="1279" spans="1:7">
      <c r="A1279" s="752"/>
      <c r="D1279" s="673"/>
      <c r="E1279" s="673"/>
      <c r="F1279" s="673"/>
      <c r="G1279" s="673"/>
    </row>
    <row r="1280" spans="1:7">
      <c r="A1280" s="752"/>
      <c r="D1280" s="673"/>
      <c r="E1280" s="673"/>
      <c r="F1280" s="673"/>
      <c r="G1280" s="673"/>
    </row>
    <row r="1281" spans="1:7">
      <c r="A1281" s="752"/>
      <c r="D1281" s="673"/>
      <c r="E1281" s="673"/>
      <c r="F1281" s="673"/>
      <c r="G1281" s="673"/>
    </row>
    <row r="1282" spans="1:7">
      <c r="A1282" s="752"/>
      <c r="D1282" s="673"/>
      <c r="E1282" s="673"/>
      <c r="F1282" s="673"/>
      <c r="G1282" s="673"/>
    </row>
    <row r="1283" spans="1:7">
      <c r="A1283" s="752"/>
      <c r="D1283" s="673"/>
      <c r="E1283" s="673"/>
      <c r="F1283" s="673"/>
      <c r="G1283" s="673"/>
    </row>
    <row r="1284" spans="1:7">
      <c r="A1284" s="752"/>
      <c r="D1284" s="673"/>
      <c r="E1284" s="673"/>
      <c r="F1284" s="673"/>
      <c r="G1284" s="673"/>
    </row>
    <row r="1285" spans="1:7">
      <c r="A1285" s="752"/>
      <c r="D1285" s="673"/>
      <c r="E1285" s="673"/>
      <c r="F1285" s="673"/>
      <c r="G1285" s="673"/>
    </row>
    <row r="1286" spans="1:7">
      <c r="A1286" s="752"/>
      <c r="D1286" s="673"/>
      <c r="E1286" s="673"/>
      <c r="F1286" s="673"/>
      <c r="G1286" s="673"/>
    </row>
    <row r="1287" spans="1:7">
      <c r="A1287" s="752"/>
      <c r="D1287" s="673"/>
      <c r="E1287" s="673"/>
      <c r="F1287" s="673"/>
      <c r="G1287" s="673"/>
    </row>
    <row r="1288" spans="1:7">
      <c r="A1288" s="752"/>
      <c r="D1288" s="673"/>
      <c r="E1288" s="673"/>
      <c r="F1288" s="673"/>
      <c r="G1288" s="673"/>
    </row>
    <row r="1289" spans="1:7">
      <c r="A1289" s="752"/>
      <c r="D1289" s="673"/>
      <c r="E1289" s="673"/>
      <c r="F1289" s="673"/>
      <c r="G1289" s="673"/>
    </row>
    <row r="1290" spans="1:7">
      <c r="A1290" s="752"/>
      <c r="D1290" s="673"/>
      <c r="E1290" s="673"/>
      <c r="F1290" s="673"/>
      <c r="G1290" s="673"/>
    </row>
    <row r="1291" spans="1:7">
      <c r="A1291" s="752"/>
      <c r="D1291" s="673"/>
      <c r="E1291" s="673"/>
      <c r="F1291" s="673"/>
      <c r="G1291" s="673"/>
    </row>
    <row r="1292" spans="1:7">
      <c r="A1292" s="752"/>
      <c r="D1292" s="673"/>
      <c r="E1292" s="673"/>
      <c r="F1292" s="673"/>
      <c r="G1292" s="673"/>
    </row>
    <row r="1293" spans="1:7">
      <c r="A1293" s="752"/>
      <c r="D1293" s="673"/>
      <c r="E1293" s="673"/>
      <c r="F1293" s="673"/>
      <c r="G1293" s="673"/>
    </row>
    <row r="1294" spans="1:7">
      <c r="A1294" s="752"/>
      <c r="D1294" s="673"/>
      <c r="E1294" s="673"/>
      <c r="F1294" s="673"/>
      <c r="G1294" s="673"/>
    </row>
    <row r="1295" spans="1:7">
      <c r="A1295" s="752"/>
      <c r="D1295" s="673"/>
      <c r="E1295" s="673"/>
      <c r="F1295" s="673"/>
      <c r="G1295" s="673"/>
    </row>
    <row r="1296" spans="1:7">
      <c r="A1296" s="752"/>
      <c r="D1296" s="673"/>
      <c r="E1296" s="673"/>
      <c r="F1296" s="673"/>
      <c r="G1296" s="673"/>
    </row>
    <row r="1297" spans="1:7">
      <c r="A1297" s="752"/>
      <c r="D1297" s="673"/>
      <c r="E1297" s="673"/>
      <c r="F1297" s="673"/>
      <c r="G1297" s="673"/>
    </row>
    <row r="1298" spans="1:7">
      <c r="A1298" s="752"/>
      <c r="D1298" s="673"/>
      <c r="E1298" s="673"/>
      <c r="F1298" s="673"/>
      <c r="G1298" s="673"/>
    </row>
    <row r="1299" spans="1:7">
      <c r="A1299" s="752"/>
      <c r="D1299" s="673"/>
      <c r="E1299" s="673"/>
      <c r="F1299" s="673"/>
      <c r="G1299" s="673"/>
    </row>
    <row r="1300" spans="1:7">
      <c r="A1300" s="752"/>
      <c r="D1300" s="673"/>
      <c r="E1300" s="673"/>
      <c r="F1300" s="673"/>
      <c r="G1300" s="673"/>
    </row>
    <row r="1301" spans="1:7">
      <c r="A1301" s="752"/>
      <c r="D1301" s="673"/>
      <c r="E1301" s="673"/>
      <c r="F1301" s="673"/>
      <c r="G1301" s="673"/>
    </row>
    <row r="1302" spans="1:7">
      <c r="A1302" s="752"/>
      <c r="D1302" s="673"/>
      <c r="E1302" s="673"/>
      <c r="F1302" s="673"/>
      <c r="G1302" s="673"/>
    </row>
    <row r="1303" spans="1:7">
      <c r="A1303" s="752"/>
      <c r="D1303" s="673"/>
      <c r="E1303" s="673"/>
      <c r="F1303" s="673"/>
      <c r="G1303" s="673"/>
    </row>
    <row r="1304" spans="1:7">
      <c r="A1304" s="752"/>
      <c r="D1304" s="673"/>
      <c r="E1304" s="673"/>
      <c r="F1304" s="673"/>
      <c r="G1304" s="673"/>
    </row>
    <row r="1305" spans="1:7">
      <c r="A1305" s="752"/>
      <c r="D1305" s="673"/>
      <c r="E1305" s="673"/>
      <c r="F1305" s="673"/>
      <c r="G1305" s="673"/>
    </row>
    <row r="1306" spans="1:7">
      <c r="A1306" s="752"/>
      <c r="D1306" s="673"/>
      <c r="E1306" s="673"/>
      <c r="F1306" s="673"/>
      <c r="G1306" s="673"/>
    </row>
    <row r="1307" spans="1:7">
      <c r="A1307" s="752"/>
      <c r="D1307" s="673"/>
      <c r="E1307" s="673"/>
      <c r="F1307" s="673"/>
      <c r="G1307" s="673"/>
    </row>
    <row r="1308" spans="1:7">
      <c r="A1308" s="752"/>
      <c r="D1308" s="673"/>
      <c r="E1308" s="673"/>
      <c r="F1308" s="673"/>
      <c r="G1308" s="673"/>
    </row>
    <row r="1309" spans="1:7">
      <c r="A1309" s="752"/>
      <c r="D1309" s="673"/>
      <c r="E1309" s="673"/>
      <c r="F1309" s="673"/>
      <c r="G1309" s="673"/>
    </row>
    <row r="1310" spans="1:7">
      <c r="A1310" s="752"/>
      <c r="D1310" s="673"/>
      <c r="E1310" s="673"/>
      <c r="F1310" s="673"/>
      <c r="G1310" s="673"/>
    </row>
    <row r="1311" spans="1:7">
      <c r="A1311" s="752"/>
      <c r="D1311" s="673"/>
      <c r="E1311" s="673"/>
      <c r="F1311" s="673"/>
      <c r="G1311" s="673"/>
    </row>
    <row r="1312" spans="1:7">
      <c r="A1312" s="752"/>
      <c r="D1312" s="673"/>
      <c r="E1312" s="673"/>
      <c r="F1312" s="673"/>
      <c r="G1312" s="673"/>
    </row>
    <row r="1313" spans="1:7">
      <c r="A1313" s="752"/>
      <c r="D1313" s="673"/>
      <c r="E1313" s="673"/>
      <c r="F1313" s="673"/>
      <c r="G1313" s="673"/>
    </row>
    <row r="1314" spans="1:7">
      <c r="A1314" s="752"/>
      <c r="D1314" s="673"/>
      <c r="E1314" s="673"/>
      <c r="F1314" s="673"/>
      <c r="G1314" s="673"/>
    </row>
    <row r="1315" spans="1:7">
      <c r="A1315" s="752"/>
      <c r="D1315" s="673"/>
      <c r="E1315" s="673"/>
      <c r="F1315" s="673"/>
      <c r="G1315" s="673"/>
    </row>
    <row r="1316" spans="1:7">
      <c r="A1316" s="752"/>
      <c r="D1316" s="673"/>
      <c r="E1316" s="673"/>
      <c r="F1316" s="673"/>
      <c r="G1316" s="673"/>
    </row>
    <row r="1317" spans="1:7">
      <c r="A1317" s="752"/>
      <c r="D1317" s="673"/>
      <c r="E1317" s="673"/>
      <c r="F1317" s="673"/>
      <c r="G1317" s="673"/>
    </row>
    <row r="1318" spans="1:7">
      <c r="A1318" s="752"/>
      <c r="D1318" s="673"/>
      <c r="E1318" s="673"/>
      <c r="F1318" s="673"/>
      <c r="G1318" s="673"/>
    </row>
    <row r="1319" spans="1:7">
      <c r="A1319" s="752"/>
      <c r="D1319" s="673"/>
      <c r="E1319" s="673"/>
      <c r="F1319" s="673"/>
      <c r="G1319" s="673"/>
    </row>
    <row r="1320" spans="1:7">
      <c r="A1320" s="752"/>
      <c r="D1320" s="673"/>
      <c r="E1320" s="673"/>
      <c r="F1320" s="673"/>
      <c r="G1320" s="673"/>
    </row>
    <row r="1321" spans="1:7">
      <c r="A1321" s="752"/>
      <c r="D1321" s="673"/>
      <c r="E1321" s="673"/>
      <c r="F1321" s="673"/>
      <c r="G1321" s="673"/>
    </row>
    <row r="1322" spans="1:7">
      <c r="A1322" s="752"/>
      <c r="D1322" s="673"/>
      <c r="E1322" s="673"/>
      <c r="F1322" s="673"/>
      <c r="G1322" s="673"/>
    </row>
    <row r="1323" spans="1:7">
      <c r="A1323" s="752"/>
      <c r="D1323" s="673"/>
      <c r="E1323" s="673"/>
      <c r="F1323" s="673"/>
      <c r="G1323" s="673"/>
    </row>
    <row r="1324" spans="1:7">
      <c r="A1324" s="752"/>
      <c r="D1324" s="673"/>
      <c r="E1324" s="673"/>
      <c r="F1324" s="673"/>
      <c r="G1324" s="673"/>
    </row>
    <row r="1325" spans="1:7">
      <c r="A1325" s="752"/>
      <c r="D1325" s="673"/>
      <c r="E1325" s="673"/>
      <c r="F1325" s="673"/>
      <c r="G1325" s="673"/>
    </row>
    <row r="1326" spans="1:7">
      <c r="A1326" s="752"/>
      <c r="D1326" s="673"/>
      <c r="E1326" s="673"/>
      <c r="F1326" s="673"/>
      <c r="G1326" s="673"/>
    </row>
    <row r="1327" spans="1:7">
      <c r="A1327" s="752"/>
      <c r="D1327" s="673"/>
      <c r="E1327" s="673"/>
      <c r="F1327" s="673"/>
      <c r="G1327" s="673"/>
    </row>
    <row r="1328" spans="1:7">
      <c r="A1328" s="752"/>
      <c r="D1328" s="673"/>
      <c r="E1328" s="673"/>
      <c r="F1328" s="673"/>
      <c r="G1328" s="673"/>
    </row>
    <row r="1329" spans="1:7">
      <c r="A1329" s="752"/>
      <c r="D1329" s="673"/>
      <c r="E1329" s="673"/>
      <c r="F1329" s="673"/>
      <c r="G1329" s="673"/>
    </row>
    <row r="1330" spans="1:7">
      <c r="A1330" s="752"/>
      <c r="D1330" s="673"/>
      <c r="E1330" s="673"/>
      <c r="F1330" s="673"/>
      <c r="G1330" s="673"/>
    </row>
    <row r="1331" spans="1:7">
      <c r="A1331" s="752"/>
      <c r="D1331" s="673"/>
      <c r="E1331" s="673"/>
      <c r="F1331" s="673"/>
      <c r="G1331" s="673"/>
    </row>
    <row r="1332" spans="1:7">
      <c r="A1332" s="752"/>
      <c r="D1332" s="673"/>
      <c r="E1332" s="673"/>
      <c r="F1332" s="673"/>
      <c r="G1332" s="673"/>
    </row>
    <row r="1333" spans="1:7">
      <c r="A1333" s="752"/>
      <c r="D1333" s="673"/>
      <c r="E1333" s="673"/>
      <c r="F1333" s="673"/>
      <c r="G1333" s="673"/>
    </row>
    <row r="1334" spans="1:7">
      <c r="A1334" s="752"/>
      <c r="D1334" s="673"/>
      <c r="E1334" s="673"/>
      <c r="F1334" s="673"/>
      <c r="G1334" s="673"/>
    </row>
    <row r="1335" spans="1:7">
      <c r="A1335" s="752"/>
      <c r="D1335" s="673"/>
      <c r="E1335" s="673"/>
      <c r="F1335" s="673"/>
      <c r="G1335" s="673"/>
    </row>
    <row r="1336" spans="1:7">
      <c r="A1336" s="752"/>
      <c r="D1336" s="673"/>
      <c r="E1336" s="673"/>
      <c r="F1336" s="673"/>
      <c r="G1336" s="673"/>
    </row>
    <row r="1337" spans="1:7">
      <c r="A1337" s="752"/>
      <c r="D1337" s="673"/>
      <c r="E1337" s="673"/>
      <c r="F1337" s="673"/>
      <c r="G1337" s="673"/>
    </row>
    <row r="1338" spans="1:7">
      <c r="A1338" s="752"/>
      <c r="D1338" s="673"/>
      <c r="E1338" s="673"/>
      <c r="F1338" s="673"/>
      <c r="G1338" s="673"/>
    </row>
    <row r="1339" spans="1:7">
      <c r="A1339" s="752"/>
      <c r="D1339" s="673"/>
      <c r="E1339" s="673"/>
      <c r="F1339" s="673"/>
      <c r="G1339" s="673"/>
    </row>
    <row r="1340" spans="1:7">
      <c r="A1340" s="752"/>
      <c r="D1340" s="673"/>
      <c r="E1340" s="673"/>
      <c r="F1340" s="673"/>
      <c r="G1340" s="673"/>
    </row>
    <row r="1341" spans="1:7">
      <c r="A1341" s="752"/>
      <c r="D1341" s="673"/>
      <c r="E1341" s="673"/>
      <c r="F1341" s="673"/>
      <c r="G1341" s="673"/>
    </row>
    <row r="1342" spans="1:7">
      <c r="A1342" s="752"/>
      <c r="D1342" s="673"/>
      <c r="E1342" s="673"/>
      <c r="F1342" s="673"/>
      <c r="G1342" s="673"/>
    </row>
    <row r="1343" spans="1:7">
      <c r="A1343" s="752"/>
      <c r="D1343" s="673"/>
      <c r="E1343" s="673"/>
      <c r="F1343" s="673"/>
      <c r="G1343" s="673"/>
    </row>
    <row r="1344" spans="1:7">
      <c r="A1344" s="752"/>
      <c r="D1344" s="673"/>
      <c r="E1344" s="673"/>
      <c r="F1344" s="673"/>
      <c r="G1344" s="673"/>
    </row>
    <row r="1345" spans="1:7">
      <c r="A1345" s="752"/>
      <c r="D1345" s="673"/>
      <c r="E1345" s="673"/>
      <c r="F1345" s="673"/>
      <c r="G1345" s="673"/>
    </row>
    <row r="1346" spans="1:7">
      <c r="A1346" s="752"/>
      <c r="D1346" s="673"/>
      <c r="E1346" s="673"/>
      <c r="F1346" s="673"/>
      <c r="G1346" s="673"/>
    </row>
    <row r="1347" spans="1:7">
      <c r="A1347" s="752"/>
      <c r="D1347" s="673"/>
      <c r="E1347" s="673"/>
      <c r="F1347" s="673"/>
      <c r="G1347" s="673"/>
    </row>
    <row r="1348" spans="1:7">
      <c r="A1348" s="752"/>
      <c r="D1348" s="673"/>
      <c r="E1348" s="673"/>
      <c r="F1348" s="673"/>
      <c r="G1348" s="673"/>
    </row>
    <row r="1349" spans="1:7">
      <c r="A1349" s="752"/>
      <c r="D1349" s="673"/>
      <c r="E1349" s="673"/>
      <c r="F1349" s="673"/>
      <c r="G1349" s="673"/>
    </row>
    <row r="1350" spans="1:7">
      <c r="A1350" s="752"/>
      <c r="D1350" s="673"/>
      <c r="E1350" s="673"/>
      <c r="F1350" s="673"/>
      <c r="G1350" s="673"/>
    </row>
    <row r="1351" spans="1:7">
      <c r="A1351" s="752"/>
      <c r="D1351" s="673"/>
      <c r="E1351" s="673"/>
      <c r="F1351" s="673"/>
      <c r="G1351" s="673"/>
    </row>
    <row r="1352" spans="1:7">
      <c r="A1352" s="752"/>
      <c r="D1352" s="673"/>
      <c r="E1352" s="673"/>
      <c r="F1352" s="673"/>
      <c r="G1352" s="673"/>
    </row>
    <row r="1353" spans="1:7">
      <c r="A1353" s="752"/>
      <c r="D1353" s="673"/>
      <c r="E1353" s="673"/>
      <c r="F1353" s="673"/>
      <c r="G1353" s="673"/>
    </row>
    <row r="1354" spans="1:7">
      <c r="A1354" s="752"/>
      <c r="D1354" s="673"/>
      <c r="E1354" s="673"/>
      <c r="F1354" s="673"/>
      <c r="G1354" s="673"/>
    </row>
    <row r="1355" spans="1:7">
      <c r="A1355" s="752"/>
      <c r="D1355" s="673"/>
      <c r="E1355" s="673"/>
      <c r="F1355" s="673"/>
      <c r="G1355" s="673"/>
    </row>
    <row r="1356" spans="1:7">
      <c r="A1356" s="752"/>
      <c r="D1356" s="673"/>
      <c r="E1356" s="673"/>
      <c r="F1356" s="673"/>
      <c r="G1356" s="673"/>
    </row>
    <row r="1357" spans="1:7">
      <c r="A1357" s="752"/>
      <c r="D1357" s="673"/>
      <c r="E1357" s="673"/>
      <c r="F1357" s="673"/>
      <c r="G1357" s="673"/>
    </row>
    <row r="1358" spans="1:7">
      <c r="A1358" s="752"/>
      <c r="D1358" s="673"/>
      <c r="E1358" s="673"/>
      <c r="F1358" s="673"/>
      <c r="G1358" s="673"/>
    </row>
    <row r="1359" spans="1:7">
      <c r="A1359" s="752"/>
      <c r="D1359" s="673"/>
      <c r="E1359" s="673"/>
      <c r="F1359" s="673"/>
      <c r="G1359" s="673"/>
    </row>
    <row r="1360" spans="1:7">
      <c r="A1360" s="752"/>
      <c r="D1360" s="673"/>
      <c r="E1360" s="673"/>
      <c r="F1360" s="673"/>
      <c r="G1360" s="673"/>
    </row>
    <row r="1361" spans="1:7">
      <c r="A1361" s="752"/>
      <c r="D1361" s="673"/>
      <c r="E1361" s="673"/>
      <c r="F1361" s="673"/>
      <c r="G1361" s="673"/>
    </row>
    <row r="1362" spans="1:7">
      <c r="A1362" s="752"/>
      <c r="D1362" s="673"/>
      <c r="E1362" s="673"/>
      <c r="F1362" s="673"/>
      <c r="G1362" s="673"/>
    </row>
    <row r="1363" spans="1:7">
      <c r="A1363" s="752"/>
      <c r="D1363" s="673"/>
      <c r="E1363" s="673"/>
      <c r="F1363" s="673"/>
      <c r="G1363" s="673"/>
    </row>
    <row r="1364" spans="1:7">
      <c r="A1364" s="752"/>
      <c r="D1364" s="673"/>
      <c r="E1364" s="673"/>
      <c r="F1364" s="673"/>
      <c r="G1364" s="673"/>
    </row>
    <row r="1365" spans="1:7">
      <c r="A1365" s="752"/>
      <c r="D1365" s="673"/>
      <c r="E1365" s="673"/>
      <c r="F1365" s="673"/>
      <c r="G1365" s="673"/>
    </row>
    <row r="1366" spans="1:7">
      <c r="A1366" s="752"/>
      <c r="D1366" s="673"/>
      <c r="E1366" s="673"/>
      <c r="F1366" s="673"/>
      <c r="G1366" s="673"/>
    </row>
    <row r="1367" spans="1:7">
      <c r="A1367" s="752"/>
      <c r="D1367" s="673"/>
      <c r="E1367" s="673"/>
      <c r="F1367" s="673"/>
      <c r="G1367" s="673"/>
    </row>
    <row r="1368" spans="1:7">
      <c r="A1368" s="752"/>
      <c r="D1368" s="673"/>
      <c r="E1368" s="673"/>
      <c r="F1368" s="673"/>
      <c r="G1368" s="673"/>
    </row>
    <row r="1369" spans="1:7">
      <c r="A1369" s="752"/>
      <c r="D1369" s="673"/>
      <c r="E1369" s="673"/>
      <c r="F1369" s="673"/>
      <c r="G1369" s="673"/>
    </row>
    <row r="1370" spans="1:7">
      <c r="A1370" s="752"/>
      <c r="D1370" s="673"/>
      <c r="E1370" s="673"/>
      <c r="F1370" s="673"/>
      <c r="G1370" s="673"/>
    </row>
    <row r="1371" spans="1:7">
      <c r="A1371" s="752"/>
      <c r="D1371" s="673"/>
      <c r="E1371" s="673"/>
      <c r="F1371" s="673"/>
      <c r="G1371" s="673"/>
    </row>
    <row r="1372" spans="1:7">
      <c r="A1372" s="752"/>
      <c r="D1372" s="673"/>
      <c r="E1372" s="673"/>
      <c r="F1372" s="673"/>
      <c r="G1372" s="673"/>
    </row>
    <row r="1373" spans="1:7">
      <c r="A1373" s="752"/>
      <c r="D1373" s="673"/>
      <c r="E1373" s="673"/>
      <c r="F1373" s="673"/>
      <c r="G1373" s="673"/>
    </row>
    <row r="1374" spans="1:7">
      <c r="A1374" s="752"/>
      <c r="D1374" s="673"/>
      <c r="E1374" s="673"/>
      <c r="F1374" s="673"/>
      <c r="G1374" s="673"/>
    </row>
    <row r="1375" spans="1:7">
      <c r="A1375" s="752"/>
      <c r="D1375" s="673"/>
      <c r="E1375" s="673"/>
      <c r="F1375" s="673"/>
      <c r="G1375" s="673"/>
    </row>
    <row r="1376" spans="1:7">
      <c r="A1376" s="752"/>
      <c r="D1376" s="673"/>
      <c r="E1376" s="673"/>
      <c r="F1376" s="673"/>
      <c r="G1376" s="673"/>
    </row>
    <row r="1377" spans="1:7">
      <c r="A1377" s="752"/>
      <c r="D1377" s="673"/>
      <c r="E1377" s="673"/>
      <c r="F1377" s="673"/>
      <c r="G1377" s="673"/>
    </row>
    <row r="1378" spans="1:7">
      <c r="A1378" s="752"/>
      <c r="D1378" s="673"/>
      <c r="E1378" s="673"/>
      <c r="F1378" s="673"/>
      <c r="G1378" s="673"/>
    </row>
    <row r="1379" spans="1:7">
      <c r="A1379" s="752"/>
      <c r="D1379" s="673"/>
      <c r="E1379" s="673"/>
      <c r="F1379" s="673"/>
      <c r="G1379" s="673"/>
    </row>
    <row r="1380" spans="1:7">
      <c r="A1380" s="752"/>
      <c r="D1380" s="673"/>
      <c r="E1380" s="673"/>
      <c r="F1380" s="673"/>
      <c r="G1380" s="673"/>
    </row>
    <row r="1381" spans="1:7">
      <c r="A1381" s="752"/>
      <c r="D1381" s="673"/>
      <c r="E1381" s="673"/>
      <c r="F1381" s="673"/>
      <c r="G1381" s="673"/>
    </row>
    <row r="1382" spans="1:7">
      <c r="A1382" s="752"/>
      <c r="D1382" s="673"/>
      <c r="E1382" s="673"/>
      <c r="F1382" s="673"/>
      <c r="G1382" s="673"/>
    </row>
    <row r="1383" spans="1:7">
      <c r="A1383" s="752"/>
      <c r="D1383" s="673"/>
      <c r="E1383" s="673"/>
      <c r="F1383" s="673"/>
      <c r="G1383" s="673"/>
    </row>
    <row r="1384" spans="1:7">
      <c r="A1384" s="752"/>
      <c r="D1384" s="673"/>
      <c r="E1384" s="673"/>
      <c r="F1384" s="673"/>
      <c r="G1384" s="673"/>
    </row>
    <row r="1385" spans="1:7">
      <c r="A1385" s="752"/>
      <c r="D1385" s="673"/>
      <c r="E1385" s="673"/>
      <c r="F1385" s="673"/>
      <c r="G1385" s="673"/>
    </row>
    <row r="1386" spans="1:7">
      <c r="A1386" s="752"/>
      <c r="D1386" s="673"/>
      <c r="E1386" s="673"/>
      <c r="F1386" s="673"/>
      <c r="G1386" s="673"/>
    </row>
    <row r="1387" spans="1:7">
      <c r="A1387" s="752"/>
      <c r="D1387" s="673"/>
      <c r="E1387" s="673"/>
      <c r="F1387" s="673"/>
      <c r="G1387" s="673"/>
    </row>
    <row r="1388" spans="1:7">
      <c r="A1388" s="752"/>
      <c r="D1388" s="673"/>
      <c r="E1388" s="673"/>
      <c r="F1388" s="673"/>
      <c r="G1388" s="673"/>
    </row>
    <row r="1389" spans="1:7">
      <c r="A1389" s="752"/>
      <c r="D1389" s="673"/>
      <c r="E1389" s="673"/>
      <c r="F1389" s="673"/>
      <c r="G1389" s="673"/>
    </row>
    <row r="1390" spans="1:7">
      <c r="A1390" s="752"/>
      <c r="D1390" s="673"/>
      <c r="E1390" s="673"/>
      <c r="F1390" s="673"/>
      <c r="G1390" s="673"/>
    </row>
    <row r="1391" spans="1:7">
      <c r="A1391" s="752"/>
      <c r="D1391" s="673"/>
      <c r="E1391" s="673"/>
      <c r="F1391" s="673"/>
      <c r="G1391" s="673"/>
    </row>
    <row r="1392" spans="1:7">
      <c r="A1392" s="752"/>
      <c r="D1392" s="673"/>
      <c r="E1392" s="673"/>
      <c r="F1392" s="673"/>
      <c r="G1392" s="673"/>
    </row>
    <row r="1393" spans="1:7">
      <c r="A1393" s="752"/>
      <c r="D1393" s="673"/>
      <c r="E1393" s="673"/>
      <c r="F1393" s="673"/>
      <c r="G1393" s="673"/>
    </row>
    <row r="1394" spans="1:7">
      <c r="A1394" s="752"/>
      <c r="D1394" s="673"/>
      <c r="E1394" s="673"/>
      <c r="F1394" s="673"/>
      <c r="G1394" s="673"/>
    </row>
    <row r="1395" spans="1:7">
      <c r="A1395" s="752"/>
      <c r="D1395" s="673"/>
      <c r="E1395" s="673"/>
      <c r="F1395" s="673"/>
      <c r="G1395" s="673"/>
    </row>
    <row r="1396" spans="1:7">
      <c r="A1396" s="752"/>
      <c r="D1396" s="673"/>
      <c r="E1396" s="673"/>
      <c r="F1396" s="673"/>
      <c r="G1396" s="673"/>
    </row>
    <row r="1397" spans="1:7">
      <c r="A1397" s="752"/>
      <c r="D1397" s="673"/>
      <c r="E1397" s="673"/>
      <c r="F1397" s="673"/>
      <c r="G1397" s="673"/>
    </row>
    <row r="1398" spans="1:7">
      <c r="A1398" s="752"/>
      <c r="D1398" s="673"/>
      <c r="E1398" s="673"/>
      <c r="F1398" s="673"/>
      <c r="G1398" s="673"/>
    </row>
    <row r="1399" spans="1:7">
      <c r="A1399" s="752"/>
      <c r="D1399" s="673"/>
      <c r="E1399" s="673"/>
      <c r="F1399" s="673"/>
      <c r="G1399" s="673"/>
    </row>
    <row r="1400" spans="1:7">
      <c r="A1400" s="752"/>
      <c r="D1400" s="673"/>
      <c r="E1400" s="673"/>
      <c r="F1400" s="673"/>
      <c r="G1400" s="673"/>
    </row>
    <row r="1401" spans="1:7">
      <c r="A1401" s="752"/>
      <c r="D1401" s="673"/>
      <c r="E1401" s="673"/>
      <c r="F1401" s="673"/>
      <c r="G1401" s="673"/>
    </row>
    <row r="1402" spans="1:7">
      <c r="A1402" s="752"/>
      <c r="D1402" s="673"/>
      <c r="E1402" s="673"/>
      <c r="F1402" s="673"/>
      <c r="G1402" s="673"/>
    </row>
    <row r="1403" spans="1:7">
      <c r="A1403" s="752"/>
      <c r="D1403" s="673"/>
      <c r="E1403" s="673"/>
      <c r="F1403" s="673"/>
      <c r="G1403" s="673"/>
    </row>
    <row r="1404" spans="1:7">
      <c r="A1404" s="752"/>
      <c r="D1404" s="673"/>
      <c r="E1404" s="673"/>
      <c r="F1404" s="673"/>
      <c r="G1404" s="673"/>
    </row>
    <row r="1405" spans="1:7">
      <c r="A1405" s="752"/>
      <c r="D1405" s="673"/>
      <c r="E1405" s="673"/>
      <c r="F1405" s="673"/>
      <c r="G1405" s="673"/>
    </row>
    <row r="1406" spans="1:7">
      <c r="A1406" s="752"/>
      <c r="D1406" s="673"/>
      <c r="E1406" s="673"/>
      <c r="F1406" s="673"/>
      <c r="G1406" s="673"/>
    </row>
    <row r="1407" spans="1:7">
      <c r="A1407" s="752"/>
      <c r="D1407" s="673"/>
      <c r="E1407" s="673"/>
      <c r="F1407" s="673"/>
      <c r="G1407" s="673"/>
    </row>
    <row r="1408" spans="1:7">
      <c r="A1408" s="752"/>
      <c r="D1408" s="673"/>
      <c r="E1408" s="673"/>
      <c r="F1408" s="673"/>
      <c r="G1408" s="673"/>
    </row>
    <row r="1409" spans="1:7">
      <c r="A1409" s="752"/>
      <c r="D1409" s="673"/>
      <c r="E1409" s="673"/>
      <c r="F1409" s="673"/>
      <c r="G1409" s="673"/>
    </row>
    <row r="1410" spans="1:7">
      <c r="A1410" s="752"/>
      <c r="D1410" s="673"/>
      <c r="E1410" s="673"/>
      <c r="F1410" s="673"/>
      <c r="G1410" s="673"/>
    </row>
    <row r="1411" spans="1:7">
      <c r="A1411" s="752"/>
      <c r="D1411" s="673"/>
      <c r="E1411" s="673"/>
      <c r="F1411" s="673"/>
      <c r="G1411" s="673"/>
    </row>
    <row r="1412" spans="1:7">
      <c r="A1412" s="752"/>
      <c r="D1412" s="673"/>
      <c r="E1412" s="673"/>
      <c r="F1412" s="673"/>
      <c r="G1412" s="673"/>
    </row>
    <row r="1413" spans="1:7">
      <c r="A1413" s="752"/>
      <c r="D1413" s="673"/>
      <c r="E1413" s="673"/>
      <c r="F1413" s="673"/>
      <c r="G1413" s="673"/>
    </row>
    <row r="1414" spans="1:7">
      <c r="A1414" s="752"/>
      <c r="D1414" s="673"/>
      <c r="E1414" s="673"/>
      <c r="F1414" s="673"/>
      <c r="G1414" s="673"/>
    </row>
    <row r="1415" spans="1:7">
      <c r="A1415" s="752"/>
      <c r="D1415" s="673"/>
      <c r="E1415" s="673"/>
      <c r="F1415" s="673"/>
      <c r="G1415" s="673"/>
    </row>
    <row r="1416" spans="1:7">
      <c r="A1416" s="752"/>
      <c r="D1416" s="673"/>
      <c r="E1416" s="673"/>
      <c r="F1416" s="673"/>
      <c r="G1416" s="673"/>
    </row>
    <row r="1417" spans="1:7">
      <c r="A1417" s="752"/>
      <c r="D1417" s="673"/>
      <c r="E1417" s="673"/>
      <c r="F1417" s="673"/>
      <c r="G1417" s="673"/>
    </row>
    <row r="1418" spans="1:7">
      <c r="A1418" s="752"/>
      <c r="D1418" s="673"/>
      <c r="E1418" s="673"/>
      <c r="F1418" s="673"/>
      <c r="G1418" s="673"/>
    </row>
    <row r="1419" spans="1:7">
      <c r="A1419" s="752"/>
      <c r="D1419" s="673"/>
      <c r="E1419" s="673"/>
      <c r="F1419" s="673"/>
      <c r="G1419" s="673"/>
    </row>
    <row r="1420" spans="1:7">
      <c r="A1420" s="752"/>
      <c r="D1420" s="673"/>
      <c r="E1420" s="673"/>
      <c r="F1420" s="673"/>
      <c r="G1420" s="673"/>
    </row>
    <row r="1421" spans="1:7">
      <c r="A1421" s="752"/>
      <c r="D1421" s="673"/>
      <c r="E1421" s="673"/>
      <c r="F1421" s="673"/>
      <c r="G1421" s="673"/>
    </row>
    <row r="1422" spans="1:7">
      <c r="A1422" s="752"/>
      <c r="D1422" s="673"/>
      <c r="E1422" s="673"/>
      <c r="F1422" s="673"/>
      <c r="G1422" s="673"/>
    </row>
    <row r="1423" spans="1:7">
      <c r="A1423" s="752"/>
      <c r="D1423" s="673"/>
      <c r="E1423" s="673"/>
      <c r="F1423" s="673"/>
      <c r="G1423" s="673"/>
    </row>
    <row r="1424" spans="1:7">
      <c r="A1424" s="752"/>
      <c r="D1424" s="673"/>
      <c r="E1424" s="673"/>
      <c r="F1424" s="673"/>
      <c r="G1424" s="673"/>
    </row>
    <row r="1425" spans="1:7">
      <c r="A1425" s="752"/>
      <c r="D1425" s="673"/>
      <c r="E1425" s="673"/>
      <c r="F1425" s="673"/>
      <c r="G1425" s="673"/>
    </row>
    <row r="1426" spans="1:7">
      <c r="A1426" s="752"/>
      <c r="D1426" s="673"/>
      <c r="E1426" s="673"/>
      <c r="F1426" s="673"/>
      <c r="G1426" s="673"/>
    </row>
    <row r="1427" spans="1:7">
      <c r="A1427" s="752"/>
      <c r="D1427" s="673"/>
      <c r="E1427" s="673"/>
      <c r="F1427" s="673"/>
      <c r="G1427" s="673"/>
    </row>
    <row r="1428" spans="1:7">
      <c r="A1428" s="752"/>
      <c r="D1428" s="673"/>
      <c r="E1428" s="673"/>
      <c r="F1428" s="673"/>
      <c r="G1428" s="673"/>
    </row>
    <row r="1429" spans="1:7">
      <c r="A1429" s="752"/>
      <c r="D1429" s="673"/>
      <c r="E1429" s="673"/>
      <c r="F1429" s="673"/>
      <c r="G1429" s="673"/>
    </row>
    <row r="1430" spans="1:7">
      <c r="A1430" s="752"/>
      <c r="D1430" s="673"/>
      <c r="E1430" s="673"/>
      <c r="F1430" s="673"/>
      <c r="G1430" s="673"/>
    </row>
    <row r="1431" spans="1:7">
      <c r="A1431" s="752"/>
      <c r="D1431" s="673"/>
      <c r="E1431" s="673"/>
      <c r="F1431" s="673"/>
      <c r="G1431" s="673"/>
    </row>
    <row r="1432" spans="1:7">
      <c r="A1432" s="752"/>
      <c r="D1432" s="673"/>
      <c r="E1432" s="673"/>
      <c r="F1432" s="673"/>
      <c r="G1432" s="673"/>
    </row>
    <row r="1433" spans="1:7">
      <c r="A1433" s="752"/>
      <c r="D1433" s="673"/>
      <c r="E1433" s="673"/>
      <c r="F1433" s="673"/>
      <c r="G1433" s="673"/>
    </row>
    <row r="1434" spans="1:7">
      <c r="A1434" s="752"/>
      <c r="D1434" s="673"/>
      <c r="E1434" s="673"/>
      <c r="F1434" s="673"/>
      <c r="G1434" s="673"/>
    </row>
    <row r="1435" spans="1:7">
      <c r="A1435" s="752"/>
      <c r="D1435" s="673"/>
      <c r="E1435" s="673"/>
      <c r="F1435" s="673"/>
      <c r="G1435" s="673"/>
    </row>
    <row r="1436" spans="1:7">
      <c r="A1436" s="752"/>
      <c r="D1436" s="673"/>
      <c r="E1436" s="673"/>
      <c r="F1436" s="673"/>
      <c r="G1436" s="673"/>
    </row>
    <row r="1437" spans="1:7">
      <c r="A1437" s="752"/>
      <c r="D1437" s="673"/>
      <c r="E1437" s="673"/>
      <c r="F1437" s="673"/>
      <c r="G1437" s="673"/>
    </row>
    <row r="1438" spans="1:7">
      <c r="A1438" s="752"/>
      <c r="D1438" s="673"/>
      <c r="E1438" s="673"/>
      <c r="F1438" s="673"/>
      <c r="G1438" s="673"/>
    </row>
    <row r="1439" spans="1:7">
      <c r="A1439" s="752"/>
      <c r="D1439" s="673"/>
      <c r="E1439" s="673"/>
      <c r="F1439" s="673"/>
      <c r="G1439" s="673"/>
    </row>
    <row r="1440" spans="1:7">
      <c r="A1440" s="752"/>
      <c r="D1440" s="673"/>
      <c r="E1440" s="673"/>
      <c r="F1440" s="673"/>
      <c r="G1440" s="673"/>
    </row>
    <row r="1441" spans="1:7">
      <c r="A1441" s="752"/>
      <c r="D1441" s="673"/>
      <c r="E1441" s="673"/>
      <c r="F1441" s="673"/>
      <c r="G1441" s="673"/>
    </row>
    <row r="1442" spans="1:7">
      <c r="A1442" s="752"/>
      <c r="D1442" s="673"/>
      <c r="E1442" s="673"/>
      <c r="F1442" s="673"/>
      <c r="G1442" s="673"/>
    </row>
    <row r="1443" spans="1:7">
      <c r="A1443" s="752"/>
      <c r="D1443" s="673"/>
      <c r="E1443" s="673"/>
      <c r="F1443" s="673"/>
      <c r="G1443" s="673"/>
    </row>
    <row r="1444" spans="1:7">
      <c r="A1444" s="752"/>
      <c r="D1444" s="673"/>
      <c r="E1444" s="673"/>
      <c r="F1444" s="673"/>
      <c r="G1444" s="673"/>
    </row>
    <row r="1445" spans="1:7">
      <c r="A1445" s="752"/>
      <c r="D1445" s="673"/>
      <c r="E1445" s="673"/>
      <c r="F1445" s="673"/>
      <c r="G1445" s="673"/>
    </row>
    <row r="1446" spans="1:7">
      <c r="A1446" s="752"/>
      <c r="D1446" s="673"/>
      <c r="E1446" s="673"/>
      <c r="F1446" s="673"/>
      <c r="G1446" s="673"/>
    </row>
    <row r="1447" spans="1:7">
      <c r="A1447" s="752"/>
      <c r="D1447" s="673"/>
      <c r="E1447" s="673"/>
      <c r="F1447" s="673"/>
      <c r="G1447" s="673"/>
    </row>
    <row r="1448" spans="1:7">
      <c r="A1448" s="752"/>
      <c r="D1448" s="673"/>
      <c r="E1448" s="673"/>
      <c r="F1448" s="673"/>
      <c r="G1448" s="673"/>
    </row>
    <row r="1449" spans="1:7">
      <c r="A1449" s="752"/>
      <c r="D1449" s="673"/>
      <c r="E1449" s="673"/>
      <c r="F1449" s="673"/>
      <c r="G1449" s="673"/>
    </row>
    <row r="1450" spans="1:7">
      <c r="A1450" s="752"/>
      <c r="D1450" s="673"/>
      <c r="E1450" s="673"/>
      <c r="F1450" s="673"/>
      <c r="G1450" s="673"/>
    </row>
    <row r="1451" spans="1:7">
      <c r="A1451" s="752"/>
      <c r="D1451" s="673"/>
      <c r="E1451" s="673"/>
      <c r="F1451" s="673"/>
      <c r="G1451" s="673"/>
    </row>
    <row r="1452" spans="1:7">
      <c r="A1452" s="752"/>
      <c r="D1452" s="673"/>
      <c r="E1452" s="673"/>
      <c r="F1452" s="673"/>
      <c r="G1452" s="673"/>
    </row>
    <row r="1453" spans="1:7">
      <c r="A1453" s="752"/>
      <c r="D1453" s="673"/>
      <c r="E1453" s="673"/>
      <c r="F1453" s="673"/>
      <c r="G1453" s="673"/>
    </row>
    <row r="1454" spans="1:7">
      <c r="A1454" s="752"/>
      <c r="D1454" s="673"/>
      <c r="E1454" s="673"/>
      <c r="F1454" s="673"/>
      <c r="G1454" s="673"/>
    </row>
    <row r="1455" spans="1:7">
      <c r="A1455" s="752"/>
      <c r="D1455" s="673"/>
      <c r="E1455" s="673"/>
      <c r="F1455" s="673"/>
      <c r="G1455" s="673"/>
    </row>
    <row r="1456" spans="1:7">
      <c r="A1456" s="752"/>
      <c r="D1456" s="673"/>
      <c r="E1456" s="673"/>
      <c r="F1456" s="673"/>
      <c r="G1456" s="673"/>
    </row>
    <row r="1457" spans="1:7">
      <c r="A1457" s="752"/>
      <c r="D1457" s="673"/>
      <c r="E1457" s="673"/>
      <c r="F1457" s="673"/>
      <c r="G1457" s="673"/>
    </row>
    <row r="1458" spans="1:7">
      <c r="A1458" s="752"/>
      <c r="D1458" s="673"/>
      <c r="E1458" s="673"/>
      <c r="F1458" s="673"/>
      <c r="G1458" s="673"/>
    </row>
    <row r="1459" spans="1:7">
      <c r="A1459" s="752"/>
      <c r="D1459" s="673"/>
      <c r="E1459" s="673"/>
      <c r="F1459" s="673"/>
      <c r="G1459" s="673"/>
    </row>
    <row r="1460" spans="1:7">
      <c r="A1460" s="752"/>
      <c r="D1460" s="673"/>
      <c r="E1460" s="673"/>
      <c r="F1460" s="673"/>
      <c r="G1460" s="673"/>
    </row>
    <row r="1461" spans="1:7">
      <c r="A1461" s="752"/>
      <c r="D1461" s="673"/>
      <c r="E1461" s="673"/>
      <c r="F1461" s="673"/>
      <c r="G1461" s="673"/>
    </row>
    <row r="1462" spans="1:7">
      <c r="A1462" s="752"/>
      <c r="D1462" s="673"/>
      <c r="E1462" s="673"/>
      <c r="F1462" s="673"/>
      <c r="G1462" s="673"/>
    </row>
    <row r="1463" spans="1:7">
      <c r="A1463" s="752"/>
      <c r="D1463" s="673"/>
      <c r="E1463" s="673"/>
      <c r="F1463" s="673"/>
      <c r="G1463" s="673"/>
    </row>
    <row r="1464" spans="1:7">
      <c r="A1464" s="752"/>
      <c r="D1464" s="673"/>
      <c r="E1464" s="673"/>
      <c r="F1464" s="673"/>
      <c r="G1464" s="673"/>
    </row>
    <row r="1465" spans="1:7">
      <c r="A1465" s="752"/>
      <c r="D1465" s="673"/>
      <c r="E1465" s="673"/>
      <c r="F1465" s="673"/>
      <c r="G1465" s="673"/>
    </row>
    <row r="1466" spans="1:7">
      <c r="A1466" s="752"/>
      <c r="D1466" s="673"/>
      <c r="E1466" s="673"/>
      <c r="F1466" s="673"/>
      <c r="G1466" s="673"/>
    </row>
    <row r="1467" spans="1:7">
      <c r="A1467" s="752"/>
      <c r="D1467" s="673"/>
      <c r="E1467" s="673"/>
      <c r="F1467" s="673"/>
      <c r="G1467" s="673"/>
    </row>
    <row r="1468" spans="1:7">
      <c r="A1468" s="752"/>
      <c r="D1468" s="673"/>
      <c r="E1468" s="673"/>
      <c r="F1468" s="673"/>
      <c r="G1468" s="673"/>
    </row>
    <row r="1469" spans="1:7">
      <c r="A1469" s="752"/>
      <c r="D1469" s="673"/>
      <c r="E1469" s="673"/>
      <c r="F1469" s="673"/>
      <c r="G1469" s="673"/>
    </row>
    <row r="1470" spans="1:7">
      <c r="A1470" s="752"/>
      <c r="D1470" s="673"/>
      <c r="E1470" s="673"/>
      <c r="F1470" s="673"/>
      <c r="G1470" s="673"/>
    </row>
    <row r="1471" spans="1:7">
      <c r="A1471" s="752"/>
      <c r="D1471" s="673"/>
      <c r="E1471" s="673"/>
      <c r="F1471" s="673"/>
      <c r="G1471" s="673"/>
    </row>
    <row r="1472" spans="1:7">
      <c r="A1472" s="752"/>
      <c r="D1472" s="673"/>
      <c r="E1472" s="673"/>
      <c r="F1472" s="673"/>
      <c r="G1472" s="673"/>
    </row>
    <row r="1473" spans="1:7">
      <c r="A1473" s="752"/>
      <c r="D1473" s="673"/>
      <c r="E1473" s="673"/>
      <c r="F1473" s="673"/>
      <c r="G1473" s="673"/>
    </row>
    <row r="1474" spans="1:7">
      <c r="A1474" s="752"/>
      <c r="D1474" s="673"/>
      <c r="E1474" s="673"/>
      <c r="F1474" s="673"/>
      <c r="G1474" s="673"/>
    </row>
    <row r="1475" spans="1:7">
      <c r="A1475" s="752"/>
      <c r="D1475" s="673"/>
      <c r="E1475" s="673"/>
      <c r="F1475" s="673"/>
      <c r="G1475" s="673"/>
    </row>
    <row r="1476" spans="1:7">
      <c r="A1476" s="752"/>
      <c r="D1476" s="673"/>
      <c r="E1476" s="673"/>
      <c r="F1476" s="673"/>
      <c r="G1476" s="673"/>
    </row>
    <row r="1477" spans="1:7">
      <c r="A1477" s="752"/>
      <c r="D1477" s="673"/>
      <c r="E1477" s="673"/>
      <c r="F1477" s="673"/>
      <c r="G1477" s="673"/>
    </row>
    <row r="1478" spans="1:7">
      <c r="A1478" s="752"/>
      <c r="D1478" s="673"/>
      <c r="E1478" s="673"/>
      <c r="F1478" s="673"/>
      <c r="G1478" s="673"/>
    </row>
    <row r="1479" spans="1:7">
      <c r="A1479" s="752"/>
      <c r="D1479" s="673"/>
      <c r="E1479" s="673"/>
      <c r="F1479" s="673"/>
      <c r="G1479" s="673"/>
    </row>
    <row r="1480" spans="1:7">
      <c r="A1480" s="752"/>
      <c r="D1480" s="673"/>
      <c r="E1480" s="673"/>
      <c r="F1480" s="673"/>
      <c r="G1480" s="673"/>
    </row>
    <row r="1481" spans="1:7">
      <c r="A1481" s="752"/>
      <c r="D1481" s="673"/>
      <c r="E1481" s="673"/>
      <c r="F1481" s="673"/>
      <c r="G1481" s="673"/>
    </row>
    <row r="1482" spans="1:7">
      <c r="A1482" s="752"/>
      <c r="D1482" s="673"/>
      <c r="E1482" s="673"/>
      <c r="F1482" s="673"/>
      <c r="G1482" s="673"/>
    </row>
    <row r="1483" spans="1:7">
      <c r="A1483" s="752"/>
      <c r="D1483" s="673"/>
      <c r="E1483" s="673"/>
      <c r="F1483" s="673"/>
      <c r="G1483" s="673"/>
    </row>
    <row r="1484" spans="1:7">
      <c r="A1484" s="752"/>
      <c r="D1484" s="673"/>
      <c r="E1484" s="673"/>
      <c r="F1484" s="673"/>
      <c r="G1484" s="673"/>
    </row>
    <row r="1485" spans="1:7">
      <c r="A1485" s="752"/>
      <c r="D1485" s="673"/>
      <c r="E1485" s="673"/>
      <c r="F1485" s="673"/>
      <c r="G1485" s="673"/>
    </row>
    <row r="1486" spans="1:7">
      <c r="A1486" s="752"/>
      <c r="D1486" s="673"/>
      <c r="E1486" s="673"/>
      <c r="F1486" s="673"/>
      <c r="G1486" s="673"/>
    </row>
    <row r="1487" spans="1:7">
      <c r="A1487" s="752"/>
      <c r="D1487" s="673"/>
      <c r="E1487" s="673"/>
      <c r="F1487" s="673"/>
      <c r="G1487" s="673"/>
    </row>
    <row r="1488" spans="1:7">
      <c r="A1488" s="752"/>
      <c r="D1488" s="673"/>
      <c r="E1488" s="673"/>
      <c r="F1488" s="673"/>
      <c r="G1488" s="673"/>
    </row>
    <row r="1489" spans="1:7">
      <c r="A1489" s="752"/>
      <c r="D1489" s="673"/>
      <c r="E1489" s="673"/>
      <c r="F1489" s="673"/>
      <c r="G1489" s="673"/>
    </row>
    <row r="1490" spans="1:7">
      <c r="A1490" s="752"/>
      <c r="D1490" s="673"/>
      <c r="E1490" s="673"/>
      <c r="F1490" s="673"/>
      <c r="G1490" s="673"/>
    </row>
    <row r="1491" spans="1:7">
      <c r="A1491" s="752"/>
      <c r="D1491" s="673"/>
      <c r="E1491" s="673"/>
      <c r="F1491" s="673"/>
      <c r="G1491" s="673"/>
    </row>
    <row r="1492" spans="1:7">
      <c r="A1492" s="752"/>
      <c r="D1492" s="673"/>
      <c r="E1492" s="673"/>
      <c r="F1492" s="673"/>
      <c r="G1492" s="673"/>
    </row>
    <row r="1493" spans="1:7">
      <c r="A1493" s="752"/>
      <c r="D1493" s="673"/>
      <c r="E1493" s="673"/>
      <c r="F1493" s="673"/>
      <c r="G1493" s="673"/>
    </row>
    <row r="1494" spans="1:7">
      <c r="A1494" s="752"/>
      <c r="D1494" s="673"/>
      <c r="E1494" s="673"/>
      <c r="F1494" s="673"/>
      <c r="G1494" s="673"/>
    </row>
    <row r="1495" spans="1:7">
      <c r="A1495" s="752"/>
      <c r="D1495" s="673"/>
      <c r="E1495" s="673"/>
      <c r="F1495" s="673"/>
      <c r="G1495" s="673"/>
    </row>
    <row r="1496" spans="1:7">
      <c r="A1496" s="752"/>
      <c r="D1496" s="673"/>
      <c r="E1496" s="673"/>
      <c r="F1496" s="673"/>
      <c r="G1496" s="673"/>
    </row>
    <row r="1497" spans="1:7">
      <c r="A1497" s="752"/>
      <c r="D1497" s="673"/>
      <c r="E1497" s="673"/>
      <c r="F1497" s="673"/>
      <c r="G1497" s="673"/>
    </row>
    <row r="1498" spans="1:7">
      <c r="A1498" s="752"/>
      <c r="D1498" s="673"/>
      <c r="E1498" s="673"/>
      <c r="F1498" s="673"/>
      <c r="G1498" s="673"/>
    </row>
    <row r="1499" spans="1:7">
      <c r="A1499" s="752"/>
      <c r="D1499" s="673"/>
      <c r="E1499" s="673"/>
      <c r="F1499" s="673"/>
      <c r="G1499" s="673"/>
    </row>
    <row r="1500" spans="1:7">
      <c r="A1500" s="752"/>
      <c r="D1500" s="673"/>
      <c r="E1500" s="673"/>
      <c r="F1500" s="673"/>
      <c r="G1500" s="673"/>
    </row>
    <row r="1501" spans="1:7">
      <c r="A1501" s="752"/>
      <c r="D1501" s="673"/>
      <c r="E1501" s="673"/>
      <c r="F1501" s="673"/>
      <c r="G1501" s="673"/>
    </row>
    <row r="1502" spans="1:7">
      <c r="A1502" s="752"/>
      <c r="D1502" s="673"/>
      <c r="E1502" s="673"/>
      <c r="F1502" s="673"/>
      <c r="G1502" s="673"/>
    </row>
    <row r="1503" spans="1:7">
      <c r="A1503" s="752"/>
      <c r="D1503" s="673"/>
      <c r="E1503" s="673"/>
      <c r="F1503" s="673"/>
      <c r="G1503" s="673"/>
    </row>
    <row r="1504" spans="1:7">
      <c r="A1504" s="752"/>
      <c r="D1504" s="673"/>
      <c r="E1504" s="673"/>
      <c r="F1504" s="673"/>
      <c r="G1504" s="673"/>
    </row>
    <row r="1505" spans="1:7">
      <c r="A1505" s="752"/>
      <c r="D1505" s="673"/>
      <c r="E1505" s="673"/>
      <c r="F1505" s="673"/>
      <c r="G1505" s="673"/>
    </row>
    <row r="1506" spans="1:7">
      <c r="A1506" s="752"/>
      <c r="D1506" s="673"/>
      <c r="E1506" s="673"/>
      <c r="F1506" s="673"/>
      <c r="G1506" s="673"/>
    </row>
    <row r="1507" spans="1:7">
      <c r="A1507" s="752"/>
      <c r="D1507" s="673"/>
      <c r="E1507" s="673"/>
      <c r="F1507" s="673"/>
      <c r="G1507" s="673"/>
    </row>
    <row r="1508" spans="1:7">
      <c r="A1508" s="752"/>
      <c r="D1508" s="673"/>
      <c r="E1508" s="673"/>
      <c r="F1508" s="673"/>
      <c r="G1508" s="673"/>
    </row>
    <row r="1509" spans="1:7">
      <c r="A1509" s="752"/>
      <c r="D1509" s="673"/>
      <c r="E1509" s="673"/>
      <c r="F1509" s="673"/>
      <c r="G1509" s="673"/>
    </row>
    <row r="1510" spans="1:7">
      <c r="A1510" s="752"/>
      <c r="D1510" s="673"/>
      <c r="E1510" s="673"/>
      <c r="F1510" s="673"/>
      <c r="G1510" s="673"/>
    </row>
    <row r="1511" spans="1:7">
      <c r="A1511" s="752"/>
      <c r="D1511" s="673"/>
      <c r="E1511" s="673"/>
      <c r="F1511" s="673"/>
      <c r="G1511" s="673"/>
    </row>
    <row r="1512" spans="1:7">
      <c r="A1512" s="752"/>
      <c r="D1512" s="673"/>
      <c r="E1512" s="673"/>
      <c r="F1512" s="673"/>
      <c r="G1512" s="673"/>
    </row>
    <row r="1513" spans="1:7">
      <c r="A1513" s="752"/>
      <c r="D1513" s="673"/>
      <c r="E1513" s="673"/>
      <c r="F1513" s="673"/>
      <c r="G1513" s="673"/>
    </row>
    <row r="1514" spans="1:7">
      <c r="A1514" s="752"/>
      <c r="D1514" s="673"/>
      <c r="E1514" s="673"/>
      <c r="F1514" s="673"/>
      <c r="G1514" s="673"/>
    </row>
    <row r="1515" spans="1:7">
      <c r="A1515" s="752"/>
      <c r="D1515" s="673"/>
      <c r="E1515" s="673"/>
      <c r="F1515" s="673"/>
      <c r="G1515" s="673"/>
    </row>
    <row r="1516" spans="1:7">
      <c r="A1516" s="752"/>
      <c r="D1516" s="673"/>
      <c r="E1516" s="673"/>
      <c r="F1516" s="673"/>
      <c r="G1516" s="673"/>
    </row>
    <row r="1517" spans="1:7">
      <c r="A1517" s="752"/>
      <c r="D1517" s="673"/>
      <c r="E1517" s="673"/>
      <c r="F1517" s="673"/>
      <c r="G1517" s="673"/>
    </row>
    <row r="1518" spans="1:7">
      <c r="A1518" s="752"/>
      <c r="D1518" s="673"/>
      <c r="E1518" s="673"/>
      <c r="F1518" s="673"/>
      <c r="G1518" s="673"/>
    </row>
    <row r="1519" spans="1:7">
      <c r="A1519" s="752"/>
      <c r="D1519" s="673"/>
      <c r="E1519" s="673"/>
      <c r="F1519" s="673"/>
      <c r="G1519" s="673"/>
    </row>
    <row r="1520" spans="1:7">
      <c r="A1520" s="752"/>
      <c r="D1520" s="673"/>
      <c r="E1520" s="673"/>
      <c r="F1520" s="673"/>
      <c r="G1520" s="673"/>
    </row>
    <row r="1521" spans="1:7">
      <c r="A1521" s="752"/>
      <c r="D1521" s="673"/>
      <c r="E1521" s="673"/>
      <c r="F1521" s="673"/>
      <c r="G1521" s="673"/>
    </row>
    <row r="1522" spans="1:7">
      <c r="A1522" s="752"/>
      <c r="D1522" s="673"/>
      <c r="E1522" s="673"/>
      <c r="F1522" s="673"/>
      <c r="G1522" s="673"/>
    </row>
    <row r="1523" spans="1:7">
      <c r="A1523" s="752"/>
      <c r="D1523" s="673"/>
      <c r="E1523" s="673"/>
      <c r="F1523" s="673"/>
      <c r="G1523" s="673"/>
    </row>
    <row r="1524" spans="1:7">
      <c r="A1524" s="752"/>
      <c r="D1524" s="673"/>
      <c r="E1524" s="673"/>
      <c r="F1524" s="673"/>
      <c r="G1524" s="673"/>
    </row>
    <row r="1525" spans="1:7">
      <c r="A1525" s="752"/>
      <c r="D1525" s="673"/>
      <c r="E1525" s="673"/>
      <c r="F1525" s="673"/>
      <c r="G1525" s="673"/>
    </row>
    <row r="1526" spans="1:7">
      <c r="A1526" s="752"/>
      <c r="D1526" s="673"/>
      <c r="E1526" s="673"/>
      <c r="F1526" s="673"/>
      <c r="G1526" s="673"/>
    </row>
    <row r="1527" spans="1:7">
      <c r="A1527" s="752"/>
      <c r="D1527" s="673"/>
      <c r="E1527" s="673"/>
      <c r="F1527" s="673"/>
      <c r="G1527" s="673"/>
    </row>
    <row r="1528" spans="1:7">
      <c r="A1528" s="752"/>
      <c r="D1528" s="673"/>
      <c r="E1528" s="673"/>
      <c r="F1528" s="673"/>
      <c r="G1528" s="673"/>
    </row>
    <row r="1529" spans="1:7">
      <c r="A1529" s="752"/>
      <c r="D1529" s="673"/>
      <c r="E1529" s="673"/>
      <c r="F1529" s="673"/>
      <c r="G1529" s="673"/>
    </row>
    <row r="1530" spans="1:7">
      <c r="A1530" s="752"/>
      <c r="D1530" s="673"/>
      <c r="E1530" s="673"/>
      <c r="F1530" s="673"/>
      <c r="G1530" s="673"/>
    </row>
    <row r="1531" spans="1:7">
      <c r="A1531" s="752"/>
      <c r="D1531" s="673"/>
      <c r="E1531" s="673"/>
      <c r="F1531" s="673"/>
      <c r="G1531" s="673"/>
    </row>
    <row r="1532" spans="1:7">
      <c r="A1532" s="752"/>
      <c r="D1532" s="673"/>
      <c r="E1532" s="673"/>
      <c r="F1532" s="673"/>
      <c r="G1532" s="673"/>
    </row>
    <row r="1533" spans="1:7">
      <c r="A1533" s="752"/>
      <c r="D1533" s="673"/>
      <c r="E1533" s="673"/>
      <c r="F1533" s="673"/>
      <c r="G1533" s="673"/>
    </row>
    <row r="1534" spans="1:7">
      <c r="A1534" s="752"/>
      <c r="D1534" s="673"/>
      <c r="E1534" s="673"/>
      <c r="F1534" s="673"/>
      <c r="G1534" s="673"/>
    </row>
    <row r="1535" spans="1:7">
      <c r="A1535" s="752"/>
      <c r="D1535" s="673"/>
      <c r="E1535" s="673"/>
      <c r="F1535" s="673"/>
      <c r="G1535" s="673"/>
    </row>
    <row r="1536" spans="1:7">
      <c r="A1536" s="752"/>
      <c r="D1536" s="673"/>
      <c r="E1536" s="673"/>
      <c r="F1536" s="673"/>
      <c r="G1536" s="673"/>
    </row>
    <row r="1537" spans="1:7">
      <c r="A1537" s="752"/>
      <c r="D1537" s="673"/>
      <c r="E1537" s="673"/>
      <c r="F1537" s="673"/>
      <c r="G1537" s="673"/>
    </row>
    <row r="1538" spans="1:7">
      <c r="A1538" s="752"/>
      <c r="D1538" s="673"/>
      <c r="E1538" s="673"/>
      <c r="F1538" s="673"/>
      <c r="G1538" s="673"/>
    </row>
    <row r="1539" spans="1:7">
      <c r="A1539" s="752"/>
      <c r="D1539" s="673"/>
      <c r="E1539" s="673"/>
      <c r="F1539" s="673"/>
      <c r="G1539" s="673"/>
    </row>
    <row r="1540" spans="1:7">
      <c r="A1540" s="752"/>
      <c r="D1540" s="673"/>
      <c r="E1540" s="673"/>
      <c r="F1540" s="673"/>
      <c r="G1540" s="673"/>
    </row>
    <row r="1541" spans="1:7">
      <c r="A1541" s="752"/>
      <c r="D1541" s="673"/>
      <c r="E1541" s="673"/>
      <c r="F1541" s="673"/>
      <c r="G1541" s="673"/>
    </row>
    <row r="1542" spans="1:7">
      <c r="A1542" s="752"/>
      <c r="D1542" s="673"/>
      <c r="E1542" s="673"/>
      <c r="F1542" s="673"/>
      <c r="G1542" s="673"/>
    </row>
    <row r="1543" spans="1:7">
      <c r="A1543" s="752"/>
      <c r="D1543" s="673"/>
      <c r="E1543" s="673"/>
      <c r="F1543" s="673"/>
      <c r="G1543" s="673"/>
    </row>
    <row r="1544" spans="1:7">
      <c r="A1544" s="752"/>
      <c r="D1544" s="673"/>
      <c r="E1544" s="673"/>
      <c r="F1544" s="673"/>
      <c r="G1544" s="673"/>
    </row>
    <row r="1545" spans="1:7">
      <c r="A1545" s="752"/>
      <c r="D1545" s="673"/>
      <c r="E1545" s="673"/>
      <c r="F1545" s="673"/>
      <c r="G1545" s="673"/>
    </row>
    <row r="1546" spans="1:7">
      <c r="A1546" s="752"/>
      <c r="D1546" s="673"/>
      <c r="E1546" s="673"/>
      <c r="F1546" s="673"/>
      <c r="G1546" s="673"/>
    </row>
    <row r="1547" spans="1:7">
      <c r="A1547" s="752"/>
      <c r="D1547" s="673"/>
      <c r="E1547" s="673"/>
      <c r="F1547" s="673"/>
      <c r="G1547" s="673"/>
    </row>
    <row r="1548" spans="1:7">
      <c r="A1548" s="752"/>
      <c r="D1548" s="673"/>
      <c r="E1548" s="673"/>
      <c r="F1548" s="673"/>
      <c r="G1548" s="673"/>
    </row>
    <row r="1549" spans="1:7">
      <c r="A1549" s="752"/>
      <c r="D1549" s="673"/>
      <c r="E1549" s="673"/>
      <c r="F1549" s="673"/>
      <c r="G1549" s="673"/>
    </row>
    <row r="1550" spans="1:7">
      <c r="A1550" s="752"/>
      <c r="D1550" s="673"/>
      <c r="E1550" s="673"/>
      <c r="F1550" s="673"/>
      <c r="G1550" s="673"/>
    </row>
    <row r="1551" spans="1:7">
      <c r="A1551" s="752"/>
      <c r="D1551" s="673"/>
      <c r="E1551" s="673"/>
      <c r="F1551" s="673"/>
      <c r="G1551" s="673"/>
    </row>
    <row r="1552" spans="1:7">
      <c r="A1552" s="752"/>
      <c r="D1552" s="673"/>
      <c r="E1552" s="673"/>
      <c r="F1552" s="673"/>
      <c r="G1552" s="673"/>
    </row>
    <row r="1553" spans="1:7">
      <c r="A1553" s="752"/>
      <c r="D1553" s="673"/>
      <c r="E1553" s="673"/>
      <c r="F1553" s="673"/>
      <c r="G1553" s="673"/>
    </row>
    <row r="1554" spans="1:7">
      <c r="A1554" s="752"/>
      <c r="D1554" s="673"/>
      <c r="E1554" s="673"/>
      <c r="F1554" s="673"/>
      <c r="G1554" s="673"/>
    </row>
    <row r="1555" spans="1:7">
      <c r="A1555" s="752"/>
      <c r="D1555" s="673"/>
      <c r="E1555" s="673"/>
      <c r="F1555" s="673"/>
      <c r="G1555" s="673"/>
    </row>
    <row r="1556" spans="1:7">
      <c r="A1556" s="752"/>
      <c r="D1556" s="673"/>
      <c r="E1556" s="673"/>
      <c r="F1556" s="673"/>
      <c r="G1556" s="673"/>
    </row>
    <row r="1557" spans="1:7">
      <c r="A1557" s="752"/>
      <c r="D1557" s="673"/>
      <c r="E1557" s="673"/>
      <c r="F1557" s="673"/>
      <c r="G1557" s="673"/>
    </row>
    <row r="1558" spans="1:7">
      <c r="A1558" s="752"/>
      <c r="D1558" s="673"/>
      <c r="E1558" s="673"/>
      <c r="F1558" s="673"/>
      <c r="G1558" s="673"/>
    </row>
    <row r="1559" spans="1:7">
      <c r="A1559" s="752"/>
      <c r="D1559" s="673"/>
      <c r="E1559" s="673"/>
      <c r="F1559" s="673"/>
      <c r="G1559" s="673"/>
    </row>
    <row r="1560" spans="1:7">
      <c r="A1560" s="752"/>
      <c r="D1560" s="673"/>
      <c r="E1560" s="673"/>
      <c r="F1560" s="673"/>
      <c r="G1560" s="673"/>
    </row>
    <row r="1561" spans="1:7">
      <c r="A1561" s="752"/>
      <c r="D1561" s="673"/>
      <c r="E1561" s="673"/>
      <c r="F1561" s="673"/>
      <c r="G1561" s="673"/>
    </row>
    <row r="1562" spans="1:7">
      <c r="A1562" s="752"/>
      <c r="D1562" s="673"/>
      <c r="E1562" s="673"/>
      <c r="F1562" s="673"/>
      <c r="G1562" s="673"/>
    </row>
    <row r="1563" spans="1:7">
      <c r="A1563" s="752"/>
      <c r="D1563" s="673"/>
      <c r="E1563" s="673"/>
      <c r="F1563" s="673"/>
      <c r="G1563" s="673"/>
    </row>
    <row r="1564" spans="1:7">
      <c r="A1564" s="752"/>
      <c r="D1564" s="673"/>
      <c r="E1564" s="673"/>
      <c r="F1564" s="673"/>
      <c r="G1564" s="673"/>
    </row>
    <row r="1565" spans="1:7">
      <c r="A1565" s="752"/>
      <c r="D1565" s="673"/>
      <c r="E1565" s="673"/>
      <c r="F1565" s="673"/>
      <c r="G1565" s="673"/>
    </row>
    <row r="1566" spans="1:7">
      <c r="A1566" s="752"/>
      <c r="D1566" s="673"/>
      <c r="E1566" s="673"/>
      <c r="F1566" s="673"/>
      <c r="G1566" s="673"/>
    </row>
    <row r="1567" spans="1:7">
      <c r="A1567" s="752"/>
      <c r="D1567" s="673"/>
      <c r="E1567" s="673"/>
      <c r="F1567" s="673"/>
      <c r="G1567" s="673"/>
    </row>
    <row r="1568" spans="1:7">
      <c r="A1568" s="752"/>
      <c r="D1568" s="673"/>
      <c r="E1568" s="673"/>
      <c r="F1568" s="673"/>
      <c r="G1568" s="673"/>
    </row>
    <row r="1569" spans="1:7">
      <c r="A1569" s="752"/>
      <c r="D1569" s="673"/>
      <c r="E1569" s="673"/>
      <c r="F1569" s="673"/>
      <c r="G1569" s="673"/>
    </row>
    <row r="1570" spans="1:7">
      <c r="A1570" s="752"/>
      <c r="D1570" s="673"/>
      <c r="E1570" s="673"/>
      <c r="F1570" s="673"/>
      <c r="G1570" s="673"/>
    </row>
    <row r="1571" spans="1:7">
      <c r="A1571" s="752"/>
      <c r="D1571" s="673"/>
      <c r="E1571" s="673"/>
      <c r="F1571" s="673"/>
      <c r="G1571" s="673"/>
    </row>
    <row r="1572" spans="1:7">
      <c r="A1572" s="752"/>
      <c r="D1572" s="673"/>
      <c r="E1572" s="673"/>
      <c r="F1572" s="673"/>
      <c r="G1572" s="673"/>
    </row>
    <row r="1573" spans="1:7">
      <c r="A1573" s="752"/>
      <c r="D1573" s="673"/>
      <c r="E1573" s="673"/>
      <c r="F1573" s="673"/>
      <c r="G1573" s="673"/>
    </row>
    <row r="1574" spans="1:7">
      <c r="A1574" s="752"/>
      <c r="D1574" s="673"/>
      <c r="E1574" s="673"/>
      <c r="F1574" s="673"/>
      <c r="G1574" s="673"/>
    </row>
    <row r="1575" spans="1:7">
      <c r="A1575" s="752"/>
      <c r="D1575" s="673"/>
      <c r="E1575" s="673"/>
      <c r="F1575" s="673"/>
      <c r="G1575" s="673"/>
    </row>
    <row r="1576" spans="1:7">
      <c r="A1576" s="752"/>
      <c r="D1576" s="673"/>
      <c r="E1576" s="673"/>
      <c r="F1576" s="673"/>
      <c r="G1576" s="673"/>
    </row>
    <row r="1577" spans="1:7">
      <c r="A1577" s="752"/>
      <c r="D1577" s="673"/>
      <c r="E1577" s="673"/>
      <c r="F1577" s="673"/>
      <c r="G1577" s="673"/>
    </row>
    <row r="1578" spans="1:7">
      <c r="A1578" s="752"/>
      <c r="D1578" s="673"/>
      <c r="E1578" s="673"/>
      <c r="F1578" s="673"/>
      <c r="G1578" s="673"/>
    </row>
    <row r="1579" spans="1:7">
      <c r="A1579" s="752"/>
      <c r="D1579" s="673"/>
      <c r="E1579" s="673"/>
      <c r="F1579" s="673"/>
      <c r="G1579" s="673"/>
    </row>
    <row r="1580" spans="1:7">
      <c r="A1580" s="752"/>
      <c r="D1580" s="673"/>
      <c r="E1580" s="673"/>
      <c r="F1580" s="673"/>
      <c r="G1580" s="673"/>
    </row>
    <row r="1581" spans="1:7">
      <c r="A1581" s="752"/>
      <c r="D1581" s="673"/>
      <c r="E1581" s="673"/>
      <c r="F1581" s="673"/>
      <c r="G1581" s="673"/>
    </row>
    <row r="1582" spans="1:7">
      <c r="A1582" s="752"/>
      <c r="D1582" s="673"/>
      <c r="E1582" s="673"/>
      <c r="F1582" s="673"/>
      <c r="G1582" s="673"/>
    </row>
    <row r="1583" spans="1:7">
      <c r="A1583" s="752"/>
      <c r="D1583" s="673"/>
      <c r="E1583" s="673"/>
      <c r="F1583" s="673"/>
      <c r="G1583" s="673"/>
    </row>
    <row r="1584" spans="1:7">
      <c r="A1584" s="752"/>
      <c r="D1584" s="673"/>
      <c r="E1584" s="673"/>
      <c r="F1584" s="673"/>
      <c r="G1584" s="673"/>
    </row>
    <row r="1585" spans="1:7">
      <c r="A1585" s="752"/>
      <c r="D1585" s="673"/>
      <c r="E1585" s="673"/>
      <c r="F1585" s="673"/>
      <c r="G1585" s="673"/>
    </row>
    <row r="1586" spans="1:7">
      <c r="A1586" s="752"/>
      <c r="D1586" s="673"/>
      <c r="E1586" s="673"/>
      <c r="F1586" s="673"/>
      <c r="G1586" s="673"/>
    </row>
    <row r="1587" spans="1:7">
      <c r="A1587" s="752"/>
      <c r="D1587" s="673"/>
      <c r="E1587" s="673"/>
      <c r="F1587" s="673"/>
      <c r="G1587" s="673"/>
    </row>
    <row r="1588" spans="1:7">
      <c r="A1588" s="752"/>
      <c r="D1588" s="673"/>
      <c r="E1588" s="673"/>
      <c r="F1588" s="673"/>
      <c r="G1588" s="673"/>
    </row>
    <row r="1589" spans="1:7">
      <c r="A1589" s="752"/>
      <c r="D1589" s="673"/>
      <c r="E1589" s="673"/>
      <c r="F1589" s="673"/>
      <c r="G1589" s="673"/>
    </row>
    <row r="1590" spans="1:7">
      <c r="A1590" s="752"/>
      <c r="D1590" s="673"/>
      <c r="E1590" s="673"/>
      <c r="F1590" s="673"/>
      <c r="G1590" s="673"/>
    </row>
    <row r="1591" spans="1:7">
      <c r="A1591" s="752"/>
      <c r="D1591" s="673"/>
      <c r="E1591" s="673"/>
      <c r="F1591" s="673"/>
      <c r="G1591" s="673"/>
    </row>
    <row r="1592" spans="1:7">
      <c r="A1592" s="752"/>
      <c r="D1592" s="673"/>
      <c r="E1592" s="673"/>
      <c r="F1592" s="673"/>
      <c r="G1592" s="673"/>
    </row>
    <row r="1593" spans="1:7">
      <c r="A1593" s="752"/>
      <c r="D1593" s="673"/>
      <c r="E1593" s="673"/>
      <c r="F1593" s="673"/>
      <c r="G1593" s="673"/>
    </row>
    <row r="1594" spans="1:7">
      <c r="A1594" s="752"/>
      <c r="D1594" s="673"/>
      <c r="E1594" s="673"/>
      <c r="F1594" s="673"/>
      <c r="G1594" s="673"/>
    </row>
    <row r="1595" spans="1:7">
      <c r="A1595" s="752"/>
      <c r="D1595" s="673"/>
      <c r="E1595" s="673"/>
      <c r="F1595" s="673"/>
      <c r="G1595" s="673"/>
    </row>
    <row r="1596" spans="1:7">
      <c r="A1596" s="752"/>
      <c r="D1596" s="673"/>
      <c r="E1596" s="673"/>
      <c r="F1596" s="673"/>
      <c r="G1596" s="673"/>
    </row>
    <row r="1597" spans="1:7">
      <c r="A1597" s="752"/>
      <c r="D1597" s="673"/>
      <c r="E1597" s="673"/>
      <c r="F1597" s="673"/>
      <c r="G1597" s="673"/>
    </row>
    <row r="1598" spans="1:7">
      <c r="A1598" s="752"/>
      <c r="D1598" s="673"/>
      <c r="E1598" s="673"/>
      <c r="F1598" s="673"/>
      <c r="G1598" s="673"/>
    </row>
    <row r="1599" spans="1:7">
      <c r="A1599" s="752"/>
      <c r="D1599" s="673"/>
      <c r="E1599" s="673"/>
      <c r="F1599" s="673"/>
      <c r="G1599" s="673"/>
    </row>
    <row r="1600" spans="1:7">
      <c r="A1600" s="752"/>
      <c r="D1600" s="673"/>
      <c r="E1600" s="673"/>
      <c r="F1600" s="673"/>
      <c r="G1600" s="673"/>
    </row>
    <row r="1601" spans="1:7">
      <c r="A1601" s="752"/>
      <c r="D1601" s="673"/>
      <c r="E1601" s="673"/>
      <c r="F1601" s="673"/>
      <c r="G1601" s="673"/>
    </row>
    <row r="1602" spans="1:7">
      <c r="A1602" s="752"/>
      <c r="D1602" s="673"/>
      <c r="E1602" s="673"/>
      <c r="F1602" s="673"/>
      <c r="G1602" s="673"/>
    </row>
    <row r="1603" spans="1:7">
      <c r="A1603" s="752"/>
      <c r="D1603" s="673"/>
      <c r="E1603" s="673"/>
      <c r="F1603" s="673"/>
      <c r="G1603" s="673"/>
    </row>
    <row r="1604" spans="1:7">
      <c r="A1604" s="752"/>
      <c r="D1604" s="673"/>
      <c r="E1604" s="673"/>
      <c r="F1604" s="673"/>
      <c r="G1604" s="673"/>
    </row>
    <row r="1605" spans="1:7">
      <c r="A1605" s="752"/>
      <c r="D1605" s="673"/>
      <c r="E1605" s="673"/>
      <c r="F1605" s="673"/>
      <c r="G1605" s="673"/>
    </row>
    <row r="1606" spans="1:7">
      <c r="A1606" s="752"/>
      <c r="D1606" s="673"/>
      <c r="E1606" s="673"/>
      <c r="F1606" s="673"/>
      <c r="G1606" s="673"/>
    </row>
    <row r="1607" spans="1:7">
      <c r="A1607" s="752"/>
      <c r="D1607" s="673"/>
      <c r="E1607" s="673"/>
      <c r="F1607" s="673"/>
      <c r="G1607" s="673"/>
    </row>
    <row r="1608" spans="1:7">
      <c r="A1608" s="752"/>
      <c r="D1608" s="673"/>
      <c r="E1608" s="673"/>
      <c r="F1608" s="673"/>
      <c r="G1608" s="673"/>
    </row>
    <row r="1609" spans="1:7">
      <c r="A1609" s="752"/>
      <c r="D1609" s="673"/>
      <c r="E1609" s="673"/>
      <c r="F1609" s="673"/>
      <c r="G1609" s="673"/>
    </row>
    <row r="1610" spans="1:7">
      <c r="A1610" s="752"/>
      <c r="D1610" s="673"/>
      <c r="E1610" s="673"/>
      <c r="F1610" s="673"/>
      <c r="G1610" s="673"/>
    </row>
    <row r="1611" spans="1:7">
      <c r="A1611" s="752"/>
      <c r="D1611" s="673"/>
      <c r="E1611" s="673"/>
      <c r="F1611" s="673"/>
      <c r="G1611" s="673"/>
    </row>
    <row r="1612" spans="1:7">
      <c r="A1612" s="752"/>
      <c r="D1612" s="673"/>
      <c r="E1612" s="673"/>
      <c r="F1612" s="673"/>
      <c r="G1612" s="673"/>
    </row>
    <row r="1613" spans="1:7">
      <c r="A1613" s="752"/>
      <c r="D1613" s="673"/>
      <c r="E1613" s="673"/>
      <c r="F1613" s="673"/>
      <c r="G1613" s="673"/>
    </row>
    <row r="1614" spans="1:7">
      <c r="A1614" s="752"/>
      <c r="D1614" s="673"/>
      <c r="E1614" s="673"/>
      <c r="F1614" s="673"/>
      <c r="G1614" s="673"/>
    </row>
    <row r="1615" spans="1:7">
      <c r="A1615" s="752"/>
      <c r="D1615" s="673"/>
      <c r="E1615" s="673"/>
      <c r="F1615" s="673"/>
      <c r="G1615" s="673"/>
    </row>
    <row r="1616" spans="1:7">
      <c r="A1616" s="752"/>
      <c r="D1616" s="673"/>
      <c r="E1616" s="673"/>
      <c r="F1616" s="673"/>
      <c r="G1616" s="673"/>
    </row>
    <row r="1617" spans="1:7">
      <c r="A1617" s="752"/>
      <c r="D1617" s="673"/>
      <c r="E1617" s="673"/>
      <c r="F1617" s="673"/>
      <c r="G1617" s="673"/>
    </row>
    <row r="1618" spans="1:7">
      <c r="A1618" s="752"/>
      <c r="D1618" s="673"/>
      <c r="E1618" s="673"/>
      <c r="F1618" s="673"/>
      <c r="G1618" s="673"/>
    </row>
    <row r="1619" spans="1:7">
      <c r="A1619" s="752"/>
      <c r="D1619" s="673"/>
      <c r="E1619" s="673"/>
      <c r="F1619" s="673"/>
      <c r="G1619" s="673"/>
    </row>
    <row r="1620" spans="1:7">
      <c r="A1620" s="752"/>
      <c r="D1620" s="673"/>
      <c r="E1620" s="673"/>
      <c r="F1620" s="673"/>
      <c r="G1620" s="673"/>
    </row>
    <row r="1621" spans="1:7">
      <c r="A1621" s="752"/>
      <c r="D1621" s="673"/>
      <c r="E1621" s="673"/>
      <c r="F1621" s="673"/>
      <c r="G1621" s="673"/>
    </row>
    <row r="1622" spans="1:7">
      <c r="A1622" s="752"/>
      <c r="D1622" s="673"/>
      <c r="E1622" s="673"/>
      <c r="F1622" s="673"/>
      <c r="G1622" s="673"/>
    </row>
    <row r="1623" spans="1:7">
      <c r="A1623" s="752"/>
      <c r="D1623" s="673"/>
      <c r="E1623" s="673"/>
      <c r="F1623" s="673"/>
      <c r="G1623" s="673"/>
    </row>
    <row r="1624" spans="1:7">
      <c r="A1624" s="752"/>
      <c r="D1624" s="673"/>
      <c r="E1624" s="673"/>
      <c r="F1624" s="673"/>
      <c r="G1624" s="673"/>
    </row>
    <row r="1625" spans="1:7">
      <c r="A1625" s="752"/>
      <c r="D1625" s="673"/>
      <c r="E1625" s="673"/>
      <c r="F1625" s="673"/>
      <c r="G1625" s="673"/>
    </row>
    <row r="1626" spans="1:7">
      <c r="A1626" s="752"/>
      <c r="D1626" s="673"/>
      <c r="E1626" s="673"/>
      <c r="F1626" s="673"/>
      <c r="G1626" s="673"/>
    </row>
    <row r="1627" spans="1:7">
      <c r="A1627" s="752"/>
      <c r="D1627" s="673"/>
      <c r="E1627" s="673"/>
      <c r="F1627" s="673"/>
      <c r="G1627" s="673"/>
    </row>
    <row r="1628" spans="1:7">
      <c r="A1628" s="752"/>
      <c r="D1628" s="673"/>
      <c r="E1628" s="673"/>
      <c r="F1628" s="673"/>
      <c r="G1628" s="673"/>
    </row>
    <row r="1629" spans="1:7">
      <c r="A1629" s="752"/>
      <c r="D1629" s="673"/>
      <c r="E1629" s="673"/>
      <c r="F1629" s="673"/>
      <c r="G1629" s="673"/>
    </row>
    <row r="1630" spans="1:7">
      <c r="A1630" s="752"/>
      <c r="D1630" s="673"/>
      <c r="E1630" s="673"/>
      <c r="F1630" s="673"/>
      <c r="G1630" s="673"/>
    </row>
    <row r="1631" spans="1:7">
      <c r="A1631" s="752"/>
      <c r="D1631" s="673"/>
      <c r="E1631" s="673"/>
      <c r="F1631" s="673"/>
      <c r="G1631" s="673"/>
    </row>
    <row r="1632" spans="1:7">
      <c r="A1632" s="752"/>
      <c r="D1632" s="673"/>
      <c r="E1632" s="673"/>
      <c r="F1632" s="673"/>
      <c r="G1632" s="673"/>
    </row>
    <row r="1633" spans="1:7">
      <c r="A1633" s="752"/>
      <c r="D1633" s="673"/>
      <c r="E1633" s="673"/>
      <c r="F1633" s="673"/>
      <c r="G1633" s="673"/>
    </row>
    <row r="1634" spans="1:7">
      <c r="A1634" s="752"/>
      <c r="D1634" s="673"/>
      <c r="E1634" s="673"/>
      <c r="F1634" s="673"/>
      <c r="G1634" s="673"/>
    </row>
    <row r="1635" spans="1:7">
      <c r="A1635" s="752"/>
      <c r="D1635" s="673"/>
      <c r="E1635" s="673"/>
      <c r="F1635" s="673"/>
      <c r="G1635" s="673"/>
    </row>
    <row r="1636" spans="1:7">
      <c r="A1636" s="752"/>
      <c r="D1636" s="673"/>
      <c r="E1636" s="673"/>
      <c r="F1636" s="673"/>
      <c r="G1636" s="673"/>
    </row>
    <row r="1637" spans="1:7">
      <c r="A1637" s="752"/>
      <c r="D1637" s="673"/>
      <c r="E1637" s="673"/>
      <c r="F1637" s="673"/>
      <c r="G1637" s="673"/>
    </row>
    <row r="1638" spans="1:7">
      <c r="A1638" s="752"/>
      <c r="D1638" s="673"/>
      <c r="E1638" s="673"/>
      <c r="F1638" s="673"/>
      <c r="G1638" s="673"/>
    </row>
    <row r="1639" spans="1:7">
      <c r="A1639" s="752"/>
      <c r="D1639" s="673"/>
      <c r="E1639" s="673"/>
      <c r="F1639" s="673"/>
      <c r="G1639" s="673"/>
    </row>
    <row r="1640" spans="1:7">
      <c r="A1640" s="752"/>
      <c r="D1640" s="673"/>
      <c r="E1640" s="673"/>
      <c r="F1640" s="673"/>
      <c r="G1640" s="673"/>
    </row>
    <row r="1641" spans="1:7">
      <c r="A1641" s="752"/>
      <c r="D1641" s="673"/>
      <c r="E1641" s="673"/>
      <c r="F1641" s="673"/>
      <c r="G1641" s="673"/>
    </row>
    <row r="1642" spans="1:7">
      <c r="A1642" s="752"/>
      <c r="D1642" s="673"/>
      <c r="E1642" s="673"/>
      <c r="F1642" s="673"/>
      <c r="G1642" s="673"/>
    </row>
    <row r="1643" spans="1:7">
      <c r="A1643" s="752"/>
      <c r="D1643" s="673"/>
      <c r="E1643" s="673"/>
      <c r="F1643" s="673"/>
      <c r="G1643" s="673"/>
    </row>
    <row r="1644" spans="1:7">
      <c r="A1644" s="752"/>
      <c r="D1644" s="673"/>
      <c r="E1644" s="673"/>
      <c r="F1644" s="673"/>
      <c r="G1644" s="673"/>
    </row>
    <row r="1645" spans="1:7">
      <c r="A1645" s="752"/>
      <c r="D1645" s="673"/>
      <c r="E1645" s="673"/>
      <c r="F1645" s="673"/>
      <c r="G1645" s="673"/>
    </row>
    <row r="1646" spans="1:7">
      <c r="A1646" s="752"/>
      <c r="D1646" s="673"/>
      <c r="E1646" s="673"/>
      <c r="F1646" s="673"/>
      <c r="G1646" s="673"/>
    </row>
    <row r="1647" spans="1:7">
      <c r="A1647" s="752"/>
      <c r="D1647" s="673"/>
      <c r="E1647" s="673"/>
      <c r="F1647" s="673"/>
      <c r="G1647" s="673"/>
    </row>
    <row r="1648" spans="1:7">
      <c r="A1648" s="752"/>
      <c r="D1648" s="673"/>
      <c r="E1648" s="673"/>
      <c r="F1648" s="673"/>
      <c r="G1648" s="673"/>
    </row>
    <row r="1649" spans="1:7">
      <c r="A1649" s="752"/>
      <c r="D1649" s="673"/>
      <c r="E1649" s="673"/>
      <c r="F1649" s="673"/>
      <c r="G1649" s="673"/>
    </row>
    <row r="1650" spans="1:7">
      <c r="A1650" s="752"/>
      <c r="D1650" s="673"/>
      <c r="E1650" s="673"/>
      <c r="F1650" s="673"/>
      <c r="G1650" s="673"/>
    </row>
    <row r="1651" spans="1:7">
      <c r="A1651" s="752"/>
      <c r="D1651" s="673"/>
      <c r="E1651" s="673"/>
      <c r="F1651" s="673"/>
      <c r="G1651" s="673"/>
    </row>
    <row r="1652" spans="1:7">
      <c r="A1652" s="752"/>
      <c r="D1652" s="673"/>
      <c r="E1652" s="673"/>
      <c r="F1652" s="673"/>
      <c r="G1652" s="673"/>
    </row>
    <row r="1653" spans="1:7">
      <c r="A1653" s="752"/>
      <c r="D1653" s="673"/>
      <c r="E1653" s="673"/>
      <c r="F1653" s="673"/>
      <c r="G1653" s="673"/>
    </row>
    <row r="1654" spans="1:7">
      <c r="A1654" s="752"/>
      <c r="D1654" s="673"/>
      <c r="E1654" s="673"/>
      <c r="F1654" s="673"/>
      <c r="G1654" s="673"/>
    </row>
    <row r="1655" spans="1:7">
      <c r="A1655" s="752"/>
      <c r="D1655" s="673"/>
      <c r="E1655" s="673"/>
      <c r="F1655" s="673"/>
      <c r="G1655" s="673"/>
    </row>
    <row r="1656" spans="1:7">
      <c r="A1656" s="752"/>
      <c r="D1656" s="673"/>
      <c r="E1656" s="673"/>
      <c r="F1656" s="673"/>
      <c r="G1656" s="673"/>
    </row>
    <row r="1657" spans="1:7">
      <c r="A1657" s="752"/>
      <c r="D1657" s="673"/>
      <c r="E1657" s="673"/>
      <c r="F1657" s="673"/>
      <c r="G1657" s="673"/>
    </row>
    <row r="1658" spans="1:7">
      <c r="A1658" s="752"/>
      <c r="D1658" s="673"/>
      <c r="E1658" s="673"/>
      <c r="F1658" s="673"/>
      <c r="G1658" s="673"/>
    </row>
    <row r="1659" spans="1:7">
      <c r="A1659" s="752"/>
      <c r="D1659" s="673"/>
      <c r="E1659" s="673"/>
      <c r="F1659" s="673"/>
      <c r="G1659" s="673"/>
    </row>
    <row r="1660" spans="1:7">
      <c r="A1660" s="752"/>
      <c r="D1660" s="673"/>
      <c r="E1660" s="673"/>
      <c r="F1660" s="673"/>
      <c r="G1660" s="673"/>
    </row>
    <row r="1661" spans="1:7">
      <c r="A1661" s="752"/>
      <c r="D1661" s="673"/>
      <c r="E1661" s="673"/>
      <c r="F1661" s="673"/>
      <c r="G1661" s="673"/>
    </row>
    <row r="1662" spans="1:7">
      <c r="A1662" s="752"/>
      <c r="D1662" s="673"/>
      <c r="E1662" s="673"/>
      <c r="F1662" s="673"/>
      <c r="G1662" s="673"/>
    </row>
    <row r="1663" spans="1:7">
      <c r="A1663" s="752"/>
      <c r="D1663" s="673"/>
      <c r="E1663" s="673"/>
      <c r="F1663" s="673"/>
      <c r="G1663" s="673"/>
    </row>
    <row r="1664" spans="1:7">
      <c r="A1664" s="752"/>
      <c r="D1664" s="673"/>
      <c r="E1664" s="673"/>
      <c r="F1664" s="673"/>
      <c r="G1664" s="673"/>
    </row>
    <row r="1665" spans="1:7">
      <c r="A1665" s="752"/>
      <c r="D1665" s="673"/>
      <c r="E1665" s="673"/>
      <c r="F1665" s="673"/>
      <c r="G1665" s="673"/>
    </row>
    <row r="1666" spans="1:7">
      <c r="A1666" s="752"/>
      <c r="D1666" s="673"/>
      <c r="E1666" s="673"/>
      <c r="F1666" s="673"/>
      <c r="G1666" s="673"/>
    </row>
    <row r="1667" spans="1:7">
      <c r="A1667" s="752"/>
      <c r="D1667" s="673"/>
      <c r="E1667" s="673"/>
      <c r="F1667" s="673"/>
      <c r="G1667" s="673"/>
    </row>
    <row r="1668" spans="1:7">
      <c r="A1668" s="752"/>
      <c r="D1668" s="673"/>
      <c r="E1668" s="673"/>
      <c r="F1668" s="673"/>
      <c r="G1668" s="673"/>
    </row>
    <row r="1669" spans="1:7">
      <c r="A1669" s="752"/>
      <c r="D1669" s="673"/>
      <c r="E1669" s="673"/>
      <c r="F1669" s="673"/>
      <c r="G1669" s="673"/>
    </row>
    <row r="1670" spans="1:7">
      <c r="A1670" s="752"/>
      <c r="D1670" s="673"/>
      <c r="E1670" s="673"/>
      <c r="F1670" s="673"/>
      <c r="G1670" s="673"/>
    </row>
    <row r="1671" spans="1:7">
      <c r="A1671" s="752"/>
      <c r="D1671" s="673"/>
      <c r="E1671" s="673"/>
      <c r="F1671" s="673"/>
      <c r="G1671" s="673"/>
    </row>
    <row r="1672" spans="1:7">
      <c r="A1672" s="752"/>
      <c r="D1672" s="673"/>
      <c r="E1672" s="673"/>
      <c r="F1672" s="673"/>
      <c r="G1672" s="673"/>
    </row>
    <row r="1673" spans="1:7">
      <c r="A1673" s="752"/>
      <c r="D1673" s="673"/>
      <c r="E1673" s="673"/>
      <c r="F1673" s="673"/>
      <c r="G1673" s="673"/>
    </row>
    <row r="1674" spans="1:7">
      <c r="A1674" s="752"/>
      <c r="D1674" s="673"/>
      <c r="E1674" s="673"/>
      <c r="F1674" s="673"/>
      <c r="G1674" s="673"/>
    </row>
    <row r="1675" spans="1:7">
      <c r="A1675" s="752"/>
      <c r="D1675" s="673"/>
      <c r="E1675" s="673"/>
      <c r="F1675" s="673"/>
      <c r="G1675" s="673"/>
    </row>
    <row r="1676" spans="1:7">
      <c r="A1676" s="752"/>
      <c r="D1676" s="673"/>
      <c r="E1676" s="673"/>
      <c r="F1676" s="673"/>
      <c r="G1676" s="673"/>
    </row>
    <row r="1677" spans="1:7">
      <c r="A1677" s="752"/>
      <c r="D1677" s="673"/>
      <c r="E1677" s="673"/>
      <c r="F1677" s="673"/>
      <c r="G1677" s="673"/>
    </row>
    <row r="1678" spans="1:7">
      <c r="A1678" s="752"/>
      <c r="D1678" s="673"/>
      <c r="E1678" s="673"/>
      <c r="F1678" s="673"/>
      <c r="G1678" s="673"/>
    </row>
    <row r="1679" spans="1:7">
      <c r="A1679" s="752"/>
      <c r="D1679" s="673"/>
      <c r="E1679" s="673"/>
      <c r="F1679" s="673"/>
      <c r="G1679" s="673"/>
    </row>
    <row r="1680" spans="1:7">
      <c r="A1680" s="752"/>
      <c r="D1680" s="673"/>
      <c r="E1680" s="673"/>
      <c r="F1680" s="673"/>
      <c r="G1680" s="673"/>
    </row>
    <row r="1681" spans="1:7">
      <c r="A1681" s="752"/>
      <c r="D1681" s="673"/>
      <c r="E1681" s="673"/>
      <c r="F1681" s="673"/>
      <c r="G1681" s="673"/>
    </row>
    <row r="1682" spans="1:7">
      <c r="A1682" s="752"/>
      <c r="D1682" s="673"/>
      <c r="E1682" s="673"/>
      <c r="F1682" s="673"/>
      <c r="G1682" s="673"/>
    </row>
    <row r="1683" spans="1:7">
      <c r="A1683" s="752"/>
      <c r="D1683" s="673"/>
      <c r="E1683" s="673"/>
      <c r="F1683" s="673"/>
      <c r="G1683" s="673"/>
    </row>
    <row r="1684" spans="1:7">
      <c r="A1684" s="752"/>
      <c r="D1684" s="673"/>
      <c r="E1684" s="673"/>
      <c r="F1684" s="673"/>
      <c r="G1684" s="673"/>
    </row>
    <row r="1685" spans="1:7">
      <c r="A1685" s="752"/>
      <c r="D1685" s="673"/>
      <c r="E1685" s="673"/>
      <c r="F1685" s="673"/>
      <c r="G1685" s="673"/>
    </row>
    <row r="1686" spans="1:7">
      <c r="A1686" s="752"/>
      <c r="D1686" s="673"/>
      <c r="E1686" s="673"/>
      <c r="F1686" s="673"/>
      <c r="G1686" s="673"/>
    </row>
    <row r="1687" spans="1:7">
      <c r="A1687" s="752"/>
      <c r="D1687" s="673"/>
      <c r="E1687" s="673"/>
      <c r="F1687" s="673"/>
      <c r="G1687" s="673"/>
    </row>
    <row r="1688" spans="1:7">
      <c r="A1688" s="752"/>
      <c r="D1688" s="673"/>
      <c r="E1688" s="673"/>
      <c r="F1688" s="673"/>
      <c r="G1688" s="673"/>
    </row>
    <row r="1689" spans="1:7">
      <c r="A1689" s="752"/>
      <c r="D1689" s="673"/>
      <c r="E1689" s="673"/>
      <c r="F1689" s="673"/>
      <c r="G1689" s="673"/>
    </row>
    <row r="1690" spans="1:7">
      <c r="A1690" s="752"/>
      <c r="D1690" s="673"/>
      <c r="E1690" s="673"/>
      <c r="F1690" s="673"/>
      <c r="G1690" s="673"/>
    </row>
    <row r="1691" spans="1:7">
      <c r="A1691" s="752"/>
      <c r="D1691" s="673"/>
      <c r="E1691" s="673"/>
      <c r="F1691" s="673"/>
      <c r="G1691" s="673"/>
    </row>
    <row r="1692" spans="1:7">
      <c r="A1692" s="752"/>
      <c r="D1692" s="673"/>
      <c r="E1692" s="673"/>
      <c r="F1692" s="673"/>
      <c r="G1692" s="673"/>
    </row>
    <row r="1693" spans="1:7">
      <c r="A1693" s="752"/>
      <c r="D1693" s="673"/>
      <c r="E1693" s="673"/>
      <c r="F1693" s="673"/>
      <c r="G1693" s="673"/>
    </row>
    <row r="1694" spans="1:7">
      <c r="A1694" s="752"/>
      <c r="D1694" s="673"/>
      <c r="E1694" s="673"/>
      <c r="F1694" s="673"/>
      <c r="G1694" s="673"/>
    </row>
    <row r="1695" spans="1:7">
      <c r="A1695" s="752"/>
      <c r="D1695" s="673"/>
      <c r="E1695" s="673"/>
      <c r="F1695" s="673"/>
      <c r="G1695" s="673"/>
    </row>
    <row r="1696" spans="1:7">
      <c r="A1696" s="752"/>
      <c r="D1696" s="673"/>
      <c r="E1696" s="673"/>
      <c r="F1696" s="673"/>
      <c r="G1696" s="673"/>
    </row>
    <row r="1697" spans="1:7">
      <c r="A1697" s="752"/>
      <c r="D1697" s="673"/>
      <c r="E1697" s="673"/>
      <c r="F1697" s="673"/>
      <c r="G1697" s="673"/>
    </row>
    <row r="1698" spans="1:7">
      <c r="A1698" s="752"/>
      <c r="D1698" s="673"/>
      <c r="E1698" s="673"/>
      <c r="F1698" s="673"/>
      <c r="G1698" s="673"/>
    </row>
    <row r="1699" spans="1:7">
      <c r="A1699" s="752"/>
      <c r="D1699" s="673"/>
      <c r="E1699" s="673"/>
      <c r="F1699" s="673"/>
      <c r="G1699" s="673"/>
    </row>
    <row r="1700" spans="1:7">
      <c r="A1700" s="752"/>
      <c r="D1700" s="673"/>
      <c r="E1700" s="673"/>
      <c r="F1700" s="673"/>
      <c r="G1700" s="673"/>
    </row>
    <row r="1701" spans="1:7">
      <c r="A1701" s="752"/>
      <c r="D1701" s="673"/>
      <c r="E1701" s="673"/>
      <c r="F1701" s="673"/>
      <c r="G1701" s="673"/>
    </row>
    <row r="1702" spans="1:7">
      <c r="A1702" s="752"/>
      <c r="D1702" s="673"/>
      <c r="E1702" s="673"/>
      <c r="F1702" s="673"/>
      <c r="G1702" s="673"/>
    </row>
    <row r="1703" spans="1:7">
      <c r="A1703" s="752"/>
      <c r="D1703" s="673"/>
      <c r="E1703" s="673"/>
      <c r="F1703" s="673"/>
      <c r="G1703" s="673"/>
    </row>
    <row r="1704" spans="1:7">
      <c r="A1704" s="752"/>
      <c r="D1704" s="673"/>
      <c r="E1704" s="673"/>
      <c r="F1704" s="673"/>
      <c r="G1704" s="673"/>
    </row>
    <row r="1705" spans="1:7">
      <c r="A1705" s="752"/>
      <c r="D1705" s="673"/>
      <c r="E1705" s="673"/>
      <c r="F1705" s="673"/>
      <c r="G1705" s="673"/>
    </row>
    <row r="1706" spans="1:7">
      <c r="A1706" s="752"/>
      <c r="D1706" s="673"/>
      <c r="E1706" s="673"/>
      <c r="F1706" s="673"/>
      <c r="G1706" s="673"/>
    </row>
    <row r="1707" spans="1:7">
      <c r="A1707" s="752"/>
      <c r="D1707" s="673"/>
      <c r="E1707" s="673"/>
      <c r="F1707" s="673"/>
      <c r="G1707" s="673"/>
    </row>
    <row r="1708" spans="1:7">
      <c r="A1708" s="752"/>
      <c r="D1708" s="673"/>
      <c r="E1708" s="673"/>
      <c r="F1708" s="673"/>
      <c r="G1708" s="673"/>
    </row>
    <row r="1709" spans="1:7">
      <c r="A1709" s="752"/>
      <c r="D1709" s="673"/>
      <c r="E1709" s="673"/>
      <c r="F1709" s="673"/>
      <c r="G1709" s="673"/>
    </row>
    <row r="1710" spans="1:7">
      <c r="A1710" s="752"/>
      <c r="D1710" s="673"/>
      <c r="E1710" s="673"/>
      <c r="F1710" s="673"/>
      <c r="G1710" s="673"/>
    </row>
    <row r="1711" spans="1:7">
      <c r="A1711" s="752"/>
      <c r="D1711" s="673"/>
      <c r="E1711" s="673"/>
      <c r="F1711" s="673"/>
      <c r="G1711" s="673"/>
    </row>
    <row r="1712" spans="1:7">
      <c r="A1712" s="752"/>
      <c r="D1712" s="673"/>
      <c r="E1712" s="673"/>
      <c r="F1712" s="673"/>
      <c r="G1712" s="673"/>
    </row>
    <row r="1713" spans="1:7">
      <c r="A1713" s="752"/>
      <c r="D1713" s="673"/>
      <c r="E1713" s="673"/>
      <c r="F1713" s="673"/>
      <c r="G1713" s="673"/>
    </row>
    <row r="1714" spans="1:7">
      <c r="A1714" s="752"/>
      <c r="D1714" s="673"/>
      <c r="E1714" s="673"/>
      <c r="F1714" s="673"/>
      <c r="G1714" s="673"/>
    </row>
    <row r="1715" spans="1:7">
      <c r="A1715" s="752"/>
      <c r="D1715" s="673"/>
      <c r="E1715" s="673"/>
      <c r="F1715" s="673"/>
      <c r="G1715" s="673"/>
    </row>
    <row r="1716" spans="1:7">
      <c r="A1716" s="752"/>
      <c r="D1716" s="673"/>
      <c r="E1716" s="673"/>
      <c r="F1716" s="673"/>
      <c r="G1716" s="673"/>
    </row>
    <row r="1717" spans="1:7">
      <c r="A1717" s="752"/>
      <c r="D1717" s="673"/>
      <c r="E1717" s="673"/>
      <c r="F1717" s="673"/>
      <c r="G1717" s="673"/>
    </row>
    <row r="1718" spans="1:7">
      <c r="A1718" s="752"/>
      <c r="D1718" s="673"/>
      <c r="E1718" s="673"/>
      <c r="F1718" s="673"/>
      <c r="G1718" s="673"/>
    </row>
    <row r="1719" spans="1:7">
      <c r="A1719" s="752"/>
      <c r="D1719" s="673"/>
      <c r="E1719" s="673"/>
      <c r="F1719" s="673"/>
      <c r="G1719" s="673"/>
    </row>
    <row r="1720" spans="1:7">
      <c r="A1720" s="752"/>
      <c r="D1720" s="673"/>
      <c r="E1720" s="673"/>
      <c r="F1720" s="673"/>
      <c r="G1720" s="673"/>
    </row>
    <row r="1721" spans="1:7">
      <c r="A1721" s="752"/>
      <c r="D1721" s="673"/>
      <c r="E1721" s="673"/>
      <c r="F1721" s="673"/>
      <c r="G1721" s="673"/>
    </row>
    <row r="1722" spans="1:7">
      <c r="A1722" s="752"/>
      <c r="D1722" s="673"/>
      <c r="E1722" s="673"/>
      <c r="F1722" s="673"/>
      <c r="G1722" s="673"/>
    </row>
    <row r="1723" spans="1:7">
      <c r="A1723" s="752"/>
      <c r="D1723" s="673"/>
      <c r="E1723" s="673"/>
      <c r="F1723" s="673"/>
      <c r="G1723" s="673"/>
    </row>
    <row r="1724" spans="1:7">
      <c r="A1724" s="752"/>
      <c r="D1724" s="673"/>
      <c r="E1724" s="673"/>
      <c r="F1724" s="673"/>
      <c r="G1724" s="673"/>
    </row>
    <row r="1725" spans="1:7">
      <c r="A1725" s="752"/>
      <c r="D1725" s="673"/>
      <c r="E1725" s="673"/>
      <c r="F1725" s="673"/>
      <c r="G1725" s="673"/>
    </row>
    <row r="1726" spans="1:7">
      <c r="A1726" s="752"/>
      <c r="D1726" s="673"/>
      <c r="E1726" s="673"/>
      <c r="F1726" s="673"/>
      <c r="G1726" s="673"/>
    </row>
    <row r="1727" spans="1:7">
      <c r="A1727" s="752"/>
      <c r="D1727" s="673"/>
      <c r="E1727" s="673"/>
      <c r="F1727" s="673"/>
      <c r="G1727" s="673"/>
    </row>
    <row r="1728" spans="1:7">
      <c r="A1728" s="752"/>
      <c r="D1728" s="673"/>
      <c r="E1728" s="673"/>
      <c r="F1728" s="673"/>
      <c r="G1728" s="673"/>
    </row>
    <row r="1729" spans="1:7">
      <c r="A1729" s="752"/>
      <c r="D1729" s="673"/>
      <c r="E1729" s="673"/>
      <c r="F1729" s="673"/>
      <c r="G1729" s="673"/>
    </row>
    <row r="1730" spans="1:7">
      <c r="A1730" s="752"/>
      <c r="D1730" s="673"/>
      <c r="E1730" s="673"/>
      <c r="F1730" s="673"/>
      <c r="G1730" s="673"/>
    </row>
    <row r="1731" spans="1:7">
      <c r="A1731" s="752"/>
      <c r="D1731" s="673"/>
      <c r="E1731" s="673"/>
      <c r="F1731" s="673"/>
      <c r="G1731" s="673"/>
    </row>
    <row r="1732" spans="1:7">
      <c r="A1732" s="752"/>
      <c r="D1732" s="673"/>
      <c r="E1732" s="673"/>
      <c r="F1732" s="673"/>
      <c r="G1732" s="673"/>
    </row>
    <row r="1733" spans="1:7">
      <c r="A1733" s="752"/>
      <c r="D1733" s="673"/>
      <c r="E1733" s="673"/>
      <c r="F1733" s="673"/>
      <c r="G1733" s="673"/>
    </row>
    <row r="1734" spans="1:7">
      <c r="A1734" s="752"/>
      <c r="D1734" s="673"/>
      <c r="E1734" s="673"/>
      <c r="F1734" s="673"/>
      <c r="G1734" s="673"/>
    </row>
    <row r="1735" spans="1:7">
      <c r="A1735" s="752"/>
      <c r="D1735" s="673"/>
      <c r="E1735" s="673"/>
      <c r="F1735" s="673"/>
      <c r="G1735" s="673"/>
    </row>
    <row r="1736" spans="1:7">
      <c r="A1736" s="752"/>
      <c r="D1736" s="673"/>
      <c r="E1736" s="673"/>
      <c r="F1736" s="673"/>
      <c r="G1736" s="673"/>
    </row>
    <row r="1737" spans="1:7">
      <c r="A1737" s="752"/>
      <c r="D1737" s="673"/>
      <c r="E1737" s="673"/>
      <c r="F1737" s="673"/>
      <c r="G1737" s="673"/>
    </row>
    <row r="1738" spans="1:7">
      <c r="A1738" s="752"/>
      <c r="D1738" s="673"/>
      <c r="E1738" s="673"/>
      <c r="F1738" s="673"/>
      <c r="G1738" s="673"/>
    </row>
    <row r="1739" spans="1:7">
      <c r="A1739" s="752"/>
      <c r="D1739" s="673"/>
      <c r="E1739" s="673"/>
      <c r="F1739" s="673"/>
      <c r="G1739" s="673"/>
    </row>
    <row r="1740" spans="1:7">
      <c r="A1740" s="752"/>
      <c r="D1740" s="673"/>
      <c r="E1740" s="673"/>
      <c r="F1740" s="673"/>
      <c r="G1740" s="673"/>
    </row>
    <row r="1741" spans="1:7">
      <c r="A1741" s="752"/>
      <c r="D1741" s="673"/>
      <c r="E1741" s="673"/>
      <c r="F1741" s="673"/>
      <c r="G1741" s="673"/>
    </row>
    <row r="1742" spans="1:7">
      <c r="A1742" s="752"/>
      <c r="D1742" s="673"/>
      <c r="E1742" s="673"/>
      <c r="F1742" s="673"/>
      <c r="G1742" s="673"/>
    </row>
    <row r="1743" spans="1:7">
      <c r="A1743" s="752"/>
      <c r="D1743" s="673"/>
      <c r="E1743" s="673"/>
      <c r="F1743" s="673"/>
      <c r="G1743" s="673"/>
    </row>
    <row r="1744" spans="1:7">
      <c r="A1744" s="752"/>
      <c r="D1744" s="673"/>
      <c r="E1744" s="673"/>
      <c r="F1744" s="673"/>
      <c r="G1744" s="673"/>
    </row>
    <row r="1745" spans="1:7">
      <c r="A1745" s="752"/>
      <c r="D1745" s="673"/>
      <c r="E1745" s="673"/>
      <c r="F1745" s="673"/>
      <c r="G1745" s="673"/>
    </row>
    <row r="1746" spans="1:7">
      <c r="A1746" s="752"/>
      <c r="D1746" s="673"/>
      <c r="E1746" s="673"/>
      <c r="F1746" s="673"/>
      <c r="G1746" s="673"/>
    </row>
    <row r="1747" spans="1:7">
      <c r="A1747" s="752"/>
      <c r="D1747" s="673"/>
      <c r="E1747" s="673"/>
      <c r="F1747" s="673"/>
      <c r="G1747" s="673"/>
    </row>
    <row r="1748" spans="1:7">
      <c r="A1748" s="752"/>
      <c r="D1748" s="673"/>
      <c r="E1748" s="673"/>
      <c r="F1748" s="673"/>
      <c r="G1748" s="673"/>
    </row>
    <row r="1749" spans="1:7">
      <c r="A1749" s="752"/>
      <c r="D1749" s="673"/>
      <c r="E1749" s="673"/>
      <c r="F1749" s="673"/>
      <c r="G1749" s="673"/>
    </row>
    <row r="1750" spans="1:7">
      <c r="A1750" s="752"/>
      <c r="D1750" s="673"/>
      <c r="E1750" s="673"/>
      <c r="F1750" s="673"/>
      <c r="G1750" s="673"/>
    </row>
    <row r="1751" spans="1:7">
      <c r="A1751" s="752"/>
      <c r="D1751" s="673"/>
      <c r="E1751" s="673"/>
      <c r="F1751" s="673"/>
      <c r="G1751" s="673"/>
    </row>
    <row r="1752" spans="1:7">
      <c r="A1752" s="752"/>
      <c r="D1752" s="673"/>
      <c r="E1752" s="673"/>
      <c r="F1752" s="673"/>
      <c r="G1752" s="673"/>
    </row>
    <row r="1753" spans="1:7">
      <c r="A1753" s="752"/>
      <c r="D1753" s="673"/>
      <c r="E1753" s="673"/>
      <c r="F1753" s="673"/>
      <c r="G1753" s="673"/>
    </row>
    <row r="1754" spans="1:7">
      <c r="A1754" s="752"/>
      <c r="D1754" s="673"/>
      <c r="E1754" s="673"/>
      <c r="F1754" s="673"/>
      <c r="G1754" s="673"/>
    </row>
    <row r="1755" spans="1:7">
      <c r="A1755" s="752"/>
      <c r="D1755" s="673"/>
      <c r="E1755" s="673"/>
      <c r="F1755" s="673"/>
      <c r="G1755" s="673"/>
    </row>
    <row r="1756" spans="1:7">
      <c r="A1756" s="752"/>
      <c r="D1756" s="673"/>
      <c r="E1756" s="673"/>
      <c r="F1756" s="673"/>
      <c r="G1756" s="673"/>
    </row>
    <row r="1757" spans="1:7">
      <c r="A1757" s="752"/>
      <c r="D1757" s="673"/>
      <c r="E1757" s="673"/>
      <c r="F1757" s="673"/>
      <c r="G1757" s="673"/>
    </row>
    <row r="1758" spans="1:7">
      <c r="A1758" s="752"/>
      <c r="D1758" s="673"/>
      <c r="E1758" s="673"/>
      <c r="F1758" s="673"/>
      <c r="G1758" s="673"/>
    </row>
    <row r="1759" spans="1:7">
      <c r="A1759" s="752"/>
      <c r="D1759" s="673"/>
      <c r="E1759" s="673"/>
      <c r="F1759" s="673"/>
      <c r="G1759" s="673"/>
    </row>
    <row r="1760" spans="1:7">
      <c r="A1760" s="752"/>
      <c r="D1760" s="673"/>
      <c r="E1760" s="673"/>
      <c r="F1760" s="673"/>
      <c r="G1760" s="673"/>
    </row>
    <row r="1761" spans="1:7">
      <c r="A1761" s="752"/>
      <c r="D1761" s="673"/>
      <c r="E1761" s="673"/>
      <c r="F1761" s="673"/>
      <c r="G1761" s="673"/>
    </row>
    <row r="1762" spans="1:7">
      <c r="A1762" s="752"/>
      <c r="D1762" s="673"/>
      <c r="E1762" s="673"/>
      <c r="F1762" s="673"/>
      <c r="G1762" s="673"/>
    </row>
    <row r="1763" spans="1:7">
      <c r="A1763" s="752"/>
      <c r="D1763" s="673"/>
      <c r="E1763" s="673"/>
      <c r="F1763" s="673"/>
      <c r="G1763" s="673"/>
    </row>
    <row r="1764" spans="1:7">
      <c r="A1764" s="752"/>
      <c r="D1764" s="673"/>
      <c r="E1764" s="673"/>
      <c r="F1764" s="673"/>
      <c r="G1764" s="673"/>
    </row>
    <row r="1765" spans="1:7">
      <c r="A1765" s="752"/>
      <c r="D1765" s="673"/>
      <c r="E1765" s="673"/>
      <c r="F1765" s="673"/>
      <c r="G1765" s="673"/>
    </row>
    <row r="1766" spans="1:7">
      <c r="A1766" s="752"/>
      <c r="D1766" s="673"/>
      <c r="E1766" s="673"/>
      <c r="F1766" s="673"/>
      <c r="G1766" s="673"/>
    </row>
    <row r="1767" spans="1:7">
      <c r="A1767" s="752"/>
      <c r="D1767" s="673"/>
      <c r="E1767" s="673"/>
      <c r="F1767" s="673"/>
      <c r="G1767" s="673"/>
    </row>
    <row r="1768" spans="1:7">
      <c r="A1768" s="752"/>
      <c r="D1768" s="673"/>
      <c r="E1768" s="673"/>
      <c r="F1768" s="673"/>
      <c r="G1768" s="673"/>
    </row>
    <row r="1769" spans="1:7">
      <c r="A1769" s="752"/>
      <c r="D1769" s="673"/>
      <c r="E1769" s="673"/>
      <c r="F1769" s="673"/>
      <c r="G1769" s="673"/>
    </row>
    <row r="1770" spans="1:7">
      <c r="A1770" s="752"/>
      <c r="D1770" s="673"/>
      <c r="E1770" s="673"/>
      <c r="F1770" s="673"/>
      <c r="G1770" s="673"/>
    </row>
    <row r="1771" spans="1:7">
      <c r="A1771" s="752"/>
      <c r="D1771" s="673"/>
      <c r="E1771" s="673"/>
      <c r="F1771" s="673"/>
      <c r="G1771" s="673"/>
    </row>
    <row r="1772" spans="1:7">
      <c r="A1772" s="752"/>
      <c r="D1772" s="673"/>
      <c r="E1772" s="673"/>
      <c r="F1772" s="673"/>
      <c r="G1772" s="673"/>
    </row>
    <row r="1773" spans="1:7">
      <c r="A1773" s="752"/>
      <c r="D1773" s="673"/>
      <c r="E1773" s="673"/>
      <c r="F1773" s="673"/>
      <c r="G1773" s="673"/>
    </row>
    <row r="1774" spans="1:7">
      <c r="A1774" s="752"/>
      <c r="D1774" s="673"/>
      <c r="E1774" s="673"/>
      <c r="F1774" s="673"/>
      <c r="G1774" s="673"/>
    </row>
    <row r="1775" spans="1:7">
      <c r="A1775" s="752"/>
      <c r="D1775" s="673"/>
      <c r="E1775" s="673"/>
      <c r="F1775" s="673"/>
      <c r="G1775" s="673"/>
    </row>
    <row r="1776" spans="1:7">
      <c r="A1776" s="752"/>
      <c r="D1776" s="673"/>
      <c r="E1776" s="673"/>
      <c r="F1776" s="673"/>
      <c r="G1776" s="673"/>
    </row>
    <row r="1777" spans="1:7">
      <c r="A1777" s="752"/>
      <c r="D1777" s="673"/>
      <c r="E1777" s="673"/>
      <c r="F1777" s="673"/>
      <c r="G1777" s="673"/>
    </row>
    <row r="1778" spans="1:7">
      <c r="A1778" s="752"/>
      <c r="D1778" s="673"/>
      <c r="E1778" s="673"/>
      <c r="F1778" s="673"/>
      <c r="G1778" s="673"/>
    </row>
    <row r="1779" spans="1:7">
      <c r="A1779" s="752"/>
      <c r="D1779" s="673"/>
      <c r="E1779" s="673"/>
      <c r="F1779" s="673"/>
      <c r="G1779" s="673"/>
    </row>
    <row r="1780" spans="1:7">
      <c r="A1780" s="752"/>
      <c r="D1780" s="673"/>
      <c r="E1780" s="673"/>
      <c r="F1780" s="673"/>
      <c r="G1780" s="673"/>
    </row>
    <row r="1781" spans="1:7">
      <c r="A1781" s="752"/>
      <c r="D1781" s="673"/>
      <c r="E1781" s="673"/>
      <c r="F1781" s="673"/>
      <c r="G1781" s="673"/>
    </row>
    <row r="1782" spans="1:7">
      <c r="A1782" s="752"/>
      <c r="D1782" s="673"/>
      <c r="E1782" s="673"/>
      <c r="F1782" s="673"/>
      <c r="G1782" s="673"/>
    </row>
    <row r="1783" spans="1:7">
      <c r="A1783" s="752"/>
      <c r="D1783" s="673"/>
      <c r="E1783" s="673"/>
      <c r="F1783" s="673"/>
      <c r="G1783" s="673"/>
    </row>
    <row r="1784" spans="1:7">
      <c r="A1784" s="752"/>
      <c r="D1784" s="673"/>
      <c r="E1784" s="673"/>
      <c r="F1784" s="673"/>
      <c r="G1784" s="673"/>
    </row>
    <row r="1785" spans="1:7">
      <c r="A1785" s="752"/>
      <c r="D1785" s="673"/>
      <c r="E1785" s="673"/>
      <c r="F1785" s="673"/>
      <c r="G1785" s="673"/>
    </row>
    <row r="1786" spans="1:7">
      <c r="A1786" s="752"/>
      <c r="D1786" s="673"/>
      <c r="E1786" s="673"/>
      <c r="F1786" s="673"/>
      <c r="G1786" s="673"/>
    </row>
    <row r="1787" spans="1:7">
      <c r="A1787" s="752"/>
      <c r="D1787" s="673"/>
      <c r="E1787" s="673"/>
      <c r="F1787" s="673"/>
      <c r="G1787" s="673"/>
    </row>
    <row r="1788" spans="1:7">
      <c r="A1788" s="752"/>
      <c r="D1788" s="673"/>
      <c r="E1788" s="673"/>
      <c r="F1788" s="673"/>
      <c r="G1788" s="673"/>
    </row>
    <row r="1789" spans="1:7">
      <c r="A1789" s="752"/>
      <c r="D1789" s="673"/>
      <c r="E1789" s="673"/>
      <c r="F1789" s="673"/>
      <c r="G1789" s="673"/>
    </row>
    <row r="1790" spans="1:7">
      <c r="A1790" s="752"/>
      <c r="D1790" s="673"/>
      <c r="E1790" s="673"/>
      <c r="F1790" s="673"/>
      <c r="G1790" s="673"/>
    </row>
    <row r="1791" spans="1:7">
      <c r="A1791" s="752"/>
      <c r="D1791" s="673"/>
      <c r="E1791" s="673"/>
      <c r="F1791" s="673"/>
      <c r="G1791" s="673"/>
    </row>
    <row r="1792" spans="1:7">
      <c r="A1792" s="752"/>
      <c r="D1792" s="673"/>
      <c r="E1792" s="673"/>
      <c r="F1792" s="673"/>
      <c r="G1792" s="673"/>
    </row>
    <row r="1793" spans="1:7">
      <c r="A1793" s="752"/>
      <c r="D1793" s="673"/>
      <c r="E1793" s="673"/>
      <c r="F1793" s="673"/>
      <c r="G1793" s="673"/>
    </row>
    <row r="1794" spans="1:7">
      <c r="A1794" s="752"/>
      <c r="D1794" s="673"/>
      <c r="E1794" s="673"/>
      <c r="F1794" s="673"/>
      <c r="G1794" s="673"/>
    </row>
    <row r="1795" spans="1:7">
      <c r="A1795" s="752"/>
      <c r="D1795" s="673"/>
      <c r="E1795" s="673"/>
      <c r="F1795" s="673"/>
      <c r="G1795" s="673"/>
    </row>
    <row r="1796" spans="1:7">
      <c r="A1796" s="752"/>
      <c r="D1796" s="673"/>
      <c r="E1796" s="673"/>
      <c r="F1796" s="673"/>
      <c r="G1796" s="673"/>
    </row>
    <row r="1797" spans="1:7">
      <c r="A1797" s="752"/>
      <c r="D1797" s="673"/>
      <c r="E1797" s="673"/>
      <c r="F1797" s="673"/>
      <c r="G1797" s="673"/>
    </row>
    <row r="1798" spans="1:7">
      <c r="A1798" s="752"/>
      <c r="D1798" s="673"/>
      <c r="E1798" s="673"/>
      <c r="F1798" s="673"/>
      <c r="G1798" s="673"/>
    </row>
    <row r="1799" spans="1:7">
      <c r="A1799" s="752"/>
      <c r="D1799" s="673"/>
      <c r="E1799" s="673"/>
      <c r="F1799" s="673"/>
      <c r="G1799" s="673"/>
    </row>
    <row r="1800" spans="1:7">
      <c r="A1800" s="752"/>
      <c r="D1800" s="673"/>
      <c r="E1800" s="673"/>
      <c r="F1800" s="673"/>
      <c r="G1800" s="673"/>
    </row>
    <row r="1801" spans="1:7">
      <c r="A1801" s="752"/>
      <c r="D1801" s="673"/>
      <c r="E1801" s="673"/>
      <c r="F1801" s="673"/>
      <c r="G1801" s="673"/>
    </row>
    <row r="1802" spans="1:7">
      <c r="A1802" s="752"/>
      <c r="D1802" s="673"/>
      <c r="E1802" s="673"/>
      <c r="F1802" s="673"/>
      <c r="G1802" s="673"/>
    </row>
    <row r="1803" spans="1:7">
      <c r="A1803" s="752"/>
      <c r="D1803" s="673"/>
      <c r="E1803" s="673"/>
      <c r="F1803" s="673"/>
      <c r="G1803" s="673"/>
    </row>
    <row r="1804" spans="1:7">
      <c r="A1804" s="752"/>
      <c r="D1804" s="673"/>
      <c r="E1804" s="673"/>
      <c r="F1804" s="673"/>
      <c r="G1804" s="673"/>
    </row>
    <row r="1805" spans="1:7">
      <c r="A1805" s="752"/>
      <c r="D1805" s="673"/>
      <c r="E1805" s="673"/>
      <c r="F1805" s="673"/>
      <c r="G1805" s="673"/>
    </row>
    <row r="1806" spans="1:7">
      <c r="A1806" s="752"/>
      <c r="D1806" s="673"/>
      <c r="E1806" s="673"/>
      <c r="F1806" s="673"/>
      <c r="G1806" s="673"/>
    </row>
    <row r="1807" spans="1:7">
      <c r="A1807" s="752"/>
      <c r="D1807" s="673"/>
      <c r="E1807" s="673"/>
      <c r="F1807" s="673"/>
      <c r="G1807" s="673"/>
    </row>
    <row r="1808" spans="1:7">
      <c r="A1808" s="752"/>
      <c r="D1808" s="673"/>
      <c r="E1808" s="673"/>
      <c r="F1808" s="673"/>
      <c r="G1808" s="673"/>
    </row>
    <row r="1809" spans="1:7">
      <c r="A1809" s="752"/>
      <c r="D1809" s="673"/>
      <c r="E1809" s="673"/>
      <c r="F1809" s="673"/>
      <c r="G1809" s="673"/>
    </row>
    <row r="1810" spans="1:7">
      <c r="A1810" s="752"/>
      <c r="D1810" s="673"/>
      <c r="E1810" s="673"/>
      <c r="F1810" s="673"/>
      <c r="G1810" s="673"/>
    </row>
    <row r="1811" spans="1:7">
      <c r="A1811" s="752"/>
      <c r="D1811" s="673"/>
      <c r="E1811" s="673"/>
      <c r="F1811" s="673"/>
      <c r="G1811" s="673"/>
    </row>
    <row r="1812" spans="1:7">
      <c r="A1812" s="752"/>
      <c r="D1812" s="673"/>
      <c r="E1812" s="673"/>
      <c r="F1812" s="673"/>
      <c r="G1812" s="673"/>
    </row>
    <row r="1813" spans="1:7">
      <c r="A1813" s="752"/>
      <c r="D1813" s="673"/>
      <c r="E1813" s="673"/>
      <c r="F1813" s="673"/>
      <c r="G1813" s="673"/>
    </row>
    <row r="1814" spans="1:7">
      <c r="A1814" s="752"/>
      <c r="D1814" s="673"/>
      <c r="E1814" s="673"/>
      <c r="F1814" s="673"/>
      <c r="G1814" s="673"/>
    </row>
    <row r="1815" spans="1:7">
      <c r="A1815" s="752"/>
      <c r="D1815" s="673"/>
      <c r="E1815" s="673"/>
      <c r="F1815" s="673"/>
      <c r="G1815" s="673"/>
    </row>
    <row r="1816" spans="1:7">
      <c r="A1816" s="752"/>
      <c r="D1816" s="673"/>
      <c r="E1816" s="673"/>
      <c r="F1816" s="673"/>
      <c r="G1816" s="673"/>
    </row>
    <row r="1817" spans="1:7">
      <c r="A1817" s="752"/>
      <c r="D1817" s="673"/>
      <c r="E1817" s="673"/>
      <c r="F1817" s="673"/>
      <c r="G1817" s="673"/>
    </row>
    <row r="1818" spans="1:7">
      <c r="A1818" s="752"/>
      <c r="D1818" s="673"/>
      <c r="E1818" s="673"/>
      <c r="F1818" s="673"/>
      <c r="G1818" s="673"/>
    </row>
    <row r="1819" spans="1:7">
      <c r="A1819" s="752"/>
      <c r="D1819" s="673"/>
      <c r="E1819" s="673"/>
      <c r="F1819" s="673"/>
      <c r="G1819" s="673"/>
    </row>
    <row r="1820" spans="1:7">
      <c r="A1820" s="752"/>
      <c r="D1820" s="673"/>
      <c r="E1820" s="673"/>
      <c r="F1820" s="673"/>
      <c r="G1820" s="673"/>
    </row>
    <row r="1821" spans="1:7">
      <c r="A1821" s="752"/>
      <c r="D1821" s="673"/>
      <c r="E1821" s="673"/>
      <c r="F1821" s="673"/>
      <c r="G1821" s="673"/>
    </row>
    <row r="1822" spans="1:7">
      <c r="A1822" s="752"/>
      <c r="D1822" s="673"/>
      <c r="E1822" s="673"/>
      <c r="F1822" s="673"/>
      <c r="G1822" s="673"/>
    </row>
    <row r="1823" spans="1:7">
      <c r="A1823" s="752"/>
      <c r="D1823" s="673"/>
      <c r="E1823" s="673"/>
      <c r="F1823" s="673"/>
      <c r="G1823" s="673"/>
    </row>
    <row r="1824" spans="1:7">
      <c r="A1824" s="752"/>
      <c r="D1824" s="673"/>
      <c r="E1824" s="673"/>
      <c r="F1824" s="673"/>
      <c r="G1824" s="673"/>
    </row>
    <row r="1825" spans="1:7">
      <c r="A1825" s="752"/>
      <c r="D1825" s="673"/>
      <c r="E1825" s="673"/>
      <c r="F1825" s="673"/>
      <c r="G1825" s="673"/>
    </row>
    <row r="1826" spans="1:7">
      <c r="A1826" s="752"/>
      <c r="D1826" s="673"/>
      <c r="E1826" s="673"/>
      <c r="F1826" s="673"/>
      <c r="G1826" s="673"/>
    </row>
    <row r="1827" spans="1:7">
      <c r="A1827" s="752"/>
      <c r="D1827" s="673"/>
      <c r="E1827" s="673"/>
      <c r="F1827" s="673"/>
      <c r="G1827" s="673"/>
    </row>
    <row r="1828" spans="1:7">
      <c r="A1828" s="752"/>
      <c r="D1828" s="673"/>
      <c r="E1828" s="673"/>
      <c r="F1828" s="673"/>
      <c r="G1828" s="673"/>
    </row>
    <row r="1829" spans="1:7">
      <c r="A1829" s="752"/>
      <c r="D1829" s="673"/>
      <c r="E1829" s="673"/>
      <c r="F1829" s="673"/>
      <c r="G1829" s="673"/>
    </row>
    <row r="1830" spans="1:7">
      <c r="A1830" s="752"/>
      <c r="D1830" s="673"/>
      <c r="E1830" s="673"/>
      <c r="F1830" s="673"/>
      <c r="G1830" s="673"/>
    </row>
    <row r="1831" spans="1:7">
      <c r="A1831" s="752"/>
      <c r="D1831" s="673"/>
      <c r="E1831" s="673"/>
      <c r="F1831" s="673"/>
      <c r="G1831" s="673"/>
    </row>
    <row r="1832" spans="1:7">
      <c r="A1832" s="752"/>
      <c r="D1832" s="673"/>
      <c r="E1832" s="673"/>
      <c r="F1832" s="673"/>
      <c r="G1832" s="673"/>
    </row>
    <row r="1833" spans="1:7">
      <c r="A1833" s="752"/>
      <c r="D1833" s="673"/>
      <c r="E1833" s="673"/>
      <c r="F1833" s="673"/>
      <c r="G1833" s="673"/>
    </row>
    <row r="1834" spans="1:7">
      <c r="A1834" s="752"/>
      <c r="D1834" s="673"/>
      <c r="E1834" s="673"/>
      <c r="F1834" s="673"/>
      <c r="G1834" s="673"/>
    </row>
    <row r="1835" spans="1:7">
      <c r="A1835" s="752"/>
      <c r="D1835" s="673"/>
      <c r="E1835" s="673"/>
      <c r="F1835" s="673"/>
      <c r="G1835" s="673"/>
    </row>
    <row r="1836" spans="1:7">
      <c r="A1836" s="752"/>
      <c r="D1836" s="673"/>
      <c r="E1836" s="673"/>
      <c r="F1836" s="673"/>
      <c r="G1836" s="673"/>
    </row>
    <row r="1837" spans="1:7">
      <c r="A1837" s="752"/>
      <c r="D1837" s="673"/>
      <c r="E1837" s="673"/>
      <c r="F1837" s="673"/>
      <c r="G1837" s="673"/>
    </row>
    <row r="1838" spans="1:7">
      <c r="A1838" s="752"/>
      <c r="D1838" s="673"/>
      <c r="E1838" s="673"/>
      <c r="F1838" s="673"/>
      <c r="G1838" s="673"/>
    </row>
    <row r="1839" spans="1:7">
      <c r="A1839" s="752"/>
      <c r="D1839" s="673"/>
      <c r="E1839" s="673"/>
      <c r="F1839" s="673"/>
      <c r="G1839" s="673"/>
    </row>
    <row r="1840" spans="1:7">
      <c r="A1840" s="752"/>
      <c r="D1840" s="673"/>
      <c r="E1840" s="673"/>
      <c r="F1840" s="673"/>
      <c r="G1840" s="673"/>
    </row>
    <row r="1841" spans="1:7">
      <c r="A1841" s="752"/>
      <c r="D1841" s="673"/>
      <c r="E1841" s="673"/>
      <c r="F1841" s="673"/>
      <c r="G1841" s="673"/>
    </row>
    <row r="1842" spans="1:7">
      <c r="A1842" s="752"/>
      <c r="D1842" s="673"/>
      <c r="E1842" s="673"/>
      <c r="F1842" s="673"/>
      <c r="G1842" s="673"/>
    </row>
    <row r="1843" spans="1:7">
      <c r="A1843" s="752"/>
      <c r="D1843" s="673"/>
      <c r="E1843" s="673"/>
      <c r="F1843" s="673"/>
      <c r="G1843" s="673"/>
    </row>
    <row r="1844" spans="1:7">
      <c r="A1844" s="752"/>
      <c r="D1844" s="673"/>
      <c r="E1844" s="673"/>
      <c r="F1844" s="673"/>
      <c r="G1844" s="673"/>
    </row>
    <row r="1845" spans="1:7">
      <c r="A1845" s="752"/>
      <c r="D1845" s="673"/>
      <c r="E1845" s="673"/>
      <c r="F1845" s="673"/>
      <c r="G1845" s="673"/>
    </row>
    <row r="1846" spans="1:7">
      <c r="A1846" s="752"/>
      <c r="D1846" s="673"/>
      <c r="E1846" s="673"/>
      <c r="F1846" s="673"/>
      <c r="G1846" s="673"/>
    </row>
    <row r="1847" spans="1:7">
      <c r="A1847" s="752"/>
      <c r="D1847" s="673"/>
      <c r="E1847" s="673"/>
      <c r="F1847" s="673"/>
      <c r="G1847" s="673"/>
    </row>
    <row r="1848" spans="1:7">
      <c r="A1848" s="752"/>
      <c r="D1848" s="673"/>
      <c r="E1848" s="673"/>
      <c r="F1848" s="673"/>
      <c r="G1848" s="673"/>
    </row>
    <row r="1849" spans="1:7">
      <c r="A1849" s="752"/>
      <c r="D1849" s="673"/>
      <c r="E1849" s="673"/>
      <c r="F1849" s="673"/>
      <c r="G1849" s="673"/>
    </row>
    <row r="1850" spans="1:7">
      <c r="A1850" s="752"/>
      <c r="D1850" s="673"/>
      <c r="E1850" s="673"/>
      <c r="F1850" s="673"/>
      <c r="G1850" s="673"/>
    </row>
    <row r="1851" spans="1:7">
      <c r="A1851" s="752"/>
      <c r="D1851" s="673"/>
      <c r="E1851" s="673"/>
      <c r="F1851" s="673"/>
      <c r="G1851" s="673"/>
    </row>
    <row r="1852" spans="1:7">
      <c r="A1852" s="752"/>
      <c r="D1852" s="673"/>
      <c r="E1852" s="673"/>
      <c r="F1852" s="673"/>
      <c r="G1852" s="673"/>
    </row>
    <row r="1853" spans="1:7">
      <c r="A1853" s="752"/>
      <c r="D1853" s="673"/>
      <c r="E1853" s="673"/>
      <c r="F1853" s="673"/>
      <c r="G1853" s="673"/>
    </row>
    <row r="1854" spans="1:7">
      <c r="A1854" s="752"/>
      <c r="D1854" s="673"/>
      <c r="E1854" s="673"/>
      <c r="F1854" s="673"/>
      <c r="G1854" s="673"/>
    </row>
    <row r="1855" spans="1:7">
      <c r="A1855" s="752"/>
      <c r="D1855" s="673"/>
      <c r="E1855" s="673"/>
      <c r="F1855" s="673"/>
      <c r="G1855" s="673"/>
    </row>
    <row r="1856" spans="1:7">
      <c r="A1856" s="752"/>
      <c r="D1856" s="673"/>
      <c r="E1856" s="673"/>
      <c r="F1856" s="673"/>
      <c r="G1856" s="673"/>
    </row>
    <row r="1857" spans="1:7">
      <c r="A1857" s="752"/>
      <c r="D1857" s="673"/>
      <c r="E1857" s="673"/>
      <c r="F1857" s="673"/>
      <c r="G1857" s="673"/>
    </row>
    <row r="1858" spans="1:7">
      <c r="A1858" s="752"/>
      <c r="D1858" s="673"/>
      <c r="E1858" s="673"/>
      <c r="F1858" s="673"/>
      <c r="G1858" s="673"/>
    </row>
    <row r="1859" spans="1:7">
      <c r="A1859" s="752"/>
      <c r="D1859" s="673"/>
      <c r="E1859" s="673"/>
      <c r="F1859" s="673"/>
      <c r="G1859" s="673"/>
    </row>
    <row r="1860" spans="1:7">
      <c r="A1860" s="752"/>
      <c r="D1860" s="673"/>
      <c r="E1860" s="673"/>
      <c r="F1860" s="673"/>
      <c r="G1860" s="673"/>
    </row>
    <row r="1861" spans="1:7">
      <c r="A1861" s="752"/>
      <c r="D1861" s="673"/>
      <c r="E1861" s="673"/>
      <c r="F1861" s="673"/>
      <c r="G1861" s="673"/>
    </row>
    <row r="1862" spans="1:7">
      <c r="A1862" s="752"/>
      <c r="D1862" s="673"/>
      <c r="E1862" s="673"/>
      <c r="F1862" s="673"/>
      <c r="G1862" s="673"/>
    </row>
    <row r="1863" spans="1:7">
      <c r="A1863" s="752"/>
      <c r="D1863" s="673"/>
      <c r="E1863" s="673"/>
      <c r="F1863" s="673"/>
      <c r="G1863" s="673"/>
    </row>
    <row r="1864" spans="1:7">
      <c r="A1864" s="752"/>
      <c r="D1864" s="673"/>
      <c r="E1864" s="673"/>
      <c r="F1864" s="673"/>
      <c r="G1864" s="673"/>
    </row>
    <row r="1865" spans="1:7">
      <c r="A1865" s="752"/>
      <c r="D1865" s="673"/>
      <c r="E1865" s="673"/>
      <c r="F1865" s="673"/>
      <c r="G1865" s="673"/>
    </row>
    <row r="1866" spans="1:7">
      <c r="A1866" s="752"/>
      <c r="D1866" s="673"/>
      <c r="E1866" s="673"/>
      <c r="F1866" s="673"/>
      <c r="G1866" s="673"/>
    </row>
    <row r="1867" spans="1:7">
      <c r="A1867" s="752"/>
      <c r="D1867" s="673"/>
      <c r="E1867" s="673"/>
      <c r="F1867" s="673"/>
      <c r="G1867" s="673"/>
    </row>
    <row r="1868" spans="1:7">
      <c r="A1868" s="752"/>
      <c r="D1868" s="673"/>
      <c r="E1868" s="673"/>
      <c r="F1868" s="673"/>
      <c r="G1868" s="673"/>
    </row>
    <row r="1869" spans="1:7">
      <c r="A1869" s="752"/>
      <c r="D1869" s="673"/>
      <c r="E1869" s="673"/>
      <c r="F1869" s="673"/>
      <c r="G1869" s="673"/>
    </row>
    <row r="1870" spans="1:7">
      <c r="A1870" s="752"/>
      <c r="D1870" s="673"/>
      <c r="E1870" s="673"/>
      <c r="F1870" s="673"/>
      <c r="G1870" s="673"/>
    </row>
    <row r="1871" spans="1:7">
      <c r="A1871" s="752"/>
      <c r="D1871" s="673"/>
      <c r="E1871" s="673"/>
      <c r="F1871" s="673"/>
      <c r="G1871" s="673"/>
    </row>
    <row r="1872" spans="1:7">
      <c r="A1872" s="752"/>
      <c r="D1872" s="673"/>
      <c r="E1872" s="673"/>
      <c r="F1872" s="673"/>
      <c r="G1872" s="673"/>
    </row>
    <row r="1873" spans="1:7">
      <c r="A1873" s="752"/>
      <c r="D1873" s="673"/>
      <c r="E1873" s="673"/>
      <c r="F1873" s="673"/>
      <c r="G1873" s="673"/>
    </row>
    <row r="1874" spans="1:7">
      <c r="A1874" s="752"/>
      <c r="D1874" s="673"/>
      <c r="E1874" s="673"/>
      <c r="F1874" s="673"/>
      <c r="G1874" s="673"/>
    </row>
    <row r="1875" spans="1:7">
      <c r="A1875" s="752"/>
      <c r="D1875" s="673"/>
      <c r="E1875" s="673"/>
      <c r="F1875" s="673"/>
      <c r="G1875" s="673"/>
    </row>
    <row r="1876" spans="1:7">
      <c r="A1876" s="752"/>
      <c r="D1876" s="673"/>
      <c r="E1876" s="673"/>
      <c r="F1876" s="673"/>
      <c r="G1876" s="673"/>
    </row>
    <row r="1877" spans="1:7">
      <c r="A1877" s="752"/>
      <c r="D1877" s="673"/>
      <c r="E1877" s="673"/>
      <c r="F1877" s="673"/>
      <c r="G1877" s="673"/>
    </row>
    <row r="1878" spans="1:7">
      <c r="A1878" s="752"/>
      <c r="D1878" s="673"/>
      <c r="E1878" s="673"/>
      <c r="F1878" s="673"/>
      <c r="G1878" s="673"/>
    </row>
    <row r="1879" spans="1:7">
      <c r="A1879" s="752"/>
      <c r="D1879" s="673"/>
      <c r="E1879" s="673"/>
      <c r="F1879" s="673"/>
      <c r="G1879" s="673"/>
    </row>
    <row r="1880" spans="1:7">
      <c r="A1880" s="752"/>
      <c r="D1880" s="673"/>
      <c r="E1880" s="673"/>
      <c r="F1880" s="673"/>
      <c r="G1880" s="673"/>
    </row>
    <row r="1881" spans="1:7">
      <c r="A1881" s="752"/>
      <c r="D1881" s="673"/>
      <c r="E1881" s="673"/>
      <c r="F1881" s="673"/>
      <c r="G1881" s="673"/>
    </row>
    <row r="1882" spans="1:7">
      <c r="A1882" s="752"/>
      <c r="D1882" s="673"/>
      <c r="E1882" s="673"/>
      <c r="F1882" s="673"/>
      <c r="G1882" s="673"/>
    </row>
    <row r="1883" spans="1:7">
      <c r="A1883" s="752"/>
      <c r="D1883" s="673"/>
      <c r="E1883" s="673"/>
      <c r="F1883" s="673"/>
      <c r="G1883" s="673"/>
    </row>
    <row r="1884" spans="1:7">
      <c r="A1884" s="752"/>
      <c r="D1884" s="673"/>
      <c r="E1884" s="673"/>
      <c r="F1884" s="673"/>
      <c r="G1884" s="673"/>
    </row>
    <row r="1885" spans="1:7">
      <c r="A1885" s="752"/>
      <c r="D1885" s="673"/>
      <c r="E1885" s="673"/>
      <c r="F1885" s="673"/>
      <c r="G1885" s="673"/>
    </row>
    <row r="1886" spans="1:7">
      <c r="A1886" s="752"/>
      <c r="D1886" s="673"/>
      <c r="E1886" s="673"/>
      <c r="F1886" s="673"/>
      <c r="G1886" s="673"/>
    </row>
    <row r="1887" spans="1:7">
      <c r="A1887" s="752"/>
      <c r="D1887" s="673"/>
      <c r="E1887" s="673"/>
      <c r="F1887" s="673"/>
      <c r="G1887" s="673"/>
    </row>
    <row r="1888" spans="1:7">
      <c r="A1888" s="752"/>
      <c r="D1888" s="673"/>
      <c r="E1888" s="673"/>
      <c r="F1888" s="673"/>
      <c r="G1888" s="673"/>
    </row>
    <row r="1889" spans="1:7">
      <c r="A1889" s="752"/>
      <c r="D1889" s="673"/>
      <c r="E1889" s="673"/>
      <c r="F1889" s="673"/>
      <c r="G1889" s="673"/>
    </row>
    <row r="1890" spans="1:7">
      <c r="A1890" s="752"/>
      <c r="D1890" s="673"/>
      <c r="E1890" s="673"/>
      <c r="F1890" s="673"/>
      <c r="G1890" s="673"/>
    </row>
    <row r="1891" spans="1:7">
      <c r="A1891" s="752"/>
      <c r="D1891" s="673"/>
      <c r="E1891" s="673"/>
      <c r="F1891" s="673"/>
      <c r="G1891" s="673"/>
    </row>
    <row r="1892" spans="1:7">
      <c r="A1892" s="752"/>
      <c r="D1892" s="673"/>
      <c r="E1892" s="673"/>
      <c r="F1892" s="673"/>
      <c r="G1892" s="673"/>
    </row>
    <row r="1893" spans="1:7">
      <c r="A1893" s="752"/>
      <c r="D1893" s="673"/>
      <c r="E1893" s="673"/>
      <c r="F1893" s="673"/>
      <c r="G1893" s="673"/>
    </row>
    <row r="1894" spans="1:7">
      <c r="A1894" s="752"/>
      <c r="D1894" s="673"/>
      <c r="E1894" s="673"/>
      <c r="F1894" s="673"/>
      <c r="G1894" s="673"/>
    </row>
    <row r="1895" spans="1:7">
      <c r="A1895" s="752"/>
      <c r="D1895" s="673"/>
      <c r="E1895" s="673"/>
      <c r="F1895" s="673"/>
      <c r="G1895" s="673"/>
    </row>
    <row r="1896" spans="1:7">
      <c r="A1896" s="752"/>
      <c r="D1896" s="673"/>
      <c r="E1896" s="673"/>
      <c r="F1896" s="673"/>
      <c r="G1896" s="673"/>
    </row>
    <row r="1897" spans="1:7">
      <c r="A1897" s="752"/>
      <c r="D1897" s="673"/>
      <c r="E1897" s="673"/>
      <c r="F1897" s="673"/>
      <c r="G1897" s="673"/>
    </row>
    <row r="1898" spans="1:7">
      <c r="A1898" s="752"/>
      <c r="D1898" s="673"/>
      <c r="E1898" s="673"/>
      <c r="F1898" s="673"/>
      <c r="G1898" s="673"/>
    </row>
    <row r="1899" spans="1:7">
      <c r="A1899" s="752"/>
      <c r="D1899" s="673"/>
      <c r="E1899" s="673"/>
      <c r="F1899" s="673"/>
      <c r="G1899" s="673"/>
    </row>
    <row r="1900" spans="1:7">
      <c r="A1900" s="752"/>
      <c r="D1900" s="673"/>
      <c r="E1900" s="673"/>
      <c r="F1900" s="673"/>
      <c r="G1900" s="673"/>
    </row>
    <row r="1901" spans="1:7">
      <c r="A1901" s="752"/>
      <c r="D1901" s="673"/>
      <c r="E1901" s="673"/>
      <c r="F1901" s="673"/>
      <c r="G1901" s="673"/>
    </row>
    <row r="1902" spans="1:7">
      <c r="A1902" s="752"/>
      <c r="D1902" s="673"/>
      <c r="E1902" s="673"/>
      <c r="F1902" s="673"/>
      <c r="G1902" s="673"/>
    </row>
    <row r="1903" spans="1:7">
      <c r="A1903" s="752"/>
      <c r="D1903" s="673"/>
      <c r="E1903" s="673"/>
      <c r="F1903" s="673"/>
      <c r="G1903" s="673"/>
    </row>
    <row r="1904" spans="1:7">
      <c r="A1904" s="752"/>
      <c r="D1904" s="673"/>
      <c r="E1904" s="673"/>
      <c r="F1904" s="673"/>
      <c r="G1904" s="673"/>
    </row>
    <row r="1905" spans="1:7">
      <c r="A1905" s="752"/>
      <c r="D1905" s="673"/>
      <c r="E1905" s="673"/>
      <c r="F1905" s="673"/>
      <c r="G1905" s="673"/>
    </row>
    <row r="1906" spans="1:7">
      <c r="A1906" s="752"/>
      <c r="D1906" s="673"/>
      <c r="E1906" s="673"/>
      <c r="F1906" s="673"/>
      <c r="G1906" s="673"/>
    </row>
    <row r="1907" spans="1:7">
      <c r="A1907" s="752"/>
      <c r="D1907" s="673"/>
      <c r="E1907" s="673"/>
      <c r="F1907" s="673"/>
      <c r="G1907" s="673"/>
    </row>
    <row r="1908" spans="1:7">
      <c r="A1908" s="752"/>
      <c r="D1908" s="673"/>
      <c r="E1908" s="673"/>
      <c r="F1908" s="673"/>
      <c r="G1908" s="673"/>
    </row>
    <row r="1909" spans="1:7">
      <c r="A1909" s="752"/>
      <c r="D1909" s="673"/>
      <c r="E1909" s="673"/>
      <c r="F1909" s="673"/>
      <c r="G1909" s="673"/>
    </row>
    <row r="1910" spans="1:7">
      <c r="A1910" s="752"/>
      <c r="D1910" s="673"/>
      <c r="E1910" s="673"/>
      <c r="F1910" s="673"/>
      <c r="G1910" s="673"/>
    </row>
    <row r="1911" spans="1:7">
      <c r="A1911" s="752"/>
      <c r="D1911" s="673"/>
      <c r="E1911" s="673"/>
      <c r="F1911" s="673"/>
      <c r="G1911" s="673"/>
    </row>
    <row r="1912" spans="1:7">
      <c r="A1912" s="752"/>
      <c r="D1912" s="673"/>
      <c r="E1912" s="673"/>
      <c r="F1912" s="673"/>
      <c r="G1912" s="673"/>
    </row>
    <row r="1913" spans="1:7">
      <c r="A1913" s="752"/>
      <c r="D1913" s="673"/>
      <c r="E1913" s="673"/>
      <c r="F1913" s="673"/>
      <c r="G1913" s="673"/>
    </row>
    <row r="1914" spans="1:7">
      <c r="A1914" s="752"/>
      <c r="D1914" s="673"/>
      <c r="E1914" s="673"/>
      <c r="F1914" s="673"/>
      <c r="G1914" s="673"/>
    </row>
    <row r="1915" spans="1:7">
      <c r="A1915" s="752"/>
      <c r="D1915" s="673"/>
      <c r="E1915" s="673"/>
      <c r="F1915" s="673"/>
      <c r="G1915" s="673"/>
    </row>
    <row r="1916" spans="1:7">
      <c r="A1916" s="752"/>
      <c r="D1916" s="673"/>
      <c r="E1916" s="673"/>
      <c r="F1916" s="673"/>
      <c r="G1916" s="673"/>
    </row>
    <row r="1917" spans="1:7">
      <c r="A1917" s="752"/>
      <c r="D1917" s="673"/>
      <c r="E1917" s="673"/>
      <c r="F1917" s="673"/>
      <c r="G1917" s="673"/>
    </row>
    <row r="1918" spans="1:7">
      <c r="A1918" s="752"/>
      <c r="D1918" s="673"/>
      <c r="E1918" s="673"/>
      <c r="F1918" s="673"/>
      <c r="G1918" s="673"/>
    </row>
    <row r="1919" spans="1:7">
      <c r="A1919" s="752"/>
      <c r="D1919" s="673"/>
      <c r="E1919" s="673"/>
      <c r="F1919" s="673"/>
      <c r="G1919" s="673"/>
    </row>
    <row r="1920" spans="1:7">
      <c r="A1920" s="752"/>
      <c r="D1920" s="673"/>
      <c r="E1920" s="673"/>
      <c r="F1920" s="673"/>
      <c r="G1920" s="673"/>
    </row>
    <row r="1921" spans="1:7">
      <c r="A1921" s="752"/>
      <c r="D1921" s="673"/>
      <c r="E1921" s="673"/>
      <c r="F1921" s="673"/>
      <c r="G1921" s="673"/>
    </row>
    <row r="1922" spans="1:7">
      <c r="A1922" s="752"/>
      <c r="D1922" s="673"/>
      <c r="E1922" s="673"/>
      <c r="F1922" s="673"/>
      <c r="G1922" s="673"/>
    </row>
    <row r="1923" spans="1:7">
      <c r="A1923" s="752"/>
      <c r="D1923" s="673"/>
      <c r="E1923" s="673"/>
      <c r="F1923" s="673"/>
      <c r="G1923" s="673"/>
    </row>
    <row r="1924" spans="1:7">
      <c r="A1924" s="752"/>
      <c r="D1924" s="673"/>
      <c r="E1924" s="673"/>
      <c r="F1924" s="673"/>
      <c r="G1924" s="673"/>
    </row>
    <row r="1925" spans="1:7">
      <c r="A1925" s="752"/>
      <c r="D1925" s="673"/>
      <c r="E1925" s="673"/>
      <c r="F1925" s="673"/>
      <c r="G1925" s="673"/>
    </row>
    <row r="1926" spans="1:7">
      <c r="A1926" s="752"/>
      <c r="D1926" s="673"/>
      <c r="E1926" s="673"/>
      <c r="F1926" s="673"/>
      <c r="G1926" s="673"/>
    </row>
    <row r="1927" spans="1:7">
      <c r="A1927" s="752"/>
      <c r="D1927" s="673"/>
      <c r="E1927" s="673"/>
      <c r="F1927" s="673"/>
      <c r="G1927" s="673"/>
    </row>
    <row r="1928" spans="1:7">
      <c r="A1928" s="752"/>
      <c r="D1928" s="673"/>
      <c r="E1928" s="673"/>
      <c r="F1928" s="673"/>
      <c r="G1928" s="673"/>
    </row>
    <row r="1929" spans="1:7">
      <c r="A1929" s="752"/>
      <c r="D1929" s="673"/>
      <c r="E1929" s="673"/>
      <c r="F1929" s="673"/>
      <c r="G1929" s="673"/>
    </row>
    <row r="1930" spans="1:7">
      <c r="A1930" s="752"/>
      <c r="D1930" s="673"/>
      <c r="E1930" s="673"/>
      <c r="F1930" s="673"/>
      <c r="G1930" s="673"/>
    </row>
    <row r="1931" spans="1:7">
      <c r="A1931" s="752"/>
      <c r="D1931" s="673"/>
      <c r="E1931" s="673"/>
      <c r="F1931" s="673"/>
      <c r="G1931" s="673"/>
    </row>
    <row r="1932" spans="1:7">
      <c r="A1932" s="752"/>
      <c r="D1932" s="673"/>
      <c r="E1932" s="673"/>
      <c r="F1932" s="673"/>
      <c r="G1932" s="673"/>
    </row>
    <row r="1933" spans="1:7">
      <c r="A1933" s="752"/>
      <c r="D1933" s="673"/>
      <c r="E1933" s="673"/>
      <c r="F1933" s="673"/>
      <c r="G1933" s="673"/>
    </row>
    <row r="1934" spans="1:7">
      <c r="A1934" s="752"/>
      <c r="D1934" s="673"/>
      <c r="E1934" s="673"/>
      <c r="F1934" s="673"/>
      <c r="G1934" s="673"/>
    </row>
    <row r="1935" spans="1:7">
      <c r="A1935" s="752"/>
      <c r="D1935" s="673"/>
      <c r="E1935" s="673"/>
      <c r="F1935" s="673"/>
      <c r="G1935" s="673"/>
    </row>
    <row r="1936" spans="1:7">
      <c r="A1936" s="752"/>
      <c r="D1936" s="673"/>
      <c r="E1936" s="673"/>
      <c r="F1936" s="673"/>
      <c r="G1936" s="673"/>
    </row>
    <row r="1937" spans="1:7">
      <c r="A1937" s="752"/>
      <c r="D1937" s="673"/>
      <c r="E1937" s="673"/>
      <c r="F1937" s="673"/>
      <c r="G1937" s="673"/>
    </row>
    <row r="1938" spans="1:7">
      <c r="A1938" s="752"/>
      <c r="D1938" s="673"/>
      <c r="E1938" s="673"/>
      <c r="F1938" s="673"/>
      <c r="G1938" s="673"/>
    </row>
    <row r="1939" spans="1:7">
      <c r="A1939" s="752"/>
      <c r="D1939" s="673"/>
      <c r="E1939" s="673"/>
      <c r="F1939" s="673"/>
      <c r="G1939" s="673"/>
    </row>
    <row r="1940" spans="1:7">
      <c r="A1940" s="752"/>
      <c r="D1940" s="673"/>
      <c r="E1940" s="673"/>
      <c r="F1940" s="673"/>
      <c r="G1940" s="673"/>
    </row>
    <row r="1941" spans="1:7">
      <c r="A1941" s="752"/>
      <c r="D1941" s="673"/>
      <c r="E1941" s="673"/>
      <c r="F1941" s="673"/>
      <c r="G1941" s="673"/>
    </row>
    <row r="1942" spans="1:7">
      <c r="A1942" s="752"/>
      <c r="D1942" s="673"/>
      <c r="E1942" s="673"/>
      <c r="F1942" s="673"/>
      <c r="G1942" s="673"/>
    </row>
    <row r="1943" spans="1:7">
      <c r="A1943" s="752"/>
      <c r="D1943" s="673"/>
      <c r="E1943" s="673"/>
      <c r="F1943" s="673"/>
      <c r="G1943" s="673"/>
    </row>
    <row r="1944" spans="1:7">
      <c r="A1944" s="752"/>
      <c r="D1944" s="673"/>
      <c r="E1944" s="673"/>
      <c r="F1944" s="673"/>
      <c r="G1944" s="673"/>
    </row>
    <row r="1945" spans="1:7">
      <c r="A1945" s="752"/>
      <c r="D1945" s="673"/>
      <c r="E1945" s="673"/>
      <c r="F1945" s="673"/>
      <c r="G1945" s="673"/>
    </row>
    <row r="1946" spans="1:7">
      <c r="A1946" s="752"/>
      <c r="D1946" s="673"/>
      <c r="E1946" s="673"/>
      <c r="F1946" s="673"/>
      <c r="G1946" s="673"/>
    </row>
    <row r="1947" spans="1:7">
      <c r="A1947" s="752"/>
      <c r="D1947" s="673"/>
      <c r="E1947" s="673"/>
      <c r="F1947" s="673"/>
      <c r="G1947" s="673"/>
    </row>
    <row r="1948" spans="1:7">
      <c r="A1948" s="752"/>
      <c r="D1948" s="673"/>
      <c r="E1948" s="673"/>
      <c r="F1948" s="673"/>
      <c r="G1948" s="673"/>
    </row>
    <row r="1949" spans="1:7">
      <c r="A1949" s="752"/>
      <c r="D1949" s="673"/>
      <c r="E1949" s="673"/>
      <c r="F1949" s="673"/>
      <c r="G1949" s="673"/>
    </row>
    <row r="1950" spans="1:7">
      <c r="A1950" s="752"/>
      <c r="D1950" s="673"/>
      <c r="E1950" s="673"/>
      <c r="F1950" s="673"/>
      <c r="G1950" s="673"/>
    </row>
    <row r="1951" spans="1:7">
      <c r="A1951" s="752"/>
      <c r="D1951" s="673"/>
      <c r="E1951" s="673"/>
      <c r="F1951" s="673"/>
      <c r="G1951" s="673"/>
    </row>
    <row r="1952" spans="1:7">
      <c r="A1952" s="752"/>
      <c r="D1952" s="673"/>
      <c r="E1952" s="673"/>
      <c r="F1952" s="673"/>
      <c r="G1952" s="673"/>
    </row>
    <row r="1953" spans="1:7">
      <c r="A1953" s="752"/>
      <c r="D1953" s="673"/>
      <c r="E1953" s="673"/>
      <c r="F1953" s="673"/>
      <c r="G1953" s="673"/>
    </row>
    <row r="1954" spans="1:7">
      <c r="A1954" s="752"/>
      <c r="D1954" s="673"/>
      <c r="E1954" s="673"/>
      <c r="F1954" s="673"/>
      <c r="G1954" s="673"/>
    </row>
    <row r="1955" spans="1:7">
      <c r="A1955" s="752"/>
      <c r="D1955" s="673"/>
      <c r="E1955" s="673"/>
      <c r="F1955" s="673"/>
      <c r="G1955" s="673"/>
    </row>
    <row r="1956" spans="1:7">
      <c r="A1956" s="752"/>
      <c r="D1956" s="673"/>
      <c r="E1956" s="673"/>
      <c r="F1956" s="673"/>
      <c r="G1956" s="673"/>
    </row>
    <row r="1957" spans="1:7">
      <c r="A1957" s="752"/>
      <c r="D1957" s="673"/>
      <c r="E1957" s="673"/>
      <c r="F1957" s="673"/>
      <c r="G1957" s="673"/>
    </row>
    <row r="1958" spans="1:7">
      <c r="A1958" s="752"/>
      <c r="D1958" s="673"/>
      <c r="E1958" s="673"/>
      <c r="F1958" s="673"/>
      <c r="G1958" s="673"/>
    </row>
    <row r="1959" spans="1:7">
      <c r="A1959" s="752"/>
      <c r="D1959" s="673"/>
      <c r="E1959" s="673"/>
      <c r="F1959" s="673"/>
      <c r="G1959" s="673"/>
    </row>
    <row r="1960" spans="1:7">
      <c r="A1960" s="752"/>
      <c r="D1960" s="673"/>
      <c r="E1960" s="673"/>
      <c r="F1960" s="673"/>
      <c r="G1960" s="673"/>
    </row>
    <row r="1961" spans="1:7">
      <c r="A1961" s="752"/>
      <c r="D1961" s="673"/>
      <c r="E1961" s="673"/>
      <c r="F1961" s="673"/>
      <c r="G1961" s="673"/>
    </row>
    <row r="1962" spans="1:7">
      <c r="A1962" s="752"/>
      <c r="D1962" s="673"/>
      <c r="E1962" s="673"/>
      <c r="F1962" s="673"/>
      <c r="G1962" s="673"/>
    </row>
    <row r="1963" spans="1:7">
      <c r="A1963" s="752"/>
      <c r="D1963" s="673"/>
      <c r="E1963" s="673"/>
      <c r="F1963" s="673"/>
      <c r="G1963" s="673"/>
    </row>
    <row r="1964" spans="1:7">
      <c r="A1964" s="752"/>
      <c r="D1964" s="673"/>
      <c r="E1964" s="673"/>
      <c r="F1964" s="673"/>
      <c r="G1964" s="673"/>
    </row>
    <row r="1965" spans="1:7">
      <c r="A1965" s="752"/>
      <c r="D1965" s="673"/>
      <c r="E1965" s="673"/>
      <c r="F1965" s="673"/>
      <c r="G1965" s="673"/>
    </row>
    <row r="1966" spans="1:7">
      <c r="A1966" s="752"/>
      <c r="D1966" s="673"/>
      <c r="E1966" s="673"/>
      <c r="F1966" s="673"/>
      <c r="G1966" s="673"/>
    </row>
    <row r="1967" spans="1:7">
      <c r="A1967" s="752"/>
      <c r="D1967" s="673"/>
      <c r="E1967" s="673"/>
      <c r="F1967" s="673"/>
      <c r="G1967" s="673"/>
    </row>
    <row r="1968" spans="1:7">
      <c r="A1968" s="752"/>
      <c r="D1968" s="673"/>
      <c r="E1968" s="673"/>
      <c r="F1968" s="673"/>
      <c r="G1968" s="673"/>
    </row>
    <row r="1969" spans="1:7">
      <c r="A1969" s="752"/>
      <c r="D1969" s="673"/>
      <c r="E1969" s="673"/>
      <c r="F1969" s="673"/>
      <c r="G1969" s="673"/>
    </row>
    <row r="1970" spans="1:7">
      <c r="A1970" s="752"/>
      <c r="D1970" s="673"/>
      <c r="E1970" s="673"/>
      <c r="F1970" s="673"/>
      <c r="G1970" s="673"/>
    </row>
    <row r="1971" spans="1:7">
      <c r="A1971" s="752"/>
      <c r="D1971" s="673"/>
      <c r="E1971" s="673"/>
      <c r="F1971" s="673"/>
      <c r="G1971" s="673"/>
    </row>
    <row r="1972" spans="1:7">
      <c r="A1972" s="752"/>
      <c r="D1972" s="673"/>
      <c r="E1972" s="673"/>
      <c r="F1972" s="673"/>
      <c r="G1972" s="673"/>
    </row>
    <row r="1973" spans="1:7">
      <c r="A1973" s="752"/>
      <c r="D1973" s="673"/>
      <c r="E1973" s="673"/>
      <c r="F1973" s="673"/>
      <c r="G1973" s="673"/>
    </row>
    <row r="1974" spans="1:7">
      <c r="A1974" s="752"/>
      <c r="D1974" s="673"/>
      <c r="E1974" s="673"/>
      <c r="F1974" s="673"/>
      <c r="G1974" s="673"/>
    </row>
    <row r="1975" spans="1:7">
      <c r="A1975" s="752"/>
      <c r="D1975" s="673"/>
      <c r="E1975" s="673"/>
      <c r="F1975" s="673"/>
      <c r="G1975" s="673"/>
    </row>
    <row r="1976" spans="1:7">
      <c r="A1976" s="752"/>
      <c r="D1976" s="673"/>
      <c r="E1976" s="673"/>
      <c r="F1976" s="673"/>
      <c r="G1976" s="673"/>
    </row>
    <row r="1977" spans="1:7">
      <c r="A1977" s="752"/>
      <c r="D1977" s="673"/>
      <c r="E1977" s="673"/>
      <c r="F1977" s="673"/>
      <c r="G1977" s="673"/>
    </row>
    <row r="1978" spans="1:7">
      <c r="A1978" s="752"/>
      <c r="D1978" s="673"/>
      <c r="E1978" s="673"/>
      <c r="F1978" s="673"/>
      <c r="G1978" s="673"/>
    </row>
    <row r="1979" spans="1:7">
      <c r="A1979" s="752"/>
      <c r="D1979" s="673"/>
      <c r="E1979" s="673"/>
      <c r="F1979" s="673"/>
      <c r="G1979" s="673"/>
    </row>
    <row r="1980" spans="1:7">
      <c r="A1980" s="752"/>
      <c r="D1980" s="673"/>
      <c r="E1980" s="673"/>
      <c r="F1980" s="673"/>
      <c r="G1980" s="673"/>
    </row>
    <row r="1981" spans="1:7">
      <c r="A1981" s="752"/>
      <c r="D1981" s="673"/>
      <c r="E1981" s="673"/>
      <c r="F1981" s="673"/>
      <c r="G1981" s="673"/>
    </row>
    <row r="1982" spans="1:7">
      <c r="A1982" s="752"/>
      <c r="D1982" s="673"/>
      <c r="E1982" s="673"/>
      <c r="F1982" s="673"/>
      <c r="G1982" s="673"/>
    </row>
    <row r="1983" spans="1:7">
      <c r="A1983" s="752"/>
      <c r="D1983" s="673"/>
      <c r="E1983" s="673"/>
      <c r="F1983" s="673"/>
      <c r="G1983" s="673"/>
    </row>
    <row r="1984" spans="1:7">
      <c r="A1984" s="752"/>
      <c r="D1984" s="673"/>
      <c r="E1984" s="673"/>
      <c r="F1984" s="673"/>
      <c r="G1984" s="673"/>
    </row>
    <row r="1985" spans="1:7">
      <c r="A1985" s="752"/>
      <c r="D1985" s="673"/>
      <c r="E1985" s="673"/>
      <c r="F1985" s="673"/>
      <c r="G1985" s="673"/>
    </row>
    <row r="1986" spans="1:7">
      <c r="A1986" s="752"/>
      <c r="D1986" s="673"/>
      <c r="E1986" s="673"/>
      <c r="F1986" s="673"/>
      <c r="G1986" s="673"/>
    </row>
    <row r="1987" spans="1:7">
      <c r="A1987" s="752"/>
      <c r="D1987" s="673"/>
      <c r="E1987" s="673"/>
      <c r="F1987" s="673"/>
      <c r="G1987" s="673"/>
    </row>
    <row r="1988" spans="1:7">
      <c r="A1988" s="752"/>
      <c r="D1988" s="673"/>
      <c r="E1988" s="673"/>
      <c r="F1988" s="673"/>
      <c r="G1988" s="673"/>
    </row>
    <row r="1989" spans="1:7">
      <c r="A1989" s="752"/>
      <c r="D1989" s="673"/>
      <c r="E1989" s="673"/>
      <c r="F1989" s="673"/>
      <c r="G1989" s="673"/>
    </row>
    <row r="1990" spans="1:7">
      <c r="A1990" s="752"/>
      <c r="D1990" s="673"/>
      <c r="E1990" s="673"/>
      <c r="F1990" s="673"/>
      <c r="G1990" s="673"/>
    </row>
    <row r="1991" spans="1:7">
      <c r="A1991" s="752"/>
      <c r="D1991" s="673"/>
      <c r="E1991" s="673"/>
      <c r="F1991" s="673"/>
      <c r="G1991" s="673"/>
    </row>
    <row r="1992" spans="1:7">
      <c r="A1992" s="752"/>
      <c r="D1992" s="673"/>
      <c r="E1992" s="673"/>
      <c r="F1992" s="673"/>
      <c r="G1992" s="673"/>
    </row>
    <row r="1993" spans="1:7">
      <c r="A1993" s="752"/>
      <c r="D1993" s="673"/>
      <c r="E1993" s="673"/>
      <c r="F1993" s="673"/>
      <c r="G1993" s="673"/>
    </row>
    <row r="1994" spans="1:7">
      <c r="A1994" s="752"/>
      <c r="D1994" s="673"/>
      <c r="E1994" s="673"/>
      <c r="F1994" s="673"/>
      <c r="G1994" s="673"/>
    </row>
    <row r="1995" spans="1:7">
      <c r="A1995" s="752"/>
      <c r="D1995" s="673"/>
      <c r="E1995" s="673"/>
      <c r="F1995" s="673"/>
      <c r="G1995" s="673"/>
    </row>
    <row r="1996" spans="1:7">
      <c r="A1996" s="752"/>
      <c r="D1996" s="673"/>
      <c r="E1996" s="673"/>
      <c r="F1996" s="673"/>
      <c r="G1996" s="673"/>
    </row>
    <row r="1997" spans="1:7">
      <c r="A1997" s="752"/>
      <c r="D1997" s="673"/>
      <c r="E1997" s="673"/>
      <c r="F1997" s="673"/>
      <c r="G1997" s="673"/>
    </row>
    <row r="1998" spans="1:7">
      <c r="A1998" s="752"/>
      <c r="D1998" s="673"/>
      <c r="E1998" s="673"/>
      <c r="F1998" s="673"/>
      <c r="G1998" s="673"/>
    </row>
    <row r="1999" spans="1:7">
      <c r="A1999" s="752"/>
      <c r="D1999" s="673"/>
      <c r="E1999" s="673"/>
      <c r="F1999" s="673"/>
      <c r="G1999" s="673"/>
    </row>
    <row r="2000" spans="1:7">
      <c r="A2000" s="752"/>
      <c r="D2000" s="673"/>
      <c r="E2000" s="673"/>
      <c r="F2000" s="673"/>
      <c r="G2000" s="673"/>
    </row>
    <row r="2001" spans="1:7">
      <c r="A2001" s="752"/>
      <c r="D2001" s="673"/>
      <c r="E2001" s="673"/>
      <c r="F2001" s="673"/>
      <c r="G2001" s="673"/>
    </row>
    <row r="2002" spans="1:7">
      <c r="A2002" s="752"/>
      <c r="D2002" s="673"/>
      <c r="E2002" s="673"/>
      <c r="F2002" s="673"/>
      <c r="G2002" s="673"/>
    </row>
    <row r="2003" spans="1:7">
      <c r="A2003" s="752"/>
      <c r="D2003" s="673"/>
      <c r="E2003" s="673"/>
      <c r="F2003" s="673"/>
      <c r="G2003" s="673"/>
    </row>
    <row r="2004" spans="1:7">
      <c r="A2004" s="752"/>
      <c r="D2004" s="673"/>
      <c r="E2004" s="673"/>
      <c r="F2004" s="673"/>
      <c r="G2004" s="673"/>
    </row>
    <row r="2005" spans="1:7">
      <c r="A2005" s="752"/>
      <c r="D2005" s="673"/>
      <c r="E2005" s="673"/>
      <c r="F2005" s="673"/>
      <c r="G2005" s="673"/>
    </row>
    <row r="2006" spans="1:7">
      <c r="A2006" s="752"/>
      <c r="D2006" s="673"/>
      <c r="E2006" s="673"/>
      <c r="F2006" s="673"/>
      <c r="G2006" s="673"/>
    </row>
    <row r="2007" spans="1:7">
      <c r="A2007" s="752"/>
      <c r="D2007" s="673"/>
      <c r="E2007" s="673"/>
      <c r="F2007" s="673"/>
      <c r="G2007" s="673"/>
    </row>
    <row r="2008" spans="1:7">
      <c r="A2008" s="752"/>
      <c r="D2008" s="673"/>
      <c r="E2008" s="673"/>
      <c r="F2008" s="673"/>
      <c r="G2008" s="673"/>
    </row>
    <row r="2009" spans="1:7">
      <c r="A2009" s="752"/>
      <c r="D2009" s="673"/>
      <c r="E2009" s="673"/>
      <c r="F2009" s="673"/>
      <c r="G2009" s="673"/>
    </row>
    <row r="2010" spans="1:7">
      <c r="A2010" s="752"/>
      <c r="D2010" s="673"/>
      <c r="E2010" s="673"/>
      <c r="F2010" s="673"/>
      <c r="G2010" s="673"/>
    </row>
    <row r="2011" spans="1:7">
      <c r="A2011" s="752"/>
      <c r="D2011" s="673"/>
      <c r="E2011" s="673"/>
      <c r="F2011" s="673"/>
      <c r="G2011" s="673"/>
    </row>
    <row r="2012" spans="1:7">
      <c r="A2012" s="752"/>
      <c r="D2012" s="673"/>
      <c r="E2012" s="673"/>
      <c r="F2012" s="673"/>
      <c r="G2012" s="673"/>
    </row>
    <row r="2013" spans="1:7">
      <c r="A2013" s="752"/>
      <c r="D2013" s="673"/>
      <c r="E2013" s="673"/>
      <c r="F2013" s="673"/>
      <c r="G2013" s="673"/>
    </row>
    <row r="2014" spans="1:7">
      <c r="A2014" s="752"/>
      <c r="D2014" s="673"/>
      <c r="E2014" s="673"/>
      <c r="F2014" s="673"/>
      <c r="G2014" s="673"/>
    </row>
    <row r="2015" spans="1:7">
      <c r="A2015" s="752"/>
      <c r="D2015" s="673"/>
      <c r="E2015" s="673"/>
      <c r="F2015" s="673"/>
      <c r="G2015" s="673"/>
    </row>
    <row r="2016" spans="1:7">
      <c r="A2016" s="752"/>
      <c r="D2016" s="673"/>
      <c r="E2016" s="673"/>
      <c r="F2016" s="673"/>
      <c r="G2016" s="673"/>
    </row>
    <row r="2017" spans="1:7">
      <c r="A2017" s="752"/>
      <c r="D2017" s="673"/>
      <c r="E2017" s="673"/>
      <c r="F2017" s="673"/>
      <c r="G2017" s="673"/>
    </row>
    <row r="2018" spans="1:7">
      <c r="A2018" s="752"/>
      <c r="D2018" s="673"/>
      <c r="E2018" s="673"/>
      <c r="F2018" s="673"/>
      <c r="G2018" s="673"/>
    </row>
    <row r="2019" spans="1:7">
      <c r="A2019" s="752"/>
      <c r="D2019" s="673"/>
      <c r="E2019" s="673"/>
      <c r="F2019" s="673"/>
      <c r="G2019" s="673"/>
    </row>
    <row r="2020" spans="1:7">
      <c r="A2020" s="752"/>
      <c r="D2020" s="673"/>
      <c r="E2020" s="673"/>
      <c r="F2020" s="673"/>
      <c r="G2020" s="673"/>
    </row>
    <row r="2021" spans="1:7">
      <c r="A2021" s="752"/>
      <c r="D2021" s="673"/>
      <c r="E2021" s="673"/>
      <c r="F2021" s="673"/>
      <c r="G2021" s="673"/>
    </row>
    <row r="2022" spans="1:7">
      <c r="A2022" s="752"/>
      <c r="D2022" s="673"/>
      <c r="E2022" s="673"/>
      <c r="F2022" s="673"/>
      <c r="G2022" s="673"/>
    </row>
    <row r="2023" spans="1:7">
      <c r="A2023" s="752"/>
      <c r="D2023" s="673"/>
      <c r="E2023" s="673"/>
      <c r="F2023" s="673"/>
      <c r="G2023" s="673"/>
    </row>
    <row r="2024" spans="1:7">
      <c r="A2024" s="752"/>
      <c r="D2024" s="673"/>
      <c r="E2024" s="673"/>
      <c r="F2024" s="673"/>
      <c r="G2024" s="673"/>
    </row>
    <row r="2025" spans="1:7">
      <c r="A2025" s="752"/>
      <c r="D2025" s="673"/>
      <c r="E2025" s="673"/>
      <c r="F2025" s="673"/>
      <c r="G2025" s="673"/>
    </row>
    <row r="2026" spans="1:7">
      <c r="A2026" s="752"/>
      <c r="D2026" s="673"/>
      <c r="E2026" s="673"/>
      <c r="F2026" s="673"/>
      <c r="G2026" s="673"/>
    </row>
    <row r="2027" spans="1:7">
      <c r="A2027" s="752"/>
      <c r="D2027" s="673"/>
      <c r="E2027" s="673"/>
      <c r="F2027" s="673"/>
      <c r="G2027" s="673"/>
    </row>
    <row r="2028" spans="1:7">
      <c r="A2028" s="752"/>
      <c r="D2028" s="673"/>
      <c r="E2028" s="673"/>
      <c r="F2028" s="673"/>
      <c r="G2028" s="673"/>
    </row>
    <row r="2029" spans="1:7">
      <c r="A2029" s="752"/>
      <c r="D2029" s="673"/>
      <c r="E2029" s="673"/>
      <c r="F2029" s="673"/>
      <c r="G2029" s="673"/>
    </row>
    <row r="2030" spans="1:7">
      <c r="A2030" s="752"/>
      <c r="D2030" s="673"/>
      <c r="E2030" s="673"/>
      <c r="F2030" s="673"/>
      <c r="G2030" s="673"/>
    </row>
    <row r="2031" spans="1:7">
      <c r="A2031" s="752"/>
      <c r="D2031" s="673"/>
      <c r="E2031" s="673"/>
      <c r="F2031" s="673"/>
      <c r="G2031" s="673"/>
    </row>
    <row r="2032" spans="1:7">
      <c r="A2032" s="752"/>
      <c r="D2032" s="673"/>
      <c r="E2032" s="673"/>
      <c r="F2032" s="673"/>
      <c r="G2032" s="673"/>
    </row>
    <row r="2033" spans="1:7">
      <c r="A2033" s="752"/>
      <c r="D2033" s="673"/>
      <c r="E2033" s="673"/>
      <c r="F2033" s="673"/>
      <c r="G2033" s="673"/>
    </row>
    <row r="2034" spans="1:7">
      <c r="A2034" s="752"/>
      <c r="D2034" s="673"/>
      <c r="E2034" s="673"/>
      <c r="F2034" s="673"/>
      <c r="G2034" s="673"/>
    </row>
    <row r="2035" spans="1:7">
      <c r="A2035" s="752"/>
      <c r="D2035" s="673"/>
      <c r="E2035" s="673"/>
      <c r="F2035" s="673"/>
      <c r="G2035" s="673"/>
    </row>
    <row r="2036" spans="1:7">
      <c r="A2036" s="752"/>
      <c r="D2036" s="673"/>
      <c r="E2036" s="673"/>
      <c r="F2036" s="673"/>
      <c r="G2036" s="673"/>
    </row>
    <row r="2037" spans="1:7">
      <c r="A2037" s="752"/>
      <c r="D2037" s="673"/>
      <c r="E2037" s="673"/>
      <c r="F2037" s="673"/>
      <c r="G2037" s="673"/>
    </row>
    <row r="2038" spans="1:7">
      <c r="A2038" s="752"/>
      <c r="D2038" s="673"/>
      <c r="E2038" s="673"/>
      <c r="F2038" s="673"/>
      <c r="G2038" s="673"/>
    </row>
    <row r="2039" spans="1:7">
      <c r="A2039" s="752"/>
      <c r="D2039" s="673"/>
      <c r="E2039" s="673"/>
      <c r="F2039" s="673"/>
      <c r="G2039" s="673"/>
    </row>
    <row r="2040" spans="1:7">
      <c r="A2040" s="752"/>
      <c r="D2040" s="673"/>
      <c r="E2040" s="673"/>
      <c r="F2040" s="673"/>
      <c r="G2040" s="673"/>
    </row>
    <row r="2041" spans="1:7">
      <c r="A2041" s="752"/>
      <c r="D2041" s="673"/>
      <c r="E2041" s="673"/>
      <c r="F2041" s="673"/>
      <c r="G2041" s="673"/>
    </row>
    <row r="2042" spans="1:7">
      <c r="A2042" s="752"/>
      <c r="D2042" s="673"/>
      <c r="E2042" s="673"/>
      <c r="F2042" s="673"/>
      <c r="G2042" s="673"/>
    </row>
    <row r="2043" spans="1:7">
      <c r="A2043" s="752"/>
      <c r="D2043" s="673"/>
      <c r="E2043" s="673"/>
      <c r="F2043" s="673"/>
      <c r="G2043" s="673"/>
    </row>
    <row r="2044" spans="1:7">
      <c r="A2044" s="752"/>
      <c r="D2044" s="673"/>
      <c r="E2044" s="673"/>
      <c r="F2044" s="673"/>
      <c r="G2044" s="673"/>
    </row>
    <row r="2045" spans="1:7">
      <c r="A2045" s="752"/>
      <c r="D2045" s="673"/>
      <c r="E2045" s="673"/>
      <c r="F2045" s="673"/>
      <c r="G2045" s="673"/>
    </row>
    <row r="2046" spans="1:7">
      <c r="A2046" s="752"/>
      <c r="D2046" s="673"/>
      <c r="E2046" s="673"/>
      <c r="F2046" s="673"/>
      <c r="G2046" s="673"/>
    </row>
    <row r="2047" spans="1:7">
      <c r="A2047" s="752"/>
      <c r="D2047" s="673"/>
      <c r="E2047" s="673"/>
      <c r="F2047" s="673"/>
      <c r="G2047" s="673"/>
    </row>
    <row r="2048" spans="1:7">
      <c r="A2048" s="752"/>
      <c r="D2048" s="673"/>
      <c r="E2048" s="673"/>
      <c r="F2048" s="673"/>
      <c r="G2048" s="673"/>
    </row>
    <row r="2049" spans="1:7">
      <c r="A2049" s="752"/>
      <c r="D2049" s="673"/>
      <c r="E2049" s="673"/>
      <c r="F2049" s="673"/>
      <c r="G2049" s="673"/>
    </row>
    <row r="2050" spans="1:7">
      <c r="A2050" s="752"/>
      <c r="D2050" s="673"/>
      <c r="E2050" s="673"/>
      <c r="F2050" s="673"/>
      <c r="G2050" s="673"/>
    </row>
    <row r="2051" spans="1:7">
      <c r="A2051" s="752"/>
      <c r="D2051" s="673"/>
      <c r="E2051" s="673"/>
      <c r="F2051" s="673"/>
      <c r="G2051" s="673"/>
    </row>
    <row r="2052" spans="1:7">
      <c r="A2052" s="752"/>
      <c r="D2052" s="673"/>
      <c r="E2052" s="673"/>
      <c r="F2052" s="673"/>
      <c r="G2052" s="673"/>
    </row>
    <row r="2053" spans="1:7">
      <c r="A2053" s="752"/>
      <c r="D2053" s="673"/>
      <c r="E2053" s="673"/>
      <c r="F2053" s="673"/>
      <c r="G2053" s="673"/>
    </row>
    <row r="2054" spans="1:7">
      <c r="A2054" s="752"/>
      <c r="D2054" s="673"/>
      <c r="E2054" s="673"/>
      <c r="F2054" s="673"/>
      <c r="G2054" s="673"/>
    </row>
    <row r="2055" spans="1:7">
      <c r="A2055" s="752"/>
      <c r="D2055" s="673"/>
      <c r="E2055" s="673"/>
      <c r="F2055" s="673"/>
      <c r="G2055" s="673"/>
    </row>
    <row r="2056" spans="1:7">
      <c r="A2056" s="752"/>
      <c r="D2056" s="673"/>
      <c r="E2056" s="673"/>
      <c r="F2056" s="673"/>
      <c r="G2056" s="673"/>
    </row>
    <row r="2057" spans="1:7">
      <c r="A2057" s="752"/>
      <c r="D2057" s="673"/>
      <c r="E2057" s="673"/>
      <c r="F2057" s="673"/>
      <c r="G2057" s="673"/>
    </row>
    <row r="2058" spans="1:7">
      <c r="A2058" s="752"/>
      <c r="D2058" s="673"/>
      <c r="E2058" s="673"/>
      <c r="F2058" s="673"/>
      <c r="G2058" s="673"/>
    </row>
    <row r="2059" spans="1:7">
      <c r="A2059" s="752"/>
      <c r="D2059" s="673"/>
      <c r="E2059" s="673"/>
      <c r="F2059" s="673"/>
      <c r="G2059" s="673"/>
    </row>
    <row r="2060" spans="1:7">
      <c r="A2060" s="752"/>
      <c r="D2060" s="673"/>
      <c r="E2060" s="673"/>
      <c r="F2060" s="673"/>
      <c r="G2060" s="673"/>
    </row>
    <row r="2061" spans="1:7">
      <c r="A2061" s="752"/>
      <c r="D2061" s="673"/>
      <c r="E2061" s="673"/>
      <c r="F2061" s="673"/>
      <c r="G2061" s="673"/>
    </row>
    <row r="2062" spans="1:7">
      <c r="A2062" s="752"/>
      <c r="D2062" s="673"/>
      <c r="E2062" s="673"/>
      <c r="F2062" s="673"/>
      <c r="G2062" s="673"/>
    </row>
    <row r="2063" spans="1:7">
      <c r="A2063" s="752"/>
      <c r="D2063" s="673"/>
      <c r="E2063" s="673"/>
      <c r="F2063" s="673"/>
      <c r="G2063" s="673"/>
    </row>
    <row r="2064" spans="1:7">
      <c r="A2064" s="752"/>
      <c r="D2064" s="673"/>
      <c r="E2064" s="673"/>
      <c r="F2064" s="673"/>
      <c r="G2064" s="673"/>
    </row>
    <row r="2065" spans="1:7">
      <c r="A2065" s="752"/>
      <c r="D2065" s="673"/>
      <c r="E2065" s="673"/>
      <c r="F2065" s="673"/>
      <c r="G2065" s="673"/>
    </row>
    <row r="2066" spans="1:7">
      <c r="A2066" s="752"/>
      <c r="D2066" s="673"/>
      <c r="E2066" s="673"/>
      <c r="F2066" s="673"/>
      <c r="G2066" s="673"/>
    </row>
    <row r="2067" spans="1:7">
      <c r="A2067" s="752"/>
      <c r="D2067" s="673"/>
      <c r="E2067" s="673"/>
      <c r="F2067" s="673"/>
      <c r="G2067" s="673"/>
    </row>
    <row r="2068" spans="1:7">
      <c r="A2068" s="752"/>
      <c r="D2068" s="673"/>
      <c r="E2068" s="673"/>
      <c r="F2068" s="673"/>
      <c r="G2068" s="673"/>
    </row>
    <row r="2069" spans="1:7">
      <c r="A2069" s="752"/>
      <c r="D2069" s="673"/>
      <c r="E2069" s="673"/>
      <c r="F2069" s="673"/>
      <c r="G2069" s="673"/>
    </row>
    <row r="2070" spans="1:7">
      <c r="A2070" s="752"/>
      <c r="D2070" s="673"/>
      <c r="E2070" s="673"/>
      <c r="F2070" s="673"/>
      <c r="G2070" s="673"/>
    </row>
    <row r="2071" spans="1:7">
      <c r="A2071" s="752"/>
      <c r="D2071" s="673"/>
      <c r="E2071" s="673"/>
      <c r="F2071" s="673"/>
      <c r="G2071" s="673"/>
    </row>
    <row r="2072" spans="1:7">
      <c r="A2072" s="752"/>
      <c r="D2072" s="673"/>
      <c r="E2072" s="673"/>
      <c r="F2072" s="673"/>
      <c r="G2072" s="673"/>
    </row>
    <row r="2073" spans="1:7">
      <c r="A2073" s="752"/>
      <c r="D2073" s="673"/>
      <c r="E2073" s="673"/>
      <c r="F2073" s="673"/>
      <c r="G2073" s="673"/>
    </row>
    <row r="2074" spans="1:7">
      <c r="A2074" s="752"/>
      <c r="D2074" s="673"/>
      <c r="E2074" s="673"/>
      <c r="F2074" s="673"/>
      <c r="G2074" s="673"/>
    </row>
    <row r="2075" spans="1:7">
      <c r="A2075" s="752"/>
      <c r="D2075" s="673"/>
      <c r="E2075" s="673"/>
      <c r="F2075" s="673"/>
      <c r="G2075" s="673"/>
    </row>
    <row r="2076" spans="1:7">
      <c r="A2076" s="752"/>
      <c r="D2076" s="673"/>
      <c r="E2076" s="673"/>
      <c r="F2076" s="673"/>
      <c r="G2076" s="673"/>
    </row>
    <row r="2077" spans="1:7">
      <c r="A2077" s="752"/>
      <c r="D2077" s="673"/>
      <c r="E2077" s="673"/>
      <c r="F2077" s="673"/>
      <c r="G2077" s="673"/>
    </row>
    <row r="2078" spans="1:7">
      <c r="A2078" s="752"/>
      <c r="D2078" s="673"/>
      <c r="E2078" s="673"/>
      <c r="F2078" s="673"/>
      <c r="G2078" s="673"/>
    </row>
    <row r="2079" spans="1:7">
      <c r="A2079" s="752"/>
      <c r="D2079" s="673"/>
      <c r="E2079" s="673"/>
      <c r="F2079" s="673"/>
      <c r="G2079" s="673"/>
    </row>
    <row r="2080" spans="1:7">
      <c r="A2080" s="752"/>
      <c r="D2080" s="673"/>
      <c r="E2080" s="673"/>
      <c r="F2080" s="673"/>
      <c r="G2080" s="673"/>
    </row>
    <row r="2081" spans="1:7">
      <c r="A2081" s="752"/>
      <c r="D2081" s="673"/>
      <c r="E2081" s="673"/>
      <c r="F2081" s="673"/>
      <c r="G2081" s="673"/>
    </row>
    <row r="2082" spans="1:7">
      <c r="A2082" s="752"/>
      <c r="D2082" s="673"/>
      <c r="E2082" s="673"/>
      <c r="F2082" s="673"/>
      <c r="G2082" s="673"/>
    </row>
    <row r="2083" spans="1:7">
      <c r="A2083" s="752"/>
      <c r="D2083" s="673"/>
      <c r="E2083" s="673"/>
      <c r="F2083" s="673"/>
      <c r="G2083" s="673"/>
    </row>
    <row r="2084" spans="1:7">
      <c r="A2084" s="752"/>
      <c r="D2084" s="673"/>
      <c r="E2084" s="673"/>
      <c r="F2084" s="673"/>
      <c r="G2084" s="673"/>
    </row>
    <row r="2085" spans="1:7">
      <c r="A2085" s="752"/>
      <c r="D2085" s="673"/>
      <c r="E2085" s="673"/>
      <c r="F2085" s="673"/>
      <c r="G2085" s="673"/>
    </row>
    <row r="2086" spans="1:7">
      <c r="A2086" s="752"/>
      <c r="D2086" s="673"/>
      <c r="E2086" s="673"/>
      <c r="F2086" s="673"/>
      <c r="G2086" s="673"/>
    </row>
    <row r="2087" spans="1:7">
      <c r="A2087" s="752"/>
      <c r="D2087" s="673"/>
      <c r="E2087" s="673"/>
      <c r="F2087" s="673"/>
      <c r="G2087" s="673"/>
    </row>
    <row r="2088" spans="1:7">
      <c r="A2088" s="752"/>
      <c r="D2088" s="673"/>
      <c r="E2088" s="673"/>
      <c r="F2088" s="673"/>
      <c r="G2088" s="673"/>
    </row>
    <row r="2089" spans="1:7">
      <c r="A2089" s="752"/>
      <c r="D2089" s="673"/>
      <c r="E2089" s="673"/>
      <c r="F2089" s="673"/>
      <c r="G2089" s="673"/>
    </row>
    <row r="2090" spans="1:7">
      <c r="A2090" s="752"/>
      <c r="D2090" s="673"/>
      <c r="E2090" s="673"/>
      <c r="F2090" s="673"/>
      <c r="G2090" s="673"/>
    </row>
    <row r="2091" spans="1:7">
      <c r="A2091" s="752"/>
      <c r="D2091" s="673"/>
      <c r="E2091" s="673"/>
      <c r="F2091" s="673"/>
      <c r="G2091" s="673"/>
    </row>
    <row r="2092" spans="1:7">
      <c r="A2092" s="752"/>
      <c r="D2092" s="673"/>
      <c r="E2092" s="673"/>
      <c r="F2092" s="673"/>
      <c r="G2092" s="673"/>
    </row>
    <row r="2093" spans="1:7">
      <c r="A2093" s="752"/>
      <c r="D2093" s="673"/>
      <c r="E2093" s="673"/>
      <c r="F2093" s="673"/>
      <c r="G2093" s="673"/>
    </row>
    <row r="2094" spans="1:7">
      <c r="A2094" s="752"/>
      <c r="D2094" s="673"/>
      <c r="E2094" s="673"/>
      <c r="F2094" s="673"/>
      <c r="G2094" s="673"/>
    </row>
    <row r="2095" spans="1:7">
      <c r="A2095" s="752"/>
      <c r="D2095" s="673"/>
      <c r="E2095" s="673"/>
      <c r="F2095" s="673"/>
      <c r="G2095" s="673"/>
    </row>
    <row r="2096" spans="1:7">
      <c r="A2096" s="752"/>
      <c r="D2096" s="673"/>
      <c r="E2096" s="673"/>
      <c r="F2096" s="673"/>
      <c r="G2096" s="673"/>
    </row>
    <row r="2097" spans="1:7">
      <c r="A2097" s="752"/>
      <c r="D2097" s="673"/>
      <c r="E2097" s="673"/>
      <c r="F2097" s="673"/>
      <c r="G2097" s="673"/>
    </row>
    <row r="2098" spans="1:7">
      <c r="A2098" s="752"/>
      <c r="D2098" s="673"/>
      <c r="E2098" s="673"/>
      <c r="F2098" s="673"/>
      <c r="G2098" s="673"/>
    </row>
    <row r="2099" spans="1:7">
      <c r="A2099" s="752"/>
      <c r="D2099" s="673"/>
      <c r="E2099" s="673"/>
      <c r="F2099" s="673"/>
      <c r="G2099" s="673"/>
    </row>
    <row r="2100" spans="1:7">
      <c r="A2100" s="752"/>
      <c r="D2100" s="673"/>
      <c r="E2100" s="673"/>
      <c r="F2100" s="673"/>
      <c r="G2100" s="673"/>
    </row>
    <row r="2101" spans="1:7">
      <c r="A2101" s="752"/>
      <c r="D2101" s="673"/>
      <c r="E2101" s="673"/>
      <c r="F2101" s="673"/>
      <c r="G2101" s="673"/>
    </row>
    <row r="2102" spans="1:7">
      <c r="A2102" s="752"/>
      <c r="D2102" s="673"/>
      <c r="E2102" s="673"/>
      <c r="F2102" s="673"/>
      <c r="G2102" s="673"/>
    </row>
    <row r="2103" spans="1:7">
      <c r="A2103" s="752"/>
      <c r="D2103" s="673"/>
      <c r="E2103" s="673"/>
      <c r="F2103" s="673"/>
      <c r="G2103" s="673"/>
    </row>
    <row r="2104" spans="1:7">
      <c r="A2104" s="752"/>
      <c r="D2104" s="673"/>
      <c r="E2104" s="673"/>
      <c r="F2104" s="673"/>
      <c r="G2104" s="673"/>
    </row>
    <row r="2105" spans="1:7">
      <c r="A2105" s="752"/>
      <c r="D2105" s="673"/>
      <c r="E2105" s="673"/>
      <c r="F2105" s="673"/>
      <c r="G2105" s="673"/>
    </row>
    <row r="2106" spans="1:7">
      <c r="A2106" s="752"/>
      <c r="D2106" s="673"/>
      <c r="E2106" s="673"/>
      <c r="F2106" s="673"/>
      <c r="G2106" s="673"/>
    </row>
    <row r="2107" spans="1:7">
      <c r="A2107" s="752"/>
      <c r="D2107" s="673"/>
      <c r="E2107" s="673"/>
      <c r="F2107" s="673"/>
      <c r="G2107" s="673"/>
    </row>
    <row r="2108" spans="1:7">
      <c r="A2108" s="752"/>
      <c r="D2108" s="673"/>
      <c r="E2108" s="673"/>
      <c r="F2108" s="673"/>
      <c r="G2108" s="673"/>
    </row>
    <row r="2109" spans="1:7">
      <c r="A2109" s="752"/>
      <c r="D2109" s="673"/>
      <c r="E2109" s="673"/>
      <c r="F2109" s="673"/>
      <c r="G2109" s="673"/>
    </row>
    <row r="2110" spans="1:7">
      <c r="A2110" s="752"/>
      <c r="D2110" s="673"/>
      <c r="E2110" s="673"/>
      <c r="F2110" s="673"/>
      <c r="G2110" s="673"/>
    </row>
    <row r="2111" spans="1:7">
      <c r="A2111" s="752"/>
      <c r="D2111" s="673"/>
      <c r="E2111" s="673"/>
      <c r="F2111" s="673"/>
      <c r="G2111" s="673"/>
    </row>
    <row r="2112" spans="1:7">
      <c r="A2112" s="752"/>
      <c r="D2112" s="673"/>
      <c r="E2112" s="673"/>
      <c r="F2112" s="673"/>
      <c r="G2112" s="673"/>
    </row>
    <row r="2113" spans="1:7">
      <c r="A2113" s="752"/>
      <c r="D2113" s="673"/>
      <c r="E2113" s="673"/>
      <c r="F2113" s="673"/>
      <c r="G2113" s="673"/>
    </row>
    <row r="2114" spans="1:7">
      <c r="A2114" s="752"/>
      <c r="D2114" s="673"/>
      <c r="E2114" s="673"/>
      <c r="F2114" s="673"/>
      <c r="G2114" s="673"/>
    </row>
    <row r="2115" spans="1:7">
      <c r="A2115" s="752"/>
      <c r="D2115" s="673"/>
      <c r="E2115" s="673"/>
      <c r="F2115" s="673"/>
      <c r="G2115" s="673"/>
    </row>
    <row r="2116" spans="1:7">
      <c r="A2116" s="752"/>
      <c r="D2116" s="673"/>
      <c r="E2116" s="673"/>
      <c r="F2116" s="673"/>
      <c r="G2116" s="673"/>
    </row>
    <row r="2117" spans="1:7">
      <c r="A2117" s="752"/>
      <c r="D2117" s="673"/>
      <c r="E2117" s="673"/>
      <c r="F2117" s="673"/>
      <c r="G2117" s="673"/>
    </row>
    <row r="2118" spans="1:7">
      <c r="A2118" s="752"/>
      <c r="D2118" s="673"/>
      <c r="E2118" s="673"/>
      <c r="F2118" s="673"/>
      <c r="G2118" s="673"/>
    </row>
    <row r="2119" spans="1:7">
      <c r="A2119" s="752"/>
      <c r="D2119" s="673"/>
      <c r="E2119" s="673"/>
      <c r="F2119" s="673"/>
      <c r="G2119" s="673"/>
    </row>
    <row r="2120" spans="1:7">
      <c r="A2120" s="752"/>
      <c r="D2120" s="673"/>
      <c r="E2120" s="673"/>
      <c r="F2120" s="673"/>
      <c r="G2120" s="673"/>
    </row>
    <row r="2121" spans="1:7">
      <c r="A2121" s="752"/>
      <c r="D2121" s="673"/>
      <c r="E2121" s="673"/>
      <c r="F2121" s="673"/>
      <c r="G2121" s="673"/>
    </row>
    <row r="2122" spans="1:7">
      <c r="A2122" s="752"/>
      <c r="D2122" s="673"/>
      <c r="E2122" s="673"/>
      <c r="F2122" s="673"/>
      <c r="G2122" s="673"/>
    </row>
    <row r="2123" spans="1:7">
      <c r="A2123" s="752"/>
      <c r="D2123" s="673"/>
      <c r="E2123" s="673"/>
      <c r="F2123" s="673"/>
      <c r="G2123" s="673"/>
    </row>
    <row r="2124" spans="1:7">
      <c r="A2124" s="752"/>
      <c r="D2124" s="673"/>
      <c r="E2124" s="673"/>
      <c r="F2124" s="673"/>
      <c r="G2124" s="673"/>
    </row>
    <row r="2125" spans="1:7">
      <c r="A2125" s="752"/>
      <c r="D2125" s="673"/>
      <c r="E2125" s="673"/>
      <c r="F2125" s="673"/>
      <c r="G2125" s="673"/>
    </row>
    <row r="2126" spans="1:7">
      <c r="A2126" s="752"/>
      <c r="D2126" s="673"/>
      <c r="E2126" s="673"/>
      <c r="F2126" s="673"/>
      <c r="G2126" s="673"/>
    </row>
    <row r="2127" spans="1:7">
      <c r="A2127" s="752"/>
      <c r="D2127" s="673"/>
      <c r="E2127" s="673"/>
      <c r="F2127" s="673"/>
      <c r="G2127" s="673"/>
    </row>
    <row r="2128" spans="1:7">
      <c r="A2128" s="752"/>
      <c r="D2128" s="673"/>
      <c r="E2128" s="673"/>
      <c r="F2128" s="673"/>
      <c r="G2128" s="673"/>
    </row>
    <row r="2129" spans="1:7">
      <c r="A2129" s="752"/>
      <c r="D2129" s="673"/>
      <c r="E2129" s="673"/>
      <c r="F2129" s="673"/>
      <c r="G2129" s="673"/>
    </row>
    <row r="2130" spans="1:7">
      <c r="A2130" s="752"/>
      <c r="D2130" s="673"/>
      <c r="E2130" s="673"/>
      <c r="F2130" s="673"/>
      <c r="G2130" s="673"/>
    </row>
    <row r="2131" spans="1:7">
      <c r="A2131" s="752"/>
      <c r="D2131" s="673"/>
      <c r="E2131" s="673"/>
      <c r="F2131" s="673"/>
      <c r="G2131" s="673"/>
    </row>
    <row r="2132" spans="1:7">
      <c r="A2132" s="752"/>
      <c r="D2132" s="673"/>
      <c r="E2132" s="673"/>
      <c r="F2132" s="673"/>
      <c r="G2132" s="673"/>
    </row>
    <row r="2133" spans="1:7">
      <c r="A2133" s="752"/>
      <c r="D2133" s="673"/>
      <c r="E2133" s="673"/>
      <c r="F2133" s="673"/>
      <c r="G2133" s="673"/>
    </row>
    <row r="2134" spans="1:7">
      <c r="A2134" s="752"/>
      <c r="D2134" s="673"/>
      <c r="E2134" s="673"/>
      <c r="F2134" s="673"/>
      <c r="G2134" s="673"/>
    </row>
    <row r="2135" spans="1:7">
      <c r="A2135" s="752"/>
      <c r="D2135" s="673"/>
      <c r="E2135" s="673"/>
      <c r="F2135" s="673"/>
      <c r="G2135" s="673"/>
    </row>
    <row r="2136" spans="1:7">
      <c r="A2136" s="752"/>
      <c r="D2136" s="673"/>
      <c r="E2136" s="673"/>
      <c r="F2136" s="673"/>
      <c r="G2136" s="673"/>
    </row>
    <row r="2137" spans="1:7">
      <c r="A2137" s="752"/>
      <c r="D2137" s="673"/>
      <c r="E2137" s="673"/>
      <c r="F2137" s="673"/>
      <c r="G2137" s="673"/>
    </row>
    <row r="2138" spans="1:7">
      <c r="A2138" s="752"/>
      <c r="D2138" s="673"/>
      <c r="E2138" s="673"/>
      <c r="F2138" s="673"/>
      <c r="G2138" s="673"/>
    </row>
    <row r="2139" spans="1:7">
      <c r="A2139" s="752"/>
      <c r="D2139" s="673"/>
      <c r="E2139" s="673"/>
      <c r="F2139" s="673"/>
      <c r="G2139" s="673"/>
    </row>
    <row r="2140" spans="1:7">
      <c r="A2140" s="752"/>
      <c r="D2140" s="673"/>
      <c r="E2140" s="673"/>
      <c r="F2140" s="673"/>
      <c r="G2140" s="673"/>
    </row>
    <row r="2141" spans="1:7">
      <c r="A2141" s="752"/>
      <c r="D2141" s="673"/>
      <c r="E2141" s="673"/>
      <c r="F2141" s="673"/>
      <c r="G2141" s="673"/>
    </row>
    <row r="2142" spans="1:7">
      <c r="A2142" s="752"/>
      <c r="D2142" s="673"/>
      <c r="E2142" s="673"/>
      <c r="F2142" s="673"/>
      <c r="G2142" s="673"/>
    </row>
    <row r="2143" spans="1:7">
      <c r="A2143" s="752"/>
      <c r="D2143" s="673"/>
      <c r="E2143" s="673"/>
      <c r="F2143" s="673"/>
      <c r="G2143" s="673"/>
    </row>
    <row r="2144" spans="1:7">
      <c r="A2144" s="752"/>
      <c r="D2144" s="673"/>
      <c r="E2144" s="673"/>
      <c r="F2144" s="673"/>
      <c r="G2144" s="673"/>
    </row>
    <row r="2145" spans="1:7">
      <c r="A2145" s="752"/>
      <c r="D2145" s="673"/>
      <c r="E2145" s="673"/>
      <c r="F2145" s="673"/>
      <c r="G2145" s="673"/>
    </row>
    <row r="2146" spans="1:7">
      <c r="A2146" s="752"/>
      <c r="D2146" s="673"/>
      <c r="E2146" s="673"/>
      <c r="F2146" s="673"/>
      <c r="G2146" s="673"/>
    </row>
    <row r="2147" spans="1:7">
      <c r="A2147" s="752"/>
      <c r="D2147" s="673"/>
      <c r="E2147" s="673"/>
      <c r="F2147" s="673"/>
      <c r="G2147" s="673"/>
    </row>
    <row r="2148" spans="1:7">
      <c r="A2148" s="752"/>
      <c r="D2148" s="673"/>
      <c r="E2148" s="673"/>
      <c r="F2148" s="673"/>
      <c r="G2148" s="673"/>
    </row>
    <row r="2149" spans="1:7">
      <c r="A2149" s="752"/>
      <c r="D2149" s="673"/>
      <c r="E2149" s="673"/>
      <c r="F2149" s="673"/>
      <c r="G2149" s="673"/>
    </row>
    <row r="2150" spans="1:7">
      <c r="A2150" s="752"/>
      <c r="D2150" s="673"/>
      <c r="E2150" s="673"/>
      <c r="F2150" s="673"/>
      <c r="G2150" s="673"/>
    </row>
    <row r="2151" spans="1:7">
      <c r="A2151" s="752"/>
      <c r="D2151" s="673"/>
      <c r="E2151" s="673"/>
      <c r="F2151" s="673"/>
      <c r="G2151" s="673"/>
    </row>
    <row r="2152" spans="1:7">
      <c r="A2152" s="752"/>
      <c r="D2152" s="673"/>
      <c r="E2152" s="673"/>
      <c r="F2152" s="673"/>
      <c r="G2152" s="673"/>
    </row>
    <row r="2153" spans="1:7">
      <c r="A2153" s="752"/>
      <c r="D2153" s="673"/>
      <c r="E2153" s="673"/>
      <c r="F2153" s="673"/>
      <c r="G2153" s="673"/>
    </row>
    <row r="2154" spans="1:7">
      <c r="A2154" s="752"/>
      <c r="D2154" s="673"/>
      <c r="E2154" s="673"/>
      <c r="F2154" s="673"/>
      <c r="G2154" s="673"/>
    </row>
    <row r="2155" spans="1:7">
      <c r="A2155" s="752"/>
      <c r="D2155" s="673"/>
      <c r="E2155" s="673"/>
      <c r="F2155" s="673"/>
      <c r="G2155" s="673"/>
    </row>
    <row r="2156" spans="1:7">
      <c r="A2156" s="752"/>
      <c r="D2156" s="673"/>
      <c r="E2156" s="673"/>
      <c r="F2156" s="673"/>
      <c r="G2156" s="673"/>
    </row>
    <row r="2157" spans="1:7">
      <c r="A2157" s="752"/>
      <c r="D2157" s="673"/>
      <c r="E2157" s="673"/>
      <c r="F2157" s="673"/>
      <c r="G2157" s="673"/>
    </row>
    <row r="2158" spans="1:7">
      <c r="A2158" s="752"/>
      <c r="D2158" s="673"/>
      <c r="E2158" s="673"/>
      <c r="F2158" s="673"/>
      <c r="G2158" s="673"/>
    </row>
    <row r="2159" spans="1:7">
      <c r="A2159" s="752"/>
      <c r="D2159" s="673"/>
      <c r="E2159" s="673"/>
      <c r="F2159" s="673"/>
      <c r="G2159" s="673"/>
    </row>
    <row r="2160" spans="1:7">
      <c r="A2160" s="752"/>
      <c r="D2160" s="673"/>
      <c r="E2160" s="673"/>
      <c r="F2160" s="673"/>
      <c r="G2160" s="673"/>
    </row>
    <row r="2161" spans="1:7">
      <c r="A2161" s="752"/>
      <c r="D2161" s="673"/>
      <c r="E2161" s="673"/>
      <c r="F2161" s="673"/>
      <c r="G2161" s="673"/>
    </row>
    <row r="2162" spans="1:7">
      <c r="A2162" s="752"/>
      <c r="D2162" s="673"/>
      <c r="E2162" s="673"/>
      <c r="F2162" s="673"/>
      <c r="G2162" s="673"/>
    </row>
    <row r="2163" spans="1:7">
      <c r="A2163" s="752"/>
      <c r="D2163" s="673"/>
      <c r="E2163" s="673"/>
      <c r="F2163" s="673"/>
      <c r="G2163" s="673"/>
    </row>
    <row r="2164" spans="1:7">
      <c r="A2164" s="752"/>
      <c r="D2164" s="673"/>
      <c r="E2164" s="673"/>
      <c r="F2164" s="673"/>
      <c r="G2164" s="673"/>
    </row>
    <row r="2165" spans="1:7">
      <c r="A2165" s="752"/>
      <c r="D2165" s="673"/>
      <c r="E2165" s="673"/>
      <c r="F2165" s="673"/>
      <c r="G2165" s="673"/>
    </row>
    <row r="2166" spans="1:7">
      <c r="A2166" s="752"/>
      <c r="D2166" s="673"/>
      <c r="E2166" s="673"/>
      <c r="F2166" s="673"/>
      <c r="G2166" s="673"/>
    </row>
    <row r="2167" spans="1:7">
      <c r="A2167" s="752"/>
      <c r="D2167" s="673"/>
      <c r="E2167" s="673"/>
      <c r="F2167" s="673"/>
      <c r="G2167" s="673"/>
    </row>
    <row r="2168" spans="1:7">
      <c r="A2168" s="752"/>
      <c r="D2168" s="673"/>
      <c r="E2168" s="673"/>
      <c r="F2168" s="673"/>
      <c r="G2168" s="673"/>
    </row>
    <row r="2169" spans="1:7">
      <c r="A2169" s="752"/>
      <c r="D2169" s="673"/>
      <c r="E2169" s="673"/>
      <c r="F2169" s="673"/>
      <c r="G2169" s="673"/>
    </row>
    <row r="2170" spans="1:7">
      <c r="A2170" s="752"/>
      <c r="D2170" s="673"/>
      <c r="E2170" s="673"/>
      <c r="F2170" s="673"/>
      <c r="G2170" s="673"/>
    </row>
    <row r="2171" spans="1:7">
      <c r="A2171" s="752"/>
      <c r="D2171" s="673"/>
      <c r="E2171" s="673"/>
      <c r="F2171" s="673"/>
      <c r="G2171" s="673"/>
    </row>
    <row r="2172" spans="1:7">
      <c r="A2172" s="752"/>
      <c r="D2172" s="673"/>
      <c r="E2172" s="673"/>
      <c r="F2172" s="673"/>
      <c r="G2172" s="673"/>
    </row>
    <row r="2173" spans="1:7">
      <c r="A2173" s="752"/>
      <c r="D2173" s="673"/>
      <c r="E2173" s="673"/>
      <c r="F2173" s="673"/>
      <c r="G2173" s="673"/>
    </row>
    <row r="2174" spans="1:7">
      <c r="A2174" s="752"/>
      <c r="D2174" s="673"/>
      <c r="E2174" s="673"/>
      <c r="F2174" s="673"/>
      <c r="G2174" s="673"/>
    </row>
    <row r="2175" spans="1:7">
      <c r="A2175" s="752"/>
      <c r="D2175" s="673"/>
      <c r="E2175" s="673"/>
      <c r="F2175" s="673"/>
      <c r="G2175" s="673"/>
    </row>
    <row r="2176" spans="1:7">
      <c r="A2176" s="752"/>
      <c r="D2176" s="673"/>
      <c r="E2176" s="673"/>
      <c r="F2176" s="673"/>
      <c r="G2176" s="673"/>
    </row>
    <row r="2177" spans="1:7">
      <c r="A2177" s="752"/>
      <c r="D2177" s="673"/>
      <c r="E2177" s="673"/>
      <c r="F2177" s="673"/>
      <c r="G2177" s="673"/>
    </row>
    <row r="2178" spans="1:7">
      <c r="A2178" s="752"/>
      <c r="D2178" s="673"/>
      <c r="E2178" s="673"/>
      <c r="F2178" s="673"/>
      <c r="G2178" s="673"/>
    </row>
    <row r="2179" spans="1:7">
      <c r="A2179" s="752"/>
      <c r="D2179" s="673"/>
      <c r="E2179" s="673"/>
      <c r="F2179" s="673"/>
      <c r="G2179" s="673"/>
    </row>
    <row r="2180" spans="1:7">
      <c r="A2180" s="752"/>
      <c r="D2180" s="673"/>
      <c r="E2180" s="673"/>
      <c r="F2180" s="673"/>
      <c r="G2180" s="673"/>
    </row>
    <row r="2181" spans="1:7">
      <c r="A2181" s="752"/>
      <c r="D2181" s="673"/>
      <c r="E2181" s="673"/>
      <c r="F2181" s="673"/>
      <c r="G2181" s="673"/>
    </row>
    <row r="2182" spans="1:7">
      <c r="A2182" s="752"/>
      <c r="D2182" s="673"/>
      <c r="E2182" s="673"/>
      <c r="F2182" s="673"/>
      <c r="G2182" s="673"/>
    </row>
    <row r="2183" spans="1:7">
      <c r="A2183" s="752"/>
      <c r="D2183" s="673"/>
      <c r="E2183" s="673"/>
      <c r="F2183" s="673"/>
      <c r="G2183" s="673"/>
    </row>
    <row r="2184" spans="1:7">
      <c r="A2184" s="752"/>
      <c r="D2184" s="673"/>
      <c r="E2184" s="673"/>
      <c r="F2184" s="673"/>
      <c r="G2184" s="673"/>
    </row>
    <row r="2185" spans="1:7">
      <c r="A2185" s="752"/>
      <c r="D2185" s="673"/>
      <c r="E2185" s="673"/>
      <c r="F2185" s="673"/>
      <c r="G2185" s="673"/>
    </row>
    <row r="2186" spans="1:7">
      <c r="A2186" s="752"/>
      <c r="D2186" s="673"/>
      <c r="E2186" s="673"/>
      <c r="F2186" s="673"/>
      <c r="G2186" s="673"/>
    </row>
    <row r="2187" spans="1:7">
      <c r="A2187" s="752"/>
      <c r="D2187" s="673"/>
      <c r="E2187" s="673"/>
      <c r="F2187" s="673"/>
      <c r="G2187" s="673"/>
    </row>
    <row r="2188" spans="1:7">
      <c r="A2188" s="752"/>
      <c r="D2188" s="673"/>
      <c r="E2188" s="673"/>
      <c r="F2188" s="673"/>
      <c r="G2188" s="673"/>
    </row>
    <row r="2189" spans="1:7">
      <c r="A2189" s="752"/>
      <c r="D2189" s="673"/>
      <c r="E2189" s="673"/>
      <c r="F2189" s="673"/>
      <c r="G2189" s="673"/>
    </row>
    <row r="2190" spans="1:7">
      <c r="A2190" s="752"/>
      <c r="D2190" s="673"/>
      <c r="E2190" s="673"/>
      <c r="F2190" s="673"/>
      <c r="G2190" s="673"/>
    </row>
    <row r="2191" spans="1:7">
      <c r="A2191" s="752"/>
      <c r="D2191" s="673"/>
      <c r="E2191" s="673"/>
      <c r="F2191" s="673"/>
      <c r="G2191" s="673"/>
    </row>
    <row r="2192" spans="1:7">
      <c r="A2192" s="752"/>
      <c r="D2192" s="673"/>
      <c r="E2192" s="673"/>
      <c r="F2192" s="673"/>
      <c r="G2192" s="673"/>
    </row>
    <row r="2193" spans="1:7">
      <c r="A2193" s="752"/>
      <c r="D2193" s="673"/>
      <c r="E2193" s="673"/>
      <c r="F2193" s="673"/>
      <c r="G2193" s="673"/>
    </row>
    <row r="2194" spans="1:7">
      <c r="A2194" s="752"/>
      <c r="D2194" s="673"/>
      <c r="E2194" s="673"/>
      <c r="F2194" s="673"/>
      <c r="G2194" s="673"/>
    </row>
    <row r="2195" spans="1:7">
      <c r="A2195" s="752"/>
      <c r="D2195" s="673"/>
      <c r="E2195" s="673"/>
      <c r="F2195" s="673"/>
      <c r="G2195" s="673"/>
    </row>
    <row r="2196" spans="1:7">
      <c r="A2196" s="752"/>
      <c r="D2196" s="673"/>
      <c r="E2196" s="673"/>
      <c r="F2196" s="673"/>
      <c r="G2196" s="673"/>
    </row>
    <row r="2197" spans="1:7">
      <c r="A2197" s="752"/>
      <c r="D2197" s="673"/>
      <c r="E2197" s="673"/>
      <c r="F2197" s="673"/>
      <c r="G2197" s="673"/>
    </row>
    <row r="2198" spans="1:7">
      <c r="A2198" s="752"/>
      <c r="D2198" s="673"/>
      <c r="E2198" s="673"/>
      <c r="F2198" s="673"/>
      <c r="G2198" s="673"/>
    </row>
    <row r="2199" spans="1:7">
      <c r="A2199" s="752"/>
      <c r="D2199" s="673"/>
      <c r="E2199" s="673"/>
      <c r="F2199" s="673"/>
      <c r="G2199" s="673"/>
    </row>
    <row r="2200" spans="1:7">
      <c r="A2200" s="752"/>
      <c r="D2200" s="673"/>
      <c r="E2200" s="673"/>
      <c r="F2200" s="673"/>
      <c r="G2200" s="673"/>
    </row>
    <row r="2201" spans="1:7">
      <c r="A2201" s="752"/>
      <c r="D2201" s="673"/>
      <c r="E2201" s="673"/>
      <c r="F2201" s="673"/>
      <c r="G2201" s="673"/>
    </row>
    <row r="2202" spans="1:7">
      <c r="A2202" s="752"/>
      <c r="D2202" s="673"/>
      <c r="E2202" s="673"/>
      <c r="F2202" s="673"/>
      <c r="G2202" s="673"/>
    </row>
    <row r="2203" spans="1:7">
      <c r="A2203" s="752"/>
      <c r="D2203" s="673"/>
      <c r="E2203" s="673"/>
      <c r="F2203" s="673"/>
      <c r="G2203" s="673"/>
    </row>
    <row r="2204" spans="1:7">
      <c r="A2204" s="752"/>
      <c r="D2204" s="673"/>
      <c r="E2204" s="673"/>
      <c r="F2204" s="673"/>
      <c r="G2204" s="673"/>
    </row>
    <row r="2205" spans="1:7">
      <c r="A2205" s="752"/>
      <c r="D2205" s="673"/>
      <c r="E2205" s="673"/>
      <c r="F2205" s="673"/>
      <c r="G2205" s="673"/>
    </row>
    <row r="2206" spans="1:7">
      <c r="A2206" s="752"/>
      <c r="D2206" s="673"/>
      <c r="E2206" s="673"/>
      <c r="F2206" s="673"/>
      <c r="G2206" s="673"/>
    </row>
    <row r="2207" spans="1:7">
      <c r="A2207" s="752"/>
      <c r="D2207" s="673"/>
      <c r="E2207" s="673"/>
      <c r="F2207" s="673"/>
      <c r="G2207" s="673"/>
    </row>
    <row r="2208" spans="1:7">
      <c r="A2208" s="752"/>
      <c r="D2208" s="673"/>
      <c r="E2208" s="673"/>
      <c r="F2208" s="673"/>
      <c r="G2208" s="673"/>
    </row>
    <row r="2209" spans="1:7">
      <c r="A2209" s="752"/>
      <c r="D2209" s="673"/>
      <c r="E2209" s="673"/>
      <c r="F2209" s="673"/>
      <c r="G2209" s="673"/>
    </row>
    <row r="2210" spans="1:7">
      <c r="A2210" s="752"/>
      <c r="D2210" s="673"/>
      <c r="E2210" s="673"/>
      <c r="F2210" s="673"/>
      <c r="G2210" s="673"/>
    </row>
    <row r="2211" spans="1:7">
      <c r="A2211" s="752"/>
      <c r="D2211" s="673"/>
      <c r="E2211" s="673"/>
      <c r="F2211" s="673"/>
      <c r="G2211" s="673"/>
    </row>
    <row r="2212" spans="1:7">
      <c r="A2212" s="752"/>
      <c r="D2212" s="673"/>
      <c r="E2212" s="673"/>
      <c r="F2212" s="673"/>
      <c r="G2212" s="673"/>
    </row>
    <row r="2213" spans="1:7">
      <c r="A2213" s="752"/>
      <c r="D2213" s="673"/>
      <c r="E2213" s="673"/>
      <c r="F2213" s="673"/>
      <c r="G2213" s="673"/>
    </row>
    <row r="2214" spans="1:7">
      <c r="A2214" s="752"/>
      <c r="D2214" s="673"/>
      <c r="E2214" s="673"/>
      <c r="F2214" s="673"/>
      <c r="G2214" s="673"/>
    </row>
    <row r="2215" spans="1:7">
      <c r="A2215" s="752"/>
      <c r="D2215" s="673"/>
      <c r="E2215" s="673"/>
      <c r="F2215" s="673"/>
      <c r="G2215" s="673"/>
    </row>
    <row r="2216" spans="1:7">
      <c r="A2216" s="752"/>
      <c r="D2216" s="673"/>
      <c r="E2216" s="673"/>
      <c r="F2216" s="673"/>
      <c r="G2216" s="673"/>
    </row>
    <row r="2217" spans="1:7">
      <c r="A2217" s="752"/>
      <c r="D2217" s="673"/>
      <c r="E2217" s="673"/>
      <c r="F2217" s="673"/>
      <c r="G2217" s="673"/>
    </row>
    <row r="2218" spans="1:7">
      <c r="A2218" s="752"/>
      <c r="D2218" s="673"/>
      <c r="E2218" s="673"/>
      <c r="F2218" s="673"/>
      <c r="G2218" s="673"/>
    </row>
    <row r="2219" spans="1:7">
      <c r="A2219" s="752"/>
      <c r="D2219" s="673"/>
      <c r="E2219" s="673"/>
      <c r="F2219" s="673"/>
      <c r="G2219" s="673"/>
    </row>
    <row r="2220" spans="1:7">
      <c r="A2220" s="752"/>
      <c r="D2220" s="673"/>
      <c r="E2220" s="673"/>
      <c r="F2220" s="673"/>
      <c r="G2220" s="673"/>
    </row>
    <row r="2221" spans="1:7">
      <c r="A2221" s="752"/>
      <c r="D2221" s="673"/>
      <c r="E2221" s="673"/>
      <c r="F2221" s="673"/>
      <c r="G2221" s="673"/>
    </row>
    <row r="2222" spans="1:7">
      <c r="A2222" s="752"/>
      <c r="D2222" s="673"/>
      <c r="E2222" s="673"/>
      <c r="F2222" s="673"/>
      <c r="G2222" s="673"/>
    </row>
    <row r="2223" spans="1:7">
      <c r="A2223" s="752"/>
      <c r="D2223" s="673"/>
      <c r="E2223" s="673"/>
      <c r="F2223" s="673"/>
      <c r="G2223" s="673"/>
    </row>
    <row r="2224" spans="1:7">
      <c r="A2224" s="752"/>
      <c r="D2224" s="673"/>
      <c r="E2224" s="673"/>
      <c r="F2224" s="673"/>
      <c r="G2224" s="673"/>
    </row>
    <row r="2225" spans="1:7">
      <c r="A2225" s="752"/>
      <c r="D2225" s="673"/>
      <c r="E2225" s="673"/>
      <c r="F2225" s="673"/>
      <c r="G2225" s="673"/>
    </row>
    <row r="2226" spans="1:7">
      <c r="A2226" s="752"/>
      <c r="D2226" s="673"/>
      <c r="E2226" s="673"/>
      <c r="F2226" s="673"/>
      <c r="G2226" s="673"/>
    </row>
    <row r="2227" spans="1:7">
      <c r="A2227" s="752"/>
      <c r="D2227" s="673"/>
      <c r="E2227" s="673"/>
      <c r="F2227" s="673"/>
      <c r="G2227" s="673"/>
    </row>
    <row r="2228" spans="1:7">
      <c r="A2228" s="752"/>
      <c r="D2228" s="673"/>
      <c r="E2228" s="673"/>
      <c r="F2228" s="673"/>
      <c r="G2228" s="673"/>
    </row>
    <row r="2229" spans="1:7">
      <c r="A2229" s="752"/>
      <c r="D2229" s="673"/>
      <c r="E2229" s="673"/>
      <c r="F2229" s="673"/>
      <c r="G2229" s="673"/>
    </row>
    <row r="2230" spans="1:7">
      <c r="A2230" s="752"/>
      <c r="D2230" s="673"/>
      <c r="E2230" s="673"/>
      <c r="F2230" s="673"/>
      <c r="G2230" s="673"/>
    </row>
    <row r="2231" spans="1:7">
      <c r="A2231" s="752"/>
      <c r="D2231" s="673"/>
      <c r="E2231" s="673"/>
      <c r="F2231" s="673"/>
      <c r="G2231" s="673"/>
    </row>
    <row r="2232" spans="1:7">
      <c r="A2232" s="752"/>
      <c r="D2232" s="673"/>
      <c r="E2232" s="673"/>
      <c r="F2232" s="673"/>
      <c r="G2232" s="673"/>
    </row>
    <row r="2233" spans="1:7">
      <c r="A2233" s="752"/>
      <c r="D2233" s="673"/>
      <c r="E2233" s="673"/>
      <c r="F2233" s="673"/>
      <c r="G2233" s="673"/>
    </row>
    <row r="2234" spans="1:7">
      <c r="A2234" s="752"/>
      <c r="D2234" s="673"/>
      <c r="E2234" s="673"/>
      <c r="F2234" s="673"/>
      <c r="G2234" s="673"/>
    </row>
    <row r="2235" spans="1:7">
      <c r="A2235" s="752"/>
      <c r="D2235" s="673"/>
      <c r="E2235" s="673"/>
      <c r="F2235" s="673"/>
      <c r="G2235" s="673"/>
    </row>
    <row r="2236" spans="1:7">
      <c r="A2236" s="752"/>
      <c r="D2236" s="673"/>
      <c r="E2236" s="673"/>
      <c r="F2236" s="673"/>
      <c r="G2236" s="673"/>
    </row>
    <row r="2237" spans="1:7">
      <c r="A2237" s="752"/>
      <c r="D2237" s="673"/>
      <c r="E2237" s="673"/>
      <c r="F2237" s="673"/>
      <c r="G2237" s="673"/>
    </row>
    <row r="2238" spans="1:7">
      <c r="A2238" s="752"/>
      <c r="D2238" s="673"/>
      <c r="E2238" s="673"/>
      <c r="F2238" s="673"/>
      <c r="G2238" s="673"/>
    </row>
    <row r="2239" spans="1:7">
      <c r="A2239" s="752"/>
      <c r="D2239" s="673"/>
      <c r="E2239" s="673"/>
      <c r="F2239" s="673"/>
      <c r="G2239" s="673"/>
    </row>
    <row r="2240" spans="1:7">
      <c r="A2240" s="752"/>
      <c r="D2240" s="673"/>
      <c r="E2240" s="673"/>
      <c r="F2240" s="673"/>
      <c r="G2240" s="673"/>
    </row>
    <row r="2241" spans="1:7">
      <c r="A2241" s="752"/>
      <c r="D2241" s="673"/>
      <c r="E2241" s="673"/>
      <c r="F2241" s="673"/>
      <c r="G2241" s="673"/>
    </row>
    <row r="2242" spans="1:7">
      <c r="A2242" s="752"/>
      <c r="D2242" s="673"/>
      <c r="E2242" s="673"/>
      <c r="F2242" s="673"/>
      <c r="G2242" s="673"/>
    </row>
    <row r="2243" spans="1:7">
      <c r="A2243" s="752"/>
      <c r="D2243" s="673"/>
      <c r="E2243" s="673"/>
      <c r="F2243" s="673"/>
      <c r="G2243" s="673"/>
    </row>
    <row r="2244" spans="1:7">
      <c r="A2244" s="752"/>
      <c r="D2244" s="673"/>
      <c r="E2244" s="673"/>
      <c r="F2244" s="673"/>
      <c r="G2244" s="673"/>
    </row>
    <row r="2245" spans="1:7">
      <c r="A2245" s="752"/>
      <c r="D2245" s="673"/>
      <c r="E2245" s="673"/>
      <c r="F2245" s="673"/>
      <c r="G2245" s="673"/>
    </row>
    <row r="2246" spans="1:7">
      <c r="A2246" s="752"/>
      <c r="D2246" s="673"/>
      <c r="E2246" s="673"/>
      <c r="F2246" s="673"/>
      <c r="G2246" s="673"/>
    </row>
    <row r="2247" spans="1:7">
      <c r="A2247" s="752"/>
      <c r="D2247" s="673"/>
      <c r="E2247" s="673"/>
      <c r="F2247" s="673"/>
      <c r="G2247" s="673"/>
    </row>
    <row r="2248" spans="1:7">
      <c r="A2248" s="752"/>
      <c r="D2248" s="673"/>
      <c r="E2248" s="673"/>
      <c r="F2248" s="673"/>
      <c r="G2248" s="673"/>
    </row>
    <row r="2249" spans="1:7">
      <c r="A2249" s="752"/>
      <c r="D2249" s="673"/>
      <c r="E2249" s="673"/>
      <c r="F2249" s="673"/>
      <c r="G2249" s="673"/>
    </row>
    <row r="2250" spans="1:7">
      <c r="A2250" s="752"/>
      <c r="D2250" s="673"/>
      <c r="E2250" s="673"/>
      <c r="F2250" s="673"/>
      <c r="G2250" s="673"/>
    </row>
    <row r="2251" spans="1:7">
      <c r="A2251" s="752"/>
      <c r="D2251" s="673"/>
      <c r="E2251" s="673"/>
      <c r="F2251" s="673"/>
      <c r="G2251" s="673"/>
    </row>
    <row r="2252" spans="1:7">
      <c r="A2252" s="752"/>
      <c r="D2252" s="673"/>
      <c r="E2252" s="673"/>
      <c r="F2252" s="673"/>
      <c r="G2252" s="673"/>
    </row>
    <row r="2253" spans="1:7">
      <c r="A2253" s="752"/>
      <c r="D2253" s="673"/>
      <c r="E2253" s="673"/>
      <c r="F2253" s="673"/>
      <c r="G2253" s="673"/>
    </row>
    <row r="2254" spans="1:7">
      <c r="A2254" s="752"/>
      <c r="D2254" s="673"/>
      <c r="E2254" s="673"/>
      <c r="F2254" s="673"/>
      <c r="G2254" s="673"/>
    </row>
    <row r="2255" spans="1:7">
      <c r="A2255" s="752"/>
      <c r="D2255" s="673"/>
      <c r="E2255" s="673"/>
      <c r="F2255" s="673"/>
      <c r="G2255" s="673"/>
    </row>
    <row r="2256" spans="1:7">
      <c r="A2256" s="752"/>
      <c r="D2256" s="673"/>
      <c r="E2256" s="673"/>
      <c r="F2256" s="673"/>
      <c r="G2256" s="673"/>
    </row>
    <row r="2257" spans="1:7">
      <c r="A2257" s="752"/>
      <c r="D2257" s="673"/>
      <c r="E2257" s="673"/>
      <c r="F2257" s="673"/>
      <c r="G2257" s="673"/>
    </row>
    <row r="2258" spans="1:7">
      <c r="A2258" s="752"/>
      <c r="D2258" s="673"/>
      <c r="E2258" s="673"/>
      <c r="F2258" s="673"/>
      <c r="G2258" s="673"/>
    </row>
    <row r="2259" spans="1:7">
      <c r="A2259" s="752"/>
      <c r="D2259" s="673"/>
      <c r="E2259" s="673"/>
      <c r="F2259" s="673"/>
      <c r="G2259" s="673"/>
    </row>
    <row r="2260" spans="1:7">
      <c r="A2260" s="752"/>
      <c r="D2260" s="673"/>
      <c r="E2260" s="673"/>
      <c r="F2260" s="673"/>
      <c r="G2260" s="673"/>
    </row>
    <row r="2261" spans="1:7">
      <c r="A2261" s="752"/>
      <c r="D2261" s="673"/>
      <c r="E2261" s="673"/>
      <c r="F2261" s="673"/>
      <c r="G2261" s="673"/>
    </row>
    <row r="2262" spans="1:7">
      <c r="A2262" s="752"/>
      <c r="D2262" s="673"/>
      <c r="E2262" s="673"/>
      <c r="F2262" s="673"/>
      <c r="G2262" s="673"/>
    </row>
    <row r="2263" spans="1:7">
      <c r="A2263" s="752"/>
      <c r="D2263" s="673"/>
      <c r="E2263" s="673"/>
      <c r="F2263" s="673"/>
      <c r="G2263" s="673"/>
    </row>
    <row r="2264" spans="1:7">
      <c r="A2264" s="752"/>
      <c r="D2264" s="673"/>
      <c r="E2264" s="673"/>
      <c r="F2264" s="673"/>
      <c r="G2264" s="673"/>
    </row>
    <row r="2265" spans="1:7">
      <c r="A2265" s="752"/>
      <c r="D2265" s="673"/>
      <c r="E2265" s="673"/>
      <c r="F2265" s="673"/>
      <c r="G2265" s="673"/>
    </row>
  </sheetData>
  <autoFilter ref="A13:G418" xr:uid="{B0BD0896-BC07-46D5-BAF2-0C48708E9434}"/>
  <mergeCells count="79">
    <mergeCell ref="D59:E59"/>
    <mergeCell ref="D14:E14"/>
    <mergeCell ref="D15:E15"/>
    <mergeCell ref="D22:E22"/>
    <mergeCell ref="D28:E28"/>
    <mergeCell ref="D29:G29"/>
    <mergeCell ref="D35:E35"/>
    <mergeCell ref="D41:E41"/>
    <mergeCell ref="D47:E47"/>
    <mergeCell ref="D53:E53"/>
    <mergeCell ref="D121:E121"/>
    <mergeCell ref="D65:E65"/>
    <mergeCell ref="D71:E71"/>
    <mergeCell ref="D72:E72"/>
    <mergeCell ref="D78:E78"/>
    <mergeCell ref="D84:E84"/>
    <mergeCell ref="D90:E90"/>
    <mergeCell ref="D96:E96"/>
    <mergeCell ref="D102:E102"/>
    <mergeCell ref="D108:E108"/>
    <mergeCell ref="D114:E114"/>
    <mergeCell ref="D120:E120"/>
    <mergeCell ref="D183:E183"/>
    <mergeCell ref="D127:E127"/>
    <mergeCell ref="D133:E133"/>
    <mergeCell ref="D139:E139"/>
    <mergeCell ref="D145:E145"/>
    <mergeCell ref="D151:E151"/>
    <mergeCell ref="D157:E157"/>
    <mergeCell ref="D163:E163"/>
    <mergeCell ref="D164:E164"/>
    <mergeCell ref="D170:E170"/>
    <mergeCell ref="D176:E176"/>
    <mergeCell ref="D182:E182"/>
    <mergeCell ref="D245:E245"/>
    <mergeCell ref="D184:E184"/>
    <mergeCell ref="D190:E190"/>
    <mergeCell ref="D196:E196"/>
    <mergeCell ref="D202:E202"/>
    <mergeCell ref="D208:E208"/>
    <mergeCell ref="D214:E214"/>
    <mergeCell ref="D220:E220"/>
    <mergeCell ref="D226:E226"/>
    <mergeCell ref="D232:E232"/>
    <mergeCell ref="D238:E238"/>
    <mergeCell ref="D244:E244"/>
    <mergeCell ref="D312:E312"/>
    <mergeCell ref="D251:E251"/>
    <mergeCell ref="D257:E257"/>
    <mergeCell ref="D263:E263"/>
    <mergeCell ref="D269:E269"/>
    <mergeCell ref="D275:E275"/>
    <mergeCell ref="D281:E281"/>
    <mergeCell ref="D287:E287"/>
    <mergeCell ref="D293:E293"/>
    <mergeCell ref="D299:E299"/>
    <mergeCell ref="D300:E300"/>
    <mergeCell ref="D306:E306"/>
    <mergeCell ref="D374:E374"/>
    <mergeCell ref="D318:E318"/>
    <mergeCell ref="D324:E324"/>
    <mergeCell ref="D325:E325"/>
    <mergeCell ref="D331:E331"/>
    <mergeCell ref="D337:E337"/>
    <mergeCell ref="D343:E343"/>
    <mergeCell ref="D349:E349"/>
    <mergeCell ref="D355:E355"/>
    <mergeCell ref="D361:E361"/>
    <mergeCell ref="D362:E362"/>
    <mergeCell ref="D368:E368"/>
    <mergeCell ref="D406:E406"/>
    <mergeCell ref="D407:E407"/>
    <mergeCell ref="D413:E413"/>
    <mergeCell ref="D375:E375"/>
    <mergeCell ref="D381:E381"/>
    <mergeCell ref="D387:E387"/>
    <mergeCell ref="D393:E393"/>
    <mergeCell ref="D394:E394"/>
    <mergeCell ref="D400:E400"/>
  </mergeCells>
  <phoneticPr fontId="128"/>
  <pageMargins left="0.74803149606299213" right="0.74803149606299213" top="0.98425196850393704" bottom="0.98425196850393704" header="0.51181102362204722" footer="0.51181102362204722"/>
  <pageSetup paperSize="9" scale="73" fitToHeight="7" orientation="portrait"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D8BE0-C3A5-4867-8DA4-F645C5C90D8D}">
  <sheetPr>
    <tabColor rgb="FF50902C"/>
  </sheetPr>
  <dimension ref="A1:AI3086"/>
  <sheetViews>
    <sheetView zoomScaleNormal="100" workbookViewId="0">
      <selection activeCell="F61" sqref="F61"/>
    </sheetView>
  </sheetViews>
  <sheetFormatPr defaultColWidth="9.1796875" defaultRowHeight="14"/>
  <cols>
    <col min="1" max="1" width="44.54296875" style="117" customWidth="1"/>
    <col min="2" max="2" width="14.81640625" style="107" customWidth="1"/>
    <col min="3" max="3" width="8.81640625" style="106" customWidth="1"/>
    <col min="4" max="4" width="24.1796875" style="106" customWidth="1"/>
    <col min="5" max="5" width="21.81640625" style="106" customWidth="1"/>
    <col min="6" max="6" width="26.81640625" style="107" customWidth="1"/>
    <col min="7" max="7" width="12.81640625" style="106" customWidth="1"/>
    <col min="8" max="8" width="20.54296875" style="106" customWidth="1"/>
    <col min="9" max="9" width="11.81640625" style="106" customWidth="1"/>
    <col min="10" max="10" width="21" style="106" customWidth="1"/>
    <col min="11" max="11" width="12.1796875" style="106" customWidth="1"/>
    <col min="12" max="12" width="17.1796875" style="106" customWidth="1"/>
    <col min="13" max="13" width="12.81640625" style="106" customWidth="1"/>
    <col min="14" max="14" width="19.54296875" style="106" customWidth="1"/>
    <col min="15" max="15" width="11.81640625" style="106" customWidth="1"/>
    <col min="16" max="16" width="22.81640625" style="106" customWidth="1"/>
    <col min="17" max="17" width="10.54296875" style="106" hidden="1" customWidth="1"/>
    <col min="18" max="18" width="25.54296875" style="106" hidden="1" customWidth="1"/>
    <col min="19" max="19" width="9.1796875" style="106" hidden="1" customWidth="1"/>
    <col min="20" max="20" width="31.54296875" style="117" hidden="1" customWidth="1"/>
    <col min="21" max="21" width="14.6328125" style="107" customWidth="1"/>
    <col min="22" max="22" width="8.6328125" style="106" customWidth="1"/>
    <col min="23" max="23" width="24.36328125" style="106" customWidth="1"/>
    <col min="24" max="24" width="21.6328125" style="106" customWidth="1"/>
    <col min="25" max="25" width="26.90625" style="107" customWidth="1"/>
    <col min="26" max="26" width="12.6328125" style="106" customWidth="1"/>
    <col min="27" max="27" width="20.54296875" style="106" customWidth="1"/>
    <col min="28" max="28" width="11.90625" style="106" customWidth="1"/>
    <col min="29" max="29" width="21" style="106" customWidth="1"/>
    <col min="30" max="30" width="12.36328125" style="106" customWidth="1"/>
    <col min="31" max="31" width="17.36328125" style="106" customWidth="1"/>
    <col min="32" max="32" width="12.90625" style="106" customWidth="1"/>
    <col min="33" max="33" width="19.54296875" style="106" customWidth="1"/>
    <col min="34" max="34" width="11.6328125" style="106" customWidth="1"/>
    <col min="35" max="35" width="22.6328125" style="106" customWidth="1"/>
    <col min="36" max="16384" width="9.1796875" style="106"/>
  </cols>
  <sheetData>
    <row r="1" spans="1:35" ht="46.25" customHeight="1">
      <c r="A1" s="514"/>
      <c r="B1" s="1777" t="s">
        <v>797</v>
      </c>
      <c r="C1" s="1777"/>
      <c r="D1" s="1777"/>
      <c r="E1" s="1777"/>
      <c r="F1" s="1777"/>
      <c r="G1" s="119"/>
      <c r="H1" s="118"/>
      <c r="I1" s="109"/>
      <c r="J1" s="109"/>
      <c r="K1" s="109"/>
      <c r="L1" s="109"/>
      <c r="M1" s="109"/>
      <c r="N1" s="109"/>
      <c r="O1" s="109"/>
      <c r="P1" s="109"/>
      <c r="T1" s="514"/>
      <c r="U1" s="1802" t="s">
        <v>2919</v>
      </c>
      <c r="V1" s="1777"/>
      <c r="W1" s="1777"/>
      <c r="X1" s="1777"/>
      <c r="Y1" s="1777"/>
      <c r="Z1" s="119"/>
      <c r="AA1" s="118"/>
      <c r="AB1" s="109"/>
      <c r="AC1" s="109"/>
      <c r="AD1" s="109"/>
      <c r="AE1" s="109"/>
      <c r="AF1" s="109"/>
      <c r="AG1" s="109"/>
      <c r="AH1" s="109"/>
      <c r="AI1" s="109"/>
    </row>
    <row r="2" spans="1:35" ht="94.25" customHeight="1">
      <c r="A2" s="513" t="s">
        <v>798</v>
      </c>
      <c r="B2" s="1798">
        <v>1</v>
      </c>
      <c r="C2" s="1798"/>
      <c r="D2" s="104" t="s">
        <v>799</v>
      </c>
      <c r="E2" s="518" t="s">
        <v>800</v>
      </c>
      <c r="F2" s="293" t="str">
        <f>IF(E2="YES","Continue","ONLY  Complete cells 1.1.4.13 &amp; 1.1.4.14 (Nurseries) and then STOP")</f>
        <v>ONLY  Complete cells 1.1.4.13 &amp; 1.1.4.14 (Nurseries) and then STOP</v>
      </c>
      <c r="G2" s="108"/>
      <c r="H2" s="108"/>
      <c r="I2" s="109"/>
      <c r="J2" s="109"/>
      <c r="K2" s="109"/>
      <c r="L2" s="109"/>
      <c r="M2" s="109"/>
      <c r="N2" s="109"/>
      <c r="O2" s="109"/>
      <c r="P2" s="109"/>
      <c r="T2" s="513" t="s">
        <v>798</v>
      </c>
      <c r="U2" s="1798">
        <v>1</v>
      </c>
      <c r="V2" s="1798"/>
      <c r="W2" s="1007" t="s">
        <v>2920</v>
      </c>
      <c r="X2" s="518" t="s">
        <v>166</v>
      </c>
      <c r="Y2" s="293" t="str">
        <f>IF(X2="YES","続ける","セル1.1.4.13 &amp; 1.1.4.14を完了し終了する")</f>
        <v>セル1.1.4.13 &amp; 1.1.4.14を完了し終了する</v>
      </c>
      <c r="Z2" s="108"/>
      <c r="AA2" s="108"/>
      <c r="AB2" s="109"/>
      <c r="AC2" s="109"/>
      <c r="AD2" s="109"/>
      <c r="AE2" s="109"/>
      <c r="AF2" s="109"/>
      <c r="AG2" s="109"/>
      <c r="AH2" s="109"/>
      <c r="AI2" s="109"/>
    </row>
    <row r="3" spans="1:35" ht="73.5" customHeight="1">
      <c r="A3" s="111" t="s">
        <v>801</v>
      </c>
      <c r="B3" s="1798">
        <v>2</v>
      </c>
      <c r="C3" s="1798"/>
      <c r="D3" s="1799" t="s">
        <v>802</v>
      </c>
      <c r="E3" s="1799"/>
      <c r="F3" s="1799"/>
      <c r="G3" s="108"/>
      <c r="H3" s="108"/>
      <c r="I3" s="109"/>
      <c r="J3" s="109"/>
      <c r="K3" s="109"/>
      <c r="L3" s="109"/>
      <c r="M3" s="109"/>
      <c r="N3" s="109"/>
      <c r="O3" s="109"/>
      <c r="P3" s="109"/>
      <c r="T3" s="111" t="s">
        <v>801</v>
      </c>
      <c r="U3" s="1798">
        <v>2</v>
      </c>
      <c r="V3" s="1798"/>
      <c r="W3" s="1799" t="s">
        <v>2921</v>
      </c>
      <c r="X3" s="1799"/>
      <c r="Y3" s="1799"/>
      <c r="Z3" s="108"/>
      <c r="AA3" s="108"/>
      <c r="AB3" s="109"/>
      <c r="AC3" s="109"/>
      <c r="AD3" s="109"/>
      <c r="AE3" s="109"/>
      <c r="AF3" s="109"/>
      <c r="AG3" s="109"/>
      <c r="AH3" s="109"/>
      <c r="AI3" s="109"/>
    </row>
    <row r="4" spans="1:35" ht="78.650000000000006" customHeight="1">
      <c r="A4" s="112"/>
      <c r="B4" s="1800">
        <v>3</v>
      </c>
      <c r="C4" s="1800"/>
      <c r="D4" s="1801" t="s">
        <v>803</v>
      </c>
      <c r="E4" s="1801"/>
      <c r="F4" s="1801"/>
      <c r="G4" s="108"/>
      <c r="H4" s="108"/>
      <c r="I4" s="109"/>
      <c r="J4" s="109"/>
      <c r="K4" s="109"/>
      <c r="L4" s="109"/>
      <c r="M4" s="109"/>
      <c r="N4" s="109"/>
      <c r="O4" s="109"/>
      <c r="P4" s="109"/>
      <c r="T4" s="112"/>
      <c r="U4" s="1800">
        <v>3</v>
      </c>
      <c r="V4" s="1800"/>
      <c r="W4" s="1803" t="s">
        <v>2922</v>
      </c>
      <c r="X4" s="1801"/>
      <c r="Y4" s="1801"/>
      <c r="Z4" s="108"/>
      <c r="AA4" s="108"/>
      <c r="AB4" s="109"/>
      <c r="AC4" s="109"/>
      <c r="AD4" s="109"/>
      <c r="AE4" s="109"/>
      <c r="AF4" s="109"/>
      <c r="AG4" s="109"/>
      <c r="AH4" s="109"/>
      <c r="AI4" s="109"/>
    </row>
    <row r="5" spans="1:35" ht="21" customHeight="1">
      <c r="A5" s="112"/>
      <c r="B5" s="515" t="s">
        <v>804</v>
      </c>
      <c r="C5" s="516"/>
      <c r="D5" s="517"/>
      <c r="E5" s="517"/>
      <c r="F5" s="517"/>
      <c r="G5" s="108"/>
      <c r="H5" s="108"/>
      <c r="I5" s="109"/>
      <c r="J5" s="109"/>
      <c r="K5" s="109"/>
      <c r="L5" s="109"/>
      <c r="M5" s="109"/>
      <c r="N5" s="109"/>
      <c r="O5" s="109"/>
      <c r="P5" s="109"/>
      <c r="T5" s="112"/>
      <c r="U5" s="515" t="s">
        <v>804</v>
      </c>
      <c r="V5" s="516"/>
      <c r="W5" s="517"/>
      <c r="X5" s="517"/>
      <c r="Y5" s="517"/>
      <c r="Z5" s="108"/>
      <c r="AA5" s="108"/>
      <c r="AB5" s="109"/>
      <c r="AC5" s="109"/>
      <c r="AD5" s="109"/>
      <c r="AE5" s="109"/>
      <c r="AF5" s="109"/>
      <c r="AG5" s="109"/>
      <c r="AH5" s="109"/>
      <c r="AI5" s="109"/>
    </row>
    <row r="6" spans="1:35" ht="58.5" customHeight="1">
      <c r="A6" s="112"/>
      <c r="B6" s="98" t="s">
        <v>805</v>
      </c>
      <c r="C6" s="100" t="s">
        <v>806</v>
      </c>
      <c r="D6" s="1793" t="s">
        <v>807</v>
      </c>
      <c r="E6" s="1793"/>
      <c r="F6" s="98"/>
      <c r="G6" s="98" t="s">
        <v>808</v>
      </c>
      <c r="H6" s="100" t="s">
        <v>41</v>
      </c>
      <c r="I6" s="98" t="s">
        <v>808</v>
      </c>
      <c r="J6" s="100" t="s">
        <v>42</v>
      </c>
      <c r="K6" s="98" t="s">
        <v>808</v>
      </c>
      <c r="L6" s="100" t="s">
        <v>43</v>
      </c>
      <c r="M6" s="98" t="s">
        <v>808</v>
      </c>
      <c r="N6" s="100" t="s">
        <v>44</v>
      </c>
      <c r="O6" s="98" t="s">
        <v>808</v>
      </c>
      <c r="P6" s="100" t="s">
        <v>45</v>
      </c>
      <c r="T6" s="112"/>
      <c r="U6" s="98" t="s">
        <v>805</v>
      </c>
      <c r="V6" s="100" t="s">
        <v>806</v>
      </c>
      <c r="W6" s="1804" t="s">
        <v>2923</v>
      </c>
      <c r="X6" s="1793"/>
      <c r="Y6" s="98"/>
      <c r="Z6" s="98" t="s">
        <v>808</v>
      </c>
      <c r="AA6" s="1008" t="s">
        <v>2924</v>
      </c>
      <c r="AB6" s="98" t="s">
        <v>808</v>
      </c>
      <c r="AC6" s="1008" t="s">
        <v>2925</v>
      </c>
      <c r="AD6" s="98" t="s">
        <v>808</v>
      </c>
      <c r="AE6" s="1008" t="s">
        <v>2926</v>
      </c>
      <c r="AF6" s="98" t="s">
        <v>808</v>
      </c>
      <c r="AG6" s="1008" t="s">
        <v>2927</v>
      </c>
      <c r="AH6" s="98" t="s">
        <v>808</v>
      </c>
      <c r="AI6" s="1008" t="s">
        <v>2928</v>
      </c>
    </row>
    <row r="7" spans="1:35" ht="57.65" customHeight="1" thickBot="1">
      <c r="A7" s="111" t="s">
        <v>809</v>
      </c>
      <c r="B7" s="110"/>
      <c r="C7" s="122" t="s">
        <v>810</v>
      </c>
      <c r="D7" s="1794" t="s">
        <v>811</v>
      </c>
      <c r="E7" s="1795"/>
      <c r="F7" s="1795"/>
      <c r="G7" s="1796"/>
      <c r="H7" s="1796"/>
      <c r="I7" s="1796"/>
      <c r="J7" s="1796"/>
      <c r="K7" s="1796"/>
      <c r="L7" s="1796"/>
      <c r="M7" s="1796"/>
      <c r="N7" s="1796"/>
      <c r="O7" s="1796"/>
      <c r="P7" s="1797"/>
      <c r="T7" s="111" t="s">
        <v>809</v>
      </c>
      <c r="U7" s="110"/>
      <c r="V7" s="122" t="s">
        <v>810</v>
      </c>
      <c r="W7" s="1805" t="s">
        <v>2929</v>
      </c>
      <c r="X7" s="1795"/>
      <c r="Y7" s="1795"/>
      <c r="Z7" s="1796"/>
      <c r="AA7" s="1796"/>
      <c r="AB7" s="1796"/>
      <c r="AC7" s="1796"/>
      <c r="AD7" s="1796"/>
      <c r="AE7" s="1796"/>
      <c r="AF7" s="1796"/>
      <c r="AG7" s="1796"/>
      <c r="AH7" s="1796"/>
      <c r="AI7" s="1797"/>
    </row>
    <row r="8" spans="1:35" ht="35" customHeight="1" thickBot="1">
      <c r="A8" s="111" t="s">
        <v>812</v>
      </c>
      <c r="B8" s="99" t="s">
        <v>813</v>
      </c>
      <c r="C8" s="99" t="s">
        <v>814</v>
      </c>
      <c r="D8" s="1778" t="s">
        <v>815</v>
      </c>
      <c r="E8" s="1779"/>
      <c r="F8" s="1780"/>
      <c r="G8" s="96"/>
      <c r="H8" s="274"/>
      <c r="I8" s="96"/>
      <c r="J8" s="275"/>
      <c r="K8" s="95"/>
      <c r="L8" s="275"/>
      <c r="M8" s="95"/>
      <c r="N8" s="275"/>
      <c r="O8" s="95"/>
      <c r="P8" s="275"/>
      <c r="T8" s="111" t="s">
        <v>812</v>
      </c>
      <c r="U8" s="99" t="s">
        <v>813</v>
      </c>
      <c r="V8" s="99" t="s">
        <v>814</v>
      </c>
      <c r="W8" s="1806" t="s">
        <v>2930</v>
      </c>
      <c r="X8" s="1779"/>
      <c r="Y8" s="1780"/>
      <c r="Z8" s="96"/>
      <c r="AA8" s="274"/>
      <c r="AB8" s="96"/>
      <c r="AC8" s="275"/>
      <c r="AD8" s="95"/>
      <c r="AE8" s="275"/>
      <c r="AF8" s="95"/>
      <c r="AG8" s="275"/>
      <c r="AH8" s="95"/>
      <c r="AI8" s="275"/>
    </row>
    <row r="9" spans="1:35" ht="58.25" customHeight="1" thickBot="1">
      <c r="A9" s="113" t="s">
        <v>816</v>
      </c>
      <c r="B9" s="99" t="s">
        <v>817</v>
      </c>
      <c r="C9" s="99" t="s">
        <v>818</v>
      </c>
      <c r="D9" s="1778" t="s">
        <v>819</v>
      </c>
      <c r="E9" s="1779"/>
      <c r="F9" s="1780"/>
      <c r="G9" s="96"/>
      <c r="H9" s="274"/>
      <c r="I9" s="96"/>
      <c r="J9" s="275"/>
      <c r="K9" s="95"/>
      <c r="L9" s="275"/>
      <c r="M9" s="95"/>
      <c r="N9" s="275"/>
      <c r="O9" s="95"/>
      <c r="P9" s="275"/>
      <c r="T9" s="113" t="s">
        <v>816</v>
      </c>
      <c r="U9" s="99" t="s">
        <v>817</v>
      </c>
      <c r="V9" s="99" t="s">
        <v>818</v>
      </c>
      <c r="W9" s="1806" t="s">
        <v>2931</v>
      </c>
      <c r="X9" s="1779"/>
      <c r="Y9" s="1780"/>
      <c r="Z9" s="96"/>
      <c r="AA9" s="274"/>
      <c r="AB9" s="96"/>
      <c r="AC9" s="275"/>
      <c r="AD9" s="95"/>
      <c r="AE9" s="275"/>
      <c r="AF9" s="95"/>
      <c r="AG9" s="275"/>
      <c r="AH9" s="95"/>
      <c r="AI9" s="275"/>
    </row>
    <row r="10" spans="1:35" ht="116.5" customHeight="1" thickBot="1">
      <c r="A10" s="113"/>
      <c r="B10" s="99" t="s">
        <v>820</v>
      </c>
      <c r="C10" s="99" t="s">
        <v>821</v>
      </c>
      <c r="D10" s="1778" t="s">
        <v>822</v>
      </c>
      <c r="E10" s="1779"/>
      <c r="F10" s="1780"/>
      <c r="G10" s="96"/>
      <c r="H10" s="274"/>
      <c r="I10" s="96"/>
      <c r="J10" s="275"/>
      <c r="K10" s="95"/>
      <c r="L10" s="275"/>
      <c r="M10" s="95"/>
      <c r="N10" s="275"/>
      <c r="O10" s="95"/>
      <c r="P10" s="275"/>
      <c r="T10" s="113"/>
      <c r="U10" s="99" t="s">
        <v>820</v>
      </c>
      <c r="V10" s="99" t="s">
        <v>821</v>
      </c>
      <c r="W10" s="1806" t="s">
        <v>2932</v>
      </c>
      <c r="X10" s="1779"/>
      <c r="Y10" s="1780"/>
      <c r="Z10" s="96"/>
      <c r="AA10" s="274"/>
      <c r="AB10" s="96"/>
      <c r="AC10" s="275"/>
      <c r="AD10" s="95"/>
      <c r="AE10" s="275"/>
      <c r="AF10" s="95"/>
      <c r="AG10" s="275"/>
      <c r="AH10" s="95"/>
      <c r="AI10" s="275"/>
    </row>
    <row r="11" spans="1:35" ht="48" customHeight="1" thickBot="1">
      <c r="A11" s="113"/>
      <c r="B11" s="99" t="s">
        <v>823</v>
      </c>
      <c r="C11" s="99" t="s">
        <v>824</v>
      </c>
      <c r="D11" s="1778" t="s">
        <v>825</v>
      </c>
      <c r="E11" s="1779"/>
      <c r="F11" s="1780"/>
      <c r="G11" s="96"/>
      <c r="H11" s="274"/>
      <c r="I11" s="96"/>
      <c r="J11" s="275"/>
      <c r="K11" s="95"/>
      <c r="L11" s="275"/>
      <c r="M11" s="95"/>
      <c r="N11" s="275"/>
      <c r="O11" s="95"/>
      <c r="P11" s="275"/>
      <c r="T11" s="113"/>
      <c r="U11" s="99" t="s">
        <v>823</v>
      </c>
      <c r="V11" s="99" t="s">
        <v>824</v>
      </c>
      <c r="W11" s="1807" t="s">
        <v>2933</v>
      </c>
      <c r="X11" s="1779"/>
      <c r="Y11" s="1780"/>
      <c r="Z11" s="96"/>
      <c r="AA11" s="274"/>
      <c r="AB11" s="96"/>
      <c r="AC11" s="275"/>
      <c r="AD11" s="95"/>
      <c r="AE11" s="275"/>
      <c r="AF11" s="95"/>
      <c r="AG11" s="275"/>
      <c r="AH11" s="95"/>
      <c r="AI11" s="275"/>
    </row>
    <row r="12" spans="1:35" ht="49.5" customHeight="1" thickBot="1">
      <c r="A12" s="113" t="s">
        <v>826</v>
      </c>
      <c r="B12" s="99" t="s">
        <v>827</v>
      </c>
      <c r="C12" s="99" t="s">
        <v>828</v>
      </c>
      <c r="D12" s="1778" t="s">
        <v>829</v>
      </c>
      <c r="E12" s="1779"/>
      <c r="F12" s="1780"/>
      <c r="G12" s="96"/>
      <c r="H12" s="274"/>
      <c r="I12" s="96"/>
      <c r="J12" s="275"/>
      <c r="K12" s="95"/>
      <c r="L12" s="275"/>
      <c r="M12" s="95"/>
      <c r="N12" s="275"/>
      <c r="O12" s="95"/>
      <c r="P12" s="275"/>
      <c r="T12" s="113" t="s">
        <v>826</v>
      </c>
      <c r="U12" s="99" t="s">
        <v>827</v>
      </c>
      <c r="V12" s="99" t="s">
        <v>828</v>
      </c>
      <c r="W12" s="1806" t="s">
        <v>2934</v>
      </c>
      <c r="X12" s="1779"/>
      <c r="Y12" s="1780"/>
      <c r="Z12" s="96"/>
      <c r="AA12" s="274"/>
      <c r="AB12" s="96"/>
      <c r="AC12" s="275"/>
      <c r="AD12" s="95"/>
      <c r="AE12" s="275"/>
      <c r="AF12" s="95"/>
      <c r="AG12" s="275"/>
      <c r="AH12" s="95"/>
      <c r="AI12" s="275"/>
    </row>
    <row r="13" spans="1:35" ht="58.5" customHeight="1" thickBot="1">
      <c r="A13" s="112"/>
      <c r="B13" s="98" t="s">
        <v>805</v>
      </c>
      <c r="C13" s="120" t="s">
        <v>806</v>
      </c>
      <c r="D13" s="1790" t="s">
        <v>807</v>
      </c>
      <c r="E13" s="1791"/>
      <c r="F13" s="1792"/>
      <c r="G13" s="98" t="s">
        <v>808</v>
      </c>
      <c r="H13" s="100" t="s">
        <v>41</v>
      </c>
      <c r="I13" s="98" t="s">
        <v>808</v>
      </c>
      <c r="J13" s="100" t="s">
        <v>42</v>
      </c>
      <c r="K13" s="98" t="s">
        <v>808</v>
      </c>
      <c r="L13" s="100" t="s">
        <v>43</v>
      </c>
      <c r="M13" s="98" t="s">
        <v>808</v>
      </c>
      <c r="N13" s="100" t="s">
        <v>44</v>
      </c>
      <c r="O13" s="98" t="s">
        <v>808</v>
      </c>
      <c r="P13" s="100" t="s">
        <v>45</v>
      </c>
      <c r="T13" s="112"/>
      <c r="U13" s="98" t="s">
        <v>805</v>
      </c>
      <c r="V13" s="120" t="s">
        <v>806</v>
      </c>
      <c r="W13" s="1808" t="s">
        <v>2923</v>
      </c>
      <c r="X13" s="1791"/>
      <c r="Y13" s="1792"/>
      <c r="Z13" s="98" t="s">
        <v>808</v>
      </c>
      <c r="AA13" s="100" t="s">
        <v>41</v>
      </c>
      <c r="AB13" s="98" t="s">
        <v>808</v>
      </c>
      <c r="AC13" s="100" t="s">
        <v>42</v>
      </c>
      <c r="AD13" s="98" t="s">
        <v>808</v>
      </c>
      <c r="AE13" s="100" t="s">
        <v>43</v>
      </c>
      <c r="AF13" s="98" t="s">
        <v>808</v>
      </c>
      <c r="AG13" s="100" t="s">
        <v>44</v>
      </c>
      <c r="AH13" s="98" t="s">
        <v>808</v>
      </c>
      <c r="AI13" s="100" t="s">
        <v>45</v>
      </c>
    </row>
    <row r="14" spans="1:35" ht="99" customHeight="1" thickBot="1">
      <c r="A14" s="113" t="s">
        <v>830</v>
      </c>
      <c r="B14" s="105"/>
      <c r="C14" s="123" t="s">
        <v>831</v>
      </c>
      <c r="D14" s="1787" t="s">
        <v>832</v>
      </c>
      <c r="E14" s="1788"/>
      <c r="F14" s="1788"/>
      <c r="G14" s="1789"/>
      <c r="H14" s="1789"/>
      <c r="I14" s="1789"/>
      <c r="J14" s="1789"/>
      <c r="K14" s="1789"/>
      <c r="L14" s="1789"/>
      <c r="M14" s="1789"/>
      <c r="N14" s="1789"/>
      <c r="O14" s="1789"/>
      <c r="P14" s="1789"/>
      <c r="T14" s="113" t="s">
        <v>830</v>
      </c>
      <c r="U14" s="105"/>
      <c r="V14" s="123" t="s">
        <v>831</v>
      </c>
      <c r="W14" s="1809" t="s">
        <v>2935</v>
      </c>
      <c r="X14" s="1788"/>
      <c r="Y14" s="1788"/>
      <c r="Z14" s="1789"/>
      <c r="AA14" s="1789"/>
      <c r="AB14" s="1789"/>
      <c r="AC14" s="1789"/>
      <c r="AD14" s="1789"/>
      <c r="AE14" s="1789"/>
      <c r="AF14" s="1789"/>
      <c r="AG14" s="1789"/>
      <c r="AH14" s="1789"/>
      <c r="AI14" s="1789"/>
    </row>
    <row r="15" spans="1:35" ht="83.5" customHeight="1">
      <c r="A15" s="111" t="s">
        <v>833</v>
      </c>
      <c r="B15" s="99" t="s">
        <v>834</v>
      </c>
      <c r="C15" s="121" t="s">
        <v>835</v>
      </c>
      <c r="D15" s="1784" t="s">
        <v>836</v>
      </c>
      <c r="E15" s="1785"/>
      <c r="F15" s="1786"/>
      <c r="G15" s="95"/>
      <c r="H15" s="275"/>
      <c r="I15" s="95"/>
      <c r="J15" s="275"/>
      <c r="K15" s="95"/>
      <c r="L15" s="275"/>
      <c r="M15" s="95"/>
      <c r="N15" s="275"/>
      <c r="O15" s="95"/>
      <c r="P15" s="275"/>
      <c r="T15" s="111" t="s">
        <v>833</v>
      </c>
      <c r="U15" s="99" t="s">
        <v>834</v>
      </c>
      <c r="V15" s="121" t="s">
        <v>835</v>
      </c>
      <c r="W15" s="1810" t="s">
        <v>2936</v>
      </c>
      <c r="X15" s="1785"/>
      <c r="Y15" s="1786"/>
      <c r="Z15" s="95"/>
      <c r="AA15" s="275"/>
      <c r="AB15" s="95"/>
      <c r="AC15" s="275"/>
      <c r="AD15" s="95"/>
      <c r="AE15" s="275"/>
      <c r="AF15" s="95"/>
      <c r="AG15" s="275"/>
      <c r="AH15" s="95"/>
      <c r="AI15" s="275"/>
    </row>
    <row r="16" spans="1:35" ht="58.25" customHeight="1">
      <c r="A16" s="114" t="s">
        <v>837</v>
      </c>
      <c r="B16" s="99" t="s">
        <v>838</v>
      </c>
      <c r="C16" s="121" t="s">
        <v>839</v>
      </c>
      <c r="D16" s="1784" t="s">
        <v>840</v>
      </c>
      <c r="E16" s="1785"/>
      <c r="F16" s="1786"/>
      <c r="G16" s="95"/>
      <c r="H16" s="275"/>
      <c r="I16" s="95"/>
      <c r="J16" s="275"/>
      <c r="K16" s="95"/>
      <c r="L16" s="275"/>
      <c r="M16" s="95"/>
      <c r="N16" s="275"/>
      <c r="O16" s="95"/>
      <c r="P16" s="275"/>
      <c r="T16" s="114" t="s">
        <v>837</v>
      </c>
      <c r="U16" s="99" t="s">
        <v>838</v>
      </c>
      <c r="V16" s="121" t="s">
        <v>839</v>
      </c>
      <c r="W16" s="1810" t="s">
        <v>2937</v>
      </c>
      <c r="X16" s="1785"/>
      <c r="Y16" s="1786"/>
      <c r="Z16" s="95"/>
      <c r="AA16" s="275"/>
      <c r="AB16" s="95"/>
      <c r="AC16" s="275"/>
      <c r="AD16" s="95"/>
      <c r="AE16" s="275"/>
      <c r="AF16" s="95"/>
      <c r="AG16" s="275"/>
      <c r="AH16" s="95"/>
      <c r="AI16" s="275"/>
    </row>
    <row r="17" spans="1:35" ht="45" customHeight="1">
      <c r="A17" s="114" t="s">
        <v>841</v>
      </c>
      <c r="B17" s="99" t="s">
        <v>842</v>
      </c>
      <c r="C17" s="121" t="s">
        <v>843</v>
      </c>
      <c r="D17" s="1784" t="s">
        <v>844</v>
      </c>
      <c r="E17" s="1785"/>
      <c r="F17" s="1786"/>
      <c r="G17" s="95"/>
      <c r="H17" s="275"/>
      <c r="I17" s="95"/>
      <c r="J17" s="275"/>
      <c r="K17" s="95"/>
      <c r="L17" s="275"/>
      <c r="M17" s="95"/>
      <c r="N17" s="275"/>
      <c r="O17" s="95"/>
      <c r="P17" s="275"/>
      <c r="T17" s="114" t="s">
        <v>841</v>
      </c>
      <c r="U17" s="99" t="s">
        <v>842</v>
      </c>
      <c r="V17" s="121" t="s">
        <v>843</v>
      </c>
      <c r="W17" s="1810" t="s">
        <v>2938</v>
      </c>
      <c r="X17" s="1785"/>
      <c r="Y17" s="1786"/>
      <c r="Z17" s="95"/>
      <c r="AA17" s="275"/>
      <c r="AB17" s="95"/>
      <c r="AC17" s="275"/>
      <c r="AD17" s="95"/>
      <c r="AE17" s="275"/>
      <c r="AF17" s="95"/>
      <c r="AG17" s="275"/>
      <c r="AH17" s="95"/>
      <c r="AI17" s="275"/>
    </row>
    <row r="18" spans="1:35" ht="59" customHeight="1">
      <c r="A18" s="112"/>
      <c r="B18" s="99" t="s">
        <v>845</v>
      </c>
      <c r="C18" s="121" t="s">
        <v>846</v>
      </c>
      <c r="D18" s="1784" t="s">
        <v>847</v>
      </c>
      <c r="E18" s="1785"/>
      <c r="F18" s="1786"/>
      <c r="G18" s="95"/>
      <c r="H18" s="275"/>
      <c r="I18" s="95"/>
      <c r="J18" s="275"/>
      <c r="K18" s="95"/>
      <c r="L18" s="275"/>
      <c r="M18" s="95"/>
      <c r="N18" s="275"/>
      <c r="O18" s="95"/>
      <c r="P18" s="275"/>
      <c r="T18" s="112"/>
      <c r="U18" s="99" t="s">
        <v>845</v>
      </c>
      <c r="V18" s="121" t="s">
        <v>846</v>
      </c>
      <c r="W18" s="1811" t="s">
        <v>2939</v>
      </c>
      <c r="X18" s="1785"/>
      <c r="Y18" s="1786"/>
      <c r="Z18" s="95"/>
      <c r="AA18" s="275"/>
      <c r="AB18" s="95"/>
      <c r="AC18" s="275"/>
      <c r="AD18" s="95"/>
      <c r="AE18" s="275"/>
      <c r="AF18" s="95"/>
      <c r="AG18" s="275"/>
      <c r="AH18" s="95"/>
      <c r="AI18" s="275"/>
    </row>
    <row r="19" spans="1:35" ht="55.25" customHeight="1">
      <c r="A19" s="114" t="s">
        <v>848</v>
      </c>
      <c r="B19" s="99" t="s">
        <v>845</v>
      </c>
      <c r="C19" s="121" t="s">
        <v>849</v>
      </c>
      <c r="D19" s="1784" t="s">
        <v>850</v>
      </c>
      <c r="E19" s="1785"/>
      <c r="F19" s="1786"/>
      <c r="G19" s="95"/>
      <c r="H19" s="275"/>
      <c r="I19" s="95"/>
      <c r="J19" s="275"/>
      <c r="K19" s="95"/>
      <c r="L19" s="275"/>
      <c r="M19" s="95"/>
      <c r="N19" s="275"/>
      <c r="O19" s="95"/>
      <c r="P19" s="275"/>
      <c r="T19" s="114" t="s">
        <v>848</v>
      </c>
      <c r="U19" s="99" t="s">
        <v>845</v>
      </c>
      <c r="V19" s="121" t="s">
        <v>849</v>
      </c>
      <c r="W19" s="1811" t="s">
        <v>2940</v>
      </c>
      <c r="X19" s="1785"/>
      <c r="Y19" s="1786"/>
      <c r="Z19" s="95"/>
      <c r="AA19" s="275"/>
      <c r="AB19" s="95"/>
      <c r="AC19" s="275"/>
      <c r="AD19" s="95"/>
      <c r="AE19" s="275"/>
      <c r="AF19" s="95"/>
      <c r="AG19" s="275"/>
      <c r="AH19" s="95"/>
      <c r="AI19" s="275"/>
    </row>
    <row r="20" spans="1:35" ht="59" customHeight="1">
      <c r="A20" s="103" t="s">
        <v>851</v>
      </c>
      <c r="B20" s="99" t="s">
        <v>852</v>
      </c>
      <c r="C20" s="121" t="s">
        <v>853</v>
      </c>
      <c r="D20" s="1784" t="s">
        <v>854</v>
      </c>
      <c r="E20" s="1785"/>
      <c r="F20" s="1786"/>
      <c r="G20" s="95"/>
      <c r="H20" s="275"/>
      <c r="I20" s="95"/>
      <c r="J20" s="275"/>
      <c r="K20" s="95"/>
      <c r="L20" s="275"/>
      <c r="M20" s="95"/>
      <c r="N20" s="275"/>
      <c r="O20" s="95"/>
      <c r="P20" s="275"/>
      <c r="T20" s="103" t="s">
        <v>851</v>
      </c>
      <c r="U20" s="99" t="s">
        <v>852</v>
      </c>
      <c r="V20" s="121" t="s">
        <v>853</v>
      </c>
      <c r="W20" s="1810" t="s">
        <v>2941</v>
      </c>
      <c r="X20" s="1785"/>
      <c r="Y20" s="1786"/>
      <c r="Z20" s="95"/>
      <c r="AA20" s="275"/>
      <c r="AB20" s="95"/>
      <c r="AC20" s="275"/>
      <c r="AD20" s="95"/>
      <c r="AE20" s="275"/>
      <c r="AF20" s="95"/>
      <c r="AG20" s="275"/>
      <c r="AH20" s="95"/>
      <c r="AI20" s="275"/>
    </row>
    <row r="21" spans="1:35" ht="49.25" customHeight="1">
      <c r="A21" s="111"/>
      <c r="B21" s="99" t="s">
        <v>845</v>
      </c>
      <c r="C21" s="121" t="s">
        <v>855</v>
      </c>
      <c r="D21" s="1784" t="s">
        <v>856</v>
      </c>
      <c r="E21" s="1785"/>
      <c r="F21" s="1786"/>
      <c r="G21" s="95"/>
      <c r="H21" s="275"/>
      <c r="I21" s="95"/>
      <c r="J21" s="275"/>
      <c r="K21" s="95"/>
      <c r="L21" s="275"/>
      <c r="M21" s="95"/>
      <c r="N21" s="275"/>
      <c r="O21" s="95"/>
      <c r="P21" s="275"/>
      <c r="T21" s="111"/>
      <c r="U21" s="99" t="s">
        <v>845</v>
      </c>
      <c r="V21" s="121" t="s">
        <v>855</v>
      </c>
      <c r="W21" s="1810" t="s">
        <v>2942</v>
      </c>
      <c r="X21" s="1785"/>
      <c r="Y21" s="1786"/>
      <c r="Z21" s="95"/>
      <c r="AA21" s="275"/>
      <c r="AB21" s="95"/>
      <c r="AC21" s="275"/>
      <c r="AD21" s="95"/>
      <c r="AE21" s="275"/>
      <c r="AF21" s="95"/>
      <c r="AG21" s="275"/>
      <c r="AH21" s="95"/>
      <c r="AI21" s="275"/>
    </row>
    <row r="22" spans="1:35" ht="65.5" customHeight="1">
      <c r="A22" s="111" t="s">
        <v>2585</v>
      </c>
      <c r="B22" s="99" t="s">
        <v>857</v>
      </c>
      <c r="C22" s="121" t="s">
        <v>858</v>
      </c>
      <c r="D22" s="1784" t="s">
        <v>859</v>
      </c>
      <c r="E22" s="1785"/>
      <c r="F22" s="1786"/>
      <c r="G22" s="95"/>
      <c r="H22" s="275"/>
      <c r="I22" s="95"/>
      <c r="J22" s="275"/>
      <c r="K22" s="95"/>
      <c r="L22" s="275"/>
      <c r="M22" s="95"/>
      <c r="N22" s="275"/>
      <c r="O22" s="95"/>
      <c r="P22" s="275"/>
      <c r="T22" s="111" t="s">
        <v>2585</v>
      </c>
      <c r="U22" s="99" t="s">
        <v>857</v>
      </c>
      <c r="V22" s="121" t="s">
        <v>858</v>
      </c>
      <c r="W22" s="1810" t="s">
        <v>2943</v>
      </c>
      <c r="X22" s="1785"/>
      <c r="Y22" s="1786"/>
      <c r="Z22" s="95"/>
      <c r="AA22" s="275"/>
      <c r="AB22" s="95"/>
      <c r="AC22" s="275"/>
      <c r="AD22" s="95"/>
      <c r="AE22" s="275"/>
      <c r="AF22" s="95"/>
      <c r="AG22" s="275"/>
      <c r="AH22" s="95"/>
      <c r="AI22" s="275"/>
    </row>
    <row r="23" spans="1:35" ht="40.25" customHeight="1">
      <c r="A23" s="112"/>
      <c r="B23" s="99" t="s">
        <v>860</v>
      </c>
      <c r="C23" s="121" t="s">
        <v>861</v>
      </c>
      <c r="D23" s="1784" t="s">
        <v>862</v>
      </c>
      <c r="E23" s="1785"/>
      <c r="F23" s="1786"/>
      <c r="G23" s="95"/>
      <c r="H23" s="275"/>
      <c r="I23" s="95"/>
      <c r="J23" s="275"/>
      <c r="K23" s="95"/>
      <c r="L23" s="275"/>
      <c r="M23" s="95"/>
      <c r="N23" s="275"/>
      <c r="O23" s="95"/>
      <c r="P23" s="275"/>
      <c r="T23" s="112"/>
      <c r="U23" s="99" t="s">
        <v>860</v>
      </c>
      <c r="V23" s="121" t="s">
        <v>861</v>
      </c>
      <c r="W23" s="1810" t="s">
        <v>2944</v>
      </c>
      <c r="X23" s="1785"/>
      <c r="Y23" s="1786"/>
      <c r="Z23" s="95"/>
      <c r="AA23" s="275"/>
      <c r="AB23" s="95"/>
      <c r="AC23" s="275"/>
      <c r="AD23" s="95"/>
      <c r="AE23" s="275"/>
      <c r="AF23" s="95"/>
      <c r="AG23" s="275"/>
      <c r="AH23" s="95"/>
      <c r="AI23" s="275"/>
    </row>
    <row r="24" spans="1:35" ht="58.25" customHeight="1">
      <c r="A24" s="112"/>
      <c r="B24" s="99" t="s">
        <v>863</v>
      </c>
      <c r="C24" s="121" t="s">
        <v>864</v>
      </c>
      <c r="D24" s="1784" t="s">
        <v>865</v>
      </c>
      <c r="E24" s="1785"/>
      <c r="F24" s="1786"/>
      <c r="G24" s="95"/>
      <c r="H24" s="275"/>
      <c r="I24" s="95"/>
      <c r="J24" s="275"/>
      <c r="K24" s="95"/>
      <c r="L24" s="275"/>
      <c r="M24" s="95"/>
      <c r="N24" s="275"/>
      <c r="O24" s="95"/>
      <c r="P24" s="275"/>
      <c r="T24" s="112"/>
      <c r="U24" s="99" t="s">
        <v>863</v>
      </c>
      <c r="V24" s="121" t="s">
        <v>864</v>
      </c>
      <c r="W24" s="1784" t="s">
        <v>2945</v>
      </c>
      <c r="X24" s="1785"/>
      <c r="Y24" s="1786"/>
      <c r="Z24" s="95"/>
      <c r="AA24" s="275"/>
      <c r="AB24" s="95"/>
      <c r="AC24" s="275"/>
      <c r="AD24" s="95"/>
      <c r="AE24" s="275"/>
      <c r="AF24" s="95"/>
      <c r="AG24" s="275"/>
      <c r="AH24" s="95"/>
      <c r="AI24" s="275"/>
    </row>
    <row r="25" spans="1:35" ht="47.5" customHeight="1">
      <c r="A25" s="112"/>
      <c r="B25" s="99" t="s">
        <v>866</v>
      </c>
      <c r="C25" s="121" t="s">
        <v>867</v>
      </c>
      <c r="D25" s="1784" t="s">
        <v>868</v>
      </c>
      <c r="E25" s="1785"/>
      <c r="F25" s="1786"/>
      <c r="G25" s="95"/>
      <c r="H25" s="275"/>
      <c r="I25" s="95"/>
      <c r="J25" s="275"/>
      <c r="K25" s="95"/>
      <c r="L25" s="275"/>
      <c r="M25" s="95"/>
      <c r="N25" s="275"/>
      <c r="O25" s="95"/>
      <c r="P25" s="275"/>
      <c r="T25" s="112"/>
      <c r="U25" s="99" t="s">
        <v>866</v>
      </c>
      <c r="V25" s="121" t="s">
        <v>867</v>
      </c>
      <c r="W25" s="1810" t="s">
        <v>2946</v>
      </c>
      <c r="X25" s="1785"/>
      <c r="Y25" s="1786"/>
      <c r="Z25" s="95"/>
      <c r="AA25" s="275"/>
      <c r="AB25" s="95"/>
      <c r="AC25" s="275"/>
      <c r="AD25" s="95"/>
      <c r="AE25" s="275"/>
      <c r="AF25" s="95"/>
      <c r="AG25" s="275"/>
      <c r="AH25" s="95"/>
      <c r="AI25" s="275"/>
    </row>
    <row r="26" spans="1:35" ht="77.5" customHeight="1">
      <c r="A26" s="112" t="s">
        <v>869</v>
      </c>
      <c r="B26" s="99" t="s">
        <v>870</v>
      </c>
      <c r="C26" s="347" t="s">
        <v>871</v>
      </c>
      <c r="D26" s="1781" t="s">
        <v>872</v>
      </c>
      <c r="E26" s="1782"/>
      <c r="F26" s="1783"/>
      <c r="G26" s="95"/>
      <c r="H26" s="275"/>
      <c r="I26" s="95"/>
      <c r="J26" s="275"/>
      <c r="K26" s="95"/>
      <c r="L26" s="275"/>
      <c r="M26" s="95"/>
      <c r="N26" s="275"/>
      <c r="O26" s="95"/>
      <c r="P26" s="275"/>
      <c r="T26" s="112" t="s">
        <v>869</v>
      </c>
      <c r="U26" s="99" t="s">
        <v>870</v>
      </c>
      <c r="V26" s="347" t="s">
        <v>871</v>
      </c>
      <c r="W26" s="1812" t="s">
        <v>2947</v>
      </c>
      <c r="X26" s="1782"/>
      <c r="Y26" s="1783"/>
      <c r="Z26" s="95"/>
      <c r="AA26" s="275"/>
      <c r="AB26" s="95"/>
      <c r="AC26" s="275"/>
      <c r="AD26" s="95"/>
      <c r="AE26" s="275"/>
      <c r="AF26" s="95"/>
      <c r="AG26" s="275"/>
      <c r="AH26" s="95"/>
      <c r="AI26" s="275"/>
    </row>
    <row r="27" spans="1:35" ht="60.75" customHeight="1">
      <c r="A27" s="112" t="s">
        <v>869</v>
      </c>
      <c r="B27" s="99" t="s">
        <v>873</v>
      </c>
      <c r="C27" s="347" t="s">
        <v>874</v>
      </c>
      <c r="D27" s="1781" t="s">
        <v>875</v>
      </c>
      <c r="E27" s="1782"/>
      <c r="F27" s="1783"/>
      <c r="G27" s="95"/>
      <c r="H27" s="275"/>
      <c r="I27" s="95"/>
      <c r="J27" s="275"/>
      <c r="K27" s="95"/>
      <c r="L27" s="275"/>
      <c r="M27" s="95"/>
      <c r="N27" s="275"/>
      <c r="O27" s="95"/>
      <c r="P27" s="275"/>
      <c r="T27" s="112" t="s">
        <v>869</v>
      </c>
      <c r="U27" s="99" t="s">
        <v>873</v>
      </c>
      <c r="V27" s="347" t="s">
        <v>874</v>
      </c>
      <c r="W27" s="1781" t="s">
        <v>2948</v>
      </c>
      <c r="X27" s="1782"/>
      <c r="Y27" s="1783"/>
      <c r="Z27" s="95"/>
      <c r="AA27" s="275"/>
      <c r="AB27" s="95"/>
      <c r="AC27" s="275"/>
      <c r="AD27" s="95"/>
      <c r="AE27" s="275"/>
      <c r="AF27" s="95"/>
      <c r="AG27" s="275"/>
      <c r="AH27" s="95"/>
      <c r="AI27" s="275"/>
    </row>
    <row r="28" spans="1:35" ht="135" customHeight="1">
      <c r="A28" s="112"/>
      <c r="B28" s="99" t="s">
        <v>876</v>
      </c>
      <c r="C28" s="121" t="s">
        <v>877</v>
      </c>
      <c r="D28" s="1784" t="s">
        <v>878</v>
      </c>
      <c r="E28" s="1785"/>
      <c r="F28" s="1786"/>
      <c r="G28" s="95"/>
      <c r="H28" s="275"/>
      <c r="I28" s="95"/>
      <c r="J28" s="275"/>
      <c r="K28" s="95"/>
      <c r="L28" s="275"/>
      <c r="M28" s="95"/>
      <c r="N28" s="275"/>
      <c r="O28" s="95"/>
      <c r="P28" s="275"/>
      <c r="T28" s="112"/>
      <c r="U28" s="99" t="s">
        <v>876</v>
      </c>
      <c r="V28" s="121" t="s">
        <v>877</v>
      </c>
      <c r="W28" s="1810" t="s">
        <v>2949</v>
      </c>
      <c r="X28" s="1785"/>
      <c r="Y28" s="1786"/>
      <c r="Z28" s="95"/>
      <c r="AA28" s="275"/>
      <c r="AB28" s="95"/>
      <c r="AC28" s="275"/>
      <c r="AD28" s="95"/>
      <c r="AE28" s="275"/>
      <c r="AF28" s="95"/>
      <c r="AG28" s="275"/>
      <c r="AH28" s="95"/>
      <c r="AI28" s="275"/>
    </row>
    <row r="29" spans="1:35" ht="56.5" customHeight="1">
      <c r="A29" s="112"/>
      <c r="B29" s="99" t="s">
        <v>879</v>
      </c>
      <c r="C29" s="121" t="s">
        <v>880</v>
      </c>
      <c r="D29" s="1784" t="s">
        <v>881</v>
      </c>
      <c r="E29" s="1785"/>
      <c r="F29" s="1786"/>
      <c r="G29" s="95"/>
      <c r="H29" s="275"/>
      <c r="I29" s="95"/>
      <c r="J29" s="275"/>
      <c r="K29" s="95"/>
      <c r="L29" s="275"/>
      <c r="M29" s="95"/>
      <c r="N29" s="275"/>
      <c r="O29" s="95"/>
      <c r="P29" s="275"/>
      <c r="T29" s="112"/>
      <c r="U29" s="99" t="s">
        <v>879</v>
      </c>
      <c r="V29" s="121" t="s">
        <v>880</v>
      </c>
      <c r="W29" s="1811" t="s">
        <v>2950</v>
      </c>
      <c r="X29" s="1785"/>
      <c r="Y29" s="1786"/>
      <c r="Z29" s="95"/>
      <c r="AA29" s="275"/>
      <c r="AB29" s="95"/>
      <c r="AC29" s="275"/>
      <c r="AD29" s="95"/>
      <c r="AE29" s="275"/>
      <c r="AF29" s="95"/>
      <c r="AG29" s="275"/>
      <c r="AH29" s="95"/>
      <c r="AI29" s="275"/>
    </row>
    <row r="30" spans="1:35" ht="72" customHeight="1">
      <c r="A30" s="112"/>
      <c r="B30" s="99" t="s">
        <v>882</v>
      </c>
      <c r="C30" s="121" t="s">
        <v>883</v>
      </c>
      <c r="D30" s="1784" t="s">
        <v>884</v>
      </c>
      <c r="E30" s="1785"/>
      <c r="F30" s="1786"/>
      <c r="G30" s="95"/>
      <c r="H30" s="275"/>
      <c r="I30" s="95"/>
      <c r="J30" s="275"/>
      <c r="K30" s="95"/>
      <c r="L30" s="275"/>
      <c r="M30" s="95"/>
      <c r="N30" s="275"/>
      <c r="O30" s="95"/>
      <c r="P30" s="275"/>
      <c r="T30" s="112"/>
      <c r="U30" s="99" t="s">
        <v>882</v>
      </c>
      <c r="V30" s="121" t="s">
        <v>883</v>
      </c>
      <c r="W30" s="1810" t="s">
        <v>2951</v>
      </c>
      <c r="X30" s="1785"/>
      <c r="Y30" s="1786"/>
      <c r="Z30" s="95"/>
      <c r="AA30" s="275"/>
      <c r="AB30" s="95"/>
      <c r="AC30" s="275"/>
      <c r="AD30" s="95"/>
      <c r="AE30" s="275"/>
      <c r="AF30" s="95"/>
      <c r="AG30" s="275"/>
      <c r="AH30" s="95"/>
      <c r="AI30" s="275"/>
    </row>
    <row r="31" spans="1:35" ht="71.5" customHeight="1">
      <c r="A31" s="115"/>
      <c r="B31" s="99" t="s">
        <v>885</v>
      </c>
      <c r="C31" s="121" t="s">
        <v>886</v>
      </c>
      <c r="D31" s="1784" t="s">
        <v>887</v>
      </c>
      <c r="E31" s="1785"/>
      <c r="F31" s="1786"/>
      <c r="G31" s="95"/>
      <c r="H31" s="275"/>
      <c r="I31" s="95"/>
      <c r="J31" s="275"/>
      <c r="K31" s="95"/>
      <c r="L31" s="275"/>
      <c r="M31" s="95"/>
      <c r="N31" s="275"/>
      <c r="O31" s="95"/>
      <c r="P31" s="275"/>
      <c r="T31" s="115"/>
      <c r="U31" s="99" t="s">
        <v>885</v>
      </c>
      <c r="V31" s="121" t="s">
        <v>886</v>
      </c>
      <c r="W31" s="1810" t="s">
        <v>2952</v>
      </c>
      <c r="X31" s="1785"/>
      <c r="Y31" s="1786"/>
      <c r="Z31" s="95"/>
      <c r="AA31" s="275"/>
      <c r="AB31" s="95"/>
      <c r="AC31" s="275"/>
      <c r="AD31" s="95"/>
      <c r="AE31" s="275"/>
      <c r="AF31" s="95"/>
      <c r="AG31" s="275"/>
      <c r="AH31" s="95"/>
      <c r="AI31" s="275"/>
    </row>
    <row r="32" spans="1:35">
      <c r="A32" s="112"/>
      <c r="B32" s="101"/>
      <c r="C32" s="97"/>
      <c r="D32" s="97"/>
      <c r="E32" s="97"/>
      <c r="F32" s="102"/>
      <c r="G32" s="97"/>
      <c r="H32" s="97"/>
      <c r="I32" s="97"/>
      <c r="J32" s="97"/>
      <c r="K32" s="97"/>
      <c r="L32" s="97"/>
      <c r="M32" s="97"/>
      <c r="N32" s="97"/>
      <c r="O32" s="97"/>
      <c r="P32" s="97"/>
      <c r="T32" s="112"/>
      <c r="U32" s="101"/>
      <c r="V32" s="97"/>
      <c r="W32" s="97"/>
      <c r="X32" s="97"/>
      <c r="Y32" s="102"/>
      <c r="Z32" s="97"/>
      <c r="AA32" s="97"/>
      <c r="AB32" s="97"/>
      <c r="AC32" s="97"/>
      <c r="AD32" s="97"/>
      <c r="AE32" s="97"/>
      <c r="AF32" s="97"/>
      <c r="AG32" s="97"/>
      <c r="AH32" s="97"/>
      <c r="AI32" s="97"/>
    </row>
    <row r="33" spans="1:24">
      <c r="A33" s="116"/>
      <c r="T33" s="116"/>
    </row>
    <row r="34" spans="1:24">
      <c r="A34" s="116"/>
      <c r="T34" s="116"/>
    </row>
    <row r="35" spans="1:24" s="107" customFormat="1">
      <c r="A35" s="116"/>
      <c r="C35" s="106"/>
      <c r="D35" s="106"/>
      <c r="E35" s="106"/>
      <c r="T35" s="116"/>
      <c r="V35" s="106"/>
      <c r="W35" s="106"/>
      <c r="X35" s="106"/>
    </row>
    <row r="36" spans="1:24" s="107" customFormat="1">
      <c r="A36" s="116"/>
      <c r="C36" s="106"/>
      <c r="D36" s="106"/>
      <c r="E36" s="106"/>
      <c r="T36" s="116"/>
      <c r="V36" s="106"/>
      <c r="W36" s="106"/>
      <c r="X36" s="106"/>
    </row>
    <row r="37" spans="1:24" s="107" customFormat="1">
      <c r="A37" s="116"/>
      <c r="C37" s="106"/>
      <c r="D37" s="106"/>
      <c r="E37" s="106"/>
      <c r="T37" s="116"/>
      <c r="V37" s="106"/>
      <c r="W37" s="106"/>
      <c r="X37" s="106"/>
    </row>
    <row r="38" spans="1:24" s="107" customFormat="1">
      <c r="A38" s="116"/>
      <c r="C38" s="106"/>
      <c r="D38" s="106"/>
      <c r="E38" s="106"/>
      <c r="T38" s="116"/>
      <c r="V38" s="106"/>
      <c r="W38" s="106"/>
      <c r="X38" s="106"/>
    </row>
    <row r="39" spans="1:24" s="107" customFormat="1">
      <c r="A39" s="116"/>
      <c r="C39" s="106"/>
      <c r="D39" s="106"/>
      <c r="E39" s="106"/>
      <c r="T39" s="116"/>
      <c r="V39" s="106"/>
      <c r="W39" s="106"/>
      <c r="X39" s="106"/>
    </row>
    <row r="40" spans="1:24" s="107" customFormat="1">
      <c r="A40" s="116"/>
      <c r="C40" s="106"/>
      <c r="D40" s="106"/>
      <c r="E40" s="106"/>
      <c r="T40" s="116"/>
      <c r="V40" s="106"/>
      <c r="W40" s="106"/>
      <c r="X40" s="106"/>
    </row>
    <row r="41" spans="1:24" s="107" customFormat="1">
      <c r="A41" s="116"/>
      <c r="C41" s="106"/>
      <c r="D41" s="106"/>
      <c r="E41" s="106"/>
      <c r="T41" s="116"/>
      <c r="V41" s="106"/>
      <c r="W41" s="106"/>
      <c r="X41" s="106"/>
    </row>
    <row r="42" spans="1:24" s="107" customFormat="1">
      <c r="A42" s="116"/>
      <c r="C42" s="106"/>
      <c r="D42" s="106"/>
      <c r="E42" s="106"/>
      <c r="T42" s="116"/>
      <c r="V42" s="106"/>
      <c r="W42" s="106"/>
      <c r="X42" s="106"/>
    </row>
    <row r="43" spans="1:24" s="107" customFormat="1">
      <c r="A43" s="116"/>
      <c r="C43" s="106"/>
      <c r="D43" s="106"/>
      <c r="E43" s="106"/>
      <c r="T43" s="116"/>
      <c r="V43" s="106"/>
      <c r="W43" s="106"/>
      <c r="X43" s="106"/>
    </row>
    <row r="44" spans="1:24" s="107" customFormat="1">
      <c r="A44" s="116"/>
      <c r="C44" s="106"/>
      <c r="D44" s="106"/>
      <c r="E44" s="106"/>
      <c r="T44" s="116"/>
      <c r="V44" s="106"/>
      <c r="W44" s="106"/>
      <c r="X44" s="106"/>
    </row>
    <row r="45" spans="1:24" s="107" customFormat="1">
      <c r="A45" s="116"/>
      <c r="C45" s="106"/>
      <c r="D45" s="106"/>
      <c r="E45" s="106"/>
      <c r="T45" s="116"/>
      <c r="V45" s="106"/>
      <c r="W45" s="106"/>
      <c r="X45" s="106"/>
    </row>
    <row r="46" spans="1:24" s="107" customFormat="1">
      <c r="A46" s="116"/>
      <c r="C46" s="106"/>
      <c r="D46" s="106"/>
      <c r="E46" s="106"/>
      <c r="T46" s="116"/>
      <c r="V46" s="106"/>
      <c r="W46" s="106"/>
      <c r="X46" s="106"/>
    </row>
    <row r="47" spans="1:24" s="107" customFormat="1">
      <c r="A47" s="116"/>
      <c r="C47" s="106"/>
      <c r="D47" s="106"/>
      <c r="E47" s="106"/>
      <c r="T47" s="116"/>
      <c r="V47" s="106"/>
      <c r="W47" s="106"/>
      <c r="X47" s="106"/>
    </row>
    <row r="48" spans="1:24" s="107" customFormat="1">
      <c r="A48" s="116"/>
      <c r="C48" s="106"/>
      <c r="D48" s="106"/>
      <c r="E48" s="106"/>
      <c r="T48" s="116"/>
      <c r="V48" s="106"/>
      <c r="W48" s="106"/>
      <c r="X48" s="106"/>
    </row>
    <row r="49" spans="1:24" s="107" customFormat="1">
      <c r="A49" s="116"/>
      <c r="C49" s="106"/>
      <c r="D49" s="106"/>
      <c r="E49" s="106"/>
      <c r="T49" s="116"/>
      <c r="V49" s="106"/>
      <c r="W49" s="106"/>
      <c r="X49" s="106"/>
    </row>
    <row r="50" spans="1:24" s="107" customFormat="1">
      <c r="A50" s="116"/>
      <c r="C50" s="106"/>
      <c r="D50" s="106"/>
      <c r="E50" s="106"/>
      <c r="T50" s="116"/>
      <c r="V50" s="106"/>
      <c r="W50" s="106"/>
      <c r="X50" s="106"/>
    </row>
    <row r="51" spans="1:24" s="107" customFormat="1">
      <c r="A51" s="116"/>
      <c r="C51" s="106"/>
      <c r="D51" s="106"/>
      <c r="E51" s="106"/>
      <c r="T51" s="116"/>
      <c r="V51" s="106"/>
      <c r="W51" s="106"/>
      <c r="X51" s="106"/>
    </row>
    <row r="52" spans="1:24" s="107" customFormat="1">
      <c r="A52" s="116"/>
      <c r="C52" s="106"/>
      <c r="D52" s="106"/>
      <c r="E52" s="106"/>
      <c r="T52" s="116"/>
      <c r="V52" s="106"/>
      <c r="W52" s="106"/>
      <c r="X52" s="106"/>
    </row>
    <row r="53" spans="1:24" s="107" customFormat="1">
      <c r="A53" s="116"/>
      <c r="C53" s="106"/>
      <c r="D53" s="106"/>
      <c r="E53" s="106"/>
      <c r="T53" s="116"/>
      <c r="V53" s="106"/>
      <c r="W53" s="106"/>
      <c r="X53" s="106"/>
    </row>
    <row r="54" spans="1:24" s="107" customFormat="1">
      <c r="A54" s="116"/>
      <c r="C54" s="106"/>
      <c r="D54" s="106"/>
      <c r="E54" s="106"/>
      <c r="T54" s="116"/>
      <c r="V54" s="106"/>
      <c r="W54" s="106"/>
      <c r="X54" s="106"/>
    </row>
    <row r="55" spans="1:24" s="107" customFormat="1">
      <c r="A55" s="116"/>
      <c r="C55" s="106"/>
      <c r="D55" s="106"/>
      <c r="E55" s="106"/>
      <c r="T55" s="116"/>
      <c r="V55" s="106"/>
      <c r="W55" s="106"/>
      <c r="X55" s="106"/>
    </row>
    <row r="56" spans="1:24" s="107" customFormat="1">
      <c r="A56" s="116"/>
      <c r="C56" s="106"/>
      <c r="D56" s="106"/>
      <c r="E56" s="106"/>
      <c r="T56" s="116"/>
      <c r="V56" s="106"/>
      <c r="W56" s="106"/>
      <c r="X56" s="106"/>
    </row>
    <row r="57" spans="1:24" s="107" customFormat="1">
      <c r="A57" s="116"/>
      <c r="C57" s="106"/>
      <c r="D57" s="106"/>
      <c r="E57" s="106"/>
      <c r="T57" s="116"/>
      <c r="V57" s="106"/>
      <c r="W57" s="106"/>
      <c r="X57" s="106"/>
    </row>
    <row r="58" spans="1:24" s="107" customFormat="1">
      <c r="A58" s="116"/>
      <c r="C58" s="106"/>
      <c r="D58" s="106"/>
      <c r="E58" s="106"/>
      <c r="T58" s="116"/>
      <c r="V58" s="106"/>
      <c r="W58" s="106"/>
      <c r="X58" s="106"/>
    </row>
    <row r="59" spans="1:24" s="107" customFormat="1">
      <c r="A59" s="116"/>
      <c r="C59" s="106"/>
      <c r="D59" s="106"/>
      <c r="E59" s="106"/>
      <c r="T59" s="116"/>
      <c r="V59" s="106"/>
      <c r="W59" s="106"/>
      <c r="X59" s="106"/>
    </row>
    <row r="60" spans="1:24" s="107" customFormat="1">
      <c r="A60" s="116"/>
      <c r="C60" s="106"/>
      <c r="D60" s="106"/>
      <c r="E60" s="106"/>
      <c r="T60" s="116"/>
      <c r="V60" s="106"/>
      <c r="W60" s="106"/>
      <c r="X60" s="106"/>
    </row>
    <row r="61" spans="1:24" s="107" customFormat="1">
      <c r="A61" s="116"/>
      <c r="C61" s="106"/>
      <c r="D61" s="106"/>
      <c r="E61" s="106"/>
      <c r="T61" s="116"/>
      <c r="V61" s="106"/>
      <c r="W61" s="106"/>
      <c r="X61" s="106"/>
    </row>
    <row r="62" spans="1:24" s="107" customFormat="1">
      <c r="A62" s="116"/>
      <c r="C62" s="106"/>
      <c r="D62" s="106"/>
      <c r="E62" s="106"/>
      <c r="T62" s="116"/>
      <c r="V62" s="106"/>
      <c r="W62" s="106"/>
      <c r="X62" s="106"/>
    </row>
    <row r="63" spans="1:24" s="107" customFormat="1">
      <c r="A63" s="116"/>
      <c r="C63" s="106"/>
      <c r="D63" s="106"/>
      <c r="E63" s="106"/>
      <c r="T63" s="116"/>
      <c r="V63" s="106"/>
      <c r="W63" s="106"/>
      <c r="X63" s="106"/>
    </row>
    <row r="64" spans="1:24" s="107" customFormat="1">
      <c r="A64" s="116"/>
      <c r="C64" s="106"/>
      <c r="D64" s="106"/>
      <c r="E64" s="106"/>
      <c r="T64" s="116"/>
      <c r="V64" s="106"/>
      <c r="W64" s="106"/>
      <c r="X64" s="106"/>
    </row>
    <row r="65" spans="1:24" s="107" customFormat="1">
      <c r="A65" s="116"/>
      <c r="C65" s="106"/>
      <c r="D65" s="106"/>
      <c r="E65" s="106"/>
      <c r="T65" s="116"/>
      <c r="V65" s="106"/>
      <c r="W65" s="106"/>
      <c r="X65" s="106"/>
    </row>
    <row r="66" spans="1:24" s="107" customFormat="1">
      <c r="A66" s="116"/>
      <c r="C66" s="106"/>
      <c r="D66" s="106"/>
      <c r="E66" s="106"/>
      <c r="T66" s="116"/>
      <c r="V66" s="106"/>
      <c r="W66" s="106"/>
      <c r="X66" s="106"/>
    </row>
    <row r="67" spans="1:24">
      <c r="A67" s="116"/>
      <c r="T67" s="116"/>
    </row>
    <row r="68" spans="1:24">
      <c r="A68" s="116"/>
      <c r="T68" s="116"/>
    </row>
    <row r="69" spans="1:24">
      <c r="A69" s="116"/>
      <c r="T69" s="116"/>
    </row>
    <row r="70" spans="1:24">
      <c r="A70" s="116"/>
      <c r="T70" s="116"/>
    </row>
    <row r="71" spans="1:24">
      <c r="A71" s="116"/>
      <c r="T71" s="116"/>
    </row>
    <row r="72" spans="1:24">
      <c r="A72" s="116"/>
      <c r="T72" s="116"/>
    </row>
    <row r="73" spans="1:24">
      <c r="A73" s="116"/>
      <c r="T73" s="116"/>
    </row>
    <row r="74" spans="1:24">
      <c r="A74" s="116"/>
      <c r="T74" s="116"/>
    </row>
    <row r="75" spans="1:24">
      <c r="A75" s="116"/>
      <c r="T75" s="116"/>
    </row>
    <row r="76" spans="1:24">
      <c r="A76" s="116"/>
      <c r="S76" s="106" t="s">
        <v>800</v>
      </c>
      <c r="T76" s="116"/>
    </row>
    <row r="77" spans="1:24">
      <c r="A77" s="116"/>
      <c r="S77" s="106" t="s">
        <v>165</v>
      </c>
      <c r="T77" s="116"/>
    </row>
    <row r="78" spans="1:24">
      <c r="A78" s="116"/>
      <c r="S78" s="106" t="s">
        <v>166</v>
      </c>
      <c r="T78" s="116"/>
    </row>
    <row r="79" spans="1:24">
      <c r="A79" s="116"/>
      <c r="T79" s="116"/>
    </row>
    <row r="80" spans="1:24">
      <c r="A80" s="116"/>
      <c r="T80" s="116"/>
    </row>
    <row r="81" spans="1:24">
      <c r="A81" s="116"/>
      <c r="T81" s="116"/>
    </row>
    <row r="82" spans="1:24">
      <c r="A82" s="116"/>
      <c r="T82" s="116"/>
    </row>
    <row r="83" spans="1:24" s="107" customFormat="1">
      <c r="A83" s="116"/>
      <c r="C83" s="106"/>
      <c r="D83" s="106"/>
      <c r="E83" s="106"/>
      <c r="T83" s="116"/>
      <c r="V83" s="106"/>
      <c r="W83" s="106"/>
      <c r="X83" s="106"/>
    </row>
    <row r="84" spans="1:24" s="107" customFormat="1">
      <c r="A84" s="116"/>
      <c r="C84" s="106"/>
      <c r="D84" s="106"/>
      <c r="E84" s="106"/>
      <c r="T84" s="116"/>
      <c r="V84" s="106"/>
      <c r="W84" s="106"/>
      <c r="X84" s="106"/>
    </row>
    <row r="85" spans="1:24" s="107" customFormat="1">
      <c r="A85" s="116"/>
      <c r="C85" s="106"/>
      <c r="D85" s="106"/>
      <c r="E85" s="106"/>
      <c r="T85" s="116"/>
      <c r="V85" s="106"/>
      <c r="W85" s="106"/>
      <c r="X85" s="106"/>
    </row>
    <row r="86" spans="1:24" s="107" customFormat="1">
      <c r="A86" s="116"/>
      <c r="C86" s="106"/>
      <c r="D86" s="106"/>
      <c r="E86" s="106"/>
      <c r="T86" s="116"/>
      <c r="V86" s="106"/>
      <c r="W86" s="106"/>
      <c r="X86" s="106"/>
    </row>
    <row r="87" spans="1:24" s="107" customFormat="1">
      <c r="A87" s="116"/>
      <c r="C87" s="106"/>
      <c r="D87" s="106"/>
      <c r="E87" s="106"/>
      <c r="T87" s="116"/>
      <c r="V87" s="106"/>
      <c r="W87" s="106"/>
      <c r="X87" s="106"/>
    </row>
    <row r="88" spans="1:24" s="107" customFormat="1">
      <c r="A88" s="116"/>
      <c r="C88" s="106"/>
      <c r="D88" s="106"/>
      <c r="E88" s="106"/>
      <c r="T88" s="116"/>
      <c r="V88" s="106"/>
      <c r="W88" s="106"/>
      <c r="X88" s="106"/>
    </row>
    <row r="89" spans="1:24" s="107" customFormat="1">
      <c r="A89" s="116"/>
      <c r="C89" s="106"/>
      <c r="D89" s="106"/>
      <c r="E89" s="106"/>
      <c r="T89" s="116"/>
      <c r="V89" s="106"/>
      <c r="W89" s="106"/>
      <c r="X89" s="106"/>
    </row>
    <row r="90" spans="1:24" s="107" customFormat="1">
      <c r="A90" s="116"/>
      <c r="C90" s="106"/>
      <c r="D90" s="106"/>
      <c r="E90" s="106"/>
      <c r="T90" s="116"/>
      <c r="V90" s="106"/>
      <c r="W90" s="106"/>
      <c r="X90" s="106"/>
    </row>
    <row r="91" spans="1:24" s="107" customFormat="1">
      <c r="A91" s="116"/>
      <c r="C91" s="106"/>
      <c r="D91" s="106"/>
      <c r="E91" s="106"/>
      <c r="T91" s="116"/>
      <c r="V91" s="106"/>
      <c r="W91" s="106"/>
      <c r="X91" s="106"/>
    </row>
    <row r="92" spans="1:24" s="107" customFormat="1">
      <c r="A92" s="116"/>
      <c r="C92" s="106"/>
      <c r="D92" s="106"/>
      <c r="E92" s="106"/>
      <c r="T92" s="116"/>
      <c r="V92" s="106"/>
      <c r="W92" s="106"/>
      <c r="X92" s="106"/>
    </row>
    <row r="93" spans="1:24" s="107" customFormat="1">
      <c r="A93" s="116"/>
      <c r="C93" s="106"/>
      <c r="D93" s="106"/>
      <c r="E93" s="106"/>
      <c r="T93" s="116"/>
      <c r="V93" s="106"/>
      <c r="W93" s="106"/>
      <c r="X93" s="106"/>
    </row>
    <row r="94" spans="1:24" s="107" customFormat="1">
      <c r="A94" s="116"/>
      <c r="C94" s="106"/>
      <c r="D94" s="106"/>
      <c r="E94" s="106"/>
      <c r="T94" s="116"/>
      <c r="V94" s="106"/>
      <c r="W94" s="106"/>
      <c r="X94" s="106"/>
    </row>
    <row r="95" spans="1:24" s="107" customFormat="1">
      <c r="A95" s="116"/>
      <c r="C95" s="106"/>
      <c r="D95" s="106"/>
      <c r="E95" s="106"/>
      <c r="T95" s="116"/>
      <c r="V95" s="106"/>
      <c r="W95" s="106"/>
      <c r="X95" s="106"/>
    </row>
    <row r="96" spans="1:24" s="107" customFormat="1">
      <c r="A96" s="116"/>
      <c r="C96" s="106"/>
      <c r="D96" s="106"/>
      <c r="E96" s="106"/>
      <c r="T96" s="116"/>
      <c r="V96" s="106"/>
      <c r="W96" s="106"/>
      <c r="X96" s="106"/>
    </row>
    <row r="97" spans="1:24" s="107" customFormat="1">
      <c r="A97" s="116"/>
      <c r="C97" s="106"/>
      <c r="D97" s="106"/>
      <c r="E97" s="106"/>
      <c r="T97" s="116"/>
      <c r="V97" s="106"/>
      <c r="W97" s="106"/>
      <c r="X97" s="106"/>
    </row>
    <row r="98" spans="1:24" s="107" customFormat="1">
      <c r="A98" s="116"/>
      <c r="C98" s="106"/>
      <c r="D98" s="106"/>
      <c r="E98" s="106"/>
      <c r="T98" s="116"/>
      <c r="V98" s="106"/>
      <c r="W98" s="106"/>
      <c r="X98" s="106"/>
    </row>
    <row r="99" spans="1:24" s="107" customFormat="1">
      <c r="A99" s="116"/>
      <c r="C99" s="106"/>
      <c r="D99" s="106"/>
      <c r="E99" s="106"/>
      <c r="T99" s="116"/>
      <c r="V99" s="106"/>
      <c r="W99" s="106"/>
      <c r="X99" s="106"/>
    </row>
    <row r="100" spans="1:24" s="107" customFormat="1">
      <c r="A100" s="116"/>
      <c r="C100" s="106"/>
      <c r="D100" s="106"/>
      <c r="E100" s="106"/>
      <c r="T100" s="116"/>
      <c r="V100" s="106"/>
      <c r="W100" s="106"/>
      <c r="X100" s="106"/>
    </row>
    <row r="101" spans="1:24" s="107" customFormat="1">
      <c r="A101" s="116"/>
      <c r="C101" s="106"/>
      <c r="D101" s="106"/>
      <c r="E101" s="106"/>
      <c r="T101" s="116"/>
      <c r="V101" s="106"/>
      <c r="W101" s="106"/>
      <c r="X101" s="106"/>
    </row>
    <row r="102" spans="1:24" s="107" customFormat="1">
      <c r="A102" s="116"/>
      <c r="C102" s="106"/>
      <c r="D102" s="106"/>
      <c r="E102" s="106"/>
      <c r="T102" s="116"/>
      <c r="V102" s="106"/>
      <c r="W102" s="106"/>
      <c r="X102" s="106"/>
    </row>
    <row r="103" spans="1:24" s="107" customFormat="1">
      <c r="A103" s="116"/>
      <c r="C103" s="106"/>
      <c r="D103" s="106"/>
      <c r="E103" s="106"/>
      <c r="T103" s="116"/>
      <c r="V103" s="106"/>
      <c r="W103" s="106"/>
      <c r="X103" s="106"/>
    </row>
    <row r="104" spans="1:24" s="107" customFormat="1">
      <c r="A104" s="116"/>
      <c r="C104" s="106"/>
      <c r="D104" s="106"/>
      <c r="E104" s="106"/>
      <c r="T104" s="116"/>
      <c r="V104" s="106"/>
      <c r="W104" s="106"/>
      <c r="X104" s="106"/>
    </row>
    <row r="105" spans="1:24" s="107" customFormat="1">
      <c r="A105" s="116"/>
      <c r="C105" s="106"/>
      <c r="D105" s="106"/>
      <c r="E105" s="106"/>
      <c r="T105" s="116"/>
      <c r="V105" s="106"/>
      <c r="W105" s="106"/>
      <c r="X105" s="106"/>
    </row>
    <row r="106" spans="1:24" s="107" customFormat="1">
      <c r="A106" s="116"/>
      <c r="C106" s="106"/>
      <c r="D106" s="106"/>
      <c r="E106" s="106"/>
      <c r="T106" s="116"/>
      <c r="V106" s="106"/>
      <c r="W106" s="106"/>
      <c r="X106" s="106"/>
    </row>
    <row r="107" spans="1:24" s="107" customFormat="1">
      <c r="A107" s="116"/>
      <c r="C107" s="106"/>
      <c r="D107" s="106"/>
      <c r="E107" s="106"/>
      <c r="T107" s="116"/>
      <c r="V107" s="106"/>
      <c r="W107" s="106"/>
      <c r="X107" s="106"/>
    </row>
    <row r="108" spans="1:24" s="107" customFormat="1">
      <c r="A108" s="116"/>
      <c r="C108" s="106"/>
      <c r="D108" s="106"/>
      <c r="E108" s="106"/>
      <c r="T108" s="116"/>
      <c r="V108" s="106"/>
      <c r="W108" s="106"/>
      <c r="X108" s="106"/>
    </row>
    <row r="109" spans="1:24" s="107" customFormat="1">
      <c r="A109" s="116"/>
      <c r="C109" s="106"/>
      <c r="D109" s="106"/>
      <c r="E109" s="106"/>
      <c r="T109" s="116"/>
      <c r="V109" s="106"/>
      <c r="W109" s="106"/>
      <c r="X109" s="106"/>
    </row>
    <row r="110" spans="1:24" s="107" customFormat="1">
      <c r="A110" s="116"/>
      <c r="C110" s="106"/>
      <c r="D110" s="106"/>
      <c r="E110" s="106"/>
      <c r="T110" s="116"/>
      <c r="V110" s="106"/>
      <c r="W110" s="106"/>
      <c r="X110" s="106"/>
    </row>
    <row r="111" spans="1:24" s="107" customFormat="1">
      <c r="A111" s="116"/>
      <c r="C111" s="106"/>
      <c r="D111" s="106"/>
      <c r="E111" s="106"/>
      <c r="T111" s="116"/>
      <c r="V111" s="106"/>
      <c r="W111" s="106"/>
      <c r="X111" s="106"/>
    </row>
    <row r="112" spans="1:24" s="107" customFormat="1">
      <c r="A112" s="116"/>
      <c r="C112" s="106"/>
      <c r="D112" s="106"/>
      <c r="E112" s="106"/>
      <c r="T112" s="116"/>
      <c r="V112" s="106"/>
      <c r="W112" s="106"/>
      <c r="X112" s="106"/>
    </row>
    <row r="113" spans="1:24" s="107" customFormat="1">
      <c r="A113" s="116"/>
      <c r="C113" s="106"/>
      <c r="D113" s="106"/>
      <c r="E113" s="106"/>
      <c r="T113" s="116"/>
      <c r="V113" s="106"/>
      <c r="W113" s="106"/>
      <c r="X113" s="106"/>
    </row>
    <row r="114" spans="1:24" s="107" customFormat="1">
      <c r="A114" s="116"/>
      <c r="C114" s="106"/>
      <c r="D114" s="106"/>
      <c r="E114" s="106"/>
      <c r="T114" s="116"/>
      <c r="V114" s="106"/>
      <c r="W114" s="106"/>
      <c r="X114" s="106"/>
    </row>
    <row r="115" spans="1:24" s="107" customFormat="1">
      <c r="A115" s="116"/>
      <c r="C115" s="106"/>
      <c r="D115" s="106"/>
      <c r="E115" s="106"/>
      <c r="T115" s="116"/>
      <c r="V115" s="106"/>
      <c r="W115" s="106"/>
      <c r="X115" s="106"/>
    </row>
    <row r="116" spans="1:24" s="107" customFormat="1">
      <c r="A116" s="116"/>
      <c r="C116" s="106"/>
      <c r="D116" s="106"/>
      <c r="E116" s="106"/>
      <c r="T116" s="116"/>
      <c r="V116" s="106"/>
      <c r="W116" s="106"/>
      <c r="X116" s="106"/>
    </row>
    <row r="117" spans="1:24" s="107" customFormat="1">
      <c r="A117" s="116"/>
      <c r="C117" s="106"/>
      <c r="D117" s="106"/>
      <c r="E117" s="106"/>
      <c r="T117" s="116"/>
      <c r="V117" s="106"/>
      <c r="W117" s="106"/>
      <c r="X117" s="106"/>
    </row>
    <row r="118" spans="1:24" s="107" customFormat="1">
      <c r="A118" s="116"/>
      <c r="C118" s="106"/>
      <c r="D118" s="106"/>
      <c r="E118" s="106"/>
      <c r="T118" s="116"/>
      <c r="V118" s="106"/>
      <c r="W118" s="106"/>
      <c r="X118" s="106"/>
    </row>
    <row r="119" spans="1:24" s="107" customFormat="1">
      <c r="A119" s="116"/>
      <c r="C119" s="106"/>
      <c r="D119" s="106"/>
      <c r="E119" s="106"/>
      <c r="T119" s="116"/>
      <c r="V119" s="106"/>
      <c r="W119" s="106"/>
      <c r="X119" s="106"/>
    </row>
    <row r="120" spans="1:24" s="107" customFormat="1">
      <c r="A120" s="116"/>
      <c r="C120" s="106"/>
      <c r="D120" s="106"/>
      <c r="E120" s="106"/>
      <c r="T120" s="116"/>
      <c r="V120" s="106"/>
      <c r="W120" s="106"/>
      <c r="X120" s="106"/>
    </row>
    <row r="121" spans="1:24" s="107" customFormat="1">
      <c r="A121" s="116"/>
      <c r="C121" s="106"/>
      <c r="D121" s="106"/>
      <c r="E121" s="106"/>
      <c r="T121" s="116"/>
      <c r="V121" s="106"/>
      <c r="W121" s="106"/>
      <c r="X121" s="106"/>
    </row>
    <row r="122" spans="1:24" s="107" customFormat="1">
      <c r="A122" s="116"/>
      <c r="C122" s="106"/>
      <c r="D122" s="106"/>
      <c r="E122" s="106"/>
      <c r="T122" s="116"/>
      <c r="V122" s="106"/>
      <c r="W122" s="106"/>
      <c r="X122" s="106"/>
    </row>
    <row r="123" spans="1:24" s="107" customFormat="1">
      <c r="A123" s="116"/>
      <c r="C123" s="106"/>
      <c r="D123" s="106"/>
      <c r="E123" s="106"/>
      <c r="T123" s="116"/>
      <c r="V123" s="106"/>
      <c r="W123" s="106"/>
      <c r="X123" s="106"/>
    </row>
    <row r="124" spans="1:24" s="107" customFormat="1">
      <c r="A124" s="116"/>
      <c r="C124" s="106"/>
      <c r="D124" s="106"/>
      <c r="E124" s="106"/>
      <c r="T124" s="116"/>
      <c r="V124" s="106"/>
      <c r="W124" s="106"/>
      <c r="X124" s="106"/>
    </row>
    <row r="125" spans="1:24" s="107" customFormat="1">
      <c r="A125" s="116"/>
      <c r="C125" s="106"/>
      <c r="D125" s="106"/>
      <c r="E125" s="106"/>
      <c r="T125" s="116"/>
      <c r="V125" s="106"/>
      <c r="W125" s="106"/>
      <c r="X125" s="106"/>
    </row>
    <row r="126" spans="1:24" s="107" customFormat="1">
      <c r="A126" s="116"/>
      <c r="C126" s="106"/>
      <c r="D126" s="106"/>
      <c r="E126" s="106"/>
      <c r="T126" s="116"/>
      <c r="V126" s="106"/>
      <c r="W126" s="106"/>
      <c r="X126" s="106"/>
    </row>
    <row r="127" spans="1:24" s="107" customFormat="1">
      <c r="A127" s="116"/>
      <c r="C127" s="106"/>
      <c r="D127" s="106"/>
      <c r="E127" s="106"/>
      <c r="T127" s="116"/>
      <c r="V127" s="106"/>
      <c r="W127" s="106"/>
      <c r="X127" s="106"/>
    </row>
    <row r="128" spans="1:24" s="107" customFormat="1">
      <c r="A128" s="116"/>
      <c r="C128" s="106"/>
      <c r="D128" s="106"/>
      <c r="E128" s="106"/>
      <c r="T128" s="116"/>
      <c r="V128" s="106"/>
      <c r="W128" s="106"/>
      <c r="X128" s="106"/>
    </row>
    <row r="129" spans="1:24" s="107" customFormat="1">
      <c r="A129" s="116"/>
      <c r="C129" s="106"/>
      <c r="D129" s="106"/>
      <c r="E129" s="106"/>
      <c r="T129" s="116"/>
      <c r="V129" s="106"/>
      <c r="W129" s="106"/>
      <c r="X129" s="106"/>
    </row>
    <row r="130" spans="1:24" s="107" customFormat="1">
      <c r="A130" s="116"/>
      <c r="C130" s="106"/>
      <c r="D130" s="106"/>
      <c r="E130" s="106"/>
      <c r="T130" s="116"/>
      <c r="V130" s="106"/>
      <c r="W130" s="106"/>
      <c r="X130" s="106"/>
    </row>
    <row r="131" spans="1:24" s="107" customFormat="1">
      <c r="A131" s="116"/>
      <c r="C131" s="106"/>
      <c r="D131" s="106"/>
      <c r="E131" s="106"/>
      <c r="T131" s="116"/>
      <c r="V131" s="106"/>
      <c r="W131" s="106"/>
      <c r="X131" s="106"/>
    </row>
    <row r="132" spans="1:24" s="107" customFormat="1">
      <c r="A132" s="116"/>
      <c r="C132" s="106"/>
      <c r="D132" s="106"/>
      <c r="E132" s="106"/>
      <c r="T132" s="116"/>
      <c r="V132" s="106"/>
      <c r="W132" s="106"/>
      <c r="X132" s="106"/>
    </row>
    <row r="133" spans="1:24" s="107" customFormat="1">
      <c r="A133" s="116"/>
      <c r="C133" s="106"/>
      <c r="D133" s="106"/>
      <c r="E133" s="106"/>
      <c r="T133" s="116"/>
      <c r="V133" s="106"/>
      <c r="W133" s="106"/>
      <c r="X133" s="106"/>
    </row>
    <row r="134" spans="1:24" s="107" customFormat="1">
      <c r="A134" s="116"/>
      <c r="C134" s="106"/>
      <c r="D134" s="106"/>
      <c r="E134" s="106"/>
      <c r="T134" s="116"/>
      <c r="V134" s="106"/>
      <c r="W134" s="106"/>
      <c r="X134" s="106"/>
    </row>
    <row r="135" spans="1:24" s="107" customFormat="1">
      <c r="A135" s="116"/>
      <c r="C135" s="106"/>
      <c r="D135" s="106"/>
      <c r="E135" s="106"/>
      <c r="T135" s="116"/>
      <c r="V135" s="106"/>
      <c r="W135" s="106"/>
      <c r="X135" s="106"/>
    </row>
    <row r="136" spans="1:24" s="107" customFormat="1">
      <c r="A136" s="116"/>
      <c r="C136" s="106"/>
      <c r="D136" s="106"/>
      <c r="E136" s="106"/>
      <c r="T136" s="116"/>
      <c r="V136" s="106"/>
      <c r="W136" s="106"/>
      <c r="X136" s="106"/>
    </row>
    <row r="137" spans="1:24" s="107" customFormat="1">
      <c r="A137" s="116"/>
      <c r="C137" s="106"/>
      <c r="D137" s="106"/>
      <c r="E137" s="106"/>
      <c r="T137" s="116"/>
      <c r="V137" s="106"/>
      <c r="W137" s="106"/>
      <c r="X137" s="106"/>
    </row>
    <row r="138" spans="1:24" s="107" customFormat="1">
      <c r="A138" s="116"/>
      <c r="C138" s="106"/>
      <c r="D138" s="106"/>
      <c r="E138" s="106"/>
      <c r="T138" s="116"/>
      <c r="V138" s="106"/>
      <c r="W138" s="106"/>
      <c r="X138" s="106"/>
    </row>
    <row r="139" spans="1:24" s="107" customFormat="1">
      <c r="A139" s="116"/>
      <c r="C139" s="106"/>
      <c r="D139" s="106"/>
      <c r="E139" s="106"/>
      <c r="T139" s="116"/>
      <c r="V139" s="106"/>
      <c r="W139" s="106"/>
      <c r="X139" s="106"/>
    </row>
    <row r="140" spans="1:24" s="107" customFormat="1">
      <c r="A140" s="116"/>
      <c r="C140" s="106"/>
      <c r="D140" s="106"/>
      <c r="E140" s="106"/>
      <c r="T140" s="116"/>
      <c r="V140" s="106"/>
      <c r="W140" s="106"/>
      <c r="X140" s="106"/>
    </row>
    <row r="141" spans="1:24" s="107" customFormat="1">
      <c r="A141" s="116"/>
      <c r="C141" s="106"/>
      <c r="D141" s="106"/>
      <c r="E141" s="106"/>
      <c r="T141" s="116"/>
      <c r="V141" s="106"/>
      <c r="W141" s="106"/>
      <c r="X141" s="106"/>
    </row>
    <row r="142" spans="1:24" s="107" customFormat="1">
      <c r="A142" s="116"/>
      <c r="C142" s="106"/>
      <c r="D142" s="106"/>
      <c r="E142" s="106"/>
      <c r="T142" s="116"/>
      <c r="V142" s="106"/>
      <c r="W142" s="106"/>
      <c r="X142" s="106"/>
    </row>
    <row r="143" spans="1:24" s="107" customFormat="1">
      <c r="A143" s="116"/>
      <c r="C143" s="106"/>
      <c r="D143" s="106"/>
      <c r="E143" s="106"/>
      <c r="T143" s="116"/>
      <c r="V143" s="106"/>
      <c r="W143" s="106"/>
      <c r="X143" s="106"/>
    </row>
    <row r="144" spans="1:24" s="107" customFormat="1">
      <c r="A144" s="116"/>
      <c r="C144" s="106"/>
      <c r="D144" s="106"/>
      <c r="E144" s="106"/>
      <c r="T144" s="116"/>
      <c r="V144" s="106"/>
      <c r="W144" s="106"/>
      <c r="X144" s="106"/>
    </row>
    <row r="145" spans="1:24" s="107" customFormat="1">
      <c r="A145" s="116"/>
      <c r="C145" s="106"/>
      <c r="D145" s="106"/>
      <c r="E145" s="106"/>
      <c r="T145" s="116"/>
      <c r="V145" s="106"/>
      <c r="W145" s="106"/>
      <c r="X145" s="106"/>
    </row>
    <row r="146" spans="1:24" s="107" customFormat="1">
      <c r="A146" s="116"/>
      <c r="C146" s="106"/>
      <c r="D146" s="106"/>
      <c r="E146" s="106"/>
      <c r="T146" s="116"/>
      <c r="V146" s="106"/>
      <c r="W146" s="106"/>
      <c r="X146" s="106"/>
    </row>
    <row r="147" spans="1:24" s="107" customFormat="1">
      <c r="A147" s="116"/>
      <c r="C147" s="106"/>
      <c r="D147" s="106"/>
      <c r="E147" s="106"/>
      <c r="T147" s="116"/>
      <c r="V147" s="106"/>
      <c r="W147" s="106"/>
      <c r="X147" s="106"/>
    </row>
    <row r="148" spans="1:24" s="107" customFormat="1">
      <c r="A148" s="116"/>
      <c r="C148" s="106"/>
      <c r="D148" s="106"/>
      <c r="E148" s="106"/>
      <c r="T148" s="116"/>
      <c r="V148" s="106"/>
      <c r="W148" s="106"/>
      <c r="X148" s="106"/>
    </row>
    <row r="149" spans="1:24" s="107" customFormat="1">
      <c r="A149" s="116"/>
      <c r="C149" s="106"/>
      <c r="D149" s="106"/>
      <c r="E149" s="106"/>
      <c r="T149" s="116"/>
      <c r="V149" s="106"/>
      <c r="W149" s="106"/>
      <c r="X149" s="106"/>
    </row>
    <row r="150" spans="1:24" s="107" customFormat="1">
      <c r="A150" s="116"/>
      <c r="C150" s="106"/>
      <c r="D150" s="106"/>
      <c r="E150" s="106"/>
      <c r="T150" s="116"/>
      <c r="V150" s="106"/>
      <c r="W150" s="106"/>
      <c r="X150" s="106"/>
    </row>
    <row r="151" spans="1:24" s="107" customFormat="1">
      <c r="A151" s="116"/>
      <c r="C151" s="106"/>
      <c r="D151" s="106"/>
      <c r="E151" s="106"/>
      <c r="T151" s="116"/>
      <c r="V151" s="106"/>
      <c r="W151" s="106"/>
      <c r="X151" s="106"/>
    </row>
    <row r="152" spans="1:24" s="107" customFormat="1">
      <c r="A152" s="116"/>
      <c r="C152" s="106"/>
      <c r="D152" s="106"/>
      <c r="E152" s="106"/>
      <c r="T152" s="116"/>
      <c r="V152" s="106"/>
      <c r="W152" s="106"/>
      <c r="X152" s="106"/>
    </row>
    <row r="153" spans="1:24" s="107" customFormat="1">
      <c r="A153" s="116"/>
      <c r="C153" s="106"/>
      <c r="D153" s="106"/>
      <c r="E153" s="106"/>
      <c r="T153" s="116"/>
      <c r="V153" s="106"/>
      <c r="W153" s="106"/>
      <c r="X153" s="106"/>
    </row>
    <row r="154" spans="1:24" s="107" customFormat="1">
      <c r="A154" s="116"/>
      <c r="C154" s="106"/>
      <c r="D154" s="106"/>
      <c r="E154" s="106"/>
      <c r="T154" s="116"/>
      <c r="V154" s="106"/>
      <c r="W154" s="106"/>
      <c r="X154" s="106"/>
    </row>
    <row r="155" spans="1:24" s="107" customFormat="1">
      <c r="A155" s="116"/>
      <c r="C155" s="106"/>
      <c r="D155" s="106"/>
      <c r="E155" s="106"/>
      <c r="T155" s="116"/>
      <c r="V155" s="106"/>
      <c r="W155" s="106"/>
      <c r="X155" s="106"/>
    </row>
    <row r="156" spans="1:24" s="107" customFormat="1">
      <c r="A156" s="116"/>
      <c r="C156" s="106"/>
      <c r="D156" s="106"/>
      <c r="E156" s="106"/>
      <c r="T156" s="116"/>
      <c r="V156" s="106"/>
      <c r="W156" s="106"/>
      <c r="X156" s="106"/>
    </row>
    <row r="157" spans="1:24" s="107" customFormat="1">
      <c r="A157" s="116"/>
      <c r="C157" s="106"/>
      <c r="D157" s="106"/>
      <c r="E157" s="106"/>
      <c r="T157" s="116"/>
      <c r="V157" s="106"/>
      <c r="W157" s="106"/>
      <c r="X157" s="106"/>
    </row>
    <row r="158" spans="1:24" s="107" customFormat="1">
      <c r="A158" s="116"/>
      <c r="C158" s="106"/>
      <c r="D158" s="106"/>
      <c r="E158" s="106"/>
      <c r="T158" s="116"/>
      <c r="V158" s="106"/>
      <c r="W158" s="106"/>
      <c r="X158" s="106"/>
    </row>
    <row r="159" spans="1:24" s="107" customFormat="1">
      <c r="A159" s="116"/>
      <c r="C159" s="106"/>
      <c r="D159" s="106"/>
      <c r="E159" s="106"/>
      <c r="T159" s="116"/>
      <c r="V159" s="106"/>
      <c r="W159" s="106"/>
      <c r="X159" s="106"/>
    </row>
    <row r="160" spans="1:24" s="107" customFormat="1">
      <c r="A160" s="116"/>
      <c r="C160" s="106"/>
      <c r="D160" s="106"/>
      <c r="E160" s="106"/>
      <c r="T160" s="116"/>
      <c r="V160" s="106"/>
      <c r="W160" s="106"/>
      <c r="X160" s="106"/>
    </row>
    <row r="161" spans="1:24" s="107" customFormat="1">
      <c r="A161" s="116"/>
      <c r="C161" s="106"/>
      <c r="D161" s="106"/>
      <c r="E161" s="106"/>
      <c r="T161" s="116"/>
      <c r="V161" s="106"/>
      <c r="W161" s="106"/>
      <c r="X161" s="106"/>
    </row>
    <row r="162" spans="1:24" s="107" customFormat="1">
      <c r="A162" s="116"/>
      <c r="C162" s="106"/>
      <c r="D162" s="106"/>
      <c r="E162" s="106"/>
      <c r="T162" s="116"/>
      <c r="V162" s="106"/>
      <c r="W162" s="106"/>
      <c r="X162" s="106"/>
    </row>
    <row r="163" spans="1:24" s="107" customFormat="1">
      <c r="A163" s="116"/>
      <c r="C163" s="106"/>
      <c r="D163" s="106"/>
      <c r="E163" s="106"/>
      <c r="T163" s="116"/>
      <c r="V163" s="106"/>
      <c r="W163" s="106"/>
      <c r="X163" s="106"/>
    </row>
    <row r="164" spans="1:24" s="107" customFormat="1">
      <c r="A164" s="116"/>
      <c r="C164" s="106"/>
      <c r="D164" s="106"/>
      <c r="E164" s="106"/>
      <c r="T164" s="116"/>
      <c r="V164" s="106"/>
      <c r="W164" s="106"/>
      <c r="X164" s="106"/>
    </row>
    <row r="165" spans="1:24" s="107" customFormat="1">
      <c r="A165" s="116"/>
      <c r="C165" s="106"/>
      <c r="D165" s="106"/>
      <c r="E165" s="106"/>
      <c r="T165" s="116"/>
      <c r="V165" s="106"/>
      <c r="W165" s="106"/>
      <c r="X165" s="106"/>
    </row>
    <row r="166" spans="1:24" s="107" customFormat="1">
      <c r="A166" s="116"/>
      <c r="C166" s="106"/>
      <c r="D166" s="106"/>
      <c r="E166" s="106"/>
      <c r="T166" s="116"/>
      <c r="V166" s="106"/>
      <c r="W166" s="106"/>
      <c r="X166" s="106"/>
    </row>
    <row r="167" spans="1:24" s="107" customFormat="1">
      <c r="A167" s="116"/>
      <c r="C167" s="106"/>
      <c r="D167" s="106"/>
      <c r="E167" s="106"/>
      <c r="T167" s="116"/>
      <c r="V167" s="106"/>
      <c r="W167" s="106"/>
      <c r="X167" s="106"/>
    </row>
    <row r="168" spans="1:24" s="107" customFormat="1">
      <c r="A168" s="116"/>
      <c r="C168" s="106"/>
      <c r="D168" s="106"/>
      <c r="E168" s="106"/>
      <c r="T168" s="116"/>
      <c r="V168" s="106"/>
      <c r="W168" s="106"/>
      <c r="X168" s="106"/>
    </row>
    <row r="169" spans="1:24" s="107" customFormat="1">
      <c r="A169" s="116"/>
      <c r="C169" s="106"/>
      <c r="D169" s="106"/>
      <c r="E169" s="106"/>
      <c r="T169" s="116"/>
      <c r="V169" s="106"/>
      <c r="W169" s="106"/>
      <c r="X169" s="106"/>
    </row>
    <row r="170" spans="1:24" s="107" customFormat="1">
      <c r="A170" s="116"/>
      <c r="C170" s="106"/>
      <c r="D170" s="106"/>
      <c r="E170" s="106"/>
      <c r="T170" s="116"/>
      <c r="V170" s="106"/>
      <c r="W170" s="106"/>
      <c r="X170" s="106"/>
    </row>
    <row r="171" spans="1:24" s="107" customFormat="1">
      <c r="A171" s="116"/>
      <c r="C171" s="106"/>
      <c r="D171" s="106"/>
      <c r="E171" s="106"/>
      <c r="T171" s="116"/>
      <c r="V171" s="106"/>
      <c r="W171" s="106"/>
      <c r="X171" s="106"/>
    </row>
    <row r="172" spans="1:24" s="107" customFormat="1">
      <c r="A172" s="116"/>
      <c r="C172" s="106"/>
      <c r="D172" s="106"/>
      <c r="E172" s="106"/>
      <c r="T172" s="116"/>
      <c r="V172" s="106"/>
      <c r="W172" s="106"/>
      <c r="X172" s="106"/>
    </row>
    <row r="173" spans="1:24" s="107" customFormat="1">
      <c r="A173" s="116"/>
      <c r="C173" s="106"/>
      <c r="D173" s="106"/>
      <c r="E173" s="106"/>
      <c r="T173" s="116"/>
      <c r="V173" s="106"/>
      <c r="W173" s="106"/>
      <c r="X173" s="106"/>
    </row>
    <row r="174" spans="1:24" s="107" customFormat="1">
      <c r="A174" s="116"/>
      <c r="C174" s="106"/>
      <c r="D174" s="106"/>
      <c r="E174" s="106"/>
      <c r="T174" s="116"/>
      <c r="V174" s="106"/>
      <c r="W174" s="106"/>
      <c r="X174" s="106"/>
    </row>
    <row r="175" spans="1:24" s="107" customFormat="1">
      <c r="A175" s="116"/>
      <c r="C175" s="106"/>
      <c r="D175" s="106"/>
      <c r="E175" s="106"/>
      <c r="T175" s="116"/>
      <c r="V175" s="106"/>
      <c r="W175" s="106"/>
      <c r="X175" s="106"/>
    </row>
    <row r="176" spans="1:24" s="107" customFormat="1">
      <c r="A176" s="116"/>
      <c r="C176" s="106"/>
      <c r="D176" s="106"/>
      <c r="E176" s="106"/>
      <c r="T176" s="116"/>
      <c r="V176" s="106"/>
      <c r="W176" s="106"/>
      <c r="X176" s="106"/>
    </row>
    <row r="177" spans="1:24" s="107" customFormat="1">
      <c r="A177" s="116"/>
      <c r="C177" s="106"/>
      <c r="D177" s="106"/>
      <c r="E177" s="106"/>
      <c r="T177" s="116"/>
      <c r="V177" s="106"/>
      <c r="W177" s="106"/>
      <c r="X177" s="106"/>
    </row>
    <row r="178" spans="1:24" s="107" customFormat="1">
      <c r="A178" s="116"/>
      <c r="C178" s="106"/>
      <c r="D178" s="106"/>
      <c r="E178" s="106"/>
      <c r="T178" s="116"/>
      <c r="V178" s="106"/>
      <c r="W178" s="106"/>
      <c r="X178" s="106"/>
    </row>
    <row r="179" spans="1:24" s="107" customFormat="1">
      <c r="A179" s="116"/>
      <c r="C179" s="106"/>
      <c r="D179" s="106"/>
      <c r="E179" s="106"/>
      <c r="T179" s="116"/>
      <c r="V179" s="106"/>
      <c r="W179" s="106"/>
      <c r="X179" s="106"/>
    </row>
    <row r="180" spans="1:24" s="107" customFormat="1">
      <c r="A180" s="116"/>
      <c r="C180" s="106"/>
      <c r="D180" s="106"/>
      <c r="E180" s="106"/>
      <c r="T180" s="116"/>
      <c r="V180" s="106"/>
      <c r="W180" s="106"/>
      <c r="X180" s="106"/>
    </row>
    <row r="181" spans="1:24" s="107" customFormat="1">
      <c r="A181" s="116"/>
      <c r="C181" s="106"/>
      <c r="D181" s="106"/>
      <c r="E181" s="106"/>
      <c r="T181" s="116"/>
      <c r="V181" s="106"/>
      <c r="W181" s="106"/>
      <c r="X181" s="106"/>
    </row>
    <row r="182" spans="1:24" s="107" customFormat="1">
      <c r="A182" s="116"/>
      <c r="C182" s="106"/>
      <c r="D182" s="106"/>
      <c r="E182" s="106"/>
      <c r="T182" s="116"/>
      <c r="V182" s="106"/>
      <c r="W182" s="106"/>
      <c r="X182" s="106"/>
    </row>
    <row r="183" spans="1:24" s="107" customFormat="1">
      <c r="A183" s="116"/>
      <c r="C183" s="106"/>
      <c r="D183" s="106"/>
      <c r="E183" s="106"/>
      <c r="T183" s="116"/>
      <c r="V183" s="106"/>
      <c r="W183" s="106"/>
      <c r="X183" s="106"/>
    </row>
    <row r="184" spans="1:24" s="107" customFormat="1">
      <c r="A184" s="116"/>
      <c r="C184" s="106"/>
      <c r="D184" s="106"/>
      <c r="E184" s="106"/>
      <c r="T184" s="116"/>
      <c r="V184" s="106"/>
      <c r="W184" s="106"/>
      <c r="X184" s="106"/>
    </row>
    <row r="185" spans="1:24" s="107" customFormat="1">
      <c r="A185" s="116"/>
      <c r="C185" s="106"/>
      <c r="D185" s="106"/>
      <c r="E185" s="106"/>
      <c r="T185" s="116"/>
      <c r="V185" s="106"/>
      <c r="W185" s="106"/>
      <c r="X185" s="106"/>
    </row>
    <row r="186" spans="1:24" s="107" customFormat="1">
      <c r="A186" s="116"/>
      <c r="C186" s="106"/>
      <c r="D186" s="106"/>
      <c r="E186" s="106"/>
      <c r="T186" s="116"/>
      <c r="V186" s="106"/>
      <c r="W186" s="106"/>
      <c r="X186" s="106"/>
    </row>
    <row r="187" spans="1:24" s="107" customFormat="1">
      <c r="A187" s="116"/>
      <c r="C187" s="106"/>
      <c r="D187" s="106"/>
      <c r="E187" s="106"/>
      <c r="T187" s="116"/>
      <c r="V187" s="106"/>
      <c r="W187" s="106"/>
      <c r="X187" s="106"/>
    </row>
    <row r="188" spans="1:24" s="107" customFormat="1">
      <c r="A188" s="116"/>
      <c r="C188" s="106"/>
      <c r="D188" s="106"/>
      <c r="E188" s="106"/>
      <c r="T188" s="116"/>
      <c r="V188" s="106"/>
      <c r="W188" s="106"/>
      <c r="X188" s="106"/>
    </row>
    <row r="189" spans="1:24" s="107" customFormat="1">
      <c r="A189" s="116"/>
      <c r="C189" s="106"/>
      <c r="D189" s="106"/>
      <c r="E189" s="106"/>
      <c r="T189" s="116"/>
      <c r="V189" s="106"/>
      <c r="W189" s="106"/>
      <c r="X189" s="106"/>
    </row>
    <row r="190" spans="1:24" s="107" customFormat="1">
      <c r="A190" s="116"/>
      <c r="C190" s="106"/>
      <c r="D190" s="106"/>
      <c r="E190" s="106"/>
      <c r="T190" s="116"/>
      <c r="V190" s="106"/>
      <c r="W190" s="106"/>
      <c r="X190" s="106"/>
    </row>
    <row r="191" spans="1:24" s="107" customFormat="1">
      <c r="A191" s="116"/>
      <c r="C191" s="106"/>
      <c r="D191" s="106"/>
      <c r="E191" s="106"/>
      <c r="T191" s="116"/>
      <c r="V191" s="106"/>
      <c r="W191" s="106"/>
      <c r="X191" s="106"/>
    </row>
    <row r="192" spans="1:24" s="107" customFormat="1">
      <c r="A192" s="116"/>
      <c r="C192" s="106"/>
      <c r="D192" s="106"/>
      <c r="E192" s="106"/>
      <c r="T192" s="116"/>
      <c r="V192" s="106"/>
      <c r="W192" s="106"/>
      <c r="X192" s="106"/>
    </row>
    <row r="193" spans="1:24" s="107" customFormat="1">
      <c r="A193" s="116"/>
      <c r="C193" s="106"/>
      <c r="D193" s="106"/>
      <c r="E193" s="106"/>
      <c r="T193" s="116"/>
      <c r="V193" s="106"/>
      <c r="W193" s="106"/>
      <c r="X193" s="106"/>
    </row>
    <row r="194" spans="1:24" s="107" customFormat="1">
      <c r="A194" s="116"/>
      <c r="C194" s="106"/>
      <c r="D194" s="106"/>
      <c r="E194" s="106"/>
      <c r="T194" s="116"/>
      <c r="V194" s="106"/>
      <c r="W194" s="106"/>
      <c r="X194" s="106"/>
    </row>
    <row r="195" spans="1:24" s="107" customFormat="1">
      <c r="A195" s="116"/>
      <c r="C195" s="106"/>
      <c r="D195" s="106"/>
      <c r="E195" s="106"/>
      <c r="T195" s="116"/>
      <c r="V195" s="106"/>
      <c r="W195" s="106"/>
      <c r="X195" s="106"/>
    </row>
    <row r="196" spans="1:24" s="107" customFormat="1">
      <c r="A196" s="116"/>
      <c r="C196" s="106"/>
      <c r="D196" s="106"/>
      <c r="E196" s="106"/>
      <c r="T196" s="116"/>
      <c r="V196" s="106"/>
      <c r="W196" s="106"/>
      <c r="X196" s="106"/>
    </row>
    <row r="197" spans="1:24" s="107" customFormat="1">
      <c r="A197" s="116"/>
      <c r="C197" s="106"/>
      <c r="D197" s="106"/>
      <c r="E197" s="106"/>
      <c r="T197" s="116"/>
      <c r="V197" s="106"/>
      <c r="W197" s="106"/>
      <c r="X197" s="106"/>
    </row>
    <row r="198" spans="1:24" s="107" customFormat="1">
      <c r="A198" s="116"/>
      <c r="C198" s="106"/>
      <c r="D198" s="106"/>
      <c r="E198" s="106"/>
      <c r="T198" s="116"/>
      <c r="V198" s="106"/>
      <c r="W198" s="106"/>
      <c r="X198" s="106"/>
    </row>
    <row r="199" spans="1:24" s="107" customFormat="1">
      <c r="A199" s="116"/>
      <c r="C199" s="106"/>
      <c r="D199" s="106"/>
      <c r="E199" s="106"/>
      <c r="T199" s="116"/>
      <c r="V199" s="106"/>
      <c r="W199" s="106"/>
      <c r="X199" s="106"/>
    </row>
    <row r="200" spans="1:24" s="107" customFormat="1">
      <c r="A200" s="116"/>
      <c r="C200" s="106"/>
      <c r="D200" s="106"/>
      <c r="E200" s="106"/>
      <c r="T200" s="116"/>
      <c r="V200" s="106"/>
      <c r="W200" s="106"/>
      <c r="X200" s="106"/>
    </row>
    <row r="201" spans="1:24" s="107" customFormat="1">
      <c r="A201" s="116"/>
      <c r="C201" s="106"/>
      <c r="D201" s="106"/>
      <c r="E201" s="106"/>
      <c r="T201" s="116"/>
      <c r="V201" s="106"/>
      <c r="W201" s="106"/>
      <c r="X201" s="106"/>
    </row>
    <row r="202" spans="1:24" s="107" customFormat="1">
      <c r="A202" s="116"/>
      <c r="C202" s="106"/>
      <c r="D202" s="106"/>
      <c r="E202" s="106"/>
      <c r="T202" s="116"/>
      <c r="V202" s="106"/>
      <c r="W202" s="106"/>
      <c r="X202" s="106"/>
    </row>
    <row r="203" spans="1:24" s="107" customFormat="1">
      <c r="A203" s="116"/>
      <c r="C203" s="106"/>
      <c r="D203" s="106"/>
      <c r="E203" s="106"/>
      <c r="T203" s="116"/>
      <c r="V203" s="106"/>
      <c r="W203" s="106"/>
      <c r="X203" s="106"/>
    </row>
    <row r="204" spans="1:24" s="107" customFormat="1">
      <c r="A204" s="116"/>
      <c r="C204" s="106"/>
      <c r="D204" s="106"/>
      <c r="E204" s="106"/>
      <c r="T204" s="116"/>
      <c r="V204" s="106"/>
      <c r="W204" s="106"/>
      <c r="X204" s="106"/>
    </row>
    <row r="205" spans="1:24" s="107" customFormat="1">
      <c r="A205" s="116"/>
      <c r="C205" s="106"/>
      <c r="D205" s="106"/>
      <c r="E205" s="106"/>
      <c r="T205" s="116"/>
      <c r="V205" s="106"/>
      <c r="W205" s="106"/>
      <c r="X205" s="106"/>
    </row>
    <row r="206" spans="1:24" s="107" customFormat="1">
      <c r="A206" s="116"/>
      <c r="C206" s="106"/>
      <c r="D206" s="106"/>
      <c r="E206" s="106"/>
      <c r="T206" s="116"/>
      <c r="V206" s="106"/>
      <c r="W206" s="106"/>
      <c r="X206" s="106"/>
    </row>
    <row r="207" spans="1:24" s="107" customFormat="1">
      <c r="A207" s="116"/>
      <c r="C207" s="106"/>
      <c r="D207" s="106"/>
      <c r="E207" s="106"/>
      <c r="T207" s="116"/>
      <c r="V207" s="106"/>
      <c r="W207" s="106"/>
      <c r="X207" s="106"/>
    </row>
    <row r="208" spans="1:24" s="107" customFormat="1">
      <c r="A208" s="116"/>
      <c r="C208" s="106"/>
      <c r="D208" s="106"/>
      <c r="E208" s="106"/>
      <c r="T208" s="116"/>
      <c r="V208" s="106"/>
      <c r="W208" s="106"/>
      <c r="X208" s="106"/>
    </row>
    <row r="209" spans="1:24" s="107" customFormat="1">
      <c r="A209" s="116"/>
      <c r="C209" s="106"/>
      <c r="D209" s="106"/>
      <c r="E209" s="106"/>
      <c r="T209" s="116"/>
      <c r="V209" s="106"/>
      <c r="W209" s="106"/>
      <c r="X209" s="106"/>
    </row>
    <row r="210" spans="1:24" s="107" customFormat="1">
      <c r="A210" s="116"/>
      <c r="C210" s="106"/>
      <c r="D210" s="106"/>
      <c r="E210" s="106"/>
      <c r="T210" s="116"/>
      <c r="V210" s="106"/>
      <c r="W210" s="106"/>
      <c r="X210" s="106"/>
    </row>
    <row r="211" spans="1:24" s="107" customFormat="1">
      <c r="A211" s="116"/>
      <c r="C211" s="106"/>
      <c r="D211" s="106"/>
      <c r="E211" s="106"/>
      <c r="T211" s="116"/>
      <c r="V211" s="106"/>
      <c r="W211" s="106"/>
      <c r="X211" s="106"/>
    </row>
    <row r="212" spans="1:24" s="107" customFormat="1">
      <c r="A212" s="116"/>
      <c r="C212" s="106"/>
      <c r="D212" s="106"/>
      <c r="E212" s="106"/>
      <c r="T212" s="116"/>
      <c r="V212" s="106"/>
      <c r="W212" s="106"/>
      <c r="X212" s="106"/>
    </row>
    <row r="213" spans="1:24" s="107" customFormat="1">
      <c r="A213" s="116"/>
      <c r="C213" s="106"/>
      <c r="D213" s="106"/>
      <c r="E213" s="106"/>
      <c r="T213" s="116"/>
      <c r="V213" s="106"/>
      <c r="W213" s="106"/>
      <c r="X213" s="106"/>
    </row>
    <row r="214" spans="1:24" s="107" customFormat="1">
      <c r="A214" s="116"/>
      <c r="C214" s="106"/>
      <c r="D214" s="106"/>
      <c r="E214" s="106"/>
      <c r="T214" s="116"/>
      <c r="V214" s="106"/>
      <c r="W214" s="106"/>
      <c r="X214" s="106"/>
    </row>
    <row r="215" spans="1:24" s="107" customFormat="1">
      <c r="A215" s="116"/>
      <c r="C215" s="106"/>
      <c r="D215" s="106"/>
      <c r="E215" s="106"/>
      <c r="T215" s="116"/>
      <c r="V215" s="106"/>
      <c r="W215" s="106"/>
      <c r="X215" s="106"/>
    </row>
    <row r="216" spans="1:24" s="107" customFormat="1">
      <c r="A216" s="116"/>
      <c r="C216" s="106"/>
      <c r="D216" s="106"/>
      <c r="E216" s="106"/>
      <c r="T216" s="116"/>
      <c r="V216" s="106"/>
      <c r="W216" s="106"/>
      <c r="X216" s="106"/>
    </row>
    <row r="217" spans="1:24" s="107" customFormat="1">
      <c r="A217" s="116"/>
      <c r="C217" s="106"/>
      <c r="D217" s="106"/>
      <c r="E217" s="106"/>
      <c r="T217" s="116"/>
      <c r="V217" s="106"/>
      <c r="W217" s="106"/>
      <c r="X217" s="106"/>
    </row>
    <row r="218" spans="1:24" s="107" customFormat="1">
      <c r="A218" s="116"/>
      <c r="C218" s="106"/>
      <c r="D218" s="106"/>
      <c r="E218" s="106"/>
      <c r="T218" s="116"/>
      <c r="V218" s="106"/>
      <c r="W218" s="106"/>
      <c r="X218" s="106"/>
    </row>
    <row r="219" spans="1:24" s="107" customFormat="1">
      <c r="A219" s="116"/>
      <c r="C219" s="106"/>
      <c r="D219" s="106"/>
      <c r="E219" s="106"/>
      <c r="T219" s="116"/>
      <c r="V219" s="106"/>
      <c r="W219" s="106"/>
      <c r="X219" s="106"/>
    </row>
    <row r="220" spans="1:24" s="107" customFormat="1">
      <c r="A220" s="116"/>
      <c r="C220" s="106"/>
      <c r="D220" s="106"/>
      <c r="E220" s="106"/>
      <c r="T220" s="116"/>
      <c r="V220" s="106"/>
      <c r="W220" s="106"/>
      <c r="X220" s="106"/>
    </row>
    <row r="221" spans="1:24" s="107" customFormat="1">
      <c r="A221" s="116"/>
      <c r="C221" s="106"/>
      <c r="D221" s="106"/>
      <c r="E221" s="106"/>
      <c r="T221" s="116"/>
      <c r="V221" s="106"/>
      <c r="W221" s="106"/>
      <c r="X221" s="106"/>
    </row>
    <row r="222" spans="1:24" s="107" customFormat="1">
      <c r="A222" s="116"/>
      <c r="C222" s="106"/>
      <c r="D222" s="106"/>
      <c r="E222" s="106"/>
      <c r="T222" s="116"/>
      <c r="V222" s="106"/>
      <c r="W222" s="106"/>
      <c r="X222" s="106"/>
    </row>
    <row r="223" spans="1:24" s="107" customFormat="1">
      <c r="A223" s="116"/>
      <c r="C223" s="106"/>
      <c r="D223" s="106"/>
      <c r="E223" s="106"/>
      <c r="T223" s="116"/>
      <c r="V223" s="106"/>
      <c r="W223" s="106"/>
      <c r="X223" s="106"/>
    </row>
    <row r="224" spans="1:24" s="107" customFormat="1">
      <c r="A224" s="116"/>
      <c r="C224" s="106"/>
      <c r="D224" s="106"/>
      <c r="E224" s="106"/>
      <c r="T224" s="116"/>
      <c r="V224" s="106"/>
      <c r="W224" s="106"/>
      <c r="X224" s="106"/>
    </row>
    <row r="225" spans="1:24" s="107" customFormat="1">
      <c r="A225" s="116"/>
      <c r="C225" s="106"/>
      <c r="D225" s="106"/>
      <c r="E225" s="106"/>
      <c r="T225" s="116"/>
      <c r="V225" s="106"/>
      <c r="W225" s="106"/>
      <c r="X225" s="106"/>
    </row>
    <row r="226" spans="1:24" s="107" customFormat="1">
      <c r="A226" s="116"/>
      <c r="C226" s="106"/>
      <c r="D226" s="106"/>
      <c r="E226" s="106"/>
      <c r="T226" s="116"/>
      <c r="V226" s="106"/>
      <c r="W226" s="106"/>
      <c r="X226" s="106"/>
    </row>
    <row r="227" spans="1:24" s="107" customFormat="1">
      <c r="A227" s="116"/>
      <c r="C227" s="106"/>
      <c r="D227" s="106"/>
      <c r="E227" s="106"/>
      <c r="T227" s="116"/>
      <c r="V227" s="106"/>
      <c r="W227" s="106"/>
      <c r="X227" s="106"/>
    </row>
    <row r="228" spans="1:24" s="107" customFormat="1">
      <c r="A228" s="116"/>
      <c r="C228" s="106"/>
      <c r="D228" s="106"/>
      <c r="E228" s="106"/>
      <c r="T228" s="116"/>
      <c r="V228" s="106"/>
      <c r="W228" s="106"/>
      <c r="X228" s="106"/>
    </row>
    <row r="229" spans="1:24" s="107" customFormat="1">
      <c r="A229" s="116"/>
      <c r="C229" s="106"/>
      <c r="D229" s="106"/>
      <c r="E229" s="106"/>
      <c r="T229" s="116"/>
      <c r="V229" s="106"/>
      <c r="W229" s="106"/>
      <c r="X229" s="106"/>
    </row>
    <row r="230" spans="1:24" s="107" customFormat="1">
      <c r="A230" s="116"/>
      <c r="C230" s="106"/>
      <c r="D230" s="106"/>
      <c r="E230" s="106"/>
      <c r="T230" s="116"/>
      <c r="V230" s="106"/>
      <c r="W230" s="106"/>
      <c r="X230" s="106"/>
    </row>
    <row r="231" spans="1:24" s="107" customFormat="1">
      <c r="A231" s="116"/>
      <c r="C231" s="106"/>
      <c r="D231" s="106"/>
      <c r="E231" s="106"/>
      <c r="T231" s="116"/>
      <c r="V231" s="106"/>
      <c r="W231" s="106"/>
      <c r="X231" s="106"/>
    </row>
    <row r="232" spans="1:24" s="107" customFormat="1">
      <c r="A232" s="116"/>
      <c r="C232" s="106"/>
      <c r="D232" s="106"/>
      <c r="E232" s="106"/>
      <c r="T232" s="116"/>
      <c r="V232" s="106"/>
      <c r="W232" s="106"/>
      <c r="X232" s="106"/>
    </row>
    <row r="233" spans="1:24" s="107" customFormat="1">
      <c r="A233" s="116"/>
      <c r="C233" s="106"/>
      <c r="D233" s="106"/>
      <c r="E233" s="106"/>
      <c r="T233" s="116"/>
      <c r="V233" s="106"/>
      <c r="W233" s="106"/>
      <c r="X233" s="106"/>
    </row>
    <row r="234" spans="1:24" s="107" customFormat="1">
      <c r="A234" s="116"/>
      <c r="C234" s="106"/>
      <c r="D234" s="106"/>
      <c r="E234" s="106"/>
      <c r="T234" s="116"/>
      <c r="V234" s="106"/>
      <c r="W234" s="106"/>
      <c r="X234" s="106"/>
    </row>
    <row r="235" spans="1:24" s="107" customFormat="1">
      <c r="A235" s="116"/>
      <c r="C235" s="106"/>
      <c r="D235" s="106"/>
      <c r="E235" s="106"/>
      <c r="T235" s="116"/>
      <c r="V235" s="106"/>
      <c r="W235" s="106"/>
      <c r="X235" s="106"/>
    </row>
    <row r="236" spans="1:24" s="107" customFormat="1">
      <c r="A236" s="116"/>
      <c r="C236" s="106"/>
      <c r="D236" s="106"/>
      <c r="E236" s="106"/>
      <c r="T236" s="116"/>
      <c r="V236" s="106"/>
      <c r="W236" s="106"/>
      <c r="X236" s="106"/>
    </row>
    <row r="237" spans="1:24" s="107" customFormat="1">
      <c r="A237" s="116"/>
      <c r="C237" s="106"/>
      <c r="D237" s="106"/>
      <c r="E237" s="106"/>
      <c r="T237" s="116"/>
      <c r="V237" s="106"/>
      <c r="W237" s="106"/>
      <c r="X237" s="106"/>
    </row>
    <row r="238" spans="1:24" s="107" customFormat="1">
      <c r="A238" s="116"/>
      <c r="C238" s="106"/>
      <c r="D238" s="106"/>
      <c r="E238" s="106"/>
      <c r="T238" s="116"/>
      <c r="V238" s="106"/>
      <c r="W238" s="106"/>
      <c r="X238" s="106"/>
    </row>
    <row r="239" spans="1:24" s="107" customFormat="1">
      <c r="A239" s="116"/>
      <c r="C239" s="106"/>
      <c r="D239" s="106"/>
      <c r="E239" s="106"/>
      <c r="T239" s="116"/>
      <c r="V239" s="106"/>
      <c r="W239" s="106"/>
      <c r="X239" s="106"/>
    </row>
    <row r="240" spans="1:24" s="107" customFormat="1">
      <c r="A240" s="116"/>
      <c r="C240" s="106"/>
      <c r="D240" s="106"/>
      <c r="E240" s="106"/>
      <c r="T240" s="116"/>
      <c r="V240" s="106"/>
      <c r="W240" s="106"/>
      <c r="X240" s="106"/>
    </row>
    <row r="241" spans="1:24" s="107" customFormat="1">
      <c r="A241" s="116"/>
      <c r="C241" s="106"/>
      <c r="D241" s="106"/>
      <c r="E241" s="106"/>
      <c r="T241" s="116"/>
      <c r="V241" s="106"/>
      <c r="W241" s="106"/>
      <c r="X241" s="106"/>
    </row>
    <row r="242" spans="1:24" s="107" customFormat="1">
      <c r="A242" s="116"/>
      <c r="C242" s="106"/>
      <c r="D242" s="106"/>
      <c r="E242" s="106"/>
      <c r="T242" s="116"/>
      <c r="V242" s="106"/>
      <c r="W242" s="106"/>
      <c r="X242" s="106"/>
    </row>
    <row r="243" spans="1:24" s="107" customFormat="1">
      <c r="A243" s="116"/>
      <c r="C243" s="106"/>
      <c r="D243" s="106"/>
      <c r="E243" s="106"/>
      <c r="T243" s="116"/>
      <c r="V243" s="106"/>
      <c r="W243" s="106"/>
      <c r="X243" s="106"/>
    </row>
    <row r="244" spans="1:24" s="107" customFormat="1">
      <c r="A244" s="116"/>
      <c r="C244" s="106"/>
      <c r="D244" s="106"/>
      <c r="E244" s="106"/>
      <c r="T244" s="116"/>
      <c r="V244" s="106"/>
      <c r="W244" s="106"/>
      <c r="X244" s="106"/>
    </row>
    <row r="245" spans="1:24" s="107" customFormat="1">
      <c r="A245" s="116"/>
      <c r="C245" s="106"/>
      <c r="D245" s="106"/>
      <c r="E245" s="106"/>
      <c r="T245" s="116"/>
      <c r="V245" s="106"/>
      <c r="W245" s="106"/>
      <c r="X245" s="106"/>
    </row>
    <row r="246" spans="1:24" s="107" customFormat="1">
      <c r="A246" s="116"/>
      <c r="C246" s="106"/>
      <c r="D246" s="106"/>
      <c r="E246" s="106"/>
      <c r="T246" s="116"/>
      <c r="V246" s="106"/>
      <c r="W246" s="106"/>
      <c r="X246" s="106"/>
    </row>
    <row r="247" spans="1:24" s="107" customFormat="1">
      <c r="A247" s="116"/>
      <c r="C247" s="106"/>
      <c r="D247" s="106"/>
      <c r="E247" s="106"/>
      <c r="T247" s="116"/>
      <c r="V247" s="106"/>
      <c r="W247" s="106"/>
      <c r="X247" s="106"/>
    </row>
    <row r="248" spans="1:24" s="107" customFormat="1">
      <c r="A248" s="116"/>
      <c r="C248" s="106"/>
      <c r="D248" s="106"/>
      <c r="E248" s="106"/>
      <c r="T248" s="116"/>
      <c r="V248" s="106"/>
      <c r="W248" s="106"/>
      <c r="X248" s="106"/>
    </row>
    <row r="249" spans="1:24" s="107" customFormat="1">
      <c r="A249" s="116"/>
      <c r="C249" s="106"/>
      <c r="D249" s="106"/>
      <c r="E249" s="106"/>
      <c r="T249" s="116"/>
      <c r="V249" s="106"/>
      <c r="W249" s="106"/>
      <c r="X249" s="106"/>
    </row>
    <row r="250" spans="1:24" s="107" customFormat="1">
      <c r="A250" s="116"/>
      <c r="C250" s="106"/>
      <c r="D250" s="106"/>
      <c r="E250" s="106"/>
      <c r="T250" s="116"/>
      <c r="V250" s="106"/>
      <c r="W250" s="106"/>
      <c r="X250" s="106"/>
    </row>
    <row r="251" spans="1:24" s="107" customFormat="1">
      <c r="A251" s="116"/>
      <c r="C251" s="106"/>
      <c r="D251" s="106"/>
      <c r="E251" s="106"/>
      <c r="T251" s="116"/>
      <c r="V251" s="106"/>
      <c r="W251" s="106"/>
      <c r="X251" s="106"/>
    </row>
    <row r="252" spans="1:24" s="107" customFormat="1">
      <c r="A252" s="116"/>
      <c r="C252" s="106"/>
      <c r="D252" s="106"/>
      <c r="E252" s="106"/>
      <c r="T252" s="116"/>
      <c r="V252" s="106"/>
      <c r="W252" s="106"/>
      <c r="X252" s="106"/>
    </row>
    <row r="253" spans="1:24" s="107" customFormat="1">
      <c r="A253" s="116"/>
      <c r="C253" s="106"/>
      <c r="D253" s="106"/>
      <c r="E253" s="106"/>
      <c r="T253" s="116"/>
      <c r="V253" s="106"/>
      <c r="W253" s="106"/>
      <c r="X253" s="106"/>
    </row>
    <row r="254" spans="1:24" s="107" customFormat="1">
      <c r="A254" s="116"/>
      <c r="C254" s="106"/>
      <c r="D254" s="106"/>
      <c r="E254" s="106"/>
      <c r="T254" s="116"/>
      <c r="V254" s="106"/>
      <c r="W254" s="106"/>
      <c r="X254" s="106"/>
    </row>
    <row r="255" spans="1:24" s="107" customFormat="1">
      <c r="A255" s="116"/>
      <c r="C255" s="106"/>
      <c r="D255" s="106"/>
      <c r="E255" s="106"/>
      <c r="T255" s="116"/>
      <c r="V255" s="106"/>
      <c r="W255" s="106"/>
      <c r="X255" s="106"/>
    </row>
    <row r="256" spans="1:24" s="107" customFormat="1">
      <c r="A256" s="116"/>
      <c r="C256" s="106"/>
      <c r="D256" s="106"/>
      <c r="E256" s="106"/>
      <c r="T256" s="116"/>
      <c r="V256" s="106"/>
      <c r="W256" s="106"/>
      <c r="X256" s="106"/>
    </row>
    <row r="257" spans="1:24" s="107" customFormat="1">
      <c r="A257" s="116"/>
      <c r="C257" s="106"/>
      <c r="D257" s="106"/>
      <c r="E257" s="106"/>
      <c r="T257" s="116"/>
      <c r="V257" s="106"/>
      <c r="W257" s="106"/>
      <c r="X257" s="106"/>
    </row>
    <row r="258" spans="1:24" s="107" customFormat="1">
      <c r="A258" s="116"/>
      <c r="C258" s="106"/>
      <c r="D258" s="106"/>
      <c r="E258" s="106"/>
      <c r="T258" s="116"/>
      <c r="V258" s="106"/>
      <c r="W258" s="106"/>
      <c r="X258" s="106"/>
    </row>
    <row r="259" spans="1:24" s="107" customFormat="1">
      <c r="A259" s="116"/>
      <c r="C259" s="106"/>
      <c r="D259" s="106"/>
      <c r="E259" s="106"/>
      <c r="T259" s="116"/>
      <c r="V259" s="106"/>
      <c r="W259" s="106"/>
      <c r="X259" s="106"/>
    </row>
    <row r="260" spans="1:24" s="107" customFormat="1">
      <c r="A260" s="116"/>
      <c r="C260" s="106"/>
      <c r="D260" s="106"/>
      <c r="E260" s="106"/>
      <c r="T260" s="116"/>
      <c r="V260" s="106"/>
      <c r="W260" s="106"/>
      <c r="X260" s="106"/>
    </row>
    <row r="261" spans="1:24" s="107" customFormat="1">
      <c r="A261" s="116"/>
      <c r="C261" s="106"/>
      <c r="D261" s="106"/>
      <c r="E261" s="106"/>
      <c r="T261" s="116"/>
      <c r="V261" s="106"/>
      <c r="W261" s="106"/>
      <c r="X261" s="106"/>
    </row>
    <row r="262" spans="1:24" s="107" customFormat="1">
      <c r="A262" s="116"/>
      <c r="C262" s="106"/>
      <c r="D262" s="106"/>
      <c r="E262" s="106"/>
      <c r="T262" s="116"/>
      <c r="V262" s="106"/>
      <c r="W262" s="106"/>
      <c r="X262" s="106"/>
    </row>
    <row r="263" spans="1:24" s="107" customFormat="1">
      <c r="A263" s="116"/>
      <c r="C263" s="106"/>
      <c r="D263" s="106"/>
      <c r="E263" s="106"/>
      <c r="T263" s="116"/>
      <c r="V263" s="106"/>
      <c r="W263" s="106"/>
      <c r="X263" s="106"/>
    </row>
    <row r="264" spans="1:24" s="107" customFormat="1">
      <c r="A264" s="116"/>
      <c r="C264" s="106"/>
      <c r="D264" s="106"/>
      <c r="E264" s="106"/>
      <c r="T264" s="116"/>
      <c r="V264" s="106"/>
      <c r="W264" s="106"/>
      <c r="X264" s="106"/>
    </row>
    <row r="265" spans="1:24" s="107" customFormat="1">
      <c r="A265" s="116"/>
      <c r="C265" s="106"/>
      <c r="D265" s="106"/>
      <c r="E265" s="106"/>
      <c r="T265" s="116"/>
      <c r="V265" s="106"/>
      <c r="W265" s="106"/>
      <c r="X265" s="106"/>
    </row>
    <row r="266" spans="1:24" s="107" customFormat="1">
      <c r="A266" s="116"/>
      <c r="C266" s="106"/>
      <c r="D266" s="106"/>
      <c r="E266" s="106"/>
      <c r="T266" s="116"/>
      <c r="V266" s="106"/>
      <c r="W266" s="106"/>
      <c r="X266" s="106"/>
    </row>
    <row r="267" spans="1:24" s="107" customFormat="1">
      <c r="A267" s="116"/>
      <c r="C267" s="106"/>
      <c r="D267" s="106"/>
      <c r="E267" s="106"/>
      <c r="T267" s="116"/>
      <c r="V267" s="106"/>
      <c r="W267" s="106"/>
      <c r="X267" s="106"/>
    </row>
    <row r="268" spans="1:24" s="107" customFormat="1">
      <c r="A268" s="116"/>
      <c r="C268" s="106"/>
      <c r="D268" s="106"/>
      <c r="E268" s="106"/>
      <c r="T268" s="116"/>
      <c r="V268" s="106"/>
      <c r="W268" s="106"/>
      <c r="X268" s="106"/>
    </row>
    <row r="269" spans="1:24" s="107" customFormat="1">
      <c r="A269" s="116"/>
      <c r="C269" s="106"/>
      <c r="D269" s="106"/>
      <c r="E269" s="106"/>
      <c r="T269" s="116"/>
      <c r="V269" s="106"/>
      <c r="W269" s="106"/>
      <c r="X269" s="106"/>
    </row>
    <row r="270" spans="1:24" s="107" customFormat="1">
      <c r="A270" s="116"/>
      <c r="C270" s="106"/>
      <c r="D270" s="106"/>
      <c r="E270" s="106"/>
      <c r="T270" s="116"/>
      <c r="V270" s="106"/>
      <c r="W270" s="106"/>
      <c r="X270" s="106"/>
    </row>
    <row r="271" spans="1:24" s="107" customFormat="1">
      <c r="A271" s="116"/>
      <c r="C271" s="106"/>
      <c r="D271" s="106"/>
      <c r="E271" s="106"/>
      <c r="T271" s="116"/>
      <c r="V271" s="106"/>
      <c r="W271" s="106"/>
      <c r="X271" s="106"/>
    </row>
    <row r="272" spans="1:24" s="107" customFormat="1">
      <c r="A272" s="116"/>
      <c r="C272" s="106"/>
      <c r="D272" s="106"/>
      <c r="E272" s="106"/>
      <c r="T272" s="116"/>
      <c r="V272" s="106"/>
      <c r="W272" s="106"/>
      <c r="X272" s="106"/>
    </row>
    <row r="273" spans="1:24" s="107" customFormat="1">
      <c r="A273" s="116"/>
      <c r="C273" s="106"/>
      <c r="D273" s="106"/>
      <c r="E273" s="106"/>
      <c r="T273" s="116"/>
      <c r="V273" s="106"/>
      <c r="W273" s="106"/>
      <c r="X273" s="106"/>
    </row>
    <row r="274" spans="1:24" s="107" customFormat="1">
      <c r="A274" s="116"/>
      <c r="C274" s="106"/>
      <c r="D274" s="106"/>
      <c r="E274" s="106"/>
      <c r="T274" s="116"/>
      <c r="V274" s="106"/>
      <c r="W274" s="106"/>
      <c r="X274" s="106"/>
    </row>
    <row r="275" spans="1:24" s="107" customFormat="1">
      <c r="A275" s="116"/>
      <c r="C275" s="106"/>
      <c r="D275" s="106"/>
      <c r="E275" s="106"/>
      <c r="T275" s="116"/>
      <c r="V275" s="106"/>
      <c r="W275" s="106"/>
      <c r="X275" s="106"/>
    </row>
    <row r="276" spans="1:24" s="107" customFormat="1">
      <c r="A276" s="116"/>
      <c r="C276" s="106"/>
      <c r="D276" s="106"/>
      <c r="E276" s="106"/>
      <c r="T276" s="116"/>
      <c r="V276" s="106"/>
      <c r="W276" s="106"/>
      <c r="X276" s="106"/>
    </row>
    <row r="277" spans="1:24" s="107" customFormat="1">
      <c r="A277" s="116"/>
      <c r="C277" s="106"/>
      <c r="D277" s="106"/>
      <c r="E277" s="106"/>
      <c r="T277" s="116"/>
      <c r="V277" s="106"/>
      <c r="W277" s="106"/>
      <c r="X277" s="106"/>
    </row>
    <row r="278" spans="1:24" s="107" customFormat="1">
      <c r="A278" s="116"/>
      <c r="C278" s="106"/>
      <c r="D278" s="106"/>
      <c r="E278" s="106"/>
      <c r="T278" s="116"/>
      <c r="V278" s="106"/>
      <c r="W278" s="106"/>
      <c r="X278" s="106"/>
    </row>
    <row r="279" spans="1:24" s="107" customFormat="1">
      <c r="A279" s="116"/>
      <c r="C279" s="106"/>
      <c r="D279" s="106"/>
      <c r="E279" s="106"/>
      <c r="T279" s="116"/>
      <c r="V279" s="106"/>
      <c r="W279" s="106"/>
      <c r="X279" s="106"/>
    </row>
    <row r="280" spans="1:24" s="107" customFormat="1">
      <c r="A280" s="116"/>
      <c r="C280" s="106"/>
      <c r="D280" s="106"/>
      <c r="E280" s="106"/>
      <c r="T280" s="116"/>
      <c r="V280" s="106"/>
      <c r="W280" s="106"/>
      <c r="X280" s="106"/>
    </row>
    <row r="281" spans="1:24" s="107" customFormat="1">
      <c r="A281" s="116"/>
      <c r="C281" s="106"/>
      <c r="D281" s="106"/>
      <c r="E281" s="106"/>
      <c r="T281" s="116"/>
      <c r="V281" s="106"/>
      <c r="W281" s="106"/>
      <c r="X281" s="106"/>
    </row>
    <row r="282" spans="1:24" s="107" customFormat="1">
      <c r="A282" s="116"/>
      <c r="C282" s="106"/>
      <c r="D282" s="106"/>
      <c r="E282" s="106"/>
      <c r="T282" s="116"/>
      <c r="V282" s="106"/>
      <c r="W282" s="106"/>
      <c r="X282" s="106"/>
    </row>
    <row r="283" spans="1:24" s="107" customFormat="1">
      <c r="A283" s="116"/>
      <c r="C283" s="106"/>
      <c r="D283" s="106"/>
      <c r="E283" s="106"/>
      <c r="T283" s="116"/>
      <c r="V283" s="106"/>
      <c r="W283" s="106"/>
      <c r="X283" s="106"/>
    </row>
    <row r="284" spans="1:24" s="107" customFormat="1">
      <c r="A284" s="116"/>
      <c r="C284" s="106"/>
      <c r="D284" s="106"/>
      <c r="E284" s="106"/>
      <c r="T284" s="116"/>
      <c r="V284" s="106"/>
      <c r="W284" s="106"/>
      <c r="X284" s="106"/>
    </row>
    <row r="285" spans="1:24" s="107" customFormat="1">
      <c r="A285" s="116"/>
      <c r="C285" s="106"/>
      <c r="D285" s="106"/>
      <c r="E285" s="106"/>
      <c r="T285" s="116"/>
      <c r="V285" s="106"/>
      <c r="W285" s="106"/>
      <c r="X285" s="106"/>
    </row>
    <row r="286" spans="1:24" s="107" customFormat="1">
      <c r="A286" s="116"/>
      <c r="C286" s="106"/>
      <c r="D286" s="106"/>
      <c r="E286" s="106"/>
      <c r="T286" s="116"/>
      <c r="V286" s="106"/>
      <c r="W286" s="106"/>
      <c r="X286" s="106"/>
    </row>
    <row r="287" spans="1:24" s="107" customFormat="1">
      <c r="A287" s="116"/>
      <c r="C287" s="106"/>
      <c r="D287" s="106"/>
      <c r="E287" s="106"/>
      <c r="T287" s="116"/>
      <c r="V287" s="106"/>
      <c r="W287" s="106"/>
      <c r="X287" s="106"/>
    </row>
    <row r="288" spans="1:24" s="107" customFormat="1">
      <c r="A288" s="116"/>
      <c r="C288" s="106"/>
      <c r="D288" s="106"/>
      <c r="E288" s="106"/>
      <c r="T288" s="116"/>
      <c r="V288" s="106"/>
      <c r="W288" s="106"/>
      <c r="X288" s="106"/>
    </row>
    <row r="289" spans="1:24" s="107" customFormat="1">
      <c r="A289" s="116"/>
      <c r="C289" s="106"/>
      <c r="D289" s="106"/>
      <c r="E289" s="106"/>
      <c r="T289" s="116"/>
      <c r="V289" s="106"/>
      <c r="W289" s="106"/>
      <c r="X289" s="106"/>
    </row>
    <row r="290" spans="1:24" s="107" customFormat="1">
      <c r="A290" s="116"/>
      <c r="C290" s="106"/>
      <c r="D290" s="106"/>
      <c r="E290" s="106"/>
      <c r="T290" s="116"/>
      <c r="V290" s="106"/>
      <c r="W290" s="106"/>
      <c r="X290" s="106"/>
    </row>
    <row r="291" spans="1:24" s="107" customFormat="1">
      <c r="A291" s="116"/>
      <c r="C291" s="106"/>
      <c r="D291" s="106"/>
      <c r="E291" s="106"/>
      <c r="T291" s="116"/>
      <c r="V291" s="106"/>
      <c r="W291" s="106"/>
      <c r="X291" s="106"/>
    </row>
    <row r="292" spans="1:24" s="107" customFormat="1">
      <c r="A292" s="116"/>
      <c r="C292" s="106"/>
      <c r="D292" s="106"/>
      <c r="E292" s="106"/>
      <c r="T292" s="116"/>
      <c r="V292" s="106"/>
      <c r="W292" s="106"/>
      <c r="X292" s="106"/>
    </row>
    <row r="293" spans="1:24" s="107" customFormat="1">
      <c r="A293" s="116"/>
      <c r="C293" s="106"/>
      <c r="D293" s="106"/>
      <c r="E293" s="106"/>
      <c r="T293" s="116"/>
      <c r="V293" s="106"/>
      <c r="W293" s="106"/>
      <c r="X293" s="106"/>
    </row>
    <row r="294" spans="1:24" s="107" customFormat="1">
      <c r="A294" s="116"/>
      <c r="C294" s="106"/>
      <c r="D294" s="106"/>
      <c r="E294" s="106"/>
      <c r="T294" s="116"/>
      <c r="V294" s="106"/>
      <c r="W294" s="106"/>
      <c r="X294" s="106"/>
    </row>
    <row r="295" spans="1:24" s="107" customFormat="1">
      <c r="A295" s="116"/>
      <c r="C295" s="106"/>
      <c r="D295" s="106"/>
      <c r="E295" s="106"/>
      <c r="T295" s="116"/>
      <c r="V295" s="106"/>
      <c r="W295" s="106"/>
      <c r="X295" s="106"/>
    </row>
    <row r="296" spans="1:24" s="107" customFormat="1">
      <c r="A296" s="116"/>
      <c r="C296" s="106"/>
      <c r="D296" s="106"/>
      <c r="E296" s="106"/>
      <c r="T296" s="116"/>
      <c r="V296" s="106"/>
      <c r="W296" s="106"/>
      <c r="X296" s="106"/>
    </row>
    <row r="297" spans="1:24" s="107" customFormat="1">
      <c r="A297" s="116"/>
      <c r="C297" s="106"/>
      <c r="D297" s="106"/>
      <c r="E297" s="106"/>
      <c r="T297" s="116"/>
      <c r="V297" s="106"/>
      <c r="W297" s="106"/>
      <c r="X297" s="106"/>
    </row>
    <row r="298" spans="1:24" s="107" customFormat="1">
      <c r="A298" s="116"/>
      <c r="C298" s="106"/>
      <c r="D298" s="106"/>
      <c r="E298" s="106"/>
      <c r="T298" s="116"/>
      <c r="V298" s="106"/>
      <c r="W298" s="106"/>
      <c r="X298" s="106"/>
    </row>
    <row r="299" spans="1:24" s="107" customFormat="1">
      <c r="A299" s="116"/>
      <c r="C299" s="106"/>
      <c r="D299" s="106"/>
      <c r="E299" s="106"/>
      <c r="T299" s="116"/>
      <c r="V299" s="106"/>
      <c r="W299" s="106"/>
      <c r="X299" s="106"/>
    </row>
    <row r="300" spans="1:24" s="107" customFormat="1">
      <c r="A300" s="116"/>
      <c r="C300" s="106"/>
      <c r="D300" s="106"/>
      <c r="E300" s="106"/>
      <c r="T300" s="116"/>
      <c r="V300" s="106"/>
      <c r="W300" s="106"/>
      <c r="X300" s="106"/>
    </row>
    <row r="301" spans="1:24" s="107" customFormat="1">
      <c r="A301" s="116"/>
      <c r="C301" s="106"/>
      <c r="D301" s="106"/>
      <c r="E301" s="106"/>
      <c r="T301" s="116"/>
      <c r="V301" s="106"/>
      <c r="W301" s="106"/>
      <c r="X301" s="106"/>
    </row>
    <row r="302" spans="1:24" s="107" customFormat="1">
      <c r="A302" s="116"/>
      <c r="C302" s="106"/>
      <c r="D302" s="106"/>
      <c r="E302" s="106"/>
      <c r="T302" s="116"/>
      <c r="V302" s="106"/>
      <c r="W302" s="106"/>
      <c r="X302" s="106"/>
    </row>
    <row r="303" spans="1:24" s="107" customFormat="1">
      <c r="A303" s="116"/>
      <c r="C303" s="106"/>
      <c r="D303" s="106"/>
      <c r="E303" s="106"/>
      <c r="T303" s="116"/>
      <c r="V303" s="106"/>
      <c r="W303" s="106"/>
      <c r="X303" s="106"/>
    </row>
    <row r="304" spans="1:24" s="107" customFormat="1">
      <c r="A304" s="116"/>
      <c r="C304" s="106"/>
      <c r="D304" s="106"/>
      <c r="E304" s="106"/>
      <c r="T304" s="116"/>
      <c r="V304" s="106"/>
      <c r="W304" s="106"/>
      <c r="X304" s="106"/>
    </row>
    <row r="305" spans="1:24" s="107" customFormat="1">
      <c r="A305" s="116"/>
      <c r="C305" s="106"/>
      <c r="D305" s="106"/>
      <c r="E305" s="106"/>
      <c r="T305" s="116"/>
      <c r="V305" s="106"/>
      <c r="W305" s="106"/>
      <c r="X305" s="106"/>
    </row>
    <row r="306" spans="1:24" s="107" customFormat="1">
      <c r="A306" s="116"/>
      <c r="C306" s="106"/>
      <c r="D306" s="106"/>
      <c r="E306" s="106"/>
      <c r="T306" s="116"/>
      <c r="V306" s="106"/>
      <c r="W306" s="106"/>
      <c r="X306" s="106"/>
    </row>
    <row r="307" spans="1:24" s="107" customFormat="1">
      <c r="A307" s="116"/>
      <c r="C307" s="106"/>
      <c r="D307" s="106"/>
      <c r="E307" s="106"/>
      <c r="T307" s="116"/>
      <c r="V307" s="106"/>
      <c r="W307" s="106"/>
      <c r="X307" s="106"/>
    </row>
    <row r="308" spans="1:24" s="107" customFormat="1">
      <c r="A308" s="116"/>
      <c r="C308" s="106"/>
      <c r="D308" s="106"/>
      <c r="E308" s="106"/>
      <c r="T308" s="116"/>
      <c r="V308" s="106"/>
      <c r="W308" s="106"/>
      <c r="X308" s="106"/>
    </row>
    <row r="309" spans="1:24" s="107" customFormat="1">
      <c r="A309" s="116"/>
      <c r="C309" s="106"/>
      <c r="D309" s="106"/>
      <c r="E309" s="106"/>
      <c r="T309" s="116"/>
      <c r="V309" s="106"/>
      <c r="W309" s="106"/>
      <c r="X309" s="106"/>
    </row>
    <row r="310" spans="1:24" s="107" customFormat="1">
      <c r="A310" s="116"/>
      <c r="C310" s="106"/>
      <c r="D310" s="106"/>
      <c r="E310" s="106"/>
      <c r="T310" s="116"/>
      <c r="V310" s="106"/>
      <c r="W310" s="106"/>
      <c r="X310" s="106"/>
    </row>
    <row r="311" spans="1:24" s="107" customFormat="1">
      <c r="A311" s="116"/>
      <c r="C311" s="106"/>
      <c r="D311" s="106"/>
      <c r="E311" s="106"/>
      <c r="T311" s="116"/>
      <c r="V311" s="106"/>
      <c r="W311" s="106"/>
      <c r="X311" s="106"/>
    </row>
    <row r="312" spans="1:24" s="107" customFormat="1">
      <c r="A312" s="116"/>
      <c r="C312" s="106"/>
      <c r="D312" s="106"/>
      <c r="E312" s="106"/>
      <c r="T312" s="116"/>
      <c r="V312" s="106"/>
      <c r="W312" s="106"/>
      <c r="X312" s="106"/>
    </row>
    <row r="313" spans="1:24" s="107" customFormat="1">
      <c r="A313" s="116"/>
      <c r="C313" s="106"/>
      <c r="D313" s="106"/>
      <c r="E313" s="106"/>
      <c r="T313" s="116"/>
      <c r="V313" s="106"/>
      <c r="W313" s="106"/>
      <c r="X313" s="106"/>
    </row>
    <row r="314" spans="1:24" s="107" customFormat="1">
      <c r="A314" s="116"/>
      <c r="C314" s="106"/>
      <c r="D314" s="106"/>
      <c r="E314" s="106"/>
      <c r="T314" s="116"/>
      <c r="V314" s="106"/>
      <c r="W314" s="106"/>
      <c r="X314" s="106"/>
    </row>
    <row r="315" spans="1:24" s="107" customFormat="1">
      <c r="A315" s="116"/>
      <c r="C315" s="106"/>
      <c r="D315" s="106"/>
      <c r="E315" s="106"/>
      <c r="T315" s="116"/>
      <c r="V315" s="106"/>
      <c r="W315" s="106"/>
      <c r="X315" s="106"/>
    </row>
    <row r="316" spans="1:24" s="107" customFormat="1">
      <c r="A316" s="116"/>
      <c r="C316" s="106"/>
      <c r="D316" s="106"/>
      <c r="E316" s="106"/>
      <c r="T316" s="116"/>
      <c r="V316" s="106"/>
      <c r="W316" s="106"/>
      <c r="X316" s="106"/>
    </row>
    <row r="317" spans="1:24" s="107" customFormat="1">
      <c r="A317" s="116"/>
      <c r="C317" s="106"/>
      <c r="D317" s="106"/>
      <c r="E317" s="106"/>
      <c r="T317" s="116"/>
      <c r="V317" s="106"/>
      <c r="W317" s="106"/>
      <c r="X317" s="106"/>
    </row>
    <row r="318" spans="1:24" s="107" customFormat="1">
      <c r="A318" s="116"/>
      <c r="C318" s="106"/>
      <c r="D318" s="106"/>
      <c r="E318" s="106"/>
      <c r="T318" s="116"/>
      <c r="V318" s="106"/>
      <c r="W318" s="106"/>
      <c r="X318" s="106"/>
    </row>
    <row r="319" spans="1:24" s="107" customFormat="1">
      <c r="A319" s="116"/>
      <c r="C319" s="106"/>
      <c r="D319" s="106"/>
      <c r="E319" s="106"/>
      <c r="T319" s="116"/>
      <c r="V319" s="106"/>
      <c r="W319" s="106"/>
      <c r="X319" s="106"/>
    </row>
    <row r="320" spans="1:24" s="107" customFormat="1">
      <c r="A320" s="116"/>
      <c r="C320" s="106"/>
      <c r="D320" s="106"/>
      <c r="E320" s="106"/>
      <c r="T320" s="116"/>
      <c r="V320" s="106"/>
      <c r="W320" s="106"/>
      <c r="X320" s="106"/>
    </row>
    <row r="321" spans="1:24" s="107" customFormat="1">
      <c r="A321" s="116"/>
      <c r="C321" s="106"/>
      <c r="D321" s="106"/>
      <c r="E321" s="106"/>
      <c r="T321" s="116"/>
      <c r="V321" s="106"/>
      <c r="W321" s="106"/>
      <c r="X321" s="106"/>
    </row>
    <row r="322" spans="1:24" s="107" customFormat="1">
      <c r="A322" s="116"/>
      <c r="C322" s="106"/>
      <c r="D322" s="106"/>
      <c r="E322" s="106"/>
      <c r="T322" s="116"/>
      <c r="V322" s="106"/>
      <c r="W322" s="106"/>
      <c r="X322" s="106"/>
    </row>
    <row r="323" spans="1:24" s="107" customFormat="1">
      <c r="A323" s="116"/>
      <c r="C323" s="106"/>
      <c r="D323" s="106"/>
      <c r="E323" s="106"/>
      <c r="T323" s="116"/>
      <c r="V323" s="106"/>
      <c r="W323" s="106"/>
      <c r="X323" s="106"/>
    </row>
    <row r="324" spans="1:24" s="107" customFormat="1">
      <c r="A324" s="116"/>
      <c r="C324" s="106"/>
      <c r="D324" s="106"/>
      <c r="E324" s="106"/>
      <c r="T324" s="116"/>
      <c r="V324" s="106"/>
      <c r="W324" s="106"/>
      <c r="X324" s="106"/>
    </row>
    <row r="325" spans="1:24" s="107" customFormat="1">
      <c r="A325" s="116"/>
      <c r="C325" s="106"/>
      <c r="D325" s="106"/>
      <c r="E325" s="106"/>
      <c r="T325" s="116"/>
      <c r="V325" s="106"/>
      <c r="W325" s="106"/>
      <c r="X325" s="106"/>
    </row>
    <row r="326" spans="1:24" s="107" customFormat="1">
      <c r="A326" s="116"/>
      <c r="C326" s="106"/>
      <c r="D326" s="106"/>
      <c r="E326" s="106"/>
      <c r="T326" s="116"/>
      <c r="V326" s="106"/>
      <c r="W326" s="106"/>
      <c r="X326" s="106"/>
    </row>
    <row r="327" spans="1:24" s="107" customFormat="1">
      <c r="A327" s="116"/>
      <c r="C327" s="106"/>
      <c r="D327" s="106"/>
      <c r="E327" s="106"/>
      <c r="T327" s="116"/>
      <c r="V327" s="106"/>
      <c r="W327" s="106"/>
      <c r="X327" s="106"/>
    </row>
    <row r="328" spans="1:24" s="107" customFormat="1">
      <c r="A328" s="116"/>
      <c r="C328" s="106"/>
      <c r="D328" s="106"/>
      <c r="E328" s="106"/>
      <c r="T328" s="116"/>
      <c r="V328" s="106"/>
      <c r="W328" s="106"/>
      <c r="X328" s="106"/>
    </row>
    <row r="329" spans="1:24" s="107" customFormat="1">
      <c r="A329" s="116"/>
      <c r="C329" s="106"/>
      <c r="D329" s="106"/>
      <c r="E329" s="106"/>
      <c r="T329" s="116"/>
      <c r="V329" s="106"/>
      <c r="W329" s="106"/>
      <c r="X329" s="106"/>
    </row>
    <row r="330" spans="1:24" s="107" customFormat="1">
      <c r="A330" s="116"/>
      <c r="C330" s="106"/>
      <c r="D330" s="106"/>
      <c r="E330" s="106"/>
      <c r="T330" s="116"/>
      <c r="V330" s="106"/>
      <c r="W330" s="106"/>
      <c r="X330" s="106"/>
    </row>
    <row r="331" spans="1:24" s="107" customFormat="1">
      <c r="A331" s="116"/>
      <c r="C331" s="106"/>
      <c r="D331" s="106"/>
      <c r="E331" s="106"/>
      <c r="T331" s="116"/>
      <c r="V331" s="106"/>
      <c r="W331" s="106"/>
      <c r="X331" s="106"/>
    </row>
    <row r="332" spans="1:24" s="107" customFormat="1">
      <c r="A332" s="116"/>
      <c r="C332" s="106"/>
      <c r="D332" s="106"/>
      <c r="E332" s="106"/>
      <c r="T332" s="116"/>
      <c r="V332" s="106"/>
      <c r="W332" s="106"/>
      <c r="X332" s="106"/>
    </row>
    <row r="333" spans="1:24" s="107" customFormat="1">
      <c r="A333" s="116"/>
      <c r="C333" s="106"/>
      <c r="D333" s="106"/>
      <c r="E333" s="106"/>
      <c r="T333" s="116"/>
      <c r="V333" s="106"/>
      <c r="W333" s="106"/>
      <c r="X333" s="106"/>
    </row>
    <row r="334" spans="1:24" s="107" customFormat="1">
      <c r="A334" s="116"/>
      <c r="C334" s="106"/>
      <c r="D334" s="106"/>
      <c r="E334" s="106"/>
      <c r="T334" s="116"/>
      <c r="V334" s="106"/>
      <c r="W334" s="106"/>
      <c r="X334" s="106"/>
    </row>
    <row r="335" spans="1:24" s="107" customFormat="1">
      <c r="A335" s="116"/>
      <c r="C335" s="106"/>
      <c r="D335" s="106"/>
      <c r="E335" s="106"/>
      <c r="T335" s="116"/>
      <c r="V335" s="106"/>
      <c r="W335" s="106"/>
      <c r="X335" s="106"/>
    </row>
    <row r="336" spans="1:24" s="107" customFormat="1">
      <c r="A336" s="116"/>
      <c r="C336" s="106"/>
      <c r="D336" s="106"/>
      <c r="E336" s="106"/>
      <c r="T336" s="116"/>
      <c r="V336" s="106"/>
      <c r="W336" s="106"/>
      <c r="X336" s="106"/>
    </row>
    <row r="337" spans="1:24" s="107" customFormat="1">
      <c r="A337" s="116"/>
      <c r="C337" s="106"/>
      <c r="D337" s="106"/>
      <c r="E337" s="106"/>
      <c r="T337" s="116"/>
      <c r="V337" s="106"/>
      <c r="W337" s="106"/>
      <c r="X337" s="106"/>
    </row>
    <row r="338" spans="1:24" s="107" customFormat="1">
      <c r="A338" s="116"/>
      <c r="C338" s="106"/>
      <c r="D338" s="106"/>
      <c r="E338" s="106"/>
      <c r="T338" s="116"/>
      <c r="V338" s="106"/>
      <c r="W338" s="106"/>
      <c r="X338" s="106"/>
    </row>
    <row r="339" spans="1:24" s="107" customFormat="1">
      <c r="A339" s="116"/>
      <c r="C339" s="106"/>
      <c r="D339" s="106"/>
      <c r="E339" s="106"/>
      <c r="T339" s="116"/>
      <c r="V339" s="106"/>
      <c r="W339" s="106"/>
      <c r="X339" s="106"/>
    </row>
    <row r="340" spans="1:24" s="107" customFormat="1">
      <c r="A340" s="116"/>
      <c r="C340" s="106"/>
      <c r="D340" s="106"/>
      <c r="E340" s="106"/>
      <c r="T340" s="116"/>
      <c r="V340" s="106"/>
      <c r="W340" s="106"/>
      <c r="X340" s="106"/>
    </row>
    <row r="341" spans="1:24" s="107" customFormat="1">
      <c r="A341" s="116"/>
      <c r="C341" s="106"/>
      <c r="D341" s="106"/>
      <c r="E341" s="106"/>
      <c r="T341" s="116"/>
      <c r="V341" s="106"/>
      <c r="W341" s="106"/>
      <c r="X341" s="106"/>
    </row>
    <row r="342" spans="1:24" s="107" customFormat="1">
      <c r="A342" s="116"/>
      <c r="C342" s="106"/>
      <c r="D342" s="106"/>
      <c r="E342" s="106"/>
      <c r="T342" s="116"/>
      <c r="V342" s="106"/>
      <c r="W342" s="106"/>
      <c r="X342" s="106"/>
    </row>
    <row r="343" spans="1:24" s="107" customFormat="1">
      <c r="A343" s="116"/>
      <c r="C343" s="106"/>
      <c r="D343" s="106"/>
      <c r="E343" s="106"/>
      <c r="T343" s="116"/>
      <c r="V343" s="106"/>
      <c r="W343" s="106"/>
      <c r="X343" s="106"/>
    </row>
    <row r="344" spans="1:24" s="107" customFormat="1">
      <c r="A344" s="116"/>
      <c r="C344" s="106"/>
      <c r="D344" s="106"/>
      <c r="E344" s="106"/>
      <c r="T344" s="116"/>
      <c r="V344" s="106"/>
      <c r="W344" s="106"/>
      <c r="X344" s="106"/>
    </row>
    <row r="345" spans="1:24" s="107" customFormat="1">
      <c r="A345" s="116"/>
      <c r="C345" s="106"/>
      <c r="D345" s="106"/>
      <c r="E345" s="106"/>
      <c r="T345" s="116"/>
      <c r="V345" s="106"/>
      <c r="W345" s="106"/>
      <c r="X345" s="106"/>
    </row>
    <row r="346" spans="1:24" s="107" customFormat="1">
      <c r="A346" s="116"/>
      <c r="C346" s="106"/>
      <c r="D346" s="106"/>
      <c r="E346" s="106"/>
      <c r="T346" s="116"/>
      <c r="V346" s="106"/>
      <c r="W346" s="106"/>
      <c r="X346" s="106"/>
    </row>
    <row r="347" spans="1:24" s="107" customFormat="1">
      <c r="A347" s="116"/>
      <c r="C347" s="106"/>
      <c r="D347" s="106"/>
      <c r="E347" s="106"/>
      <c r="T347" s="116"/>
      <c r="V347" s="106"/>
      <c r="W347" s="106"/>
      <c r="X347" s="106"/>
    </row>
    <row r="348" spans="1:24" s="107" customFormat="1">
      <c r="A348" s="116"/>
      <c r="C348" s="106"/>
      <c r="D348" s="106"/>
      <c r="E348" s="106"/>
      <c r="T348" s="116"/>
      <c r="V348" s="106"/>
      <c r="W348" s="106"/>
      <c r="X348" s="106"/>
    </row>
    <row r="349" spans="1:24" s="107" customFormat="1">
      <c r="A349" s="116"/>
      <c r="C349" s="106"/>
      <c r="D349" s="106"/>
      <c r="E349" s="106"/>
      <c r="T349" s="116"/>
      <c r="V349" s="106"/>
      <c r="W349" s="106"/>
      <c r="X349" s="106"/>
    </row>
    <row r="350" spans="1:24" s="107" customFormat="1">
      <c r="A350" s="116"/>
      <c r="C350" s="106"/>
      <c r="D350" s="106"/>
      <c r="E350" s="106"/>
      <c r="T350" s="116"/>
      <c r="V350" s="106"/>
      <c r="W350" s="106"/>
      <c r="X350" s="106"/>
    </row>
    <row r="351" spans="1:24" s="107" customFormat="1">
      <c r="A351" s="116"/>
      <c r="C351" s="106"/>
      <c r="D351" s="106"/>
      <c r="E351" s="106"/>
      <c r="T351" s="116"/>
      <c r="V351" s="106"/>
      <c r="W351" s="106"/>
      <c r="X351" s="106"/>
    </row>
    <row r="352" spans="1:24" s="107" customFormat="1">
      <c r="A352" s="116"/>
      <c r="C352" s="106"/>
      <c r="D352" s="106"/>
      <c r="E352" s="106"/>
      <c r="T352" s="116"/>
      <c r="V352" s="106"/>
      <c r="W352" s="106"/>
      <c r="X352" s="106"/>
    </row>
    <row r="353" spans="1:24" s="107" customFormat="1">
      <c r="A353" s="116"/>
      <c r="C353" s="106"/>
      <c r="D353" s="106"/>
      <c r="E353" s="106"/>
      <c r="T353" s="116"/>
      <c r="V353" s="106"/>
      <c r="W353" s="106"/>
      <c r="X353" s="106"/>
    </row>
    <row r="354" spans="1:24" s="107" customFormat="1">
      <c r="A354" s="116"/>
      <c r="C354" s="106"/>
      <c r="D354" s="106"/>
      <c r="E354" s="106"/>
      <c r="T354" s="116"/>
      <c r="V354" s="106"/>
      <c r="W354" s="106"/>
      <c r="X354" s="106"/>
    </row>
    <row r="355" spans="1:24" s="107" customFormat="1">
      <c r="A355" s="116"/>
      <c r="C355" s="106"/>
      <c r="D355" s="106"/>
      <c r="E355" s="106"/>
      <c r="T355" s="116"/>
      <c r="V355" s="106"/>
      <c r="W355" s="106"/>
      <c r="X355" s="106"/>
    </row>
    <row r="356" spans="1:24" s="107" customFormat="1">
      <c r="A356" s="116"/>
      <c r="C356" s="106"/>
      <c r="D356" s="106"/>
      <c r="E356" s="106"/>
      <c r="T356" s="116"/>
      <c r="V356" s="106"/>
      <c r="W356" s="106"/>
      <c r="X356" s="106"/>
    </row>
    <row r="357" spans="1:24" s="107" customFormat="1">
      <c r="A357" s="116"/>
      <c r="C357" s="106"/>
      <c r="D357" s="106"/>
      <c r="E357" s="106"/>
      <c r="T357" s="116"/>
      <c r="V357" s="106"/>
      <c r="W357" s="106"/>
      <c r="X357" s="106"/>
    </row>
    <row r="358" spans="1:24" s="107" customFormat="1">
      <c r="A358" s="116"/>
      <c r="C358" s="106"/>
      <c r="D358" s="106"/>
      <c r="E358" s="106"/>
      <c r="T358" s="116"/>
      <c r="V358" s="106"/>
      <c r="W358" s="106"/>
      <c r="X358" s="106"/>
    </row>
    <row r="359" spans="1:24" s="107" customFormat="1">
      <c r="A359" s="116"/>
      <c r="C359" s="106"/>
      <c r="D359" s="106"/>
      <c r="E359" s="106"/>
      <c r="T359" s="116"/>
      <c r="V359" s="106"/>
      <c r="W359" s="106"/>
      <c r="X359" s="106"/>
    </row>
    <row r="360" spans="1:24" s="107" customFormat="1">
      <c r="A360" s="116"/>
      <c r="C360" s="106"/>
      <c r="D360" s="106"/>
      <c r="E360" s="106"/>
      <c r="T360" s="116"/>
      <c r="V360" s="106"/>
      <c r="W360" s="106"/>
      <c r="X360" s="106"/>
    </row>
    <row r="361" spans="1:24" s="107" customFormat="1">
      <c r="A361" s="116"/>
      <c r="C361" s="106"/>
      <c r="D361" s="106"/>
      <c r="E361" s="106"/>
      <c r="T361" s="116"/>
      <c r="V361" s="106"/>
      <c r="W361" s="106"/>
      <c r="X361" s="106"/>
    </row>
    <row r="362" spans="1:24" s="107" customFormat="1">
      <c r="A362" s="116"/>
      <c r="C362" s="106"/>
      <c r="D362" s="106"/>
      <c r="E362" s="106"/>
      <c r="T362" s="116"/>
      <c r="V362" s="106"/>
      <c r="W362" s="106"/>
      <c r="X362" s="106"/>
    </row>
    <row r="363" spans="1:24" s="107" customFormat="1">
      <c r="A363" s="116"/>
      <c r="C363" s="106"/>
      <c r="D363" s="106"/>
      <c r="E363" s="106"/>
      <c r="T363" s="116"/>
      <c r="V363" s="106"/>
      <c r="W363" s="106"/>
      <c r="X363" s="106"/>
    </row>
    <row r="364" spans="1:24" s="107" customFormat="1">
      <c r="A364" s="116"/>
      <c r="C364" s="106"/>
      <c r="D364" s="106"/>
      <c r="E364" s="106"/>
      <c r="T364" s="116"/>
      <c r="V364" s="106"/>
      <c r="W364" s="106"/>
      <c r="X364" s="106"/>
    </row>
    <row r="365" spans="1:24" s="107" customFormat="1">
      <c r="A365" s="116"/>
      <c r="C365" s="106"/>
      <c r="D365" s="106"/>
      <c r="E365" s="106"/>
      <c r="T365" s="116"/>
      <c r="V365" s="106"/>
      <c r="W365" s="106"/>
      <c r="X365" s="106"/>
    </row>
    <row r="366" spans="1:24" s="107" customFormat="1">
      <c r="A366" s="116"/>
      <c r="C366" s="106"/>
      <c r="D366" s="106"/>
      <c r="E366" s="106"/>
      <c r="T366" s="116"/>
      <c r="V366" s="106"/>
      <c r="W366" s="106"/>
      <c r="X366" s="106"/>
    </row>
    <row r="367" spans="1:24" s="107" customFormat="1">
      <c r="A367" s="116"/>
      <c r="C367" s="106"/>
      <c r="D367" s="106"/>
      <c r="E367" s="106"/>
      <c r="T367" s="116"/>
      <c r="V367" s="106"/>
      <c r="W367" s="106"/>
      <c r="X367" s="106"/>
    </row>
    <row r="368" spans="1:24" s="107" customFormat="1">
      <c r="A368" s="116"/>
      <c r="C368" s="106"/>
      <c r="D368" s="106"/>
      <c r="E368" s="106"/>
      <c r="T368" s="116"/>
      <c r="V368" s="106"/>
      <c r="W368" s="106"/>
      <c r="X368" s="106"/>
    </row>
    <row r="369" spans="1:24" s="107" customFormat="1">
      <c r="A369" s="116"/>
      <c r="C369" s="106"/>
      <c r="D369" s="106"/>
      <c r="E369" s="106"/>
      <c r="T369" s="116"/>
      <c r="V369" s="106"/>
      <c r="W369" s="106"/>
      <c r="X369" s="106"/>
    </row>
    <row r="370" spans="1:24" s="107" customFormat="1">
      <c r="A370" s="116"/>
      <c r="C370" s="106"/>
      <c r="D370" s="106"/>
      <c r="E370" s="106"/>
      <c r="T370" s="116"/>
      <c r="V370" s="106"/>
      <c r="W370" s="106"/>
      <c r="X370" s="106"/>
    </row>
    <row r="371" spans="1:24" s="107" customFormat="1">
      <c r="A371" s="116"/>
      <c r="C371" s="106"/>
      <c r="D371" s="106"/>
      <c r="E371" s="106"/>
      <c r="T371" s="116"/>
      <c r="V371" s="106"/>
      <c r="W371" s="106"/>
      <c r="X371" s="106"/>
    </row>
    <row r="372" spans="1:24" s="107" customFormat="1">
      <c r="A372" s="116"/>
      <c r="C372" s="106"/>
      <c r="D372" s="106"/>
      <c r="E372" s="106"/>
      <c r="T372" s="116"/>
      <c r="V372" s="106"/>
      <c r="W372" s="106"/>
      <c r="X372" s="106"/>
    </row>
    <row r="373" spans="1:24" s="107" customFormat="1">
      <c r="A373" s="116"/>
      <c r="C373" s="106"/>
      <c r="D373" s="106"/>
      <c r="E373" s="106"/>
      <c r="T373" s="116"/>
      <c r="V373" s="106"/>
      <c r="W373" s="106"/>
      <c r="X373" s="106"/>
    </row>
    <row r="374" spans="1:24" s="107" customFormat="1">
      <c r="A374" s="116"/>
      <c r="C374" s="106"/>
      <c r="D374" s="106"/>
      <c r="E374" s="106"/>
      <c r="T374" s="116"/>
      <c r="V374" s="106"/>
      <c r="W374" s="106"/>
      <c r="X374" s="106"/>
    </row>
    <row r="375" spans="1:24" s="107" customFormat="1">
      <c r="A375" s="116"/>
      <c r="C375" s="106"/>
      <c r="D375" s="106"/>
      <c r="E375" s="106"/>
      <c r="T375" s="116"/>
      <c r="V375" s="106"/>
      <c r="W375" s="106"/>
      <c r="X375" s="106"/>
    </row>
    <row r="376" spans="1:24" s="107" customFormat="1">
      <c r="A376" s="116"/>
      <c r="C376" s="106"/>
      <c r="D376" s="106"/>
      <c r="E376" s="106"/>
      <c r="T376" s="116"/>
      <c r="V376" s="106"/>
      <c r="W376" s="106"/>
      <c r="X376" s="106"/>
    </row>
    <row r="377" spans="1:24" s="107" customFormat="1">
      <c r="A377" s="116"/>
      <c r="C377" s="106"/>
      <c r="D377" s="106"/>
      <c r="E377" s="106"/>
      <c r="T377" s="116"/>
      <c r="V377" s="106"/>
      <c r="W377" s="106"/>
      <c r="X377" s="106"/>
    </row>
    <row r="378" spans="1:24" s="107" customFormat="1">
      <c r="A378" s="116"/>
      <c r="C378" s="106"/>
      <c r="D378" s="106"/>
      <c r="E378" s="106"/>
      <c r="T378" s="116"/>
      <c r="V378" s="106"/>
      <c r="W378" s="106"/>
      <c r="X378" s="106"/>
    </row>
    <row r="379" spans="1:24" s="107" customFormat="1">
      <c r="A379" s="116"/>
      <c r="C379" s="106"/>
      <c r="D379" s="106"/>
      <c r="E379" s="106"/>
      <c r="T379" s="116"/>
      <c r="V379" s="106"/>
      <c r="W379" s="106"/>
      <c r="X379" s="106"/>
    </row>
    <row r="380" spans="1:24" s="107" customFormat="1">
      <c r="A380" s="116"/>
      <c r="C380" s="106"/>
      <c r="D380" s="106"/>
      <c r="E380" s="106"/>
      <c r="T380" s="116"/>
      <c r="V380" s="106"/>
      <c r="W380" s="106"/>
      <c r="X380" s="106"/>
    </row>
    <row r="381" spans="1:24" s="107" customFormat="1">
      <c r="A381" s="116"/>
      <c r="C381" s="106"/>
      <c r="D381" s="106"/>
      <c r="E381" s="106"/>
      <c r="T381" s="116"/>
      <c r="V381" s="106"/>
      <c r="W381" s="106"/>
      <c r="X381" s="106"/>
    </row>
    <row r="382" spans="1:24" s="107" customFormat="1">
      <c r="A382" s="116"/>
      <c r="C382" s="106"/>
      <c r="D382" s="106"/>
      <c r="E382" s="106"/>
      <c r="T382" s="116"/>
      <c r="V382" s="106"/>
      <c r="W382" s="106"/>
      <c r="X382" s="106"/>
    </row>
    <row r="383" spans="1:24" s="107" customFormat="1">
      <c r="A383" s="116"/>
      <c r="C383" s="106"/>
      <c r="D383" s="106"/>
      <c r="E383" s="106"/>
      <c r="T383" s="116"/>
      <c r="V383" s="106"/>
      <c r="W383" s="106"/>
      <c r="X383" s="106"/>
    </row>
    <row r="384" spans="1:24" s="107" customFormat="1">
      <c r="A384" s="116"/>
      <c r="C384" s="106"/>
      <c r="D384" s="106"/>
      <c r="E384" s="106"/>
      <c r="T384" s="116"/>
      <c r="V384" s="106"/>
      <c r="W384" s="106"/>
      <c r="X384" s="106"/>
    </row>
    <row r="385" spans="1:24" s="107" customFormat="1">
      <c r="A385" s="116"/>
      <c r="C385" s="106"/>
      <c r="D385" s="106"/>
      <c r="E385" s="106"/>
      <c r="T385" s="116"/>
      <c r="V385" s="106"/>
      <c r="W385" s="106"/>
      <c r="X385" s="106"/>
    </row>
    <row r="386" spans="1:24" s="107" customFormat="1">
      <c r="A386" s="116"/>
      <c r="C386" s="106"/>
      <c r="D386" s="106"/>
      <c r="E386" s="106"/>
      <c r="T386" s="116"/>
      <c r="V386" s="106"/>
      <c r="W386" s="106"/>
      <c r="X386" s="106"/>
    </row>
    <row r="387" spans="1:24" s="107" customFormat="1">
      <c r="A387" s="116"/>
      <c r="C387" s="106"/>
      <c r="D387" s="106"/>
      <c r="E387" s="106"/>
      <c r="T387" s="116"/>
      <c r="V387" s="106"/>
      <c r="W387" s="106"/>
      <c r="X387" s="106"/>
    </row>
    <row r="388" spans="1:24" s="107" customFormat="1">
      <c r="A388" s="116"/>
      <c r="C388" s="106"/>
      <c r="D388" s="106"/>
      <c r="E388" s="106"/>
      <c r="T388" s="116"/>
      <c r="V388" s="106"/>
      <c r="W388" s="106"/>
      <c r="X388" s="106"/>
    </row>
    <row r="389" spans="1:24" s="107" customFormat="1">
      <c r="A389" s="116"/>
      <c r="C389" s="106"/>
      <c r="D389" s="106"/>
      <c r="E389" s="106"/>
      <c r="T389" s="116"/>
      <c r="V389" s="106"/>
      <c r="W389" s="106"/>
      <c r="X389" s="106"/>
    </row>
    <row r="390" spans="1:24" s="107" customFormat="1">
      <c r="A390" s="116"/>
      <c r="C390" s="106"/>
      <c r="D390" s="106"/>
      <c r="E390" s="106"/>
      <c r="T390" s="116"/>
      <c r="V390" s="106"/>
      <c r="W390" s="106"/>
      <c r="X390" s="106"/>
    </row>
    <row r="391" spans="1:24" s="107" customFormat="1">
      <c r="A391" s="116"/>
      <c r="C391" s="106"/>
      <c r="D391" s="106"/>
      <c r="E391" s="106"/>
      <c r="T391" s="116"/>
      <c r="V391" s="106"/>
      <c r="W391" s="106"/>
      <c r="X391" s="106"/>
    </row>
    <row r="392" spans="1:24" s="107" customFormat="1">
      <c r="A392" s="116"/>
      <c r="C392" s="106"/>
      <c r="D392" s="106"/>
      <c r="E392" s="106"/>
      <c r="T392" s="116"/>
      <c r="V392" s="106"/>
      <c r="W392" s="106"/>
      <c r="X392" s="106"/>
    </row>
    <row r="393" spans="1:24" s="107" customFormat="1">
      <c r="A393" s="116"/>
      <c r="C393" s="106"/>
      <c r="D393" s="106"/>
      <c r="E393" s="106"/>
      <c r="T393" s="116"/>
      <c r="V393" s="106"/>
      <c r="W393" s="106"/>
      <c r="X393" s="106"/>
    </row>
    <row r="394" spans="1:24" s="107" customFormat="1">
      <c r="A394" s="116"/>
      <c r="C394" s="106"/>
      <c r="D394" s="106"/>
      <c r="E394" s="106"/>
      <c r="T394" s="116"/>
      <c r="V394" s="106"/>
      <c r="W394" s="106"/>
      <c r="X394" s="106"/>
    </row>
    <row r="395" spans="1:24" s="107" customFormat="1">
      <c r="A395" s="116"/>
      <c r="C395" s="106"/>
      <c r="D395" s="106"/>
      <c r="E395" s="106"/>
      <c r="T395" s="116"/>
      <c r="V395" s="106"/>
      <c r="W395" s="106"/>
      <c r="X395" s="106"/>
    </row>
    <row r="396" spans="1:24" s="107" customFormat="1">
      <c r="A396" s="116"/>
      <c r="C396" s="106"/>
      <c r="D396" s="106"/>
      <c r="E396" s="106"/>
      <c r="T396" s="116"/>
      <c r="V396" s="106"/>
      <c r="W396" s="106"/>
      <c r="X396" s="106"/>
    </row>
    <row r="397" spans="1:24" s="107" customFormat="1">
      <c r="A397" s="116"/>
      <c r="C397" s="106"/>
      <c r="D397" s="106"/>
      <c r="E397" s="106"/>
      <c r="T397" s="116"/>
      <c r="V397" s="106"/>
      <c r="W397" s="106"/>
      <c r="X397" s="106"/>
    </row>
    <row r="398" spans="1:24" s="107" customFormat="1">
      <c r="A398" s="116"/>
      <c r="C398" s="106"/>
      <c r="D398" s="106"/>
      <c r="E398" s="106"/>
      <c r="T398" s="116"/>
      <c r="V398" s="106"/>
      <c r="W398" s="106"/>
      <c r="X398" s="106"/>
    </row>
    <row r="399" spans="1:24" s="107" customFormat="1">
      <c r="A399" s="116"/>
      <c r="C399" s="106"/>
      <c r="D399" s="106"/>
      <c r="E399" s="106"/>
      <c r="T399" s="116"/>
      <c r="V399" s="106"/>
      <c r="W399" s="106"/>
      <c r="X399" s="106"/>
    </row>
    <row r="400" spans="1:24" s="107" customFormat="1">
      <c r="A400" s="116"/>
      <c r="C400" s="106"/>
      <c r="D400" s="106"/>
      <c r="E400" s="106"/>
      <c r="T400" s="116"/>
      <c r="V400" s="106"/>
      <c r="W400" s="106"/>
      <c r="X400" s="106"/>
    </row>
    <row r="401" spans="1:24" s="107" customFormat="1">
      <c r="A401" s="116"/>
      <c r="C401" s="106"/>
      <c r="D401" s="106"/>
      <c r="E401" s="106"/>
      <c r="T401" s="116"/>
      <c r="V401" s="106"/>
      <c r="W401" s="106"/>
      <c r="X401" s="106"/>
    </row>
    <row r="402" spans="1:24" s="107" customFormat="1">
      <c r="A402" s="116"/>
      <c r="C402" s="106"/>
      <c r="D402" s="106"/>
      <c r="E402" s="106"/>
      <c r="T402" s="116"/>
      <c r="V402" s="106"/>
      <c r="W402" s="106"/>
      <c r="X402" s="106"/>
    </row>
    <row r="403" spans="1:24" s="107" customFormat="1">
      <c r="A403" s="116"/>
      <c r="C403" s="106"/>
      <c r="D403" s="106"/>
      <c r="E403" s="106"/>
      <c r="T403" s="116"/>
      <c r="V403" s="106"/>
      <c r="W403" s="106"/>
      <c r="X403" s="106"/>
    </row>
    <row r="404" spans="1:24" s="107" customFormat="1">
      <c r="A404" s="116"/>
      <c r="C404" s="106"/>
      <c r="D404" s="106"/>
      <c r="E404" s="106"/>
      <c r="T404" s="116"/>
      <c r="V404" s="106"/>
      <c r="W404" s="106"/>
      <c r="X404" s="106"/>
    </row>
    <row r="405" spans="1:24" s="107" customFormat="1">
      <c r="A405" s="116"/>
      <c r="C405" s="106"/>
      <c r="D405" s="106"/>
      <c r="E405" s="106"/>
      <c r="T405" s="116"/>
      <c r="V405" s="106"/>
      <c r="W405" s="106"/>
      <c r="X405" s="106"/>
    </row>
    <row r="406" spans="1:24" s="107" customFormat="1">
      <c r="A406" s="116"/>
      <c r="C406" s="106"/>
      <c r="D406" s="106"/>
      <c r="E406" s="106"/>
      <c r="T406" s="116"/>
      <c r="V406" s="106"/>
      <c r="W406" s="106"/>
      <c r="X406" s="106"/>
    </row>
    <row r="407" spans="1:24" s="107" customFormat="1">
      <c r="A407" s="116"/>
      <c r="C407" s="106"/>
      <c r="D407" s="106"/>
      <c r="E407" s="106"/>
      <c r="T407" s="116"/>
      <c r="V407" s="106"/>
      <c r="W407" s="106"/>
      <c r="X407" s="106"/>
    </row>
    <row r="408" spans="1:24" s="107" customFormat="1">
      <c r="A408" s="116"/>
      <c r="C408" s="106"/>
      <c r="D408" s="106"/>
      <c r="E408" s="106"/>
      <c r="T408" s="116"/>
      <c r="V408" s="106"/>
      <c r="W408" s="106"/>
      <c r="X408" s="106"/>
    </row>
    <row r="409" spans="1:24" s="107" customFormat="1">
      <c r="A409" s="116"/>
      <c r="C409" s="106"/>
      <c r="D409" s="106"/>
      <c r="E409" s="106"/>
      <c r="T409" s="116"/>
      <c r="V409" s="106"/>
      <c r="W409" s="106"/>
      <c r="X409" s="106"/>
    </row>
    <row r="410" spans="1:24" s="107" customFormat="1">
      <c r="A410" s="116"/>
      <c r="C410" s="106"/>
      <c r="D410" s="106"/>
      <c r="E410" s="106"/>
      <c r="T410" s="116"/>
      <c r="V410" s="106"/>
      <c r="W410" s="106"/>
      <c r="X410" s="106"/>
    </row>
    <row r="411" spans="1:24" s="107" customFormat="1">
      <c r="A411" s="116"/>
      <c r="C411" s="106"/>
      <c r="D411" s="106"/>
      <c r="E411" s="106"/>
      <c r="T411" s="116"/>
      <c r="V411" s="106"/>
      <c r="W411" s="106"/>
      <c r="X411" s="106"/>
    </row>
    <row r="412" spans="1:24" s="107" customFormat="1">
      <c r="A412" s="116"/>
      <c r="C412" s="106"/>
      <c r="D412" s="106"/>
      <c r="E412" s="106"/>
      <c r="T412" s="116"/>
      <c r="V412" s="106"/>
      <c r="W412" s="106"/>
      <c r="X412" s="106"/>
    </row>
    <row r="413" spans="1:24" s="107" customFormat="1">
      <c r="A413" s="116"/>
      <c r="C413" s="106"/>
      <c r="D413" s="106"/>
      <c r="E413" s="106"/>
      <c r="T413" s="116"/>
      <c r="V413" s="106"/>
      <c r="W413" s="106"/>
      <c r="X413" s="106"/>
    </row>
    <row r="414" spans="1:24" s="107" customFormat="1">
      <c r="A414" s="116"/>
      <c r="C414" s="106"/>
      <c r="D414" s="106"/>
      <c r="E414" s="106"/>
      <c r="T414" s="116"/>
      <c r="V414" s="106"/>
      <c r="W414" s="106"/>
      <c r="X414" s="106"/>
    </row>
    <row r="415" spans="1:24" s="107" customFormat="1">
      <c r="A415" s="116"/>
      <c r="C415" s="106"/>
      <c r="D415" s="106"/>
      <c r="E415" s="106"/>
      <c r="T415" s="116"/>
      <c r="V415" s="106"/>
      <c r="W415" s="106"/>
      <c r="X415" s="106"/>
    </row>
    <row r="416" spans="1:24" s="107" customFormat="1">
      <c r="A416" s="116"/>
      <c r="C416" s="106"/>
      <c r="D416" s="106"/>
      <c r="E416" s="106"/>
      <c r="T416" s="116"/>
      <c r="V416" s="106"/>
      <c r="W416" s="106"/>
      <c r="X416" s="106"/>
    </row>
    <row r="417" spans="1:24" s="107" customFormat="1">
      <c r="A417" s="116"/>
      <c r="C417" s="106"/>
      <c r="D417" s="106"/>
      <c r="E417" s="106"/>
      <c r="T417" s="116"/>
      <c r="V417" s="106"/>
      <c r="W417" s="106"/>
      <c r="X417" s="106"/>
    </row>
    <row r="418" spans="1:24" s="107" customFormat="1">
      <c r="A418" s="116"/>
      <c r="C418" s="106"/>
      <c r="D418" s="106"/>
      <c r="E418" s="106"/>
      <c r="T418" s="116"/>
      <c r="V418" s="106"/>
      <c r="W418" s="106"/>
      <c r="X418" s="106"/>
    </row>
    <row r="419" spans="1:24" s="107" customFormat="1">
      <c r="A419" s="116"/>
      <c r="C419" s="106"/>
      <c r="D419" s="106"/>
      <c r="E419" s="106"/>
      <c r="T419" s="116"/>
      <c r="V419" s="106"/>
      <c r="W419" s="106"/>
      <c r="X419" s="106"/>
    </row>
    <row r="420" spans="1:24" s="107" customFormat="1">
      <c r="A420" s="116"/>
      <c r="C420" s="106"/>
      <c r="D420" s="106"/>
      <c r="E420" s="106"/>
      <c r="T420" s="116"/>
      <c r="V420" s="106"/>
      <c r="W420" s="106"/>
      <c r="X420" s="106"/>
    </row>
    <row r="421" spans="1:24" s="107" customFormat="1">
      <c r="A421" s="116"/>
      <c r="C421" s="106"/>
      <c r="D421" s="106"/>
      <c r="E421" s="106"/>
      <c r="T421" s="116"/>
      <c r="V421" s="106"/>
      <c r="W421" s="106"/>
      <c r="X421" s="106"/>
    </row>
    <row r="422" spans="1:24" s="107" customFormat="1">
      <c r="A422" s="116"/>
      <c r="C422" s="106"/>
      <c r="D422" s="106"/>
      <c r="E422" s="106"/>
      <c r="T422" s="116"/>
      <c r="V422" s="106"/>
      <c r="W422" s="106"/>
      <c r="X422" s="106"/>
    </row>
    <row r="423" spans="1:24" s="107" customFormat="1">
      <c r="A423" s="116"/>
      <c r="C423" s="106"/>
      <c r="D423" s="106"/>
      <c r="E423" s="106"/>
      <c r="T423" s="116"/>
      <c r="V423" s="106"/>
      <c r="W423" s="106"/>
      <c r="X423" s="106"/>
    </row>
    <row r="424" spans="1:24" s="107" customFormat="1">
      <c r="A424" s="116"/>
      <c r="C424" s="106"/>
      <c r="D424" s="106"/>
      <c r="E424" s="106"/>
      <c r="T424" s="116"/>
      <c r="V424" s="106"/>
      <c r="W424" s="106"/>
      <c r="X424" s="106"/>
    </row>
    <row r="425" spans="1:24" s="107" customFormat="1">
      <c r="A425" s="116"/>
      <c r="C425" s="106"/>
      <c r="D425" s="106"/>
      <c r="E425" s="106"/>
      <c r="T425" s="116"/>
      <c r="V425" s="106"/>
      <c r="W425" s="106"/>
      <c r="X425" s="106"/>
    </row>
    <row r="426" spans="1:24" s="107" customFormat="1">
      <c r="A426" s="116"/>
      <c r="C426" s="106"/>
      <c r="D426" s="106"/>
      <c r="E426" s="106"/>
      <c r="T426" s="116"/>
      <c r="V426" s="106"/>
      <c r="W426" s="106"/>
      <c r="X426" s="106"/>
    </row>
    <row r="427" spans="1:24" s="107" customFormat="1">
      <c r="A427" s="116"/>
      <c r="C427" s="106"/>
      <c r="D427" s="106"/>
      <c r="E427" s="106"/>
      <c r="T427" s="116"/>
      <c r="V427" s="106"/>
      <c r="W427" s="106"/>
      <c r="X427" s="106"/>
    </row>
    <row r="428" spans="1:24" s="107" customFormat="1">
      <c r="A428" s="116"/>
      <c r="C428" s="106"/>
      <c r="D428" s="106"/>
      <c r="E428" s="106"/>
      <c r="T428" s="116"/>
      <c r="V428" s="106"/>
      <c r="W428" s="106"/>
      <c r="X428" s="106"/>
    </row>
    <row r="429" spans="1:24" s="107" customFormat="1">
      <c r="A429" s="116"/>
      <c r="C429" s="106"/>
      <c r="D429" s="106"/>
      <c r="E429" s="106"/>
      <c r="T429" s="116"/>
      <c r="V429" s="106"/>
      <c r="W429" s="106"/>
      <c r="X429" s="106"/>
    </row>
    <row r="430" spans="1:24" s="107" customFormat="1">
      <c r="A430" s="116"/>
      <c r="C430" s="106"/>
      <c r="D430" s="106"/>
      <c r="E430" s="106"/>
      <c r="T430" s="116"/>
      <c r="V430" s="106"/>
      <c r="W430" s="106"/>
      <c r="X430" s="106"/>
    </row>
    <row r="431" spans="1:24" s="107" customFormat="1">
      <c r="A431" s="116"/>
      <c r="C431" s="106"/>
      <c r="D431" s="106"/>
      <c r="E431" s="106"/>
      <c r="T431" s="116"/>
      <c r="V431" s="106"/>
      <c r="W431" s="106"/>
      <c r="X431" s="106"/>
    </row>
    <row r="432" spans="1:24" s="107" customFormat="1">
      <c r="A432" s="116"/>
      <c r="C432" s="106"/>
      <c r="D432" s="106"/>
      <c r="E432" s="106"/>
      <c r="T432" s="116"/>
      <c r="V432" s="106"/>
      <c r="W432" s="106"/>
      <c r="X432" s="106"/>
    </row>
    <row r="433" spans="1:24" s="107" customFormat="1">
      <c r="A433" s="116"/>
      <c r="C433" s="106"/>
      <c r="D433" s="106"/>
      <c r="E433" s="106"/>
      <c r="T433" s="116"/>
      <c r="V433" s="106"/>
      <c r="W433" s="106"/>
      <c r="X433" s="106"/>
    </row>
    <row r="434" spans="1:24" s="107" customFormat="1">
      <c r="A434" s="116"/>
      <c r="C434" s="106"/>
      <c r="D434" s="106"/>
      <c r="E434" s="106"/>
      <c r="T434" s="116"/>
      <c r="V434" s="106"/>
      <c r="W434" s="106"/>
      <c r="X434" s="106"/>
    </row>
    <row r="435" spans="1:24" s="107" customFormat="1">
      <c r="A435" s="116"/>
      <c r="C435" s="106"/>
      <c r="D435" s="106"/>
      <c r="E435" s="106"/>
      <c r="T435" s="116"/>
      <c r="V435" s="106"/>
      <c r="W435" s="106"/>
      <c r="X435" s="106"/>
    </row>
    <row r="436" spans="1:24" s="107" customFormat="1">
      <c r="A436" s="116"/>
      <c r="C436" s="106"/>
      <c r="D436" s="106"/>
      <c r="E436" s="106"/>
      <c r="T436" s="116"/>
      <c r="V436" s="106"/>
      <c r="W436" s="106"/>
      <c r="X436" s="106"/>
    </row>
    <row r="437" spans="1:24" s="107" customFormat="1">
      <c r="A437" s="116"/>
      <c r="C437" s="106"/>
      <c r="D437" s="106"/>
      <c r="E437" s="106"/>
      <c r="T437" s="116"/>
      <c r="V437" s="106"/>
      <c r="W437" s="106"/>
      <c r="X437" s="106"/>
    </row>
    <row r="438" spans="1:24" s="107" customFormat="1">
      <c r="A438" s="116"/>
      <c r="C438" s="106"/>
      <c r="D438" s="106"/>
      <c r="E438" s="106"/>
      <c r="T438" s="116"/>
      <c r="V438" s="106"/>
      <c r="W438" s="106"/>
      <c r="X438" s="106"/>
    </row>
    <row r="439" spans="1:24" s="107" customFormat="1">
      <c r="A439" s="116"/>
      <c r="C439" s="106"/>
      <c r="D439" s="106"/>
      <c r="E439" s="106"/>
      <c r="T439" s="116"/>
      <c r="V439" s="106"/>
      <c r="W439" s="106"/>
      <c r="X439" s="106"/>
    </row>
    <row r="440" spans="1:24" s="107" customFormat="1">
      <c r="A440" s="116"/>
      <c r="C440" s="106"/>
      <c r="D440" s="106"/>
      <c r="E440" s="106"/>
      <c r="T440" s="116"/>
      <c r="V440" s="106"/>
      <c r="W440" s="106"/>
      <c r="X440" s="106"/>
    </row>
    <row r="441" spans="1:24" s="107" customFormat="1">
      <c r="A441" s="116"/>
      <c r="C441" s="106"/>
      <c r="D441" s="106"/>
      <c r="E441" s="106"/>
      <c r="T441" s="116"/>
      <c r="V441" s="106"/>
      <c r="W441" s="106"/>
      <c r="X441" s="106"/>
    </row>
    <row r="442" spans="1:24" s="107" customFormat="1">
      <c r="A442" s="116"/>
      <c r="C442" s="106"/>
      <c r="D442" s="106"/>
      <c r="E442" s="106"/>
      <c r="T442" s="116"/>
      <c r="V442" s="106"/>
      <c r="W442" s="106"/>
      <c r="X442" s="106"/>
    </row>
    <row r="443" spans="1:24" s="107" customFormat="1">
      <c r="A443" s="116"/>
      <c r="C443" s="106"/>
      <c r="D443" s="106"/>
      <c r="E443" s="106"/>
      <c r="T443" s="116"/>
      <c r="V443" s="106"/>
      <c r="W443" s="106"/>
      <c r="X443" s="106"/>
    </row>
    <row r="444" spans="1:24" s="107" customFormat="1">
      <c r="A444" s="116"/>
      <c r="C444" s="106"/>
      <c r="D444" s="106"/>
      <c r="E444" s="106"/>
      <c r="T444" s="116"/>
      <c r="V444" s="106"/>
      <c r="W444" s="106"/>
      <c r="X444" s="106"/>
    </row>
    <row r="445" spans="1:24" s="107" customFormat="1">
      <c r="A445" s="116"/>
      <c r="C445" s="106"/>
      <c r="D445" s="106"/>
      <c r="E445" s="106"/>
      <c r="T445" s="116"/>
      <c r="V445" s="106"/>
      <c r="W445" s="106"/>
      <c r="X445" s="106"/>
    </row>
    <row r="446" spans="1:24" s="107" customFormat="1">
      <c r="A446" s="116"/>
      <c r="C446" s="106"/>
      <c r="D446" s="106"/>
      <c r="E446" s="106"/>
      <c r="T446" s="116"/>
      <c r="V446" s="106"/>
      <c r="W446" s="106"/>
      <c r="X446" s="106"/>
    </row>
    <row r="447" spans="1:24" s="107" customFormat="1">
      <c r="A447" s="116"/>
      <c r="C447" s="106"/>
      <c r="D447" s="106"/>
      <c r="E447" s="106"/>
      <c r="T447" s="116"/>
      <c r="V447" s="106"/>
      <c r="W447" s="106"/>
      <c r="X447" s="106"/>
    </row>
    <row r="448" spans="1:24" s="107" customFormat="1">
      <c r="A448" s="116"/>
      <c r="C448" s="106"/>
      <c r="D448" s="106"/>
      <c r="E448" s="106"/>
      <c r="T448" s="116"/>
      <c r="V448" s="106"/>
      <c r="W448" s="106"/>
      <c r="X448" s="106"/>
    </row>
    <row r="449" spans="1:24" s="107" customFormat="1">
      <c r="A449" s="116"/>
      <c r="C449" s="106"/>
      <c r="D449" s="106"/>
      <c r="E449" s="106"/>
      <c r="T449" s="116"/>
      <c r="V449" s="106"/>
      <c r="W449" s="106"/>
      <c r="X449" s="106"/>
    </row>
    <row r="450" spans="1:24" s="107" customFormat="1">
      <c r="A450" s="116"/>
      <c r="C450" s="106"/>
      <c r="D450" s="106"/>
      <c r="E450" s="106"/>
      <c r="T450" s="116"/>
      <c r="V450" s="106"/>
      <c r="W450" s="106"/>
      <c r="X450" s="106"/>
    </row>
    <row r="451" spans="1:24" s="107" customFormat="1">
      <c r="A451" s="116"/>
      <c r="C451" s="106"/>
      <c r="D451" s="106"/>
      <c r="E451" s="106"/>
      <c r="T451" s="116"/>
      <c r="V451" s="106"/>
      <c r="W451" s="106"/>
      <c r="X451" s="106"/>
    </row>
    <row r="452" spans="1:24" s="107" customFormat="1">
      <c r="A452" s="116"/>
      <c r="C452" s="106"/>
      <c r="D452" s="106"/>
      <c r="E452" s="106"/>
      <c r="T452" s="116"/>
      <c r="V452" s="106"/>
      <c r="W452" s="106"/>
      <c r="X452" s="106"/>
    </row>
    <row r="453" spans="1:24" s="107" customFormat="1">
      <c r="A453" s="116"/>
      <c r="C453" s="106"/>
      <c r="D453" s="106"/>
      <c r="E453" s="106"/>
      <c r="T453" s="116"/>
      <c r="V453" s="106"/>
      <c r="W453" s="106"/>
      <c r="X453" s="106"/>
    </row>
    <row r="454" spans="1:24" s="107" customFormat="1">
      <c r="A454" s="116"/>
      <c r="C454" s="106"/>
      <c r="D454" s="106"/>
      <c r="E454" s="106"/>
      <c r="T454" s="116"/>
      <c r="V454" s="106"/>
      <c r="W454" s="106"/>
      <c r="X454" s="106"/>
    </row>
    <row r="455" spans="1:24" s="107" customFormat="1">
      <c r="A455" s="116"/>
      <c r="C455" s="106"/>
      <c r="D455" s="106"/>
      <c r="E455" s="106"/>
      <c r="T455" s="116"/>
      <c r="V455" s="106"/>
      <c r="W455" s="106"/>
      <c r="X455" s="106"/>
    </row>
    <row r="456" spans="1:24" s="107" customFormat="1">
      <c r="A456" s="116"/>
      <c r="C456" s="106"/>
      <c r="D456" s="106"/>
      <c r="E456" s="106"/>
      <c r="T456" s="116"/>
      <c r="V456" s="106"/>
      <c r="W456" s="106"/>
      <c r="X456" s="106"/>
    </row>
    <row r="457" spans="1:24" s="107" customFormat="1">
      <c r="A457" s="116"/>
      <c r="C457" s="106"/>
      <c r="D457" s="106"/>
      <c r="E457" s="106"/>
      <c r="T457" s="116"/>
      <c r="V457" s="106"/>
      <c r="W457" s="106"/>
      <c r="X457" s="106"/>
    </row>
    <row r="458" spans="1:24" s="107" customFormat="1">
      <c r="A458" s="116"/>
      <c r="C458" s="106"/>
      <c r="D458" s="106"/>
      <c r="E458" s="106"/>
      <c r="T458" s="116"/>
      <c r="V458" s="106"/>
      <c r="W458" s="106"/>
      <c r="X458" s="106"/>
    </row>
    <row r="459" spans="1:24" s="107" customFormat="1">
      <c r="A459" s="116"/>
      <c r="C459" s="106"/>
      <c r="D459" s="106"/>
      <c r="E459" s="106"/>
      <c r="T459" s="116"/>
      <c r="V459" s="106"/>
      <c r="W459" s="106"/>
      <c r="X459" s="106"/>
    </row>
    <row r="460" spans="1:24" s="107" customFormat="1">
      <c r="A460" s="116"/>
      <c r="C460" s="106"/>
      <c r="D460" s="106"/>
      <c r="E460" s="106"/>
      <c r="T460" s="116"/>
      <c r="V460" s="106"/>
      <c r="W460" s="106"/>
      <c r="X460" s="106"/>
    </row>
    <row r="461" spans="1:24" s="107" customFormat="1">
      <c r="A461" s="116"/>
      <c r="C461" s="106"/>
      <c r="D461" s="106"/>
      <c r="E461" s="106"/>
      <c r="T461" s="116"/>
      <c r="V461" s="106"/>
      <c r="W461" s="106"/>
      <c r="X461" s="106"/>
    </row>
    <row r="462" spans="1:24" s="107" customFormat="1">
      <c r="A462" s="116"/>
      <c r="C462" s="106"/>
      <c r="D462" s="106"/>
      <c r="E462" s="106"/>
      <c r="T462" s="116"/>
      <c r="V462" s="106"/>
      <c r="W462" s="106"/>
      <c r="X462" s="106"/>
    </row>
    <row r="463" spans="1:24" s="107" customFormat="1">
      <c r="A463" s="116"/>
      <c r="C463" s="106"/>
      <c r="D463" s="106"/>
      <c r="E463" s="106"/>
      <c r="T463" s="116"/>
      <c r="V463" s="106"/>
      <c r="W463" s="106"/>
      <c r="X463" s="106"/>
    </row>
    <row r="464" spans="1:24" s="107" customFormat="1">
      <c r="A464" s="116"/>
      <c r="C464" s="106"/>
      <c r="D464" s="106"/>
      <c r="E464" s="106"/>
      <c r="T464" s="116"/>
      <c r="V464" s="106"/>
      <c r="W464" s="106"/>
      <c r="X464" s="106"/>
    </row>
    <row r="465" spans="1:24" s="107" customFormat="1">
      <c r="A465" s="116"/>
      <c r="C465" s="106"/>
      <c r="D465" s="106"/>
      <c r="E465" s="106"/>
      <c r="T465" s="116"/>
      <c r="V465" s="106"/>
      <c r="W465" s="106"/>
      <c r="X465" s="106"/>
    </row>
    <row r="466" spans="1:24" s="107" customFormat="1">
      <c r="A466" s="116"/>
      <c r="C466" s="106"/>
      <c r="D466" s="106"/>
      <c r="E466" s="106"/>
      <c r="T466" s="116"/>
      <c r="V466" s="106"/>
      <c r="W466" s="106"/>
      <c r="X466" s="106"/>
    </row>
    <row r="467" spans="1:24" s="107" customFormat="1">
      <c r="A467" s="116"/>
      <c r="C467" s="106"/>
      <c r="D467" s="106"/>
      <c r="E467" s="106"/>
      <c r="T467" s="116"/>
      <c r="V467" s="106"/>
      <c r="W467" s="106"/>
      <c r="X467" s="106"/>
    </row>
    <row r="468" spans="1:24" s="107" customFormat="1">
      <c r="A468" s="116"/>
      <c r="C468" s="106"/>
      <c r="D468" s="106"/>
      <c r="E468" s="106"/>
      <c r="T468" s="116"/>
      <c r="V468" s="106"/>
      <c r="W468" s="106"/>
      <c r="X468" s="106"/>
    </row>
    <row r="469" spans="1:24" s="107" customFormat="1">
      <c r="A469" s="116"/>
      <c r="C469" s="106"/>
      <c r="D469" s="106"/>
      <c r="E469" s="106"/>
      <c r="T469" s="116"/>
      <c r="V469" s="106"/>
      <c r="W469" s="106"/>
      <c r="X469" s="106"/>
    </row>
    <row r="470" spans="1:24" s="107" customFormat="1">
      <c r="A470" s="116"/>
      <c r="C470" s="106"/>
      <c r="D470" s="106"/>
      <c r="E470" s="106"/>
      <c r="T470" s="116"/>
      <c r="V470" s="106"/>
      <c r="W470" s="106"/>
      <c r="X470" s="106"/>
    </row>
    <row r="471" spans="1:24" s="107" customFormat="1">
      <c r="A471" s="116"/>
      <c r="C471" s="106"/>
      <c r="D471" s="106"/>
      <c r="E471" s="106"/>
      <c r="T471" s="116"/>
      <c r="V471" s="106"/>
      <c r="W471" s="106"/>
      <c r="X471" s="106"/>
    </row>
    <row r="472" spans="1:24" s="107" customFormat="1">
      <c r="A472" s="116"/>
      <c r="C472" s="106"/>
      <c r="D472" s="106"/>
      <c r="E472" s="106"/>
      <c r="T472" s="116"/>
      <c r="V472" s="106"/>
      <c r="W472" s="106"/>
      <c r="X472" s="106"/>
    </row>
    <row r="473" spans="1:24" s="107" customFormat="1">
      <c r="A473" s="116"/>
      <c r="C473" s="106"/>
      <c r="D473" s="106"/>
      <c r="E473" s="106"/>
      <c r="T473" s="116"/>
      <c r="V473" s="106"/>
      <c r="W473" s="106"/>
      <c r="X473" s="106"/>
    </row>
    <row r="474" spans="1:24" s="107" customFormat="1">
      <c r="A474" s="116"/>
      <c r="C474" s="106"/>
      <c r="D474" s="106"/>
      <c r="E474" s="106"/>
      <c r="T474" s="116"/>
      <c r="V474" s="106"/>
      <c r="W474" s="106"/>
      <c r="X474" s="106"/>
    </row>
    <row r="475" spans="1:24" s="107" customFormat="1">
      <c r="A475" s="116"/>
      <c r="C475" s="106"/>
      <c r="D475" s="106"/>
      <c r="E475" s="106"/>
      <c r="T475" s="116"/>
      <c r="V475" s="106"/>
      <c r="W475" s="106"/>
      <c r="X475" s="106"/>
    </row>
    <row r="476" spans="1:24" s="107" customFormat="1">
      <c r="A476" s="116"/>
      <c r="C476" s="106"/>
      <c r="D476" s="106"/>
      <c r="E476" s="106"/>
      <c r="T476" s="116"/>
      <c r="V476" s="106"/>
      <c r="W476" s="106"/>
      <c r="X476" s="106"/>
    </row>
    <row r="477" spans="1:24" s="107" customFormat="1">
      <c r="A477" s="116"/>
      <c r="C477" s="106"/>
      <c r="D477" s="106"/>
      <c r="E477" s="106"/>
      <c r="T477" s="116"/>
      <c r="V477" s="106"/>
      <c r="W477" s="106"/>
      <c r="X477" s="106"/>
    </row>
    <row r="478" spans="1:24" s="107" customFormat="1">
      <c r="A478" s="116"/>
      <c r="C478" s="106"/>
      <c r="D478" s="106"/>
      <c r="E478" s="106"/>
      <c r="T478" s="116"/>
      <c r="V478" s="106"/>
      <c r="W478" s="106"/>
      <c r="X478" s="106"/>
    </row>
    <row r="479" spans="1:24" s="107" customFormat="1">
      <c r="A479" s="116"/>
      <c r="C479" s="106"/>
      <c r="D479" s="106"/>
      <c r="E479" s="106"/>
      <c r="T479" s="116"/>
      <c r="V479" s="106"/>
      <c r="W479" s="106"/>
      <c r="X479" s="106"/>
    </row>
    <row r="480" spans="1:24" s="107" customFormat="1">
      <c r="A480" s="116"/>
      <c r="C480" s="106"/>
      <c r="D480" s="106"/>
      <c r="E480" s="106"/>
      <c r="T480" s="116"/>
      <c r="V480" s="106"/>
      <c r="W480" s="106"/>
      <c r="X480" s="106"/>
    </row>
    <row r="481" spans="1:24" s="107" customFormat="1">
      <c r="A481" s="116"/>
      <c r="C481" s="106"/>
      <c r="D481" s="106"/>
      <c r="E481" s="106"/>
      <c r="T481" s="116"/>
      <c r="V481" s="106"/>
      <c r="W481" s="106"/>
      <c r="X481" s="106"/>
    </row>
    <row r="482" spans="1:24" s="107" customFormat="1">
      <c r="A482" s="116"/>
      <c r="C482" s="106"/>
      <c r="D482" s="106"/>
      <c r="E482" s="106"/>
      <c r="T482" s="116"/>
      <c r="V482" s="106"/>
      <c r="W482" s="106"/>
      <c r="X482" s="106"/>
    </row>
    <row r="483" spans="1:24" s="107" customFormat="1">
      <c r="A483" s="116"/>
      <c r="C483" s="106"/>
      <c r="D483" s="106"/>
      <c r="E483" s="106"/>
      <c r="T483" s="116"/>
      <c r="V483" s="106"/>
      <c r="W483" s="106"/>
      <c r="X483" s="106"/>
    </row>
    <row r="484" spans="1:24" s="107" customFormat="1">
      <c r="A484" s="116"/>
      <c r="C484" s="106"/>
      <c r="D484" s="106"/>
      <c r="E484" s="106"/>
      <c r="T484" s="116"/>
      <c r="V484" s="106"/>
      <c r="W484" s="106"/>
      <c r="X484" s="106"/>
    </row>
    <row r="485" spans="1:24" s="107" customFormat="1">
      <c r="A485" s="116"/>
      <c r="C485" s="106"/>
      <c r="D485" s="106"/>
      <c r="E485" s="106"/>
      <c r="T485" s="116"/>
      <c r="V485" s="106"/>
      <c r="W485" s="106"/>
      <c r="X485" s="106"/>
    </row>
    <row r="486" spans="1:24" s="107" customFormat="1">
      <c r="A486" s="116"/>
      <c r="C486" s="106"/>
      <c r="D486" s="106"/>
      <c r="E486" s="106"/>
      <c r="T486" s="116"/>
      <c r="V486" s="106"/>
      <c r="W486" s="106"/>
      <c r="X486" s="106"/>
    </row>
    <row r="487" spans="1:24" s="107" customFormat="1">
      <c r="A487" s="116"/>
      <c r="C487" s="106"/>
      <c r="D487" s="106"/>
      <c r="E487" s="106"/>
      <c r="T487" s="116"/>
      <c r="V487" s="106"/>
      <c r="W487" s="106"/>
      <c r="X487" s="106"/>
    </row>
    <row r="488" spans="1:24" s="107" customFormat="1">
      <c r="A488" s="116"/>
      <c r="C488" s="106"/>
      <c r="D488" s="106"/>
      <c r="E488" s="106"/>
      <c r="T488" s="116"/>
      <c r="V488" s="106"/>
      <c r="W488" s="106"/>
      <c r="X488" s="106"/>
    </row>
    <row r="489" spans="1:24" s="107" customFormat="1">
      <c r="A489" s="116"/>
      <c r="C489" s="106"/>
      <c r="D489" s="106"/>
      <c r="E489" s="106"/>
      <c r="T489" s="116"/>
      <c r="V489" s="106"/>
      <c r="W489" s="106"/>
      <c r="X489" s="106"/>
    </row>
    <row r="490" spans="1:24" s="107" customFormat="1">
      <c r="A490" s="116"/>
      <c r="C490" s="106"/>
      <c r="D490" s="106"/>
      <c r="E490" s="106"/>
      <c r="T490" s="116"/>
      <c r="V490" s="106"/>
      <c r="W490" s="106"/>
      <c r="X490" s="106"/>
    </row>
    <row r="491" spans="1:24" s="107" customFormat="1">
      <c r="A491" s="116"/>
      <c r="C491" s="106"/>
      <c r="D491" s="106"/>
      <c r="E491" s="106"/>
      <c r="T491" s="116"/>
      <c r="V491" s="106"/>
      <c r="W491" s="106"/>
      <c r="X491" s="106"/>
    </row>
    <row r="492" spans="1:24" s="107" customFormat="1">
      <c r="A492" s="116"/>
      <c r="C492" s="106"/>
      <c r="D492" s="106"/>
      <c r="E492" s="106"/>
      <c r="T492" s="116"/>
      <c r="V492" s="106"/>
      <c r="W492" s="106"/>
      <c r="X492" s="106"/>
    </row>
    <row r="493" spans="1:24" s="107" customFormat="1">
      <c r="A493" s="116"/>
      <c r="C493" s="106"/>
      <c r="D493" s="106"/>
      <c r="E493" s="106"/>
      <c r="T493" s="116"/>
      <c r="V493" s="106"/>
      <c r="W493" s="106"/>
      <c r="X493" s="106"/>
    </row>
    <row r="494" spans="1:24" s="107" customFormat="1">
      <c r="A494" s="116"/>
      <c r="C494" s="106"/>
      <c r="D494" s="106"/>
      <c r="E494" s="106"/>
      <c r="T494" s="116"/>
      <c r="V494" s="106"/>
      <c r="W494" s="106"/>
      <c r="X494" s="106"/>
    </row>
    <row r="495" spans="1:24" s="107" customFormat="1">
      <c r="A495" s="116"/>
      <c r="C495" s="106"/>
      <c r="D495" s="106"/>
      <c r="E495" s="106"/>
      <c r="T495" s="116"/>
      <c r="V495" s="106"/>
      <c r="W495" s="106"/>
      <c r="X495" s="106"/>
    </row>
    <row r="496" spans="1:24" s="107" customFormat="1">
      <c r="A496" s="116"/>
      <c r="C496" s="106"/>
      <c r="D496" s="106"/>
      <c r="E496" s="106"/>
      <c r="T496" s="116"/>
      <c r="V496" s="106"/>
      <c r="W496" s="106"/>
      <c r="X496" s="106"/>
    </row>
    <row r="497" spans="1:24" s="107" customFormat="1">
      <c r="A497" s="116"/>
      <c r="C497" s="106"/>
      <c r="D497" s="106"/>
      <c r="E497" s="106"/>
      <c r="T497" s="116"/>
      <c r="V497" s="106"/>
      <c r="W497" s="106"/>
      <c r="X497" s="106"/>
    </row>
    <row r="498" spans="1:24" s="107" customFormat="1">
      <c r="A498" s="116"/>
      <c r="C498" s="106"/>
      <c r="D498" s="106"/>
      <c r="E498" s="106"/>
      <c r="T498" s="116"/>
      <c r="V498" s="106"/>
      <c r="W498" s="106"/>
      <c r="X498" s="106"/>
    </row>
    <row r="499" spans="1:24" s="107" customFormat="1">
      <c r="A499" s="116"/>
      <c r="C499" s="106"/>
      <c r="D499" s="106"/>
      <c r="E499" s="106"/>
      <c r="T499" s="116"/>
      <c r="V499" s="106"/>
      <c r="W499" s="106"/>
      <c r="X499" s="106"/>
    </row>
    <row r="500" spans="1:24" s="107" customFormat="1">
      <c r="A500" s="116"/>
      <c r="C500" s="106"/>
      <c r="D500" s="106"/>
      <c r="E500" s="106"/>
      <c r="T500" s="116"/>
      <c r="V500" s="106"/>
      <c r="W500" s="106"/>
      <c r="X500" s="106"/>
    </row>
    <row r="501" spans="1:24" s="107" customFormat="1">
      <c r="A501" s="116"/>
      <c r="C501" s="106"/>
      <c r="D501" s="106"/>
      <c r="E501" s="106"/>
      <c r="T501" s="116"/>
      <c r="V501" s="106"/>
      <c r="W501" s="106"/>
      <c r="X501" s="106"/>
    </row>
    <row r="502" spans="1:24" s="107" customFormat="1">
      <c r="A502" s="116"/>
      <c r="C502" s="106"/>
      <c r="D502" s="106"/>
      <c r="E502" s="106"/>
      <c r="T502" s="116"/>
      <c r="V502" s="106"/>
      <c r="W502" s="106"/>
      <c r="X502" s="106"/>
    </row>
    <row r="503" spans="1:24" s="107" customFormat="1">
      <c r="A503" s="116"/>
      <c r="C503" s="106"/>
      <c r="D503" s="106"/>
      <c r="E503" s="106"/>
      <c r="T503" s="116"/>
      <c r="V503" s="106"/>
      <c r="W503" s="106"/>
      <c r="X503" s="106"/>
    </row>
    <row r="504" spans="1:24" s="107" customFormat="1">
      <c r="A504" s="116"/>
      <c r="C504" s="106"/>
      <c r="D504" s="106"/>
      <c r="E504" s="106"/>
      <c r="T504" s="116"/>
      <c r="V504" s="106"/>
      <c r="W504" s="106"/>
      <c r="X504" s="106"/>
    </row>
    <row r="505" spans="1:24" s="107" customFormat="1">
      <c r="A505" s="116"/>
      <c r="C505" s="106"/>
      <c r="D505" s="106"/>
      <c r="E505" s="106"/>
      <c r="T505" s="116"/>
      <c r="V505" s="106"/>
      <c r="W505" s="106"/>
      <c r="X505" s="106"/>
    </row>
    <row r="506" spans="1:24" s="107" customFormat="1">
      <c r="A506" s="116"/>
      <c r="C506" s="106"/>
      <c r="D506" s="106"/>
      <c r="E506" s="106"/>
      <c r="T506" s="116"/>
      <c r="V506" s="106"/>
      <c r="W506" s="106"/>
      <c r="X506" s="106"/>
    </row>
    <row r="507" spans="1:24" s="107" customFormat="1">
      <c r="A507" s="116"/>
      <c r="C507" s="106"/>
      <c r="D507" s="106"/>
      <c r="E507" s="106"/>
      <c r="T507" s="116"/>
      <c r="V507" s="106"/>
      <c r="W507" s="106"/>
      <c r="X507" s="106"/>
    </row>
    <row r="508" spans="1:24" s="107" customFormat="1">
      <c r="A508" s="116"/>
      <c r="C508" s="106"/>
      <c r="D508" s="106"/>
      <c r="E508" s="106"/>
      <c r="T508" s="116"/>
      <c r="V508" s="106"/>
      <c r="W508" s="106"/>
      <c r="X508" s="106"/>
    </row>
    <row r="509" spans="1:24" s="107" customFormat="1">
      <c r="A509" s="116"/>
      <c r="C509" s="106"/>
      <c r="D509" s="106"/>
      <c r="E509" s="106"/>
      <c r="T509" s="116"/>
      <c r="V509" s="106"/>
      <c r="W509" s="106"/>
      <c r="X509" s="106"/>
    </row>
    <row r="510" spans="1:24" s="107" customFormat="1">
      <c r="A510" s="116"/>
      <c r="C510" s="106"/>
      <c r="D510" s="106"/>
      <c r="E510" s="106"/>
      <c r="T510" s="116"/>
      <c r="V510" s="106"/>
      <c r="W510" s="106"/>
      <c r="X510" s="106"/>
    </row>
    <row r="511" spans="1:24" s="107" customFormat="1">
      <c r="A511" s="116"/>
      <c r="C511" s="106"/>
      <c r="D511" s="106"/>
      <c r="E511" s="106"/>
      <c r="T511" s="116"/>
      <c r="V511" s="106"/>
      <c r="W511" s="106"/>
      <c r="X511" s="106"/>
    </row>
    <row r="512" spans="1:24" s="107" customFormat="1">
      <c r="A512" s="116"/>
      <c r="C512" s="106"/>
      <c r="D512" s="106"/>
      <c r="E512" s="106"/>
      <c r="T512" s="116"/>
      <c r="V512" s="106"/>
      <c r="W512" s="106"/>
      <c r="X512" s="106"/>
    </row>
    <row r="513" spans="1:24" s="107" customFormat="1">
      <c r="A513" s="116"/>
      <c r="C513" s="106"/>
      <c r="D513" s="106"/>
      <c r="E513" s="106"/>
      <c r="T513" s="116"/>
      <c r="V513" s="106"/>
      <c r="W513" s="106"/>
      <c r="X513" s="106"/>
    </row>
    <row r="514" spans="1:24" s="107" customFormat="1">
      <c r="A514" s="116"/>
      <c r="C514" s="106"/>
      <c r="D514" s="106"/>
      <c r="E514" s="106"/>
      <c r="T514" s="116"/>
      <c r="V514" s="106"/>
      <c r="W514" s="106"/>
      <c r="X514" s="106"/>
    </row>
    <row r="515" spans="1:24" s="107" customFormat="1">
      <c r="A515" s="116"/>
      <c r="C515" s="106"/>
      <c r="D515" s="106"/>
      <c r="E515" s="106"/>
      <c r="T515" s="116"/>
      <c r="V515" s="106"/>
      <c r="W515" s="106"/>
      <c r="X515" s="106"/>
    </row>
    <row r="516" spans="1:24" s="107" customFormat="1">
      <c r="A516" s="116"/>
      <c r="C516" s="106"/>
      <c r="D516" s="106"/>
      <c r="E516" s="106"/>
      <c r="T516" s="116"/>
      <c r="V516" s="106"/>
      <c r="W516" s="106"/>
      <c r="X516" s="106"/>
    </row>
    <row r="517" spans="1:24" s="107" customFormat="1">
      <c r="A517" s="116"/>
      <c r="C517" s="106"/>
      <c r="D517" s="106"/>
      <c r="E517" s="106"/>
      <c r="T517" s="116"/>
      <c r="V517" s="106"/>
      <c r="W517" s="106"/>
      <c r="X517" s="106"/>
    </row>
    <row r="518" spans="1:24" s="107" customFormat="1">
      <c r="A518" s="116"/>
      <c r="C518" s="106"/>
      <c r="D518" s="106"/>
      <c r="E518" s="106"/>
      <c r="T518" s="116"/>
      <c r="V518" s="106"/>
      <c r="W518" s="106"/>
      <c r="X518" s="106"/>
    </row>
    <row r="519" spans="1:24" s="107" customFormat="1">
      <c r="A519" s="116"/>
      <c r="C519" s="106"/>
      <c r="D519" s="106"/>
      <c r="E519" s="106"/>
      <c r="T519" s="116"/>
      <c r="V519" s="106"/>
      <c r="W519" s="106"/>
      <c r="X519" s="106"/>
    </row>
    <row r="520" spans="1:24" s="107" customFormat="1">
      <c r="A520" s="116"/>
      <c r="C520" s="106"/>
      <c r="D520" s="106"/>
      <c r="E520" s="106"/>
      <c r="T520" s="116"/>
      <c r="V520" s="106"/>
      <c r="W520" s="106"/>
      <c r="X520" s="106"/>
    </row>
    <row r="521" spans="1:24" s="107" customFormat="1">
      <c r="A521" s="116"/>
      <c r="C521" s="106"/>
      <c r="D521" s="106"/>
      <c r="E521" s="106"/>
      <c r="T521" s="116"/>
      <c r="V521" s="106"/>
      <c r="W521" s="106"/>
      <c r="X521" s="106"/>
    </row>
    <row r="522" spans="1:24" s="107" customFormat="1">
      <c r="A522" s="116"/>
      <c r="C522" s="106"/>
      <c r="D522" s="106"/>
      <c r="E522" s="106"/>
      <c r="T522" s="116"/>
      <c r="V522" s="106"/>
      <c r="W522" s="106"/>
      <c r="X522" s="106"/>
    </row>
    <row r="523" spans="1:24" s="107" customFormat="1">
      <c r="A523" s="116"/>
      <c r="C523" s="106"/>
      <c r="D523" s="106"/>
      <c r="E523" s="106"/>
      <c r="T523" s="116"/>
      <c r="V523" s="106"/>
      <c r="W523" s="106"/>
      <c r="X523" s="106"/>
    </row>
    <row r="524" spans="1:24" s="107" customFormat="1">
      <c r="A524" s="116"/>
      <c r="C524" s="106"/>
      <c r="D524" s="106"/>
      <c r="E524" s="106"/>
      <c r="T524" s="116"/>
      <c r="V524" s="106"/>
      <c r="W524" s="106"/>
      <c r="X524" s="106"/>
    </row>
    <row r="525" spans="1:24" s="107" customFormat="1">
      <c r="A525" s="116"/>
      <c r="C525" s="106"/>
      <c r="D525" s="106"/>
      <c r="E525" s="106"/>
      <c r="T525" s="116"/>
      <c r="V525" s="106"/>
      <c r="W525" s="106"/>
      <c r="X525" s="106"/>
    </row>
    <row r="526" spans="1:24" s="107" customFormat="1">
      <c r="A526" s="116"/>
      <c r="C526" s="106"/>
      <c r="D526" s="106"/>
      <c r="E526" s="106"/>
      <c r="T526" s="116"/>
      <c r="V526" s="106"/>
      <c r="W526" s="106"/>
      <c r="X526" s="106"/>
    </row>
    <row r="527" spans="1:24" s="107" customFormat="1">
      <c r="A527" s="116"/>
      <c r="C527" s="106"/>
      <c r="D527" s="106"/>
      <c r="E527" s="106"/>
      <c r="T527" s="116"/>
      <c r="V527" s="106"/>
      <c r="W527" s="106"/>
      <c r="X527" s="106"/>
    </row>
    <row r="528" spans="1:24" s="107" customFormat="1">
      <c r="A528" s="116"/>
      <c r="C528" s="106"/>
      <c r="D528" s="106"/>
      <c r="E528" s="106"/>
      <c r="T528" s="116"/>
      <c r="V528" s="106"/>
      <c r="W528" s="106"/>
      <c r="X528" s="106"/>
    </row>
    <row r="529" spans="1:24" s="107" customFormat="1">
      <c r="A529" s="116"/>
      <c r="C529" s="106"/>
      <c r="D529" s="106"/>
      <c r="E529" s="106"/>
      <c r="T529" s="116"/>
      <c r="V529" s="106"/>
      <c r="W529" s="106"/>
      <c r="X529" s="106"/>
    </row>
    <row r="530" spans="1:24" s="107" customFormat="1">
      <c r="A530" s="116"/>
      <c r="C530" s="106"/>
      <c r="D530" s="106"/>
      <c r="E530" s="106"/>
      <c r="T530" s="116"/>
      <c r="V530" s="106"/>
      <c r="W530" s="106"/>
      <c r="X530" s="106"/>
    </row>
    <row r="531" spans="1:24" s="107" customFormat="1">
      <c r="A531" s="116"/>
      <c r="C531" s="106"/>
      <c r="D531" s="106"/>
      <c r="E531" s="106"/>
      <c r="T531" s="116"/>
      <c r="V531" s="106"/>
      <c r="W531" s="106"/>
      <c r="X531" s="106"/>
    </row>
    <row r="532" spans="1:24" s="107" customFormat="1">
      <c r="A532" s="116"/>
      <c r="C532" s="106"/>
      <c r="D532" s="106"/>
      <c r="E532" s="106"/>
      <c r="T532" s="116"/>
      <c r="V532" s="106"/>
      <c r="W532" s="106"/>
      <c r="X532" s="106"/>
    </row>
    <row r="533" spans="1:24" s="107" customFormat="1">
      <c r="A533" s="116"/>
      <c r="C533" s="106"/>
      <c r="D533" s="106"/>
      <c r="E533" s="106"/>
      <c r="T533" s="116"/>
      <c r="V533" s="106"/>
      <c r="W533" s="106"/>
      <c r="X533" s="106"/>
    </row>
    <row r="534" spans="1:24" s="107" customFormat="1">
      <c r="A534" s="116"/>
      <c r="C534" s="106"/>
      <c r="D534" s="106"/>
      <c r="E534" s="106"/>
      <c r="T534" s="116"/>
      <c r="V534" s="106"/>
      <c r="W534" s="106"/>
      <c r="X534" s="106"/>
    </row>
    <row r="535" spans="1:24" s="107" customFormat="1">
      <c r="A535" s="116"/>
      <c r="C535" s="106"/>
      <c r="D535" s="106"/>
      <c r="E535" s="106"/>
      <c r="T535" s="116"/>
      <c r="V535" s="106"/>
      <c r="W535" s="106"/>
      <c r="X535" s="106"/>
    </row>
    <row r="536" spans="1:24" s="107" customFormat="1">
      <c r="A536" s="116"/>
      <c r="C536" s="106"/>
      <c r="D536" s="106"/>
      <c r="E536" s="106"/>
      <c r="T536" s="116"/>
      <c r="V536" s="106"/>
      <c r="W536" s="106"/>
      <c r="X536" s="106"/>
    </row>
    <row r="537" spans="1:24" s="107" customFormat="1">
      <c r="A537" s="116"/>
      <c r="C537" s="106"/>
      <c r="D537" s="106"/>
      <c r="E537" s="106"/>
      <c r="T537" s="116"/>
      <c r="V537" s="106"/>
      <c r="W537" s="106"/>
      <c r="X537" s="106"/>
    </row>
    <row r="538" spans="1:24" s="107" customFormat="1">
      <c r="A538" s="116"/>
      <c r="C538" s="106"/>
      <c r="D538" s="106"/>
      <c r="E538" s="106"/>
      <c r="T538" s="116"/>
      <c r="V538" s="106"/>
      <c r="W538" s="106"/>
      <c r="X538" s="106"/>
    </row>
    <row r="539" spans="1:24" s="107" customFormat="1">
      <c r="A539" s="116"/>
      <c r="C539" s="106"/>
      <c r="D539" s="106"/>
      <c r="E539" s="106"/>
      <c r="T539" s="116"/>
      <c r="V539" s="106"/>
      <c r="W539" s="106"/>
      <c r="X539" s="106"/>
    </row>
    <row r="540" spans="1:24" s="107" customFormat="1">
      <c r="A540" s="116"/>
      <c r="C540" s="106"/>
      <c r="D540" s="106"/>
      <c r="E540" s="106"/>
      <c r="T540" s="116"/>
      <c r="V540" s="106"/>
      <c r="W540" s="106"/>
      <c r="X540" s="106"/>
    </row>
    <row r="541" spans="1:24" s="107" customFormat="1">
      <c r="A541" s="116"/>
      <c r="C541" s="106"/>
      <c r="D541" s="106"/>
      <c r="E541" s="106"/>
      <c r="T541" s="116"/>
      <c r="V541" s="106"/>
      <c r="W541" s="106"/>
      <c r="X541" s="106"/>
    </row>
    <row r="542" spans="1:24" s="107" customFormat="1">
      <c r="A542" s="116"/>
      <c r="C542" s="106"/>
      <c r="D542" s="106"/>
      <c r="E542" s="106"/>
      <c r="T542" s="116"/>
      <c r="V542" s="106"/>
      <c r="W542" s="106"/>
      <c r="X542" s="106"/>
    </row>
    <row r="543" spans="1:24" s="107" customFormat="1">
      <c r="A543" s="116"/>
      <c r="C543" s="106"/>
      <c r="D543" s="106"/>
      <c r="E543" s="106"/>
      <c r="T543" s="116"/>
      <c r="V543" s="106"/>
      <c r="W543" s="106"/>
      <c r="X543" s="106"/>
    </row>
    <row r="544" spans="1:24" s="107" customFormat="1">
      <c r="A544" s="116"/>
      <c r="C544" s="106"/>
      <c r="D544" s="106"/>
      <c r="E544" s="106"/>
      <c r="T544" s="116"/>
      <c r="V544" s="106"/>
      <c r="W544" s="106"/>
      <c r="X544" s="106"/>
    </row>
    <row r="545" spans="1:24" s="107" customFormat="1">
      <c r="A545" s="116"/>
      <c r="C545" s="106"/>
      <c r="D545" s="106"/>
      <c r="E545" s="106"/>
      <c r="T545" s="116"/>
      <c r="V545" s="106"/>
      <c r="W545" s="106"/>
      <c r="X545" s="106"/>
    </row>
    <row r="546" spans="1:24" s="107" customFormat="1">
      <c r="A546" s="116"/>
      <c r="C546" s="106"/>
      <c r="D546" s="106"/>
      <c r="E546" s="106"/>
      <c r="T546" s="116"/>
      <c r="V546" s="106"/>
      <c r="W546" s="106"/>
      <c r="X546" s="106"/>
    </row>
    <row r="547" spans="1:24" s="107" customFormat="1">
      <c r="A547" s="116"/>
      <c r="C547" s="106"/>
      <c r="D547" s="106"/>
      <c r="E547" s="106"/>
      <c r="T547" s="116"/>
      <c r="V547" s="106"/>
      <c r="W547" s="106"/>
      <c r="X547" s="106"/>
    </row>
    <row r="548" spans="1:24" s="107" customFormat="1">
      <c r="A548" s="116"/>
      <c r="C548" s="106"/>
      <c r="D548" s="106"/>
      <c r="E548" s="106"/>
      <c r="T548" s="116"/>
      <c r="V548" s="106"/>
      <c r="W548" s="106"/>
      <c r="X548" s="106"/>
    </row>
    <row r="549" spans="1:24" s="107" customFormat="1">
      <c r="A549" s="116"/>
      <c r="C549" s="106"/>
      <c r="D549" s="106"/>
      <c r="E549" s="106"/>
      <c r="T549" s="116"/>
      <c r="V549" s="106"/>
      <c r="W549" s="106"/>
      <c r="X549" s="106"/>
    </row>
    <row r="550" spans="1:24" s="107" customFormat="1">
      <c r="A550" s="116"/>
      <c r="C550" s="106"/>
      <c r="D550" s="106"/>
      <c r="E550" s="106"/>
      <c r="T550" s="116"/>
      <c r="V550" s="106"/>
      <c r="W550" s="106"/>
      <c r="X550" s="106"/>
    </row>
    <row r="551" spans="1:24" s="107" customFormat="1">
      <c r="A551" s="116"/>
      <c r="C551" s="106"/>
      <c r="D551" s="106"/>
      <c r="E551" s="106"/>
      <c r="T551" s="116"/>
      <c r="V551" s="106"/>
      <c r="W551" s="106"/>
      <c r="X551" s="106"/>
    </row>
    <row r="552" spans="1:24" s="107" customFormat="1">
      <c r="A552" s="116"/>
      <c r="C552" s="106"/>
      <c r="D552" s="106"/>
      <c r="E552" s="106"/>
      <c r="T552" s="116"/>
      <c r="V552" s="106"/>
      <c r="W552" s="106"/>
      <c r="X552" s="106"/>
    </row>
    <row r="553" spans="1:24" s="107" customFormat="1">
      <c r="A553" s="116"/>
      <c r="C553" s="106"/>
      <c r="D553" s="106"/>
      <c r="E553" s="106"/>
      <c r="T553" s="116"/>
      <c r="V553" s="106"/>
      <c r="W553" s="106"/>
      <c r="X553" s="106"/>
    </row>
    <row r="554" spans="1:24" s="107" customFormat="1">
      <c r="A554" s="116"/>
      <c r="C554" s="106"/>
      <c r="D554" s="106"/>
      <c r="E554" s="106"/>
      <c r="T554" s="116"/>
      <c r="V554" s="106"/>
      <c r="W554" s="106"/>
      <c r="X554" s="106"/>
    </row>
    <row r="555" spans="1:24" s="107" customFormat="1">
      <c r="A555" s="116"/>
      <c r="C555" s="106"/>
      <c r="D555" s="106"/>
      <c r="E555" s="106"/>
      <c r="T555" s="116"/>
      <c r="V555" s="106"/>
      <c r="W555" s="106"/>
      <c r="X555" s="106"/>
    </row>
    <row r="556" spans="1:24" s="107" customFormat="1">
      <c r="A556" s="116"/>
      <c r="C556" s="106"/>
      <c r="D556" s="106"/>
      <c r="E556" s="106"/>
      <c r="T556" s="116"/>
      <c r="V556" s="106"/>
      <c r="W556" s="106"/>
      <c r="X556" s="106"/>
    </row>
    <row r="557" spans="1:24" s="107" customFormat="1">
      <c r="A557" s="116"/>
      <c r="C557" s="106"/>
      <c r="D557" s="106"/>
      <c r="E557" s="106"/>
      <c r="T557" s="116"/>
      <c r="V557" s="106"/>
      <c r="W557" s="106"/>
      <c r="X557" s="106"/>
    </row>
    <row r="558" spans="1:24" s="107" customFormat="1">
      <c r="A558" s="116"/>
      <c r="C558" s="106"/>
      <c r="D558" s="106"/>
      <c r="E558" s="106"/>
      <c r="T558" s="116"/>
      <c r="V558" s="106"/>
      <c r="W558" s="106"/>
      <c r="X558" s="106"/>
    </row>
    <row r="559" spans="1:24" s="107" customFormat="1">
      <c r="A559" s="116"/>
      <c r="C559" s="106"/>
      <c r="D559" s="106"/>
      <c r="E559" s="106"/>
      <c r="T559" s="116"/>
      <c r="V559" s="106"/>
      <c r="W559" s="106"/>
      <c r="X559" s="106"/>
    </row>
    <row r="560" spans="1:24" s="107" customFormat="1">
      <c r="A560" s="116"/>
      <c r="C560" s="106"/>
      <c r="D560" s="106"/>
      <c r="E560" s="106"/>
      <c r="T560" s="116"/>
      <c r="V560" s="106"/>
      <c r="W560" s="106"/>
      <c r="X560" s="106"/>
    </row>
    <row r="561" spans="1:24" s="107" customFormat="1">
      <c r="A561" s="116"/>
      <c r="C561" s="106"/>
      <c r="D561" s="106"/>
      <c r="E561" s="106"/>
      <c r="T561" s="116"/>
      <c r="V561" s="106"/>
      <c r="W561" s="106"/>
      <c r="X561" s="106"/>
    </row>
    <row r="562" spans="1:24" s="107" customFormat="1">
      <c r="A562" s="116"/>
      <c r="C562" s="106"/>
      <c r="D562" s="106"/>
      <c r="E562" s="106"/>
      <c r="T562" s="116"/>
      <c r="V562" s="106"/>
      <c r="W562" s="106"/>
      <c r="X562" s="106"/>
    </row>
    <row r="563" spans="1:24" s="107" customFormat="1">
      <c r="A563" s="116"/>
      <c r="C563" s="106"/>
      <c r="D563" s="106"/>
      <c r="E563" s="106"/>
      <c r="T563" s="116"/>
      <c r="V563" s="106"/>
      <c r="W563" s="106"/>
      <c r="X563" s="106"/>
    </row>
    <row r="564" spans="1:24" s="107" customFormat="1">
      <c r="A564" s="116"/>
      <c r="C564" s="106"/>
      <c r="D564" s="106"/>
      <c r="E564" s="106"/>
      <c r="T564" s="116"/>
      <c r="V564" s="106"/>
      <c r="W564" s="106"/>
      <c r="X564" s="106"/>
    </row>
    <row r="565" spans="1:24" s="107" customFormat="1">
      <c r="A565" s="116"/>
      <c r="C565" s="106"/>
      <c r="D565" s="106"/>
      <c r="E565" s="106"/>
      <c r="T565" s="116"/>
      <c r="V565" s="106"/>
      <c r="W565" s="106"/>
      <c r="X565" s="106"/>
    </row>
    <row r="566" spans="1:24" s="107" customFormat="1">
      <c r="A566" s="116"/>
      <c r="C566" s="106"/>
      <c r="D566" s="106"/>
      <c r="E566" s="106"/>
      <c r="T566" s="116"/>
      <c r="V566" s="106"/>
      <c r="W566" s="106"/>
      <c r="X566" s="106"/>
    </row>
    <row r="567" spans="1:24" s="107" customFormat="1">
      <c r="A567" s="116"/>
      <c r="C567" s="106"/>
      <c r="D567" s="106"/>
      <c r="E567" s="106"/>
      <c r="T567" s="116"/>
      <c r="V567" s="106"/>
      <c r="W567" s="106"/>
      <c r="X567" s="106"/>
    </row>
    <row r="568" spans="1:24" s="107" customFormat="1">
      <c r="A568" s="116"/>
      <c r="C568" s="106"/>
      <c r="D568" s="106"/>
      <c r="E568" s="106"/>
      <c r="T568" s="116"/>
      <c r="V568" s="106"/>
      <c r="W568" s="106"/>
      <c r="X568" s="106"/>
    </row>
    <row r="569" spans="1:24" s="107" customFormat="1">
      <c r="A569" s="116"/>
      <c r="C569" s="106"/>
      <c r="D569" s="106"/>
      <c r="E569" s="106"/>
      <c r="T569" s="116"/>
      <c r="V569" s="106"/>
      <c r="W569" s="106"/>
      <c r="X569" s="106"/>
    </row>
    <row r="570" spans="1:24" s="107" customFormat="1">
      <c r="A570" s="116"/>
      <c r="C570" s="106"/>
      <c r="D570" s="106"/>
      <c r="E570" s="106"/>
      <c r="T570" s="116"/>
      <c r="V570" s="106"/>
      <c r="W570" s="106"/>
      <c r="X570" s="106"/>
    </row>
    <row r="571" spans="1:24" s="107" customFormat="1">
      <c r="A571" s="116"/>
      <c r="C571" s="106"/>
      <c r="D571" s="106"/>
      <c r="E571" s="106"/>
      <c r="T571" s="116"/>
      <c r="V571" s="106"/>
      <c r="W571" s="106"/>
      <c r="X571" s="106"/>
    </row>
    <row r="572" spans="1:24" s="107" customFormat="1">
      <c r="A572" s="116"/>
      <c r="C572" s="106"/>
      <c r="D572" s="106"/>
      <c r="E572" s="106"/>
      <c r="T572" s="116"/>
      <c r="V572" s="106"/>
      <c r="W572" s="106"/>
      <c r="X572" s="106"/>
    </row>
    <row r="573" spans="1:24" s="107" customFormat="1">
      <c r="A573" s="116"/>
      <c r="C573" s="106"/>
      <c r="D573" s="106"/>
      <c r="E573" s="106"/>
      <c r="T573" s="116"/>
      <c r="V573" s="106"/>
      <c r="W573" s="106"/>
      <c r="X573" s="106"/>
    </row>
    <row r="574" spans="1:24" s="107" customFormat="1">
      <c r="A574" s="116"/>
      <c r="C574" s="106"/>
      <c r="D574" s="106"/>
      <c r="E574" s="106"/>
      <c r="T574" s="116"/>
      <c r="V574" s="106"/>
      <c r="W574" s="106"/>
      <c r="X574" s="106"/>
    </row>
    <row r="575" spans="1:24" s="107" customFormat="1">
      <c r="A575" s="116"/>
      <c r="C575" s="106"/>
      <c r="D575" s="106"/>
      <c r="E575" s="106"/>
      <c r="T575" s="116"/>
      <c r="V575" s="106"/>
      <c r="W575" s="106"/>
      <c r="X575" s="106"/>
    </row>
    <row r="576" spans="1:24" s="107" customFormat="1">
      <c r="A576" s="116"/>
      <c r="C576" s="106"/>
      <c r="D576" s="106"/>
      <c r="E576" s="106"/>
      <c r="T576" s="116"/>
      <c r="V576" s="106"/>
      <c r="W576" s="106"/>
      <c r="X576" s="106"/>
    </row>
    <row r="577" spans="1:24" s="107" customFormat="1">
      <c r="A577" s="116"/>
      <c r="C577" s="106"/>
      <c r="D577" s="106"/>
      <c r="E577" s="106"/>
      <c r="T577" s="116"/>
      <c r="V577" s="106"/>
      <c r="W577" s="106"/>
      <c r="X577" s="106"/>
    </row>
    <row r="578" spans="1:24" s="107" customFormat="1">
      <c r="A578" s="116"/>
      <c r="C578" s="106"/>
      <c r="D578" s="106"/>
      <c r="E578" s="106"/>
      <c r="T578" s="116"/>
      <c r="V578" s="106"/>
      <c r="W578" s="106"/>
      <c r="X578" s="106"/>
    </row>
    <row r="579" spans="1:24" s="107" customFormat="1">
      <c r="A579" s="116"/>
      <c r="C579" s="106"/>
      <c r="D579" s="106"/>
      <c r="E579" s="106"/>
      <c r="T579" s="116"/>
      <c r="V579" s="106"/>
      <c r="W579" s="106"/>
      <c r="X579" s="106"/>
    </row>
    <row r="580" spans="1:24" s="107" customFormat="1">
      <c r="A580" s="116"/>
      <c r="C580" s="106"/>
      <c r="D580" s="106"/>
      <c r="E580" s="106"/>
      <c r="T580" s="116"/>
      <c r="V580" s="106"/>
      <c r="W580" s="106"/>
      <c r="X580" s="106"/>
    </row>
    <row r="581" spans="1:24" s="107" customFormat="1">
      <c r="A581" s="116"/>
      <c r="C581" s="106"/>
      <c r="D581" s="106"/>
      <c r="E581" s="106"/>
      <c r="T581" s="116"/>
      <c r="V581" s="106"/>
      <c r="W581" s="106"/>
      <c r="X581" s="106"/>
    </row>
    <row r="582" spans="1:24" s="107" customFormat="1">
      <c r="A582" s="116"/>
      <c r="C582" s="106"/>
      <c r="D582" s="106"/>
      <c r="E582" s="106"/>
      <c r="T582" s="116"/>
      <c r="V582" s="106"/>
      <c r="W582" s="106"/>
      <c r="X582" s="106"/>
    </row>
    <row r="583" spans="1:24" s="107" customFormat="1">
      <c r="A583" s="116"/>
      <c r="C583" s="106"/>
      <c r="D583" s="106"/>
      <c r="E583" s="106"/>
      <c r="T583" s="116"/>
      <c r="V583" s="106"/>
      <c r="W583" s="106"/>
      <c r="X583" s="106"/>
    </row>
    <row r="584" spans="1:24" s="107" customFormat="1">
      <c r="A584" s="116"/>
      <c r="C584" s="106"/>
      <c r="D584" s="106"/>
      <c r="E584" s="106"/>
      <c r="T584" s="116"/>
      <c r="V584" s="106"/>
      <c r="W584" s="106"/>
      <c r="X584" s="106"/>
    </row>
    <row r="585" spans="1:24" s="107" customFormat="1">
      <c r="A585" s="116"/>
      <c r="C585" s="106"/>
      <c r="D585" s="106"/>
      <c r="E585" s="106"/>
      <c r="T585" s="116"/>
      <c r="V585" s="106"/>
      <c r="W585" s="106"/>
      <c r="X585" s="106"/>
    </row>
    <row r="586" spans="1:24" s="107" customFormat="1">
      <c r="A586" s="116"/>
      <c r="C586" s="106"/>
      <c r="D586" s="106"/>
      <c r="E586" s="106"/>
      <c r="T586" s="116"/>
      <c r="V586" s="106"/>
      <c r="W586" s="106"/>
      <c r="X586" s="106"/>
    </row>
    <row r="587" spans="1:24" s="107" customFormat="1">
      <c r="A587" s="116"/>
      <c r="C587" s="106"/>
      <c r="D587" s="106"/>
      <c r="E587" s="106"/>
      <c r="T587" s="116"/>
      <c r="V587" s="106"/>
      <c r="W587" s="106"/>
      <c r="X587" s="106"/>
    </row>
    <row r="588" spans="1:24" s="107" customFormat="1">
      <c r="A588" s="116"/>
      <c r="C588" s="106"/>
      <c r="D588" s="106"/>
      <c r="E588" s="106"/>
      <c r="T588" s="116"/>
      <c r="V588" s="106"/>
      <c r="W588" s="106"/>
      <c r="X588" s="106"/>
    </row>
    <row r="589" spans="1:24" s="107" customFormat="1">
      <c r="A589" s="116"/>
      <c r="C589" s="106"/>
      <c r="D589" s="106"/>
      <c r="E589" s="106"/>
      <c r="T589" s="116"/>
      <c r="V589" s="106"/>
      <c r="W589" s="106"/>
      <c r="X589" s="106"/>
    </row>
    <row r="590" spans="1:24" s="107" customFormat="1">
      <c r="A590" s="116"/>
      <c r="C590" s="106"/>
      <c r="D590" s="106"/>
      <c r="E590" s="106"/>
      <c r="T590" s="116"/>
      <c r="V590" s="106"/>
      <c r="W590" s="106"/>
      <c r="X590" s="106"/>
    </row>
    <row r="591" spans="1:24" s="107" customFormat="1">
      <c r="A591" s="116"/>
      <c r="C591" s="106"/>
      <c r="D591" s="106"/>
      <c r="E591" s="106"/>
      <c r="T591" s="116"/>
      <c r="V591" s="106"/>
      <c r="W591" s="106"/>
      <c r="X591" s="106"/>
    </row>
    <row r="592" spans="1:24" s="107" customFormat="1">
      <c r="A592" s="116"/>
      <c r="C592" s="106"/>
      <c r="D592" s="106"/>
      <c r="E592" s="106"/>
      <c r="T592" s="116"/>
      <c r="V592" s="106"/>
      <c r="W592" s="106"/>
      <c r="X592" s="106"/>
    </row>
    <row r="593" spans="1:24" s="107" customFormat="1">
      <c r="A593" s="116"/>
      <c r="C593" s="106"/>
      <c r="D593" s="106"/>
      <c r="E593" s="106"/>
      <c r="T593" s="116"/>
      <c r="V593" s="106"/>
      <c r="W593" s="106"/>
      <c r="X593" s="106"/>
    </row>
    <row r="594" spans="1:24" s="107" customFormat="1">
      <c r="A594" s="116"/>
      <c r="C594" s="106"/>
      <c r="D594" s="106"/>
      <c r="E594" s="106"/>
      <c r="T594" s="116"/>
      <c r="V594" s="106"/>
      <c r="W594" s="106"/>
      <c r="X594" s="106"/>
    </row>
    <row r="595" spans="1:24" s="107" customFormat="1">
      <c r="A595" s="116"/>
      <c r="C595" s="106"/>
      <c r="D595" s="106"/>
      <c r="E595" s="106"/>
      <c r="T595" s="116"/>
      <c r="V595" s="106"/>
      <c r="W595" s="106"/>
      <c r="X595" s="106"/>
    </row>
    <row r="596" spans="1:24" s="107" customFormat="1">
      <c r="A596" s="116"/>
      <c r="C596" s="106"/>
      <c r="D596" s="106"/>
      <c r="E596" s="106"/>
      <c r="T596" s="116"/>
      <c r="V596" s="106"/>
      <c r="W596" s="106"/>
      <c r="X596" s="106"/>
    </row>
    <row r="597" spans="1:24" s="107" customFormat="1">
      <c r="A597" s="116"/>
      <c r="C597" s="106"/>
      <c r="D597" s="106"/>
      <c r="E597" s="106"/>
      <c r="T597" s="116"/>
      <c r="V597" s="106"/>
      <c r="W597" s="106"/>
      <c r="X597" s="106"/>
    </row>
    <row r="598" spans="1:24" s="107" customFormat="1">
      <c r="A598" s="116"/>
      <c r="C598" s="106"/>
      <c r="D598" s="106"/>
      <c r="E598" s="106"/>
      <c r="T598" s="116"/>
      <c r="V598" s="106"/>
      <c r="W598" s="106"/>
      <c r="X598" s="106"/>
    </row>
    <row r="599" spans="1:24" s="107" customFormat="1">
      <c r="A599" s="116"/>
      <c r="C599" s="106"/>
      <c r="D599" s="106"/>
      <c r="E599" s="106"/>
      <c r="T599" s="116"/>
      <c r="V599" s="106"/>
      <c r="W599" s="106"/>
      <c r="X599" s="106"/>
    </row>
    <row r="600" spans="1:24" s="107" customFormat="1">
      <c r="A600" s="116"/>
      <c r="C600" s="106"/>
      <c r="D600" s="106"/>
      <c r="E600" s="106"/>
      <c r="T600" s="116"/>
      <c r="V600" s="106"/>
      <c r="W600" s="106"/>
      <c r="X600" s="106"/>
    </row>
    <row r="601" spans="1:24" s="107" customFormat="1">
      <c r="A601" s="116"/>
      <c r="C601" s="106"/>
      <c r="D601" s="106"/>
      <c r="E601" s="106"/>
      <c r="T601" s="116"/>
      <c r="V601" s="106"/>
      <c r="W601" s="106"/>
      <c r="X601" s="106"/>
    </row>
    <row r="602" spans="1:24" s="107" customFormat="1">
      <c r="A602" s="116"/>
      <c r="C602" s="106"/>
      <c r="D602" s="106"/>
      <c r="E602" s="106"/>
      <c r="T602" s="116"/>
      <c r="V602" s="106"/>
      <c r="W602" s="106"/>
      <c r="X602" s="106"/>
    </row>
    <row r="603" spans="1:24" s="107" customFormat="1">
      <c r="A603" s="116"/>
      <c r="C603" s="106"/>
      <c r="D603" s="106"/>
      <c r="E603" s="106"/>
      <c r="T603" s="116"/>
      <c r="V603" s="106"/>
      <c r="W603" s="106"/>
      <c r="X603" s="106"/>
    </row>
    <row r="604" spans="1:24" s="107" customFormat="1">
      <c r="A604" s="116"/>
      <c r="C604" s="106"/>
      <c r="D604" s="106"/>
      <c r="E604" s="106"/>
      <c r="T604" s="116"/>
      <c r="V604" s="106"/>
      <c r="W604" s="106"/>
      <c r="X604" s="106"/>
    </row>
    <row r="605" spans="1:24" s="107" customFormat="1">
      <c r="A605" s="116"/>
      <c r="C605" s="106"/>
      <c r="D605" s="106"/>
      <c r="E605" s="106"/>
      <c r="T605" s="116"/>
      <c r="V605" s="106"/>
      <c r="W605" s="106"/>
      <c r="X605" s="106"/>
    </row>
    <row r="606" spans="1:24" s="107" customFormat="1">
      <c r="A606" s="116"/>
      <c r="C606" s="106"/>
      <c r="D606" s="106"/>
      <c r="E606" s="106"/>
      <c r="T606" s="116"/>
      <c r="V606" s="106"/>
      <c r="W606" s="106"/>
      <c r="X606" s="106"/>
    </row>
    <row r="607" spans="1:24" s="107" customFormat="1">
      <c r="A607" s="116"/>
      <c r="C607" s="106"/>
      <c r="D607" s="106"/>
      <c r="E607" s="106"/>
      <c r="T607" s="116"/>
      <c r="V607" s="106"/>
      <c r="W607" s="106"/>
      <c r="X607" s="106"/>
    </row>
    <row r="608" spans="1:24" s="107" customFormat="1">
      <c r="A608" s="116"/>
      <c r="C608" s="106"/>
      <c r="D608" s="106"/>
      <c r="E608" s="106"/>
      <c r="T608" s="116"/>
      <c r="V608" s="106"/>
      <c r="W608" s="106"/>
      <c r="X608" s="106"/>
    </row>
    <row r="609" spans="1:24" s="107" customFormat="1">
      <c r="A609" s="116"/>
      <c r="C609" s="106"/>
      <c r="D609" s="106"/>
      <c r="E609" s="106"/>
      <c r="T609" s="116"/>
      <c r="V609" s="106"/>
      <c r="W609" s="106"/>
      <c r="X609" s="106"/>
    </row>
    <row r="610" spans="1:24" s="107" customFormat="1">
      <c r="A610" s="116"/>
      <c r="C610" s="106"/>
      <c r="D610" s="106"/>
      <c r="E610" s="106"/>
      <c r="T610" s="116"/>
      <c r="V610" s="106"/>
      <c r="W610" s="106"/>
      <c r="X610" s="106"/>
    </row>
    <row r="611" spans="1:24" s="107" customFormat="1">
      <c r="A611" s="116"/>
      <c r="C611" s="106"/>
      <c r="D611" s="106"/>
      <c r="E611" s="106"/>
      <c r="T611" s="116"/>
      <c r="V611" s="106"/>
      <c r="W611" s="106"/>
      <c r="X611" s="106"/>
    </row>
    <row r="612" spans="1:24" s="107" customFormat="1">
      <c r="A612" s="116"/>
      <c r="C612" s="106"/>
      <c r="D612" s="106"/>
      <c r="E612" s="106"/>
      <c r="T612" s="116"/>
      <c r="V612" s="106"/>
      <c r="W612" s="106"/>
      <c r="X612" s="106"/>
    </row>
    <row r="613" spans="1:24" s="107" customFormat="1">
      <c r="A613" s="116"/>
      <c r="C613" s="106"/>
      <c r="D613" s="106"/>
      <c r="E613" s="106"/>
      <c r="T613" s="116"/>
      <c r="V613" s="106"/>
      <c r="W613" s="106"/>
      <c r="X613" s="106"/>
    </row>
    <row r="614" spans="1:24" s="107" customFormat="1">
      <c r="A614" s="116"/>
      <c r="C614" s="106"/>
      <c r="D614" s="106"/>
      <c r="E614" s="106"/>
      <c r="T614" s="116"/>
      <c r="V614" s="106"/>
      <c r="W614" s="106"/>
      <c r="X614" s="106"/>
    </row>
    <row r="615" spans="1:24" s="107" customFormat="1">
      <c r="A615" s="116"/>
      <c r="C615" s="106"/>
      <c r="D615" s="106"/>
      <c r="E615" s="106"/>
      <c r="T615" s="116"/>
      <c r="V615" s="106"/>
      <c r="W615" s="106"/>
      <c r="X615" s="106"/>
    </row>
    <row r="616" spans="1:24" s="107" customFormat="1">
      <c r="A616" s="116"/>
      <c r="C616" s="106"/>
      <c r="D616" s="106"/>
      <c r="E616" s="106"/>
      <c r="T616" s="116"/>
      <c r="V616" s="106"/>
      <c r="W616" s="106"/>
      <c r="X616" s="106"/>
    </row>
    <row r="617" spans="1:24" s="107" customFormat="1">
      <c r="A617" s="116"/>
      <c r="C617" s="106"/>
      <c r="D617" s="106"/>
      <c r="E617" s="106"/>
      <c r="T617" s="116"/>
      <c r="V617" s="106"/>
      <c r="W617" s="106"/>
      <c r="X617" s="106"/>
    </row>
    <row r="618" spans="1:24" s="107" customFormat="1">
      <c r="A618" s="116"/>
      <c r="C618" s="106"/>
      <c r="D618" s="106"/>
      <c r="E618" s="106"/>
      <c r="T618" s="116"/>
      <c r="V618" s="106"/>
      <c r="W618" s="106"/>
      <c r="X618" s="106"/>
    </row>
    <row r="619" spans="1:24" s="107" customFormat="1">
      <c r="A619" s="116"/>
      <c r="C619" s="106"/>
      <c r="D619" s="106"/>
      <c r="E619" s="106"/>
      <c r="T619" s="116"/>
      <c r="V619" s="106"/>
      <c r="W619" s="106"/>
      <c r="X619" s="106"/>
    </row>
    <row r="620" spans="1:24" s="107" customFormat="1">
      <c r="A620" s="116"/>
      <c r="C620" s="106"/>
      <c r="D620" s="106"/>
      <c r="E620" s="106"/>
      <c r="T620" s="116"/>
      <c r="V620" s="106"/>
      <c r="W620" s="106"/>
      <c r="X620" s="106"/>
    </row>
    <row r="621" spans="1:24" s="107" customFormat="1">
      <c r="A621" s="116"/>
      <c r="C621" s="106"/>
      <c r="D621" s="106"/>
      <c r="E621" s="106"/>
      <c r="T621" s="116"/>
      <c r="V621" s="106"/>
      <c r="W621" s="106"/>
      <c r="X621" s="106"/>
    </row>
    <row r="622" spans="1:24" s="107" customFormat="1">
      <c r="A622" s="116"/>
      <c r="C622" s="106"/>
      <c r="D622" s="106"/>
      <c r="E622" s="106"/>
      <c r="T622" s="116"/>
      <c r="V622" s="106"/>
      <c r="W622" s="106"/>
      <c r="X622" s="106"/>
    </row>
    <row r="623" spans="1:24" s="107" customFormat="1">
      <c r="A623" s="116"/>
      <c r="C623" s="106"/>
      <c r="D623" s="106"/>
      <c r="E623" s="106"/>
      <c r="T623" s="116"/>
      <c r="V623" s="106"/>
      <c r="W623" s="106"/>
      <c r="X623" s="106"/>
    </row>
    <row r="624" spans="1:24" s="107" customFormat="1">
      <c r="A624" s="116"/>
      <c r="C624" s="106"/>
      <c r="D624" s="106"/>
      <c r="E624" s="106"/>
      <c r="T624" s="116"/>
      <c r="V624" s="106"/>
      <c r="W624" s="106"/>
      <c r="X624" s="106"/>
    </row>
    <row r="625" spans="1:24" s="107" customFormat="1">
      <c r="A625" s="116"/>
      <c r="C625" s="106"/>
      <c r="D625" s="106"/>
      <c r="E625" s="106"/>
      <c r="T625" s="116"/>
      <c r="V625" s="106"/>
      <c r="W625" s="106"/>
      <c r="X625" s="106"/>
    </row>
    <row r="626" spans="1:24" s="107" customFormat="1">
      <c r="A626" s="116"/>
      <c r="C626" s="106"/>
      <c r="D626" s="106"/>
      <c r="E626" s="106"/>
      <c r="T626" s="116"/>
      <c r="V626" s="106"/>
      <c r="W626" s="106"/>
      <c r="X626" s="106"/>
    </row>
    <row r="627" spans="1:24" s="107" customFormat="1">
      <c r="A627" s="116"/>
      <c r="C627" s="106"/>
      <c r="D627" s="106"/>
      <c r="E627" s="106"/>
      <c r="T627" s="116"/>
      <c r="V627" s="106"/>
      <c r="W627" s="106"/>
      <c r="X627" s="106"/>
    </row>
    <row r="628" spans="1:24" s="107" customFormat="1">
      <c r="A628" s="116"/>
      <c r="C628" s="106"/>
      <c r="D628" s="106"/>
      <c r="E628" s="106"/>
      <c r="T628" s="116"/>
      <c r="V628" s="106"/>
      <c r="W628" s="106"/>
      <c r="X628" s="106"/>
    </row>
    <row r="629" spans="1:24" s="107" customFormat="1">
      <c r="A629" s="116"/>
      <c r="C629" s="106"/>
      <c r="D629" s="106"/>
      <c r="E629" s="106"/>
      <c r="T629" s="116"/>
      <c r="V629" s="106"/>
      <c r="W629" s="106"/>
      <c r="X629" s="106"/>
    </row>
    <row r="630" spans="1:24" s="107" customFormat="1">
      <c r="A630" s="116"/>
      <c r="C630" s="106"/>
      <c r="D630" s="106"/>
      <c r="E630" s="106"/>
      <c r="T630" s="116"/>
      <c r="V630" s="106"/>
      <c r="W630" s="106"/>
      <c r="X630" s="106"/>
    </row>
    <row r="631" spans="1:24" s="107" customFormat="1">
      <c r="A631" s="116"/>
      <c r="C631" s="106"/>
      <c r="D631" s="106"/>
      <c r="E631" s="106"/>
      <c r="T631" s="116"/>
      <c r="V631" s="106"/>
      <c r="W631" s="106"/>
      <c r="X631" s="106"/>
    </row>
    <row r="632" spans="1:24" s="107" customFormat="1">
      <c r="A632" s="116"/>
      <c r="C632" s="106"/>
      <c r="D632" s="106"/>
      <c r="E632" s="106"/>
      <c r="T632" s="116"/>
      <c r="V632" s="106"/>
      <c r="W632" s="106"/>
      <c r="X632" s="106"/>
    </row>
    <row r="633" spans="1:24" s="107" customFormat="1">
      <c r="A633" s="116"/>
      <c r="C633" s="106"/>
      <c r="D633" s="106"/>
      <c r="E633" s="106"/>
      <c r="T633" s="116"/>
      <c r="V633" s="106"/>
      <c r="W633" s="106"/>
      <c r="X633" s="106"/>
    </row>
    <row r="634" spans="1:24" s="107" customFormat="1">
      <c r="A634" s="116"/>
      <c r="C634" s="106"/>
      <c r="D634" s="106"/>
      <c r="E634" s="106"/>
      <c r="T634" s="116"/>
      <c r="V634" s="106"/>
      <c r="W634" s="106"/>
      <c r="X634" s="106"/>
    </row>
    <row r="635" spans="1:24" s="107" customFormat="1">
      <c r="A635" s="116"/>
      <c r="C635" s="106"/>
      <c r="D635" s="106"/>
      <c r="E635" s="106"/>
      <c r="T635" s="116"/>
      <c r="V635" s="106"/>
      <c r="W635" s="106"/>
      <c r="X635" s="106"/>
    </row>
    <row r="636" spans="1:24" s="107" customFormat="1">
      <c r="A636" s="116"/>
      <c r="C636" s="106"/>
      <c r="D636" s="106"/>
      <c r="E636" s="106"/>
      <c r="T636" s="116"/>
      <c r="V636" s="106"/>
      <c r="W636" s="106"/>
      <c r="X636" s="106"/>
    </row>
    <row r="637" spans="1:24" s="107" customFormat="1">
      <c r="A637" s="116"/>
      <c r="C637" s="106"/>
      <c r="D637" s="106"/>
      <c r="E637" s="106"/>
      <c r="T637" s="116"/>
      <c r="V637" s="106"/>
      <c r="W637" s="106"/>
      <c r="X637" s="106"/>
    </row>
    <row r="638" spans="1:24" s="107" customFormat="1">
      <c r="A638" s="116"/>
      <c r="C638" s="106"/>
      <c r="D638" s="106"/>
      <c r="E638" s="106"/>
      <c r="T638" s="116"/>
      <c r="V638" s="106"/>
      <c r="W638" s="106"/>
      <c r="X638" s="106"/>
    </row>
    <row r="639" spans="1:24" s="107" customFormat="1">
      <c r="A639" s="116"/>
      <c r="C639" s="106"/>
      <c r="D639" s="106"/>
      <c r="E639" s="106"/>
      <c r="T639" s="116"/>
      <c r="V639" s="106"/>
      <c r="W639" s="106"/>
      <c r="X639" s="106"/>
    </row>
    <row r="640" spans="1:24" s="107" customFormat="1">
      <c r="A640" s="116"/>
      <c r="C640" s="106"/>
      <c r="D640" s="106"/>
      <c r="E640" s="106"/>
      <c r="T640" s="116"/>
      <c r="V640" s="106"/>
      <c r="W640" s="106"/>
      <c r="X640" s="106"/>
    </row>
    <row r="641" spans="1:24" s="107" customFormat="1">
      <c r="A641" s="116"/>
      <c r="C641" s="106"/>
      <c r="D641" s="106"/>
      <c r="E641" s="106"/>
      <c r="T641" s="116"/>
      <c r="V641" s="106"/>
      <c r="W641" s="106"/>
      <c r="X641" s="106"/>
    </row>
    <row r="642" spans="1:24" s="107" customFormat="1">
      <c r="A642" s="116"/>
      <c r="C642" s="106"/>
      <c r="D642" s="106"/>
      <c r="E642" s="106"/>
      <c r="T642" s="116"/>
      <c r="V642" s="106"/>
      <c r="W642" s="106"/>
      <c r="X642" s="106"/>
    </row>
    <row r="643" spans="1:24" s="107" customFormat="1">
      <c r="A643" s="116"/>
      <c r="C643" s="106"/>
      <c r="D643" s="106"/>
      <c r="E643" s="106"/>
      <c r="T643" s="116"/>
      <c r="V643" s="106"/>
      <c r="W643" s="106"/>
      <c r="X643" s="106"/>
    </row>
    <row r="644" spans="1:24" s="107" customFormat="1">
      <c r="A644" s="116"/>
      <c r="C644" s="106"/>
      <c r="D644" s="106"/>
      <c r="E644" s="106"/>
      <c r="T644" s="116"/>
      <c r="V644" s="106"/>
      <c r="W644" s="106"/>
      <c r="X644" s="106"/>
    </row>
    <row r="645" spans="1:24" s="107" customFormat="1">
      <c r="A645" s="116"/>
      <c r="C645" s="106"/>
      <c r="D645" s="106"/>
      <c r="E645" s="106"/>
      <c r="T645" s="116"/>
      <c r="V645" s="106"/>
      <c r="W645" s="106"/>
      <c r="X645" s="106"/>
    </row>
    <row r="646" spans="1:24" s="107" customFormat="1">
      <c r="A646" s="116"/>
      <c r="C646" s="106"/>
      <c r="D646" s="106"/>
      <c r="E646" s="106"/>
      <c r="T646" s="116"/>
      <c r="V646" s="106"/>
      <c r="W646" s="106"/>
      <c r="X646" s="106"/>
    </row>
    <row r="647" spans="1:24" s="107" customFormat="1">
      <c r="A647" s="116"/>
      <c r="C647" s="106"/>
      <c r="D647" s="106"/>
      <c r="E647" s="106"/>
      <c r="T647" s="116"/>
      <c r="V647" s="106"/>
      <c r="W647" s="106"/>
      <c r="X647" s="106"/>
    </row>
    <row r="648" spans="1:24" s="107" customFormat="1">
      <c r="A648" s="116"/>
      <c r="C648" s="106"/>
      <c r="D648" s="106"/>
      <c r="E648" s="106"/>
      <c r="T648" s="116"/>
      <c r="V648" s="106"/>
      <c r="W648" s="106"/>
      <c r="X648" s="106"/>
    </row>
    <row r="649" spans="1:24" s="107" customFormat="1">
      <c r="A649" s="116"/>
      <c r="C649" s="106"/>
      <c r="D649" s="106"/>
      <c r="E649" s="106"/>
      <c r="T649" s="116"/>
      <c r="V649" s="106"/>
      <c r="W649" s="106"/>
      <c r="X649" s="106"/>
    </row>
    <row r="650" spans="1:24" s="107" customFormat="1">
      <c r="A650" s="116"/>
      <c r="C650" s="106"/>
      <c r="D650" s="106"/>
      <c r="E650" s="106"/>
      <c r="T650" s="116"/>
      <c r="V650" s="106"/>
      <c r="W650" s="106"/>
      <c r="X650" s="106"/>
    </row>
    <row r="651" spans="1:24" s="107" customFormat="1">
      <c r="A651" s="116"/>
      <c r="C651" s="106"/>
      <c r="D651" s="106"/>
      <c r="E651" s="106"/>
      <c r="T651" s="116"/>
      <c r="V651" s="106"/>
      <c r="W651" s="106"/>
      <c r="X651" s="106"/>
    </row>
    <row r="652" spans="1:24" s="107" customFormat="1">
      <c r="A652" s="116"/>
      <c r="C652" s="106"/>
      <c r="D652" s="106"/>
      <c r="E652" s="106"/>
      <c r="T652" s="116"/>
      <c r="V652" s="106"/>
      <c r="W652" s="106"/>
      <c r="X652" s="106"/>
    </row>
    <row r="653" spans="1:24" s="107" customFormat="1">
      <c r="A653" s="116"/>
      <c r="C653" s="106"/>
      <c r="D653" s="106"/>
      <c r="E653" s="106"/>
      <c r="T653" s="116"/>
      <c r="V653" s="106"/>
      <c r="W653" s="106"/>
      <c r="X653" s="106"/>
    </row>
    <row r="654" spans="1:24" s="107" customFormat="1">
      <c r="A654" s="116"/>
      <c r="C654" s="106"/>
      <c r="D654" s="106"/>
      <c r="E654" s="106"/>
      <c r="T654" s="116"/>
      <c r="V654" s="106"/>
      <c r="W654" s="106"/>
      <c r="X654" s="106"/>
    </row>
    <row r="655" spans="1:24" s="107" customFormat="1">
      <c r="A655" s="116"/>
      <c r="C655" s="106"/>
      <c r="D655" s="106"/>
      <c r="E655" s="106"/>
      <c r="T655" s="116"/>
      <c r="V655" s="106"/>
      <c r="W655" s="106"/>
      <c r="X655" s="106"/>
    </row>
    <row r="656" spans="1:24" s="107" customFormat="1">
      <c r="A656" s="116"/>
      <c r="C656" s="106"/>
      <c r="D656" s="106"/>
      <c r="E656" s="106"/>
      <c r="T656" s="116"/>
      <c r="V656" s="106"/>
      <c r="W656" s="106"/>
      <c r="X656" s="106"/>
    </row>
    <row r="657" spans="1:24" s="107" customFormat="1">
      <c r="A657" s="116"/>
      <c r="C657" s="106"/>
      <c r="D657" s="106"/>
      <c r="E657" s="106"/>
      <c r="T657" s="116"/>
      <c r="V657" s="106"/>
      <c r="W657" s="106"/>
      <c r="X657" s="106"/>
    </row>
    <row r="658" spans="1:24" s="107" customFormat="1">
      <c r="A658" s="116"/>
      <c r="C658" s="106"/>
      <c r="D658" s="106"/>
      <c r="E658" s="106"/>
      <c r="T658" s="116"/>
      <c r="V658" s="106"/>
      <c r="W658" s="106"/>
      <c r="X658" s="106"/>
    </row>
    <row r="659" spans="1:24" s="107" customFormat="1">
      <c r="A659" s="116"/>
      <c r="C659" s="106"/>
      <c r="D659" s="106"/>
      <c r="E659" s="106"/>
      <c r="T659" s="116"/>
      <c r="V659" s="106"/>
      <c r="W659" s="106"/>
      <c r="X659" s="106"/>
    </row>
    <row r="660" spans="1:24" s="107" customFormat="1">
      <c r="A660" s="116"/>
      <c r="C660" s="106"/>
      <c r="D660" s="106"/>
      <c r="E660" s="106"/>
      <c r="T660" s="116"/>
      <c r="V660" s="106"/>
      <c r="W660" s="106"/>
      <c r="X660" s="106"/>
    </row>
    <row r="661" spans="1:24" s="107" customFormat="1">
      <c r="A661" s="116"/>
      <c r="C661" s="106"/>
      <c r="D661" s="106"/>
      <c r="E661" s="106"/>
      <c r="T661" s="116"/>
      <c r="V661" s="106"/>
      <c r="W661" s="106"/>
      <c r="X661" s="106"/>
    </row>
    <row r="662" spans="1:24" s="107" customFormat="1">
      <c r="A662" s="116"/>
      <c r="C662" s="106"/>
      <c r="D662" s="106"/>
      <c r="E662" s="106"/>
      <c r="T662" s="116"/>
      <c r="V662" s="106"/>
      <c r="W662" s="106"/>
      <c r="X662" s="106"/>
    </row>
    <row r="663" spans="1:24" s="107" customFormat="1">
      <c r="A663" s="116"/>
      <c r="C663" s="106"/>
      <c r="D663" s="106"/>
      <c r="E663" s="106"/>
      <c r="T663" s="116"/>
      <c r="V663" s="106"/>
      <c r="W663" s="106"/>
      <c r="X663" s="106"/>
    </row>
    <row r="664" spans="1:24" s="107" customFormat="1">
      <c r="A664" s="116"/>
      <c r="C664" s="106"/>
      <c r="D664" s="106"/>
      <c r="E664" s="106"/>
      <c r="T664" s="116"/>
      <c r="V664" s="106"/>
      <c r="W664" s="106"/>
      <c r="X664" s="106"/>
    </row>
    <row r="665" spans="1:24" s="107" customFormat="1">
      <c r="A665" s="116"/>
      <c r="C665" s="106"/>
      <c r="D665" s="106"/>
      <c r="E665" s="106"/>
      <c r="T665" s="116"/>
      <c r="V665" s="106"/>
      <c r="W665" s="106"/>
      <c r="X665" s="106"/>
    </row>
    <row r="666" spans="1:24" s="107" customFormat="1">
      <c r="A666" s="116"/>
      <c r="C666" s="106"/>
      <c r="D666" s="106"/>
      <c r="E666" s="106"/>
      <c r="T666" s="116"/>
      <c r="V666" s="106"/>
      <c r="W666" s="106"/>
      <c r="X666" s="106"/>
    </row>
    <row r="667" spans="1:24" s="107" customFormat="1">
      <c r="A667" s="116"/>
      <c r="C667" s="106"/>
      <c r="D667" s="106"/>
      <c r="E667" s="106"/>
      <c r="T667" s="116"/>
      <c r="V667" s="106"/>
      <c r="W667" s="106"/>
      <c r="X667" s="106"/>
    </row>
    <row r="668" spans="1:24" s="107" customFormat="1">
      <c r="A668" s="116"/>
      <c r="C668" s="106"/>
      <c r="D668" s="106"/>
      <c r="E668" s="106"/>
      <c r="T668" s="116"/>
      <c r="V668" s="106"/>
      <c r="W668" s="106"/>
      <c r="X668" s="106"/>
    </row>
    <row r="669" spans="1:24" s="107" customFormat="1">
      <c r="A669" s="116"/>
      <c r="C669" s="106"/>
      <c r="D669" s="106"/>
      <c r="E669" s="106"/>
      <c r="T669" s="116"/>
      <c r="V669" s="106"/>
      <c r="W669" s="106"/>
      <c r="X669" s="106"/>
    </row>
    <row r="670" spans="1:24" s="107" customFormat="1">
      <c r="A670" s="116"/>
      <c r="C670" s="106"/>
      <c r="D670" s="106"/>
      <c r="E670" s="106"/>
      <c r="T670" s="116"/>
      <c r="V670" s="106"/>
      <c r="W670" s="106"/>
      <c r="X670" s="106"/>
    </row>
    <row r="671" spans="1:24" s="107" customFormat="1">
      <c r="A671" s="116"/>
      <c r="C671" s="106"/>
      <c r="D671" s="106"/>
      <c r="E671" s="106"/>
      <c r="T671" s="116"/>
      <c r="V671" s="106"/>
      <c r="W671" s="106"/>
      <c r="X671" s="106"/>
    </row>
    <row r="672" spans="1:24" s="107" customFormat="1">
      <c r="A672" s="116"/>
      <c r="C672" s="106"/>
      <c r="D672" s="106"/>
      <c r="E672" s="106"/>
      <c r="T672" s="116"/>
      <c r="V672" s="106"/>
      <c r="W672" s="106"/>
      <c r="X672" s="106"/>
    </row>
    <row r="673" spans="1:24" s="107" customFormat="1">
      <c r="A673" s="116"/>
      <c r="C673" s="106"/>
      <c r="D673" s="106"/>
      <c r="E673" s="106"/>
      <c r="T673" s="116"/>
      <c r="V673" s="106"/>
      <c r="W673" s="106"/>
      <c r="X673" s="106"/>
    </row>
    <row r="674" spans="1:24" s="107" customFormat="1">
      <c r="A674" s="116"/>
      <c r="C674" s="106"/>
      <c r="D674" s="106"/>
      <c r="E674" s="106"/>
      <c r="T674" s="116"/>
      <c r="V674" s="106"/>
      <c r="W674" s="106"/>
      <c r="X674" s="106"/>
    </row>
    <row r="675" spans="1:24" s="107" customFormat="1">
      <c r="A675" s="116"/>
      <c r="C675" s="106"/>
      <c r="D675" s="106"/>
      <c r="E675" s="106"/>
      <c r="T675" s="116"/>
      <c r="V675" s="106"/>
      <c r="W675" s="106"/>
      <c r="X675" s="106"/>
    </row>
    <row r="676" spans="1:24" s="107" customFormat="1">
      <c r="A676" s="116"/>
      <c r="C676" s="106"/>
      <c r="D676" s="106"/>
      <c r="E676" s="106"/>
      <c r="T676" s="116"/>
      <c r="V676" s="106"/>
      <c r="W676" s="106"/>
      <c r="X676" s="106"/>
    </row>
    <row r="677" spans="1:24" s="107" customFormat="1">
      <c r="A677" s="116"/>
      <c r="C677" s="106"/>
      <c r="D677" s="106"/>
      <c r="E677" s="106"/>
      <c r="T677" s="116"/>
      <c r="V677" s="106"/>
      <c r="W677" s="106"/>
      <c r="X677" s="106"/>
    </row>
    <row r="678" spans="1:24" s="107" customFormat="1">
      <c r="A678" s="116"/>
      <c r="C678" s="106"/>
      <c r="D678" s="106"/>
      <c r="E678" s="106"/>
      <c r="T678" s="116"/>
      <c r="V678" s="106"/>
      <c r="W678" s="106"/>
      <c r="X678" s="106"/>
    </row>
    <row r="679" spans="1:24" s="107" customFormat="1">
      <c r="A679" s="116"/>
      <c r="C679" s="106"/>
      <c r="D679" s="106"/>
      <c r="E679" s="106"/>
      <c r="T679" s="116"/>
      <c r="V679" s="106"/>
      <c r="W679" s="106"/>
      <c r="X679" s="106"/>
    </row>
    <row r="680" spans="1:24" s="107" customFormat="1">
      <c r="A680" s="116"/>
      <c r="C680" s="106"/>
      <c r="D680" s="106"/>
      <c r="E680" s="106"/>
      <c r="T680" s="116"/>
      <c r="V680" s="106"/>
      <c r="W680" s="106"/>
      <c r="X680" s="106"/>
    </row>
    <row r="681" spans="1:24" s="107" customFormat="1">
      <c r="A681" s="116"/>
      <c r="C681" s="106"/>
      <c r="D681" s="106"/>
      <c r="E681" s="106"/>
      <c r="T681" s="116"/>
      <c r="V681" s="106"/>
      <c r="W681" s="106"/>
      <c r="X681" s="106"/>
    </row>
    <row r="682" spans="1:24" s="107" customFormat="1">
      <c r="A682" s="116"/>
      <c r="C682" s="106"/>
      <c r="D682" s="106"/>
      <c r="E682" s="106"/>
      <c r="T682" s="116"/>
      <c r="V682" s="106"/>
      <c r="W682" s="106"/>
      <c r="X682" s="106"/>
    </row>
    <row r="683" spans="1:24" s="107" customFormat="1">
      <c r="A683" s="116"/>
      <c r="C683" s="106"/>
      <c r="D683" s="106"/>
      <c r="E683" s="106"/>
      <c r="T683" s="116"/>
      <c r="V683" s="106"/>
      <c r="W683" s="106"/>
      <c r="X683" s="106"/>
    </row>
    <row r="684" spans="1:24" s="107" customFormat="1">
      <c r="A684" s="116"/>
      <c r="C684" s="106"/>
      <c r="D684" s="106"/>
      <c r="E684" s="106"/>
      <c r="T684" s="116"/>
      <c r="V684" s="106"/>
      <c r="W684" s="106"/>
      <c r="X684" s="106"/>
    </row>
    <row r="685" spans="1:24" s="107" customFormat="1">
      <c r="A685" s="116"/>
      <c r="C685" s="106"/>
      <c r="D685" s="106"/>
      <c r="E685" s="106"/>
      <c r="T685" s="116"/>
      <c r="V685" s="106"/>
      <c r="W685" s="106"/>
      <c r="X685" s="106"/>
    </row>
    <row r="686" spans="1:24" s="107" customFormat="1">
      <c r="A686" s="116"/>
      <c r="C686" s="106"/>
      <c r="D686" s="106"/>
      <c r="E686" s="106"/>
      <c r="T686" s="116"/>
      <c r="V686" s="106"/>
      <c r="W686" s="106"/>
      <c r="X686" s="106"/>
    </row>
    <row r="687" spans="1:24" s="107" customFormat="1">
      <c r="A687" s="116"/>
      <c r="C687" s="106"/>
      <c r="D687" s="106"/>
      <c r="E687" s="106"/>
      <c r="T687" s="116"/>
      <c r="V687" s="106"/>
      <c r="W687" s="106"/>
      <c r="X687" s="106"/>
    </row>
    <row r="688" spans="1:24" s="107" customFormat="1">
      <c r="A688" s="116"/>
      <c r="C688" s="106"/>
      <c r="D688" s="106"/>
      <c r="E688" s="106"/>
      <c r="T688" s="116"/>
      <c r="V688" s="106"/>
      <c r="W688" s="106"/>
      <c r="X688" s="106"/>
    </row>
    <row r="689" spans="1:24" s="107" customFormat="1">
      <c r="A689" s="116"/>
      <c r="C689" s="106"/>
      <c r="D689" s="106"/>
      <c r="E689" s="106"/>
      <c r="T689" s="116"/>
      <c r="V689" s="106"/>
      <c r="W689" s="106"/>
      <c r="X689" s="106"/>
    </row>
    <row r="690" spans="1:24" s="107" customFormat="1">
      <c r="A690" s="116"/>
      <c r="C690" s="106"/>
      <c r="D690" s="106"/>
      <c r="E690" s="106"/>
      <c r="T690" s="116"/>
      <c r="V690" s="106"/>
      <c r="W690" s="106"/>
      <c r="X690" s="106"/>
    </row>
    <row r="691" spans="1:24" s="107" customFormat="1">
      <c r="A691" s="116"/>
      <c r="C691" s="106"/>
      <c r="D691" s="106"/>
      <c r="E691" s="106"/>
      <c r="T691" s="116"/>
      <c r="V691" s="106"/>
      <c r="W691" s="106"/>
      <c r="X691" s="106"/>
    </row>
    <row r="692" spans="1:24" s="107" customFormat="1">
      <c r="A692" s="116"/>
      <c r="C692" s="106"/>
      <c r="D692" s="106"/>
      <c r="E692" s="106"/>
      <c r="T692" s="116"/>
      <c r="V692" s="106"/>
      <c r="W692" s="106"/>
      <c r="X692" s="106"/>
    </row>
    <row r="693" spans="1:24" s="107" customFormat="1">
      <c r="A693" s="116"/>
      <c r="C693" s="106"/>
      <c r="D693" s="106"/>
      <c r="E693" s="106"/>
      <c r="T693" s="116"/>
      <c r="V693" s="106"/>
      <c r="W693" s="106"/>
      <c r="X693" s="106"/>
    </row>
    <row r="694" spans="1:24" s="107" customFormat="1">
      <c r="A694" s="116"/>
      <c r="C694" s="106"/>
      <c r="D694" s="106"/>
      <c r="E694" s="106"/>
      <c r="T694" s="116"/>
      <c r="V694" s="106"/>
      <c r="W694" s="106"/>
      <c r="X694" s="106"/>
    </row>
    <row r="695" spans="1:24" s="107" customFormat="1">
      <c r="A695" s="116"/>
      <c r="C695" s="106"/>
      <c r="D695" s="106"/>
      <c r="E695" s="106"/>
      <c r="T695" s="116"/>
      <c r="V695" s="106"/>
      <c r="W695" s="106"/>
      <c r="X695" s="106"/>
    </row>
    <row r="696" spans="1:24" s="107" customFormat="1">
      <c r="A696" s="116"/>
      <c r="C696" s="106"/>
      <c r="D696" s="106"/>
      <c r="E696" s="106"/>
      <c r="T696" s="116"/>
      <c r="V696" s="106"/>
      <c r="W696" s="106"/>
      <c r="X696" s="106"/>
    </row>
    <row r="697" spans="1:24" s="107" customFormat="1">
      <c r="A697" s="116"/>
      <c r="C697" s="106"/>
      <c r="D697" s="106"/>
      <c r="E697" s="106"/>
      <c r="T697" s="116"/>
      <c r="V697" s="106"/>
      <c r="W697" s="106"/>
      <c r="X697" s="106"/>
    </row>
    <row r="698" spans="1:24" s="107" customFormat="1">
      <c r="A698" s="116"/>
      <c r="C698" s="106"/>
      <c r="D698" s="106"/>
      <c r="E698" s="106"/>
      <c r="T698" s="116"/>
      <c r="V698" s="106"/>
      <c r="W698" s="106"/>
      <c r="X698" s="106"/>
    </row>
    <row r="699" spans="1:24" s="107" customFormat="1">
      <c r="A699" s="116"/>
      <c r="C699" s="106"/>
      <c r="D699" s="106"/>
      <c r="E699" s="106"/>
      <c r="T699" s="116"/>
      <c r="V699" s="106"/>
      <c r="W699" s="106"/>
      <c r="X699" s="106"/>
    </row>
    <row r="700" spans="1:24" s="107" customFormat="1">
      <c r="A700" s="116"/>
      <c r="C700" s="106"/>
      <c r="D700" s="106"/>
      <c r="E700" s="106"/>
      <c r="T700" s="116"/>
      <c r="V700" s="106"/>
      <c r="W700" s="106"/>
      <c r="X700" s="106"/>
    </row>
    <row r="701" spans="1:24" s="107" customFormat="1">
      <c r="A701" s="116"/>
      <c r="C701" s="106"/>
      <c r="D701" s="106"/>
      <c r="E701" s="106"/>
      <c r="T701" s="116"/>
      <c r="V701" s="106"/>
      <c r="W701" s="106"/>
      <c r="X701" s="106"/>
    </row>
    <row r="702" spans="1:24" s="107" customFormat="1">
      <c r="A702" s="116"/>
      <c r="C702" s="106"/>
      <c r="D702" s="106"/>
      <c r="E702" s="106"/>
      <c r="T702" s="116"/>
      <c r="V702" s="106"/>
      <c r="W702" s="106"/>
      <c r="X702" s="106"/>
    </row>
    <row r="703" spans="1:24" s="107" customFormat="1">
      <c r="A703" s="116"/>
      <c r="C703" s="106"/>
      <c r="D703" s="106"/>
      <c r="E703" s="106"/>
      <c r="T703" s="116"/>
      <c r="V703" s="106"/>
      <c r="W703" s="106"/>
      <c r="X703" s="106"/>
    </row>
    <row r="704" spans="1:24" s="107" customFormat="1">
      <c r="A704" s="116"/>
      <c r="C704" s="106"/>
      <c r="D704" s="106"/>
      <c r="E704" s="106"/>
      <c r="T704" s="116"/>
      <c r="V704" s="106"/>
      <c r="W704" s="106"/>
      <c r="X704" s="106"/>
    </row>
    <row r="705" spans="1:24" s="107" customFormat="1">
      <c r="A705" s="116"/>
      <c r="C705" s="106"/>
      <c r="D705" s="106"/>
      <c r="E705" s="106"/>
      <c r="T705" s="116"/>
      <c r="V705" s="106"/>
      <c r="W705" s="106"/>
      <c r="X705" s="106"/>
    </row>
    <row r="706" spans="1:24" s="107" customFormat="1">
      <c r="A706" s="116"/>
      <c r="C706" s="106"/>
      <c r="D706" s="106"/>
      <c r="E706" s="106"/>
      <c r="T706" s="116"/>
      <c r="V706" s="106"/>
      <c r="W706" s="106"/>
      <c r="X706" s="106"/>
    </row>
    <row r="707" spans="1:24" s="107" customFormat="1">
      <c r="A707" s="116"/>
      <c r="C707" s="106"/>
      <c r="D707" s="106"/>
      <c r="E707" s="106"/>
      <c r="T707" s="116"/>
      <c r="V707" s="106"/>
      <c r="W707" s="106"/>
      <c r="X707" s="106"/>
    </row>
    <row r="708" spans="1:24" s="107" customFormat="1">
      <c r="A708" s="116"/>
      <c r="C708" s="106"/>
      <c r="D708" s="106"/>
      <c r="E708" s="106"/>
      <c r="T708" s="116"/>
      <c r="V708" s="106"/>
      <c r="W708" s="106"/>
      <c r="X708" s="106"/>
    </row>
    <row r="709" spans="1:24" s="107" customFormat="1">
      <c r="A709" s="116"/>
      <c r="C709" s="106"/>
      <c r="D709" s="106"/>
      <c r="E709" s="106"/>
      <c r="T709" s="116"/>
      <c r="V709" s="106"/>
      <c r="W709" s="106"/>
      <c r="X709" s="106"/>
    </row>
    <row r="710" spans="1:24" s="107" customFormat="1">
      <c r="A710" s="116"/>
      <c r="C710" s="106"/>
      <c r="D710" s="106"/>
      <c r="E710" s="106"/>
      <c r="T710" s="116"/>
      <c r="V710" s="106"/>
      <c r="W710" s="106"/>
      <c r="X710" s="106"/>
    </row>
    <row r="711" spans="1:24" s="107" customFormat="1">
      <c r="A711" s="116"/>
      <c r="C711" s="106"/>
      <c r="D711" s="106"/>
      <c r="E711" s="106"/>
      <c r="T711" s="116"/>
      <c r="V711" s="106"/>
      <c r="W711" s="106"/>
      <c r="X711" s="106"/>
    </row>
    <row r="712" spans="1:24" s="107" customFormat="1">
      <c r="A712" s="116"/>
      <c r="C712" s="106"/>
      <c r="D712" s="106"/>
      <c r="E712" s="106"/>
      <c r="T712" s="116"/>
      <c r="V712" s="106"/>
      <c r="W712" s="106"/>
      <c r="X712" s="106"/>
    </row>
    <row r="713" spans="1:24" s="107" customFormat="1">
      <c r="A713" s="116"/>
      <c r="C713" s="106"/>
      <c r="D713" s="106"/>
      <c r="E713" s="106"/>
      <c r="T713" s="116"/>
      <c r="V713" s="106"/>
      <c r="W713" s="106"/>
      <c r="X713" s="106"/>
    </row>
    <row r="714" spans="1:24" s="107" customFormat="1">
      <c r="A714" s="116"/>
      <c r="C714" s="106"/>
      <c r="D714" s="106"/>
      <c r="E714" s="106"/>
      <c r="T714" s="116"/>
      <c r="V714" s="106"/>
      <c r="W714" s="106"/>
      <c r="X714" s="106"/>
    </row>
    <row r="715" spans="1:24" s="107" customFormat="1">
      <c r="A715" s="116"/>
      <c r="C715" s="106"/>
      <c r="D715" s="106"/>
      <c r="E715" s="106"/>
      <c r="T715" s="116"/>
      <c r="V715" s="106"/>
      <c r="W715" s="106"/>
      <c r="X715" s="106"/>
    </row>
    <row r="716" spans="1:24" s="107" customFormat="1">
      <c r="A716" s="116"/>
      <c r="C716" s="106"/>
      <c r="D716" s="106"/>
      <c r="E716" s="106"/>
      <c r="T716" s="116"/>
      <c r="V716" s="106"/>
      <c r="W716" s="106"/>
      <c r="X716" s="106"/>
    </row>
    <row r="717" spans="1:24" s="107" customFormat="1">
      <c r="A717" s="116"/>
      <c r="C717" s="106"/>
      <c r="D717" s="106"/>
      <c r="E717" s="106"/>
      <c r="T717" s="116"/>
      <c r="V717" s="106"/>
      <c r="W717" s="106"/>
      <c r="X717" s="106"/>
    </row>
    <row r="718" spans="1:24" s="107" customFormat="1">
      <c r="A718" s="116"/>
      <c r="C718" s="106"/>
      <c r="D718" s="106"/>
      <c r="E718" s="106"/>
      <c r="T718" s="116"/>
      <c r="V718" s="106"/>
      <c r="W718" s="106"/>
      <c r="X718" s="106"/>
    </row>
    <row r="719" spans="1:24" s="107" customFormat="1">
      <c r="A719" s="116"/>
      <c r="C719" s="106"/>
      <c r="D719" s="106"/>
      <c r="E719" s="106"/>
      <c r="T719" s="116"/>
      <c r="V719" s="106"/>
      <c r="W719" s="106"/>
      <c r="X719" s="106"/>
    </row>
    <row r="720" spans="1:24" s="107" customFormat="1">
      <c r="A720" s="116"/>
      <c r="C720" s="106"/>
      <c r="D720" s="106"/>
      <c r="E720" s="106"/>
      <c r="T720" s="116"/>
      <c r="V720" s="106"/>
      <c r="W720" s="106"/>
      <c r="X720" s="106"/>
    </row>
    <row r="721" spans="1:24" s="107" customFormat="1">
      <c r="A721" s="116"/>
      <c r="C721" s="106"/>
      <c r="D721" s="106"/>
      <c r="E721" s="106"/>
      <c r="T721" s="116"/>
      <c r="V721" s="106"/>
      <c r="W721" s="106"/>
      <c r="X721" s="106"/>
    </row>
    <row r="722" spans="1:24" s="107" customFormat="1">
      <c r="A722" s="116"/>
      <c r="C722" s="106"/>
      <c r="D722" s="106"/>
      <c r="E722" s="106"/>
      <c r="T722" s="116"/>
      <c r="V722" s="106"/>
      <c r="W722" s="106"/>
      <c r="X722" s="106"/>
    </row>
    <row r="723" spans="1:24" s="107" customFormat="1">
      <c r="A723" s="116"/>
      <c r="C723" s="106"/>
      <c r="D723" s="106"/>
      <c r="E723" s="106"/>
      <c r="T723" s="116"/>
      <c r="V723" s="106"/>
      <c r="W723" s="106"/>
      <c r="X723" s="106"/>
    </row>
    <row r="724" spans="1:24" s="107" customFormat="1">
      <c r="A724" s="116"/>
      <c r="C724" s="106"/>
      <c r="D724" s="106"/>
      <c r="E724" s="106"/>
      <c r="T724" s="116"/>
      <c r="V724" s="106"/>
      <c r="W724" s="106"/>
      <c r="X724" s="106"/>
    </row>
    <row r="725" spans="1:24" s="107" customFormat="1">
      <c r="A725" s="116"/>
      <c r="C725" s="106"/>
      <c r="D725" s="106"/>
      <c r="E725" s="106"/>
      <c r="T725" s="116"/>
      <c r="V725" s="106"/>
      <c r="W725" s="106"/>
      <c r="X725" s="106"/>
    </row>
    <row r="726" spans="1:24" s="107" customFormat="1">
      <c r="A726" s="116"/>
      <c r="C726" s="106"/>
      <c r="D726" s="106"/>
      <c r="E726" s="106"/>
      <c r="T726" s="116"/>
      <c r="V726" s="106"/>
      <c r="W726" s="106"/>
      <c r="X726" s="106"/>
    </row>
    <row r="727" spans="1:24" s="107" customFormat="1">
      <c r="A727" s="116"/>
      <c r="C727" s="106"/>
      <c r="D727" s="106"/>
      <c r="E727" s="106"/>
      <c r="T727" s="116"/>
      <c r="V727" s="106"/>
      <c r="W727" s="106"/>
      <c r="X727" s="106"/>
    </row>
    <row r="728" spans="1:24" s="107" customFormat="1">
      <c r="A728" s="116"/>
      <c r="C728" s="106"/>
      <c r="D728" s="106"/>
      <c r="E728" s="106"/>
      <c r="T728" s="116"/>
      <c r="V728" s="106"/>
      <c r="W728" s="106"/>
      <c r="X728" s="106"/>
    </row>
    <row r="729" spans="1:24" s="107" customFormat="1">
      <c r="A729" s="116"/>
      <c r="C729" s="106"/>
      <c r="D729" s="106"/>
      <c r="E729" s="106"/>
      <c r="T729" s="116"/>
      <c r="V729" s="106"/>
      <c r="W729" s="106"/>
      <c r="X729" s="106"/>
    </row>
    <row r="730" spans="1:24" s="107" customFormat="1">
      <c r="A730" s="116"/>
      <c r="C730" s="106"/>
      <c r="D730" s="106"/>
      <c r="E730" s="106"/>
      <c r="T730" s="116"/>
      <c r="V730" s="106"/>
      <c r="W730" s="106"/>
      <c r="X730" s="106"/>
    </row>
    <row r="731" spans="1:24" s="107" customFormat="1">
      <c r="A731" s="116"/>
      <c r="C731" s="106"/>
      <c r="D731" s="106"/>
      <c r="E731" s="106"/>
      <c r="T731" s="116"/>
      <c r="V731" s="106"/>
      <c r="W731" s="106"/>
      <c r="X731" s="106"/>
    </row>
    <row r="732" spans="1:24" s="107" customFormat="1">
      <c r="A732" s="116"/>
      <c r="C732" s="106"/>
      <c r="D732" s="106"/>
      <c r="E732" s="106"/>
      <c r="T732" s="116"/>
      <c r="V732" s="106"/>
      <c r="W732" s="106"/>
      <c r="X732" s="106"/>
    </row>
    <row r="733" spans="1:24" s="107" customFormat="1">
      <c r="A733" s="116"/>
      <c r="C733" s="106"/>
      <c r="D733" s="106"/>
      <c r="E733" s="106"/>
      <c r="T733" s="116"/>
      <c r="V733" s="106"/>
      <c r="W733" s="106"/>
      <c r="X733" s="106"/>
    </row>
    <row r="734" spans="1:24" s="107" customFormat="1">
      <c r="A734" s="116"/>
      <c r="C734" s="106"/>
      <c r="D734" s="106"/>
      <c r="E734" s="106"/>
      <c r="T734" s="116"/>
      <c r="V734" s="106"/>
      <c r="W734" s="106"/>
      <c r="X734" s="106"/>
    </row>
    <row r="735" spans="1:24" s="107" customFormat="1">
      <c r="A735" s="116"/>
      <c r="C735" s="106"/>
      <c r="D735" s="106"/>
      <c r="E735" s="106"/>
      <c r="T735" s="116"/>
      <c r="V735" s="106"/>
      <c r="W735" s="106"/>
      <c r="X735" s="106"/>
    </row>
    <row r="736" spans="1:24" s="107" customFormat="1">
      <c r="A736" s="116"/>
      <c r="C736" s="106"/>
      <c r="D736" s="106"/>
      <c r="E736" s="106"/>
      <c r="T736" s="116"/>
      <c r="V736" s="106"/>
      <c r="W736" s="106"/>
      <c r="X736" s="106"/>
    </row>
    <row r="737" spans="1:24" s="107" customFormat="1">
      <c r="A737" s="116"/>
      <c r="C737" s="106"/>
      <c r="D737" s="106"/>
      <c r="E737" s="106"/>
      <c r="T737" s="116"/>
      <c r="V737" s="106"/>
      <c r="W737" s="106"/>
      <c r="X737" s="106"/>
    </row>
    <row r="738" spans="1:24" s="107" customFormat="1">
      <c r="A738" s="116"/>
      <c r="C738" s="106"/>
      <c r="D738" s="106"/>
      <c r="E738" s="106"/>
      <c r="T738" s="116"/>
      <c r="V738" s="106"/>
      <c r="W738" s="106"/>
      <c r="X738" s="106"/>
    </row>
    <row r="739" spans="1:24" s="107" customFormat="1">
      <c r="A739" s="116"/>
      <c r="C739" s="106"/>
      <c r="D739" s="106"/>
      <c r="E739" s="106"/>
      <c r="T739" s="116"/>
      <c r="V739" s="106"/>
      <c r="W739" s="106"/>
      <c r="X739" s="106"/>
    </row>
    <row r="740" spans="1:24" s="107" customFormat="1">
      <c r="A740" s="116"/>
      <c r="C740" s="106"/>
      <c r="D740" s="106"/>
      <c r="E740" s="106"/>
      <c r="T740" s="116"/>
      <c r="V740" s="106"/>
      <c r="W740" s="106"/>
      <c r="X740" s="106"/>
    </row>
    <row r="741" spans="1:24" s="107" customFormat="1">
      <c r="A741" s="116"/>
      <c r="C741" s="106"/>
      <c r="D741" s="106"/>
      <c r="E741" s="106"/>
      <c r="T741" s="116"/>
      <c r="V741" s="106"/>
      <c r="W741" s="106"/>
      <c r="X741" s="106"/>
    </row>
    <row r="742" spans="1:24" s="107" customFormat="1">
      <c r="A742" s="116"/>
      <c r="C742" s="106"/>
      <c r="D742" s="106"/>
      <c r="E742" s="106"/>
      <c r="T742" s="116"/>
      <c r="V742" s="106"/>
      <c r="W742" s="106"/>
      <c r="X742" s="106"/>
    </row>
    <row r="743" spans="1:24" s="107" customFormat="1">
      <c r="A743" s="116"/>
      <c r="C743" s="106"/>
      <c r="D743" s="106"/>
      <c r="E743" s="106"/>
      <c r="T743" s="116"/>
      <c r="V743" s="106"/>
      <c r="W743" s="106"/>
      <c r="X743" s="106"/>
    </row>
    <row r="744" spans="1:24" s="107" customFormat="1">
      <c r="A744" s="116"/>
      <c r="C744" s="106"/>
      <c r="D744" s="106"/>
      <c r="E744" s="106"/>
      <c r="T744" s="116"/>
      <c r="V744" s="106"/>
      <c r="W744" s="106"/>
      <c r="X744" s="106"/>
    </row>
    <row r="745" spans="1:24" s="107" customFormat="1">
      <c r="A745" s="116"/>
      <c r="C745" s="106"/>
      <c r="D745" s="106"/>
      <c r="E745" s="106"/>
      <c r="T745" s="116"/>
      <c r="V745" s="106"/>
      <c r="W745" s="106"/>
      <c r="X745" s="106"/>
    </row>
    <row r="746" spans="1:24" s="107" customFormat="1">
      <c r="A746" s="116"/>
      <c r="C746" s="106"/>
      <c r="D746" s="106"/>
      <c r="E746" s="106"/>
      <c r="T746" s="116"/>
      <c r="V746" s="106"/>
      <c r="W746" s="106"/>
      <c r="X746" s="106"/>
    </row>
    <row r="747" spans="1:24" s="107" customFormat="1">
      <c r="A747" s="116"/>
      <c r="C747" s="106"/>
      <c r="D747" s="106"/>
      <c r="E747" s="106"/>
      <c r="T747" s="116"/>
      <c r="V747" s="106"/>
      <c r="W747" s="106"/>
      <c r="X747" s="106"/>
    </row>
    <row r="748" spans="1:24" s="107" customFormat="1">
      <c r="A748" s="116"/>
      <c r="C748" s="106"/>
      <c r="D748" s="106"/>
      <c r="E748" s="106"/>
      <c r="T748" s="116"/>
      <c r="V748" s="106"/>
      <c r="W748" s="106"/>
      <c r="X748" s="106"/>
    </row>
    <row r="749" spans="1:24" s="107" customFormat="1">
      <c r="A749" s="116"/>
      <c r="C749" s="106"/>
      <c r="D749" s="106"/>
      <c r="E749" s="106"/>
      <c r="T749" s="116"/>
      <c r="V749" s="106"/>
      <c r="W749" s="106"/>
      <c r="X749" s="106"/>
    </row>
    <row r="750" spans="1:24" s="107" customFormat="1">
      <c r="A750" s="116"/>
      <c r="C750" s="106"/>
      <c r="D750" s="106"/>
      <c r="E750" s="106"/>
      <c r="T750" s="116"/>
      <c r="V750" s="106"/>
      <c r="W750" s="106"/>
      <c r="X750" s="106"/>
    </row>
    <row r="751" spans="1:24" s="107" customFormat="1">
      <c r="A751" s="116"/>
      <c r="C751" s="106"/>
      <c r="D751" s="106"/>
      <c r="E751" s="106"/>
      <c r="T751" s="116"/>
      <c r="V751" s="106"/>
      <c r="W751" s="106"/>
      <c r="X751" s="106"/>
    </row>
    <row r="752" spans="1:24" s="107" customFormat="1">
      <c r="A752" s="116"/>
      <c r="C752" s="106"/>
      <c r="D752" s="106"/>
      <c r="E752" s="106"/>
      <c r="T752" s="116"/>
      <c r="V752" s="106"/>
      <c r="W752" s="106"/>
      <c r="X752" s="106"/>
    </row>
    <row r="753" spans="1:24" s="107" customFormat="1">
      <c r="A753" s="116"/>
      <c r="C753" s="106"/>
      <c r="D753" s="106"/>
      <c r="E753" s="106"/>
      <c r="T753" s="116"/>
      <c r="V753" s="106"/>
      <c r="W753" s="106"/>
      <c r="X753" s="106"/>
    </row>
    <row r="754" spans="1:24" s="107" customFormat="1">
      <c r="A754" s="116"/>
      <c r="C754" s="106"/>
      <c r="D754" s="106"/>
      <c r="E754" s="106"/>
      <c r="T754" s="116"/>
      <c r="V754" s="106"/>
      <c r="W754" s="106"/>
      <c r="X754" s="106"/>
    </row>
    <row r="755" spans="1:24" s="107" customFormat="1">
      <c r="A755" s="116"/>
      <c r="C755" s="106"/>
      <c r="D755" s="106"/>
      <c r="E755" s="106"/>
      <c r="T755" s="116"/>
      <c r="V755" s="106"/>
      <c r="W755" s="106"/>
      <c r="X755" s="106"/>
    </row>
    <row r="756" spans="1:24" s="107" customFormat="1">
      <c r="A756" s="116"/>
      <c r="C756" s="106"/>
      <c r="D756" s="106"/>
      <c r="E756" s="106"/>
      <c r="T756" s="116"/>
      <c r="V756" s="106"/>
      <c r="W756" s="106"/>
      <c r="X756" s="106"/>
    </row>
    <row r="757" spans="1:24" s="107" customFormat="1">
      <c r="A757" s="116"/>
      <c r="C757" s="106"/>
      <c r="D757" s="106"/>
      <c r="E757" s="106"/>
      <c r="T757" s="116"/>
      <c r="V757" s="106"/>
      <c r="W757" s="106"/>
      <c r="X757" s="106"/>
    </row>
    <row r="758" spans="1:24" s="107" customFormat="1">
      <c r="A758" s="116"/>
      <c r="C758" s="106"/>
      <c r="D758" s="106"/>
      <c r="E758" s="106"/>
      <c r="T758" s="116"/>
      <c r="V758" s="106"/>
      <c r="W758" s="106"/>
      <c r="X758" s="106"/>
    </row>
    <row r="759" spans="1:24" s="107" customFormat="1">
      <c r="A759" s="116"/>
      <c r="C759" s="106"/>
      <c r="D759" s="106"/>
      <c r="E759" s="106"/>
      <c r="T759" s="116"/>
      <c r="V759" s="106"/>
      <c r="W759" s="106"/>
      <c r="X759" s="106"/>
    </row>
    <row r="760" spans="1:24" s="107" customFormat="1">
      <c r="A760" s="116"/>
      <c r="C760" s="106"/>
      <c r="D760" s="106"/>
      <c r="E760" s="106"/>
      <c r="T760" s="116"/>
      <c r="V760" s="106"/>
      <c r="W760" s="106"/>
      <c r="X760" s="106"/>
    </row>
    <row r="761" spans="1:24" s="107" customFormat="1">
      <c r="A761" s="116"/>
      <c r="C761" s="106"/>
      <c r="D761" s="106"/>
      <c r="E761" s="106"/>
      <c r="T761" s="116"/>
      <c r="V761" s="106"/>
      <c r="W761" s="106"/>
      <c r="X761" s="106"/>
    </row>
    <row r="762" spans="1:24" s="107" customFormat="1">
      <c r="A762" s="116"/>
      <c r="C762" s="106"/>
      <c r="D762" s="106"/>
      <c r="E762" s="106"/>
      <c r="T762" s="116"/>
      <c r="V762" s="106"/>
      <c r="W762" s="106"/>
      <c r="X762" s="106"/>
    </row>
    <row r="763" spans="1:24" s="107" customFormat="1">
      <c r="A763" s="116"/>
      <c r="C763" s="106"/>
      <c r="D763" s="106"/>
      <c r="E763" s="106"/>
      <c r="T763" s="116"/>
      <c r="V763" s="106"/>
      <c r="W763" s="106"/>
      <c r="X763" s="106"/>
    </row>
    <row r="764" spans="1:24" s="107" customFormat="1">
      <c r="A764" s="116"/>
      <c r="C764" s="106"/>
      <c r="D764" s="106"/>
      <c r="E764" s="106"/>
      <c r="T764" s="116"/>
      <c r="V764" s="106"/>
      <c r="W764" s="106"/>
      <c r="X764" s="106"/>
    </row>
    <row r="765" spans="1:24" s="107" customFormat="1">
      <c r="A765" s="116"/>
      <c r="C765" s="106"/>
      <c r="D765" s="106"/>
      <c r="E765" s="106"/>
      <c r="T765" s="116"/>
      <c r="V765" s="106"/>
      <c r="W765" s="106"/>
      <c r="X765" s="106"/>
    </row>
    <row r="766" spans="1:24" s="107" customFormat="1">
      <c r="A766" s="116"/>
      <c r="C766" s="106"/>
      <c r="D766" s="106"/>
      <c r="E766" s="106"/>
      <c r="T766" s="116"/>
      <c r="V766" s="106"/>
      <c r="W766" s="106"/>
      <c r="X766" s="106"/>
    </row>
    <row r="767" spans="1:24" s="107" customFormat="1">
      <c r="A767" s="116"/>
      <c r="C767" s="106"/>
      <c r="D767" s="106"/>
      <c r="E767" s="106"/>
      <c r="T767" s="116"/>
      <c r="V767" s="106"/>
      <c r="W767" s="106"/>
      <c r="X767" s="106"/>
    </row>
    <row r="768" spans="1:24" s="107" customFormat="1">
      <c r="A768" s="116"/>
      <c r="C768" s="106"/>
      <c r="D768" s="106"/>
      <c r="E768" s="106"/>
      <c r="T768" s="116"/>
      <c r="V768" s="106"/>
      <c r="W768" s="106"/>
      <c r="X768" s="106"/>
    </row>
    <row r="769" spans="1:24" s="107" customFormat="1">
      <c r="A769" s="116"/>
      <c r="C769" s="106"/>
      <c r="D769" s="106"/>
      <c r="E769" s="106"/>
      <c r="T769" s="116"/>
      <c r="V769" s="106"/>
      <c r="W769" s="106"/>
      <c r="X769" s="106"/>
    </row>
    <row r="770" spans="1:24" s="107" customFormat="1">
      <c r="A770" s="116"/>
      <c r="C770" s="106"/>
      <c r="D770" s="106"/>
      <c r="E770" s="106"/>
      <c r="T770" s="116"/>
      <c r="V770" s="106"/>
      <c r="W770" s="106"/>
      <c r="X770" s="106"/>
    </row>
    <row r="771" spans="1:24" s="107" customFormat="1">
      <c r="A771" s="116"/>
      <c r="C771" s="106"/>
      <c r="D771" s="106"/>
      <c r="E771" s="106"/>
      <c r="T771" s="116"/>
      <c r="V771" s="106"/>
      <c r="W771" s="106"/>
      <c r="X771" s="106"/>
    </row>
    <row r="772" spans="1:24" s="107" customFormat="1">
      <c r="A772" s="116"/>
      <c r="C772" s="106"/>
      <c r="D772" s="106"/>
      <c r="E772" s="106"/>
      <c r="T772" s="116"/>
      <c r="V772" s="106"/>
      <c r="W772" s="106"/>
      <c r="X772" s="106"/>
    </row>
    <row r="773" spans="1:24" s="107" customFormat="1">
      <c r="A773" s="116"/>
      <c r="C773" s="106"/>
      <c r="D773" s="106"/>
      <c r="E773" s="106"/>
      <c r="T773" s="116"/>
      <c r="V773" s="106"/>
      <c r="W773" s="106"/>
      <c r="X773" s="106"/>
    </row>
    <row r="774" spans="1:24" s="107" customFormat="1">
      <c r="A774" s="116"/>
      <c r="C774" s="106"/>
      <c r="D774" s="106"/>
      <c r="E774" s="106"/>
      <c r="T774" s="116"/>
      <c r="V774" s="106"/>
      <c r="W774" s="106"/>
      <c r="X774" s="106"/>
    </row>
    <row r="775" spans="1:24" s="107" customFormat="1">
      <c r="A775" s="116"/>
      <c r="C775" s="106"/>
      <c r="D775" s="106"/>
      <c r="E775" s="106"/>
      <c r="T775" s="116"/>
      <c r="V775" s="106"/>
      <c r="W775" s="106"/>
      <c r="X775" s="106"/>
    </row>
    <row r="776" spans="1:24" s="107" customFormat="1">
      <c r="A776" s="116"/>
      <c r="C776" s="106"/>
      <c r="D776" s="106"/>
      <c r="E776" s="106"/>
      <c r="T776" s="116"/>
      <c r="V776" s="106"/>
      <c r="W776" s="106"/>
      <c r="X776" s="106"/>
    </row>
    <row r="777" spans="1:24" s="107" customFormat="1">
      <c r="A777" s="116"/>
      <c r="C777" s="106"/>
      <c r="D777" s="106"/>
      <c r="E777" s="106"/>
      <c r="T777" s="116"/>
      <c r="V777" s="106"/>
      <c r="W777" s="106"/>
      <c r="X777" s="106"/>
    </row>
    <row r="778" spans="1:24" s="107" customFormat="1">
      <c r="A778" s="116"/>
      <c r="C778" s="106"/>
      <c r="D778" s="106"/>
      <c r="E778" s="106"/>
      <c r="T778" s="116"/>
      <c r="V778" s="106"/>
      <c r="W778" s="106"/>
      <c r="X778" s="106"/>
    </row>
    <row r="779" spans="1:24" s="107" customFormat="1">
      <c r="A779" s="116"/>
      <c r="C779" s="106"/>
      <c r="D779" s="106"/>
      <c r="E779" s="106"/>
      <c r="T779" s="116"/>
      <c r="V779" s="106"/>
      <c r="W779" s="106"/>
      <c r="X779" s="106"/>
    </row>
    <row r="780" spans="1:24" s="107" customFormat="1">
      <c r="A780" s="116"/>
      <c r="C780" s="106"/>
      <c r="D780" s="106"/>
      <c r="E780" s="106"/>
      <c r="T780" s="116"/>
      <c r="V780" s="106"/>
      <c r="W780" s="106"/>
      <c r="X780" s="106"/>
    </row>
    <row r="781" spans="1:24" s="107" customFormat="1">
      <c r="A781" s="116"/>
      <c r="C781" s="106"/>
      <c r="D781" s="106"/>
      <c r="E781" s="106"/>
      <c r="T781" s="116"/>
      <c r="V781" s="106"/>
      <c r="W781" s="106"/>
      <c r="X781" s="106"/>
    </row>
    <row r="782" spans="1:24" s="107" customFormat="1">
      <c r="A782" s="116"/>
      <c r="C782" s="106"/>
      <c r="D782" s="106"/>
      <c r="E782" s="106"/>
      <c r="T782" s="116"/>
      <c r="V782" s="106"/>
      <c r="W782" s="106"/>
      <c r="X782" s="106"/>
    </row>
    <row r="783" spans="1:24" s="107" customFormat="1">
      <c r="A783" s="116"/>
      <c r="C783" s="106"/>
      <c r="D783" s="106"/>
      <c r="E783" s="106"/>
      <c r="T783" s="116"/>
      <c r="V783" s="106"/>
      <c r="W783" s="106"/>
      <c r="X783" s="106"/>
    </row>
    <row r="784" spans="1:24" s="107" customFormat="1">
      <c r="A784" s="116"/>
      <c r="C784" s="106"/>
      <c r="D784" s="106"/>
      <c r="E784" s="106"/>
      <c r="T784" s="116"/>
      <c r="V784" s="106"/>
      <c r="W784" s="106"/>
      <c r="X784" s="106"/>
    </row>
    <row r="785" spans="1:24" s="107" customFormat="1">
      <c r="A785" s="116"/>
      <c r="C785" s="106"/>
      <c r="D785" s="106"/>
      <c r="E785" s="106"/>
      <c r="T785" s="116"/>
      <c r="V785" s="106"/>
      <c r="W785" s="106"/>
      <c r="X785" s="106"/>
    </row>
    <row r="786" spans="1:24" s="107" customFormat="1">
      <c r="A786" s="116"/>
      <c r="C786" s="106"/>
      <c r="D786" s="106"/>
      <c r="E786" s="106"/>
      <c r="T786" s="116"/>
      <c r="V786" s="106"/>
      <c r="W786" s="106"/>
      <c r="X786" s="106"/>
    </row>
    <row r="787" spans="1:24" s="107" customFormat="1">
      <c r="A787" s="116"/>
      <c r="C787" s="106"/>
      <c r="D787" s="106"/>
      <c r="E787" s="106"/>
      <c r="T787" s="116"/>
      <c r="V787" s="106"/>
      <c r="W787" s="106"/>
      <c r="X787" s="106"/>
    </row>
    <row r="788" spans="1:24" s="107" customFormat="1">
      <c r="A788" s="116"/>
      <c r="C788" s="106"/>
      <c r="D788" s="106"/>
      <c r="E788" s="106"/>
      <c r="T788" s="116"/>
      <c r="V788" s="106"/>
      <c r="W788" s="106"/>
      <c r="X788" s="106"/>
    </row>
    <row r="789" spans="1:24" s="107" customFormat="1">
      <c r="A789" s="116"/>
      <c r="C789" s="106"/>
      <c r="D789" s="106"/>
      <c r="E789" s="106"/>
      <c r="T789" s="116"/>
      <c r="V789" s="106"/>
      <c r="W789" s="106"/>
      <c r="X789" s="106"/>
    </row>
    <row r="790" spans="1:24" s="107" customFormat="1">
      <c r="A790" s="116"/>
      <c r="C790" s="106"/>
      <c r="D790" s="106"/>
      <c r="E790" s="106"/>
      <c r="T790" s="116"/>
      <c r="V790" s="106"/>
      <c r="W790" s="106"/>
      <c r="X790" s="106"/>
    </row>
    <row r="791" spans="1:24" s="107" customFormat="1">
      <c r="A791" s="116"/>
      <c r="C791" s="106"/>
      <c r="D791" s="106"/>
      <c r="E791" s="106"/>
      <c r="T791" s="116"/>
      <c r="V791" s="106"/>
      <c r="W791" s="106"/>
      <c r="X791" s="106"/>
    </row>
    <row r="792" spans="1:24" s="107" customFormat="1">
      <c r="A792" s="116"/>
      <c r="C792" s="106"/>
      <c r="D792" s="106"/>
      <c r="E792" s="106"/>
      <c r="T792" s="116"/>
      <c r="V792" s="106"/>
      <c r="W792" s="106"/>
      <c r="X792" s="106"/>
    </row>
    <row r="793" spans="1:24" s="107" customFormat="1">
      <c r="A793" s="116"/>
      <c r="C793" s="106"/>
      <c r="D793" s="106"/>
      <c r="E793" s="106"/>
      <c r="T793" s="116"/>
      <c r="V793" s="106"/>
      <c r="W793" s="106"/>
      <c r="X793" s="106"/>
    </row>
    <row r="794" spans="1:24" s="107" customFormat="1">
      <c r="A794" s="116"/>
      <c r="C794" s="106"/>
      <c r="D794" s="106"/>
      <c r="E794" s="106"/>
      <c r="T794" s="116"/>
      <c r="V794" s="106"/>
      <c r="W794" s="106"/>
      <c r="X794" s="106"/>
    </row>
    <row r="795" spans="1:24" s="107" customFormat="1">
      <c r="A795" s="116"/>
      <c r="C795" s="106"/>
      <c r="D795" s="106"/>
      <c r="E795" s="106"/>
      <c r="T795" s="116"/>
      <c r="V795" s="106"/>
      <c r="W795" s="106"/>
      <c r="X795" s="106"/>
    </row>
    <row r="796" spans="1:24" s="107" customFormat="1">
      <c r="A796" s="116"/>
      <c r="C796" s="106"/>
      <c r="D796" s="106"/>
      <c r="E796" s="106"/>
      <c r="T796" s="116"/>
      <c r="V796" s="106"/>
      <c r="W796" s="106"/>
      <c r="X796" s="106"/>
    </row>
    <row r="797" spans="1:24" s="107" customFormat="1">
      <c r="A797" s="116"/>
      <c r="C797" s="106"/>
      <c r="D797" s="106"/>
      <c r="E797" s="106"/>
      <c r="T797" s="116"/>
      <c r="V797" s="106"/>
      <c r="W797" s="106"/>
      <c r="X797" s="106"/>
    </row>
    <row r="798" spans="1:24" s="107" customFormat="1">
      <c r="A798" s="116"/>
      <c r="C798" s="106"/>
      <c r="D798" s="106"/>
      <c r="E798" s="106"/>
      <c r="T798" s="116"/>
      <c r="V798" s="106"/>
      <c r="W798" s="106"/>
      <c r="X798" s="106"/>
    </row>
    <row r="799" spans="1:24" s="107" customFormat="1">
      <c r="A799" s="116"/>
      <c r="C799" s="106"/>
      <c r="D799" s="106"/>
      <c r="E799" s="106"/>
      <c r="T799" s="116"/>
      <c r="V799" s="106"/>
      <c r="W799" s="106"/>
      <c r="X799" s="106"/>
    </row>
    <row r="800" spans="1:24" s="107" customFormat="1">
      <c r="A800" s="116"/>
      <c r="C800" s="106"/>
      <c r="D800" s="106"/>
      <c r="E800" s="106"/>
      <c r="T800" s="116"/>
      <c r="V800" s="106"/>
      <c r="W800" s="106"/>
      <c r="X800" s="106"/>
    </row>
    <row r="801" spans="1:24" s="107" customFormat="1">
      <c r="A801" s="116"/>
      <c r="C801" s="106"/>
      <c r="D801" s="106"/>
      <c r="E801" s="106"/>
      <c r="T801" s="116"/>
      <c r="V801" s="106"/>
      <c r="W801" s="106"/>
      <c r="X801" s="106"/>
    </row>
    <row r="802" spans="1:24" s="107" customFormat="1">
      <c r="A802" s="116"/>
      <c r="C802" s="106"/>
      <c r="D802" s="106"/>
      <c r="E802" s="106"/>
      <c r="T802" s="116"/>
      <c r="V802" s="106"/>
      <c r="W802" s="106"/>
      <c r="X802" s="106"/>
    </row>
    <row r="803" spans="1:24" s="107" customFormat="1">
      <c r="A803" s="116"/>
      <c r="C803" s="106"/>
      <c r="D803" s="106"/>
      <c r="E803" s="106"/>
      <c r="T803" s="116"/>
      <c r="V803" s="106"/>
      <c r="W803" s="106"/>
      <c r="X803" s="106"/>
    </row>
    <row r="804" spans="1:24" s="107" customFormat="1">
      <c r="A804" s="116"/>
      <c r="C804" s="106"/>
      <c r="D804" s="106"/>
      <c r="E804" s="106"/>
      <c r="T804" s="116"/>
      <c r="V804" s="106"/>
      <c r="W804" s="106"/>
      <c r="X804" s="106"/>
    </row>
    <row r="805" spans="1:24" s="107" customFormat="1">
      <c r="A805" s="116"/>
      <c r="C805" s="106"/>
      <c r="D805" s="106"/>
      <c r="E805" s="106"/>
      <c r="T805" s="116"/>
      <c r="V805" s="106"/>
      <c r="W805" s="106"/>
      <c r="X805" s="106"/>
    </row>
    <row r="806" spans="1:24" s="107" customFormat="1">
      <c r="A806" s="116"/>
      <c r="C806" s="106"/>
      <c r="D806" s="106"/>
      <c r="E806" s="106"/>
      <c r="T806" s="116"/>
      <c r="V806" s="106"/>
      <c r="W806" s="106"/>
      <c r="X806" s="106"/>
    </row>
    <row r="807" spans="1:24" s="107" customFormat="1">
      <c r="A807" s="116"/>
      <c r="C807" s="106"/>
      <c r="D807" s="106"/>
      <c r="E807" s="106"/>
      <c r="T807" s="116"/>
      <c r="V807" s="106"/>
      <c r="W807" s="106"/>
      <c r="X807" s="106"/>
    </row>
    <row r="808" spans="1:24" s="107" customFormat="1">
      <c r="A808" s="116"/>
      <c r="C808" s="106"/>
      <c r="D808" s="106"/>
      <c r="E808" s="106"/>
      <c r="T808" s="116"/>
      <c r="V808" s="106"/>
      <c r="W808" s="106"/>
      <c r="X808" s="106"/>
    </row>
    <row r="809" spans="1:24" s="107" customFormat="1">
      <c r="A809" s="116"/>
      <c r="C809" s="106"/>
      <c r="D809" s="106"/>
      <c r="E809" s="106"/>
      <c r="T809" s="116"/>
      <c r="V809" s="106"/>
      <c r="W809" s="106"/>
      <c r="X809" s="106"/>
    </row>
    <row r="810" spans="1:24" s="107" customFormat="1">
      <c r="A810" s="116"/>
      <c r="C810" s="106"/>
      <c r="D810" s="106"/>
      <c r="E810" s="106"/>
      <c r="T810" s="116"/>
      <c r="V810" s="106"/>
      <c r="W810" s="106"/>
      <c r="X810" s="106"/>
    </row>
    <row r="811" spans="1:24" s="107" customFormat="1">
      <c r="A811" s="116"/>
      <c r="C811" s="106"/>
      <c r="D811" s="106"/>
      <c r="E811" s="106"/>
      <c r="T811" s="116"/>
      <c r="V811" s="106"/>
      <c r="W811" s="106"/>
      <c r="X811" s="106"/>
    </row>
    <row r="812" spans="1:24" s="107" customFormat="1">
      <c r="A812" s="116"/>
      <c r="C812" s="106"/>
      <c r="D812" s="106"/>
      <c r="E812" s="106"/>
      <c r="T812" s="116"/>
      <c r="V812" s="106"/>
      <c r="W812" s="106"/>
      <c r="X812" s="106"/>
    </row>
    <row r="813" spans="1:24" s="107" customFormat="1">
      <c r="A813" s="116"/>
      <c r="C813" s="106"/>
      <c r="D813" s="106"/>
      <c r="E813" s="106"/>
      <c r="T813" s="116"/>
      <c r="V813" s="106"/>
      <c r="W813" s="106"/>
      <c r="X813" s="106"/>
    </row>
    <row r="814" spans="1:24" s="107" customFormat="1">
      <c r="A814" s="116"/>
      <c r="C814" s="106"/>
      <c r="D814" s="106"/>
      <c r="E814" s="106"/>
      <c r="T814" s="116"/>
      <c r="V814" s="106"/>
      <c r="W814" s="106"/>
      <c r="X814" s="106"/>
    </row>
    <row r="815" spans="1:24" s="107" customFormat="1">
      <c r="A815" s="116"/>
      <c r="C815" s="106"/>
      <c r="D815" s="106"/>
      <c r="E815" s="106"/>
      <c r="T815" s="116"/>
      <c r="V815" s="106"/>
      <c r="W815" s="106"/>
      <c r="X815" s="106"/>
    </row>
    <row r="816" spans="1:24" s="107" customFormat="1">
      <c r="A816" s="116"/>
      <c r="C816" s="106"/>
      <c r="D816" s="106"/>
      <c r="E816" s="106"/>
      <c r="T816" s="116"/>
      <c r="V816" s="106"/>
      <c r="W816" s="106"/>
      <c r="X816" s="106"/>
    </row>
    <row r="817" spans="1:24" s="107" customFormat="1">
      <c r="A817" s="116"/>
      <c r="C817" s="106"/>
      <c r="D817" s="106"/>
      <c r="E817" s="106"/>
      <c r="T817" s="116"/>
      <c r="V817" s="106"/>
      <c r="W817" s="106"/>
      <c r="X817" s="106"/>
    </row>
    <row r="818" spans="1:24" s="107" customFormat="1">
      <c r="A818" s="116"/>
      <c r="C818" s="106"/>
      <c r="D818" s="106"/>
      <c r="E818" s="106"/>
      <c r="T818" s="116"/>
      <c r="V818" s="106"/>
      <c r="W818" s="106"/>
      <c r="X818" s="106"/>
    </row>
    <row r="819" spans="1:24" s="107" customFormat="1">
      <c r="A819" s="116"/>
      <c r="C819" s="106"/>
      <c r="D819" s="106"/>
      <c r="E819" s="106"/>
      <c r="T819" s="116"/>
      <c r="V819" s="106"/>
      <c r="W819" s="106"/>
      <c r="X819" s="106"/>
    </row>
    <row r="820" spans="1:24" s="107" customFormat="1">
      <c r="A820" s="116"/>
      <c r="C820" s="106"/>
      <c r="D820" s="106"/>
      <c r="E820" s="106"/>
      <c r="T820" s="116"/>
      <c r="V820" s="106"/>
      <c r="W820" s="106"/>
      <c r="X820" s="106"/>
    </row>
    <row r="821" spans="1:24" s="107" customFormat="1">
      <c r="A821" s="116"/>
      <c r="C821" s="106"/>
      <c r="D821" s="106"/>
      <c r="E821" s="106"/>
      <c r="T821" s="116"/>
      <c r="V821" s="106"/>
      <c r="W821" s="106"/>
      <c r="X821" s="106"/>
    </row>
    <row r="822" spans="1:24" s="107" customFormat="1">
      <c r="A822" s="116"/>
      <c r="C822" s="106"/>
      <c r="D822" s="106"/>
      <c r="E822" s="106"/>
      <c r="T822" s="116"/>
      <c r="V822" s="106"/>
      <c r="W822" s="106"/>
      <c r="X822" s="106"/>
    </row>
    <row r="823" spans="1:24" s="107" customFormat="1">
      <c r="A823" s="116"/>
      <c r="C823" s="106"/>
      <c r="D823" s="106"/>
      <c r="E823" s="106"/>
      <c r="T823" s="116"/>
      <c r="V823" s="106"/>
      <c r="W823" s="106"/>
      <c r="X823" s="106"/>
    </row>
    <row r="824" spans="1:24" s="107" customFormat="1">
      <c r="A824" s="116"/>
      <c r="C824" s="106"/>
      <c r="D824" s="106"/>
      <c r="E824" s="106"/>
      <c r="T824" s="116"/>
      <c r="V824" s="106"/>
      <c r="W824" s="106"/>
      <c r="X824" s="106"/>
    </row>
    <row r="825" spans="1:24" s="107" customFormat="1">
      <c r="A825" s="116"/>
      <c r="C825" s="106"/>
      <c r="D825" s="106"/>
      <c r="E825" s="106"/>
      <c r="T825" s="116"/>
      <c r="V825" s="106"/>
      <c r="W825" s="106"/>
      <c r="X825" s="106"/>
    </row>
    <row r="826" spans="1:24" s="107" customFormat="1">
      <c r="A826" s="116"/>
      <c r="C826" s="106"/>
      <c r="D826" s="106"/>
      <c r="E826" s="106"/>
      <c r="T826" s="116"/>
      <c r="V826" s="106"/>
      <c r="W826" s="106"/>
      <c r="X826" s="106"/>
    </row>
    <row r="827" spans="1:24" s="107" customFormat="1">
      <c r="A827" s="116"/>
      <c r="C827" s="106"/>
      <c r="D827" s="106"/>
      <c r="E827" s="106"/>
      <c r="T827" s="116"/>
      <c r="V827" s="106"/>
      <c r="W827" s="106"/>
      <c r="X827" s="106"/>
    </row>
    <row r="828" spans="1:24" s="107" customFormat="1">
      <c r="A828" s="116"/>
      <c r="C828" s="106"/>
      <c r="D828" s="106"/>
      <c r="E828" s="106"/>
      <c r="T828" s="116"/>
      <c r="V828" s="106"/>
      <c r="W828" s="106"/>
      <c r="X828" s="106"/>
    </row>
    <row r="829" spans="1:24" s="107" customFormat="1">
      <c r="A829" s="116"/>
      <c r="C829" s="106"/>
      <c r="D829" s="106"/>
      <c r="E829" s="106"/>
      <c r="T829" s="116"/>
      <c r="V829" s="106"/>
      <c r="W829" s="106"/>
      <c r="X829" s="106"/>
    </row>
    <row r="830" spans="1:24" s="107" customFormat="1">
      <c r="A830" s="116"/>
      <c r="C830" s="106"/>
      <c r="D830" s="106"/>
      <c r="E830" s="106"/>
      <c r="T830" s="116"/>
      <c r="V830" s="106"/>
      <c r="W830" s="106"/>
      <c r="X830" s="106"/>
    </row>
    <row r="831" spans="1:24" s="107" customFormat="1">
      <c r="A831" s="116"/>
      <c r="C831" s="106"/>
      <c r="D831" s="106"/>
      <c r="E831" s="106"/>
      <c r="T831" s="116"/>
      <c r="V831" s="106"/>
      <c r="W831" s="106"/>
      <c r="X831" s="106"/>
    </row>
    <row r="832" spans="1:24" s="107" customFormat="1">
      <c r="A832" s="116"/>
      <c r="C832" s="106"/>
      <c r="D832" s="106"/>
      <c r="E832" s="106"/>
      <c r="T832" s="116"/>
      <c r="V832" s="106"/>
      <c r="W832" s="106"/>
      <c r="X832" s="106"/>
    </row>
    <row r="833" spans="1:24" s="107" customFormat="1">
      <c r="A833" s="116"/>
      <c r="C833" s="106"/>
      <c r="D833" s="106"/>
      <c r="E833" s="106"/>
      <c r="T833" s="116"/>
      <c r="V833" s="106"/>
      <c r="W833" s="106"/>
      <c r="X833" s="106"/>
    </row>
    <row r="834" spans="1:24" s="107" customFormat="1">
      <c r="A834" s="116"/>
      <c r="C834" s="106"/>
      <c r="D834" s="106"/>
      <c r="E834" s="106"/>
      <c r="T834" s="116"/>
      <c r="V834" s="106"/>
      <c r="W834" s="106"/>
      <c r="X834" s="106"/>
    </row>
    <row r="835" spans="1:24" s="107" customFormat="1">
      <c r="A835" s="116"/>
      <c r="C835" s="106"/>
      <c r="D835" s="106"/>
      <c r="E835" s="106"/>
      <c r="T835" s="116"/>
      <c r="V835" s="106"/>
      <c r="W835" s="106"/>
      <c r="X835" s="106"/>
    </row>
    <row r="836" spans="1:24" s="107" customFormat="1">
      <c r="A836" s="116"/>
      <c r="C836" s="106"/>
      <c r="D836" s="106"/>
      <c r="E836" s="106"/>
      <c r="T836" s="116"/>
      <c r="V836" s="106"/>
      <c r="W836" s="106"/>
      <c r="X836" s="106"/>
    </row>
    <row r="837" spans="1:24" s="107" customFormat="1">
      <c r="A837" s="116"/>
      <c r="C837" s="106"/>
      <c r="D837" s="106"/>
      <c r="E837" s="106"/>
      <c r="T837" s="116"/>
      <c r="V837" s="106"/>
      <c r="W837" s="106"/>
      <c r="X837" s="106"/>
    </row>
    <row r="838" spans="1:24" s="107" customFormat="1">
      <c r="A838" s="116"/>
      <c r="C838" s="106"/>
      <c r="D838" s="106"/>
      <c r="E838" s="106"/>
      <c r="T838" s="116"/>
      <c r="V838" s="106"/>
      <c r="W838" s="106"/>
      <c r="X838" s="106"/>
    </row>
    <row r="839" spans="1:24" s="107" customFormat="1">
      <c r="A839" s="116"/>
      <c r="C839" s="106"/>
      <c r="D839" s="106"/>
      <c r="E839" s="106"/>
      <c r="T839" s="116"/>
      <c r="V839" s="106"/>
      <c r="W839" s="106"/>
      <c r="X839" s="106"/>
    </row>
    <row r="840" spans="1:24" s="107" customFormat="1">
      <c r="A840" s="116"/>
      <c r="C840" s="106"/>
      <c r="D840" s="106"/>
      <c r="E840" s="106"/>
      <c r="T840" s="116"/>
      <c r="V840" s="106"/>
      <c r="W840" s="106"/>
      <c r="X840" s="106"/>
    </row>
    <row r="841" spans="1:24" s="107" customFormat="1">
      <c r="A841" s="116"/>
      <c r="C841" s="106"/>
      <c r="D841" s="106"/>
      <c r="E841" s="106"/>
      <c r="T841" s="116"/>
      <c r="V841" s="106"/>
      <c r="W841" s="106"/>
      <c r="X841" s="106"/>
    </row>
    <row r="842" spans="1:24" s="107" customFormat="1">
      <c r="A842" s="116"/>
      <c r="C842" s="106"/>
      <c r="D842" s="106"/>
      <c r="E842" s="106"/>
      <c r="T842" s="116"/>
      <c r="V842" s="106"/>
      <c r="W842" s="106"/>
      <c r="X842" s="106"/>
    </row>
    <row r="843" spans="1:24" s="107" customFormat="1">
      <c r="A843" s="116"/>
      <c r="C843" s="106"/>
      <c r="D843" s="106"/>
      <c r="E843" s="106"/>
      <c r="T843" s="116"/>
      <c r="V843" s="106"/>
      <c r="W843" s="106"/>
      <c r="X843" s="106"/>
    </row>
    <row r="844" spans="1:24" s="107" customFormat="1">
      <c r="A844" s="116"/>
      <c r="C844" s="106"/>
      <c r="D844" s="106"/>
      <c r="E844" s="106"/>
      <c r="T844" s="116"/>
      <c r="V844" s="106"/>
      <c r="W844" s="106"/>
      <c r="X844" s="106"/>
    </row>
    <row r="845" spans="1:24" s="107" customFormat="1">
      <c r="A845" s="116"/>
      <c r="C845" s="106"/>
      <c r="D845" s="106"/>
      <c r="E845" s="106"/>
      <c r="T845" s="116"/>
      <c r="V845" s="106"/>
      <c r="W845" s="106"/>
      <c r="X845" s="106"/>
    </row>
    <row r="846" spans="1:24" s="107" customFormat="1">
      <c r="A846" s="116"/>
      <c r="C846" s="106"/>
      <c r="D846" s="106"/>
      <c r="E846" s="106"/>
      <c r="T846" s="116"/>
      <c r="V846" s="106"/>
      <c r="W846" s="106"/>
      <c r="X846" s="106"/>
    </row>
    <row r="847" spans="1:24" s="107" customFormat="1">
      <c r="A847" s="116"/>
      <c r="C847" s="106"/>
      <c r="D847" s="106"/>
      <c r="E847" s="106"/>
      <c r="T847" s="116"/>
      <c r="V847" s="106"/>
      <c r="W847" s="106"/>
      <c r="X847" s="106"/>
    </row>
    <row r="848" spans="1:24" s="107" customFormat="1">
      <c r="A848" s="116"/>
      <c r="C848" s="106"/>
      <c r="D848" s="106"/>
      <c r="E848" s="106"/>
      <c r="T848" s="116"/>
      <c r="V848" s="106"/>
      <c r="W848" s="106"/>
      <c r="X848" s="106"/>
    </row>
    <row r="849" spans="1:24" s="107" customFormat="1">
      <c r="A849" s="116"/>
      <c r="C849" s="106"/>
      <c r="D849" s="106"/>
      <c r="E849" s="106"/>
      <c r="T849" s="116"/>
      <c r="V849" s="106"/>
      <c r="W849" s="106"/>
      <c r="X849" s="106"/>
    </row>
    <row r="850" spans="1:24" s="107" customFormat="1">
      <c r="A850" s="116"/>
      <c r="C850" s="106"/>
      <c r="D850" s="106"/>
      <c r="E850" s="106"/>
      <c r="T850" s="116"/>
      <c r="V850" s="106"/>
      <c r="W850" s="106"/>
      <c r="X850" s="106"/>
    </row>
    <row r="851" spans="1:24" s="107" customFormat="1">
      <c r="A851" s="116"/>
      <c r="C851" s="106"/>
      <c r="D851" s="106"/>
      <c r="E851" s="106"/>
      <c r="T851" s="116"/>
      <c r="V851" s="106"/>
      <c r="W851" s="106"/>
      <c r="X851" s="106"/>
    </row>
    <row r="852" spans="1:24" s="107" customFormat="1">
      <c r="A852" s="116"/>
      <c r="C852" s="106"/>
      <c r="D852" s="106"/>
      <c r="E852" s="106"/>
      <c r="T852" s="116"/>
      <c r="V852" s="106"/>
      <c r="W852" s="106"/>
      <c r="X852" s="106"/>
    </row>
    <row r="853" spans="1:24" s="107" customFormat="1">
      <c r="A853" s="116"/>
      <c r="C853" s="106"/>
      <c r="D853" s="106"/>
      <c r="E853" s="106"/>
      <c r="T853" s="116"/>
      <c r="V853" s="106"/>
      <c r="W853" s="106"/>
      <c r="X853" s="106"/>
    </row>
    <row r="854" spans="1:24" s="107" customFormat="1">
      <c r="A854" s="116"/>
      <c r="C854" s="106"/>
      <c r="D854" s="106"/>
      <c r="E854" s="106"/>
      <c r="T854" s="116"/>
      <c r="V854" s="106"/>
      <c r="W854" s="106"/>
      <c r="X854" s="106"/>
    </row>
    <row r="855" spans="1:24" s="107" customFormat="1">
      <c r="A855" s="116"/>
      <c r="C855" s="106"/>
      <c r="D855" s="106"/>
      <c r="E855" s="106"/>
      <c r="T855" s="116"/>
      <c r="V855" s="106"/>
      <c r="W855" s="106"/>
      <c r="X855" s="106"/>
    </row>
    <row r="856" spans="1:24" s="107" customFormat="1">
      <c r="A856" s="116"/>
      <c r="C856" s="106"/>
      <c r="D856" s="106"/>
      <c r="E856" s="106"/>
      <c r="T856" s="116"/>
      <c r="V856" s="106"/>
      <c r="W856" s="106"/>
      <c r="X856" s="106"/>
    </row>
    <row r="857" spans="1:24" s="107" customFormat="1">
      <c r="A857" s="116"/>
      <c r="C857" s="106"/>
      <c r="D857" s="106"/>
      <c r="E857" s="106"/>
      <c r="T857" s="116"/>
      <c r="V857" s="106"/>
      <c r="W857" s="106"/>
      <c r="X857" s="106"/>
    </row>
    <row r="858" spans="1:24" s="107" customFormat="1">
      <c r="A858" s="116"/>
      <c r="C858" s="106"/>
      <c r="D858" s="106"/>
      <c r="E858" s="106"/>
      <c r="T858" s="116"/>
      <c r="V858" s="106"/>
      <c r="W858" s="106"/>
      <c r="X858" s="106"/>
    </row>
    <row r="859" spans="1:24" s="107" customFormat="1">
      <c r="A859" s="116"/>
      <c r="C859" s="106"/>
      <c r="D859" s="106"/>
      <c r="E859" s="106"/>
      <c r="T859" s="116"/>
      <c r="V859" s="106"/>
      <c r="W859" s="106"/>
      <c r="X859" s="106"/>
    </row>
    <row r="860" spans="1:24" s="107" customFormat="1">
      <c r="A860" s="116"/>
      <c r="C860" s="106"/>
      <c r="D860" s="106"/>
      <c r="E860" s="106"/>
      <c r="T860" s="116"/>
      <c r="V860" s="106"/>
      <c r="W860" s="106"/>
      <c r="X860" s="106"/>
    </row>
    <row r="861" spans="1:24" s="107" customFormat="1">
      <c r="A861" s="116"/>
      <c r="C861" s="106"/>
      <c r="D861" s="106"/>
      <c r="E861" s="106"/>
      <c r="T861" s="116"/>
      <c r="V861" s="106"/>
      <c r="W861" s="106"/>
      <c r="X861" s="106"/>
    </row>
    <row r="862" spans="1:24" s="107" customFormat="1">
      <c r="A862" s="116"/>
      <c r="C862" s="106"/>
      <c r="D862" s="106"/>
      <c r="E862" s="106"/>
      <c r="T862" s="116"/>
      <c r="V862" s="106"/>
      <c r="W862" s="106"/>
      <c r="X862" s="106"/>
    </row>
    <row r="863" spans="1:24" s="107" customFormat="1">
      <c r="A863" s="116"/>
      <c r="C863" s="106"/>
      <c r="D863" s="106"/>
      <c r="E863" s="106"/>
      <c r="T863" s="116"/>
      <c r="V863" s="106"/>
      <c r="W863" s="106"/>
      <c r="X863" s="106"/>
    </row>
    <row r="864" spans="1:24" s="107" customFormat="1">
      <c r="A864" s="116"/>
      <c r="C864" s="106"/>
      <c r="D864" s="106"/>
      <c r="E864" s="106"/>
      <c r="T864" s="116"/>
      <c r="V864" s="106"/>
      <c r="W864" s="106"/>
      <c r="X864" s="106"/>
    </row>
    <row r="865" spans="1:24" s="107" customFormat="1">
      <c r="A865" s="116"/>
      <c r="C865" s="106"/>
      <c r="D865" s="106"/>
      <c r="E865" s="106"/>
      <c r="T865" s="116"/>
      <c r="V865" s="106"/>
      <c r="W865" s="106"/>
      <c r="X865" s="106"/>
    </row>
    <row r="866" spans="1:24" s="107" customFormat="1">
      <c r="A866" s="116"/>
      <c r="C866" s="106"/>
      <c r="D866" s="106"/>
      <c r="E866" s="106"/>
      <c r="T866" s="116"/>
      <c r="V866" s="106"/>
      <c r="W866" s="106"/>
      <c r="X866" s="106"/>
    </row>
    <row r="867" spans="1:24" s="107" customFormat="1">
      <c r="A867" s="116"/>
      <c r="C867" s="106"/>
      <c r="D867" s="106"/>
      <c r="E867" s="106"/>
      <c r="T867" s="116"/>
      <c r="V867" s="106"/>
      <c r="W867" s="106"/>
      <c r="X867" s="106"/>
    </row>
    <row r="868" spans="1:24" s="107" customFormat="1">
      <c r="A868" s="116"/>
      <c r="C868" s="106"/>
      <c r="D868" s="106"/>
      <c r="E868" s="106"/>
      <c r="T868" s="116"/>
      <c r="V868" s="106"/>
      <c r="W868" s="106"/>
      <c r="X868" s="106"/>
    </row>
    <row r="869" spans="1:24" s="107" customFormat="1">
      <c r="A869" s="116"/>
      <c r="C869" s="106"/>
      <c r="D869" s="106"/>
      <c r="E869" s="106"/>
      <c r="T869" s="116"/>
      <c r="V869" s="106"/>
      <c r="W869" s="106"/>
      <c r="X869" s="106"/>
    </row>
    <row r="870" spans="1:24" s="107" customFormat="1">
      <c r="A870" s="116"/>
      <c r="C870" s="106"/>
      <c r="D870" s="106"/>
      <c r="E870" s="106"/>
      <c r="T870" s="116"/>
      <c r="V870" s="106"/>
      <c r="W870" s="106"/>
      <c r="X870" s="106"/>
    </row>
    <row r="871" spans="1:24" s="107" customFormat="1">
      <c r="A871" s="116"/>
      <c r="C871" s="106"/>
      <c r="D871" s="106"/>
      <c r="E871" s="106"/>
      <c r="T871" s="116"/>
      <c r="V871" s="106"/>
      <c r="W871" s="106"/>
      <c r="X871" s="106"/>
    </row>
    <row r="872" spans="1:24" s="107" customFormat="1">
      <c r="A872" s="116"/>
      <c r="C872" s="106"/>
      <c r="D872" s="106"/>
      <c r="E872" s="106"/>
      <c r="T872" s="116"/>
      <c r="V872" s="106"/>
      <c r="W872" s="106"/>
      <c r="X872" s="106"/>
    </row>
    <row r="873" spans="1:24" s="107" customFormat="1">
      <c r="A873" s="116"/>
      <c r="C873" s="106"/>
      <c r="D873" s="106"/>
      <c r="E873" s="106"/>
      <c r="T873" s="116"/>
      <c r="V873" s="106"/>
      <c r="W873" s="106"/>
      <c r="X873" s="106"/>
    </row>
    <row r="874" spans="1:24" s="107" customFormat="1">
      <c r="A874" s="116"/>
      <c r="C874" s="106"/>
      <c r="D874" s="106"/>
      <c r="E874" s="106"/>
      <c r="T874" s="116"/>
      <c r="V874" s="106"/>
      <c r="W874" s="106"/>
      <c r="X874" s="106"/>
    </row>
    <row r="875" spans="1:24" s="107" customFormat="1">
      <c r="A875" s="116"/>
      <c r="C875" s="106"/>
      <c r="D875" s="106"/>
      <c r="E875" s="106"/>
      <c r="T875" s="116"/>
      <c r="V875" s="106"/>
      <c r="W875" s="106"/>
      <c r="X875" s="106"/>
    </row>
    <row r="876" spans="1:24" s="107" customFormat="1">
      <c r="A876" s="116"/>
      <c r="C876" s="106"/>
      <c r="D876" s="106"/>
      <c r="E876" s="106"/>
      <c r="T876" s="116"/>
      <c r="V876" s="106"/>
      <c r="W876" s="106"/>
      <c r="X876" s="106"/>
    </row>
    <row r="877" spans="1:24" s="107" customFormat="1">
      <c r="A877" s="116"/>
      <c r="C877" s="106"/>
      <c r="D877" s="106"/>
      <c r="E877" s="106"/>
      <c r="T877" s="116"/>
      <c r="V877" s="106"/>
      <c r="W877" s="106"/>
      <c r="X877" s="106"/>
    </row>
    <row r="878" spans="1:24" s="107" customFormat="1">
      <c r="A878" s="116"/>
      <c r="C878" s="106"/>
      <c r="D878" s="106"/>
      <c r="E878" s="106"/>
      <c r="T878" s="116"/>
      <c r="V878" s="106"/>
      <c r="W878" s="106"/>
      <c r="X878" s="106"/>
    </row>
    <row r="879" spans="1:24" s="107" customFormat="1">
      <c r="A879" s="116"/>
      <c r="C879" s="106"/>
      <c r="D879" s="106"/>
      <c r="E879" s="106"/>
      <c r="T879" s="116"/>
      <c r="V879" s="106"/>
      <c r="W879" s="106"/>
      <c r="X879" s="106"/>
    </row>
    <row r="880" spans="1:24" s="107" customFormat="1">
      <c r="A880" s="116"/>
      <c r="C880" s="106"/>
      <c r="D880" s="106"/>
      <c r="E880" s="106"/>
      <c r="T880" s="116"/>
      <c r="V880" s="106"/>
      <c r="W880" s="106"/>
      <c r="X880" s="106"/>
    </row>
    <row r="881" spans="1:24" s="107" customFormat="1">
      <c r="A881" s="116"/>
      <c r="C881" s="106"/>
      <c r="D881" s="106"/>
      <c r="E881" s="106"/>
      <c r="T881" s="116"/>
      <c r="V881" s="106"/>
      <c r="W881" s="106"/>
      <c r="X881" s="106"/>
    </row>
    <row r="882" spans="1:24" s="107" customFormat="1">
      <c r="A882" s="116"/>
      <c r="C882" s="106"/>
      <c r="D882" s="106"/>
      <c r="E882" s="106"/>
      <c r="T882" s="116"/>
      <c r="V882" s="106"/>
      <c r="W882" s="106"/>
      <c r="X882" s="106"/>
    </row>
    <row r="883" spans="1:24" s="107" customFormat="1">
      <c r="A883" s="116"/>
      <c r="C883" s="106"/>
      <c r="D883" s="106"/>
      <c r="E883" s="106"/>
      <c r="T883" s="116"/>
      <c r="V883" s="106"/>
      <c r="W883" s="106"/>
      <c r="X883" s="106"/>
    </row>
    <row r="884" spans="1:24" s="107" customFormat="1">
      <c r="A884" s="116"/>
      <c r="C884" s="106"/>
      <c r="D884" s="106"/>
      <c r="E884" s="106"/>
      <c r="T884" s="116"/>
      <c r="V884" s="106"/>
      <c r="W884" s="106"/>
      <c r="X884" s="106"/>
    </row>
    <row r="885" spans="1:24" s="107" customFormat="1">
      <c r="A885" s="116"/>
      <c r="C885" s="106"/>
      <c r="D885" s="106"/>
      <c r="E885" s="106"/>
      <c r="T885" s="116"/>
      <c r="V885" s="106"/>
      <c r="W885" s="106"/>
      <c r="X885" s="106"/>
    </row>
    <row r="886" spans="1:24" s="107" customFormat="1">
      <c r="A886" s="116"/>
      <c r="C886" s="106"/>
      <c r="D886" s="106"/>
      <c r="E886" s="106"/>
      <c r="T886" s="116"/>
      <c r="V886" s="106"/>
      <c r="W886" s="106"/>
      <c r="X886" s="106"/>
    </row>
    <row r="887" spans="1:24" s="107" customFormat="1">
      <c r="A887" s="116"/>
      <c r="C887" s="106"/>
      <c r="D887" s="106"/>
      <c r="E887" s="106"/>
      <c r="T887" s="116"/>
      <c r="V887" s="106"/>
      <c r="W887" s="106"/>
      <c r="X887" s="106"/>
    </row>
    <row r="888" spans="1:24" s="107" customFormat="1">
      <c r="A888" s="116"/>
      <c r="C888" s="106"/>
      <c r="D888" s="106"/>
      <c r="E888" s="106"/>
      <c r="T888" s="116"/>
      <c r="V888" s="106"/>
      <c r="W888" s="106"/>
      <c r="X888" s="106"/>
    </row>
    <row r="889" spans="1:24" s="107" customFormat="1">
      <c r="A889" s="116"/>
      <c r="C889" s="106"/>
      <c r="D889" s="106"/>
      <c r="E889" s="106"/>
      <c r="T889" s="116"/>
      <c r="V889" s="106"/>
      <c r="W889" s="106"/>
      <c r="X889" s="106"/>
    </row>
    <row r="890" spans="1:24" s="107" customFormat="1">
      <c r="A890" s="116"/>
      <c r="C890" s="106"/>
      <c r="D890" s="106"/>
      <c r="E890" s="106"/>
      <c r="T890" s="116"/>
      <c r="V890" s="106"/>
      <c r="W890" s="106"/>
      <c r="X890" s="106"/>
    </row>
    <row r="891" spans="1:24" s="107" customFormat="1">
      <c r="A891" s="116"/>
      <c r="C891" s="106"/>
      <c r="D891" s="106"/>
      <c r="E891" s="106"/>
      <c r="T891" s="116"/>
      <c r="V891" s="106"/>
      <c r="W891" s="106"/>
      <c r="X891" s="106"/>
    </row>
    <row r="892" spans="1:24" s="107" customFormat="1">
      <c r="A892" s="116"/>
      <c r="C892" s="106"/>
      <c r="D892" s="106"/>
      <c r="E892" s="106"/>
      <c r="T892" s="116"/>
      <c r="V892" s="106"/>
      <c r="W892" s="106"/>
      <c r="X892" s="106"/>
    </row>
    <row r="893" spans="1:24" s="107" customFormat="1">
      <c r="A893" s="116"/>
      <c r="C893" s="106"/>
      <c r="D893" s="106"/>
      <c r="E893" s="106"/>
      <c r="T893" s="116"/>
      <c r="V893" s="106"/>
      <c r="W893" s="106"/>
      <c r="X893" s="106"/>
    </row>
    <row r="894" spans="1:24" s="107" customFormat="1">
      <c r="A894" s="116"/>
      <c r="C894" s="106"/>
      <c r="D894" s="106"/>
      <c r="E894" s="106"/>
      <c r="T894" s="116"/>
      <c r="V894" s="106"/>
      <c r="W894" s="106"/>
      <c r="X894" s="106"/>
    </row>
    <row r="895" spans="1:24" s="107" customFormat="1">
      <c r="A895" s="116"/>
      <c r="C895" s="106"/>
      <c r="D895" s="106"/>
      <c r="E895" s="106"/>
      <c r="T895" s="116"/>
      <c r="V895" s="106"/>
      <c r="W895" s="106"/>
      <c r="X895" s="106"/>
    </row>
    <row r="896" spans="1:24" s="107" customFormat="1">
      <c r="A896" s="116"/>
      <c r="C896" s="106"/>
      <c r="D896" s="106"/>
      <c r="E896" s="106"/>
      <c r="T896" s="116"/>
      <c r="V896" s="106"/>
      <c r="W896" s="106"/>
      <c r="X896" s="106"/>
    </row>
    <row r="897" spans="1:24" s="107" customFormat="1">
      <c r="A897" s="116"/>
      <c r="C897" s="106"/>
      <c r="D897" s="106"/>
      <c r="E897" s="106"/>
      <c r="T897" s="116"/>
      <c r="V897" s="106"/>
      <c r="W897" s="106"/>
      <c r="X897" s="106"/>
    </row>
    <row r="898" spans="1:24" s="107" customFormat="1">
      <c r="A898" s="116"/>
      <c r="C898" s="106"/>
      <c r="D898" s="106"/>
      <c r="E898" s="106"/>
      <c r="T898" s="116"/>
      <c r="V898" s="106"/>
      <c r="W898" s="106"/>
      <c r="X898" s="106"/>
    </row>
    <row r="899" spans="1:24" s="107" customFormat="1">
      <c r="A899" s="116"/>
      <c r="C899" s="106"/>
      <c r="D899" s="106"/>
      <c r="E899" s="106"/>
      <c r="T899" s="116"/>
      <c r="V899" s="106"/>
      <c r="W899" s="106"/>
      <c r="X899" s="106"/>
    </row>
    <row r="900" spans="1:24" s="107" customFormat="1">
      <c r="A900" s="116"/>
      <c r="C900" s="106"/>
      <c r="D900" s="106"/>
      <c r="E900" s="106"/>
      <c r="T900" s="116"/>
      <c r="V900" s="106"/>
      <c r="W900" s="106"/>
      <c r="X900" s="106"/>
    </row>
    <row r="901" spans="1:24" s="107" customFormat="1">
      <c r="A901" s="116"/>
      <c r="C901" s="106"/>
      <c r="D901" s="106"/>
      <c r="E901" s="106"/>
      <c r="T901" s="116"/>
      <c r="V901" s="106"/>
      <c r="W901" s="106"/>
      <c r="X901" s="106"/>
    </row>
    <row r="902" spans="1:24" s="107" customFormat="1">
      <c r="A902" s="116"/>
      <c r="C902" s="106"/>
      <c r="D902" s="106"/>
      <c r="E902" s="106"/>
      <c r="T902" s="116"/>
      <c r="V902" s="106"/>
      <c r="W902" s="106"/>
      <c r="X902" s="106"/>
    </row>
    <row r="903" spans="1:24" s="107" customFormat="1">
      <c r="A903" s="116"/>
      <c r="C903" s="106"/>
      <c r="D903" s="106"/>
      <c r="E903" s="106"/>
      <c r="T903" s="116"/>
      <c r="V903" s="106"/>
      <c r="W903" s="106"/>
      <c r="X903" s="106"/>
    </row>
    <row r="904" spans="1:24" s="107" customFormat="1">
      <c r="A904" s="116"/>
      <c r="C904" s="106"/>
      <c r="D904" s="106"/>
      <c r="E904" s="106"/>
      <c r="T904" s="116"/>
      <c r="V904" s="106"/>
      <c r="W904" s="106"/>
      <c r="X904" s="106"/>
    </row>
    <row r="905" spans="1:24" s="107" customFormat="1">
      <c r="A905" s="116"/>
      <c r="C905" s="106"/>
      <c r="D905" s="106"/>
      <c r="E905" s="106"/>
      <c r="T905" s="116"/>
      <c r="V905" s="106"/>
      <c r="W905" s="106"/>
      <c r="X905" s="106"/>
    </row>
    <row r="906" spans="1:24" s="107" customFormat="1">
      <c r="A906" s="116"/>
      <c r="C906" s="106"/>
      <c r="D906" s="106"/>
      <c r="E906" s="106"/>
      <c r="T906" s="116"/>
      <c r="V906" s="106"/>
      <c r="W906" s="106"/>
      <c r="X906" s="106"/>
    </row>
    <row r="907" spans="1:24" s="107" customFormat="1">
      <c r="A907" s="116"/>
      <c r="C907" s="106"/>
      <c r="D907" s="106"/>
      <c r="E907" s="106"/>
      <c r="T907" s="116"/>
      <c r="V907" s="106"/>
      <c r="W907" s="106"/>
      <c r="X907" s="106"/>
    </row>
    <row r="908" spans="1:24" s="107" customFormat="1">
      <c r="A908" s="116"/>
      <c r="C908" s="106"/>
      <c r="D908" s="106"/>
      <c r="E908" s="106"/>
      <c r="T908" s="116"/>
      <c r="V908" s="106"/>
      <c r="W908" s="106"/>
      <c r="X908" s="106"/>
    </row>
    <row r="909" spans="1:24" s="107" customFormat="1">
      <c r="A909" s="116"/>
      <c r="C909" s="106"/>
      <c r="D909" s="106"/>
      <c r="E909" s="106"/>
      <c r="T909" s="116"/>
      <c r="V909" s="106"/>
      <c r="W909" s="106"/>
      <c r="X909" s="106"/>
    </row>
    <row r="910" spans="1:24" s="107" customFormat="1">
      <c r="A910" s="116"/>
      <c r="C910" s="106"/>
      <c r="D910" s="106"/>
      <c r="E910" s="106"/>
      <c r="T910" s="116"/>
      <c r="V910" s="106"/>
      <c r="W910" s="106"/>
      <c r="X910" s="106"/>
    </row>
    <row r="911" spans="1:24" s="107" customFormat="1">
      <c r="A911" s="116"/>
      <c r="C911" s="106"/>
      <c r="D911" s="106"/>
      <c r="E911" s="106"/>
      <c r="T911" s="116"/>
      <c r="V911" s="106"/>
      <c r="W911" s="106"/>
      <c r="X911" s="106"/>
    </row>
    <row r="912" spans="1:24" s="107" customFormat="1">
      <c r="A912" s="116"/>
      <c r="C912" s="106"/>
      <c r="D912" s="106"/>
      <c r="E912" s="106"/>
      <c r="T912" s="116"/>
      <c r="V912" s="106"/>
      <c r="W912" s="106"/>
      <c r="X912" s="106"/>
    </row>
    <row r="913" spans="1:24" s="107" customFormat="1">
      <c r="A913" s="116"/>
      <c r="C913" s="106"/>
      <c r="D913" s="106"/>
      <c r="E913" s="106"/>
      <c r="T913" s="116"/>
      <c r="V913" s="106"/>
      <c r="W913" s="106"/>
      <c r="X913" s="106"/>
    </row>
    <row r="914" spans="1:24" s="107" customFormat="1">
      <c r="A914" s="116"/>
      <c r="C914" s="106"/>
      <c r="D914" s="106"/>
      <c r="E914" s="106"/>
      <c r="T914" s="116"/>
      <c r="V914" s="106"/>
      <c r="W914" s="106"/>
      <c r="X914" s="106"/>
    </row>
    <row r="915" spans="1:24" s="107" customFormat="1">
      <c r="A915" s="116"/>
      <c r="C915" s="106"/>
      <c r="D915" s="106"/>
      <c r="E915" s="106"/>
      <c r="T915" s="116"/>
      <c r="V915" s="106"/>
      <c r="W915" s="106"/>
      <c r="X915" s="106"/>
    </row>
    <row r="916" spans="1:24" s="107" customFormat="1">
      <c r="A916" s="116"/>
      <c r="C916" s="106"/>
      <c r="D916" s="106"/>
      <c r="E916" s="106"/>
      <c r="T916" s="116"/>
      <c r="V916" s="106"/>
      <c r="W916" s="106"/>
      <c r="X916" s="106"/>
    </row>
    <row r="917" spans="1:24" s="107" customFormat="1">
      <c r="A917" s="116"/>
      <c r="C917" s="106"/>
      <c r="D917" s="106"/>
      <c r="E917" s="106"/>
      <c r="T917" s="116"/>
      <c r="V917" s="106"/>
      <c r="W917" s="106"/>
      <c r="X917" s="106"/>
    </row>
    <row r="918" spans="1:24" s="107" customFormat="1">
      <c r="A918" s="116"/>
      <c r="C918" s="106"/>
      <c r="D918" s="106"/>
      <c r="E918" s="106"/>
      <c r="T918" s="116"/>
      <c r="V918" s="106"/>
      <c r="W918" s="106"/>
      <c r="X918" s="106"/>
    </row>
    <row r="919" spans="1:24" s="107" customFormat="1">
      <c r="A919" s="116"/>
      <c r="C919" s="106"/>
      <c r="D919" s="106"/>
      <c r="E919" s="106"/>
      <c r="T919" s="116"/>
      <c r="V919" s="106"/>
      <c r="W919" s="106"/>
      <c r="X919" s="106"/>
    </row>
    <row r="920" spans="1:24" s="107" customFormat="1">
      <c r="A920" s="116"/>
      <c r="C920" s="106"/>
      <c r="D920" s="106"/>
      <c r="E920" s="106"/>
      <c r="T920" s="116"/>
      <c r="V920" s="106"/>
      <c r="W920" s="106"/>
      <c r="X920" s="106"/>
    </row>
    <row r="921" spans="1:24" s="107" customFormat="1">
      <c r="A921" s="116"/>
      <c r="C921" s="106"/>
      <c r="D921" s="106"/>
      <c r="E921" s="106"/>
      <c r="T921" s="116"/>
      <c r="V921" s="106"/>
      <c r="W921" s="106"/>
      <c r="X921" s="106"/>
    </row>
    <row r="922" spans="1:24" s="107" customFormat="1">
      <c r="A922" s="116"/>
      <c r="C922" s="106"/>
      <c r="D922" s="106"/>
      <c r="E922" s="106"/>
      <c r="T922" s="116"/>
      <c r="V922" s="106"/>
      <c r="W922" s="106"/>
      <c r="X922" s="106"/>
    </row>
    <row r="923" spans="1:24" s="107" customFormat="1">
      <c r="A923" s="116"/>
      <c r="C923" s="106"/>
      <c r="D923" s="106"/>
      <c r="E923" s="106"/>
      <c r="T923" s="116"/>
      <c r="V923" s="106"/>
      <c r="W923" s="106"/>
      <c r="X923" s="106"/>
    </row>
    <row r="924" spans="1:24" s="107" customFormat="1">
      <c r="A924" s="116"/>
      <c r="C924" s="106"/>
      <c r="D924" s="106"/>
      <c r="E924" s="106"/>
      <c r="T924" s="116"/>
      <c r="V924" s="106"/>
      <c r="W924" s="106"/>
      <c r="X924" s="106"/>
    </row>
    <row r="925" spans="1:24" s="107" customFormat="1">
      <c r="A925" s="116"/>
      <c r="C925" s="106"/>
      <c r="D925" s="106"/>
      <c r="E925" s="106"/>
      <c r="T925" s="116"/>
      <c r="V925" s="106"/>
      <c r="W925" s="106"/>
      <c r="X925" s="106"/>
    </row>
    <row r="926" spans="1:24" s="107" customFormat="1">
      <c r="A926" s="116"/>
      <c r="C926" s="106"/>
      <c r="D926" s="106"/>
      <c r="E926" s="106"/>
      <c r="T926" s="116"/>
      <c r="V926" s="106"/>
      <c r="W926" s="106"/>
      <c r="X926" s="106"/>
    </row>
    <row r="927" spans="1:24" s="107" customFormat="1">
      <c r="A927" s="116"/>
      <c r="C927" s="106"/>
      <c r="D927" s="106"/>
      <c r="E927" s="106"/>
      <c r="T927" s="116"/>
      <c r="V927" s="106"/>
      <c r="W927" s="106"/>
      <c r="X927" s="106"/>
    </row>
    <row r="928" spans="1:24" s="107" customFormat="1">
      <c r="A928" s="116"/>
      <c r="C928" s="106"/>
      <c r="D928" s="106"/>
      <c r="E928" s="106"/>
      <c r="T928" s="116"/>
      <c r="V928" s="106"/>
      <c r="W928" s="106"/>
      <c r="X928" s="106"/>
    </row>
    <row r="929" spans="1:24" s="107" customFormat="1">
      <c r="A929" s="116"/>
      <c r="C929" s="106"/>
      <c r="D929" s="106"/>
      <c r="E929" s="106"/>
      <c r="T929" s="116"/>
      <c r="V929" s="106"/>
      <c r="W929" s="106"/>
      <c r="X929" s="106"/>
    </row>
    <row r="930" spans="1:24" s="107" customFormat="1">
      <c r="A930" s="116"/>
      <c r="C930" s="106"/>
      <c r="D930" s="106"/>
      <c r="E930" s="106"/>
      <c r="T930" s="116"/>
      <c r="V930" s="106"/>
      <c r="W930" s="106"/>
      <c r="X930" s="106"/>
    </row>
    <row r="931" spans="1:24" s="107" customFormat="1">
      <c r="A931" s="116"/>
      <c r="C931" s="106"/>
      <c r="D931" s="106"/>
      <c r="E931" s="106"/>
      <c r="T931" s="116"/>
      <c r="V931" s="106"/>
      <c r="W931" s="106"/>
      <c r="X931" s="106"/>
    </row>
    <row r="932" spans="1:24" s="107" customFormat="1">
      <c r="A932" s="116"/>
      <c r="C932" s="106"/>
      <c r="D932" s="106"/>
      <c r="E932" s="106"/>
      <c r="T932" s="116"/>
      <c r="V932" s="106"/>
      <c r="W932" s="106"/>
      <c r="X932" s="106"/>
    </row>
    <row r="933" spans="1:24" s="107" customFormat="1">
      <c r="A933" s="116"/>
      <c r="C933" s="106"/>
      <c r="D933" s="106"/>
      <c r="E933" s="106"/>
      <c r="T933" s="116"/>
      <c r="V933" s="106"/>
      <c r="W933" s="106"/>
      <c r="X933" s="106"/>
    </row>
    <row r="934" spans="1:24" s="107" customFormat="1">
      <c r="A934" s="116"/>
      <c r="C934" s="106"/>
      <c r="D934" s="106"/>
      <c r="E934" s="106"/>
      <c r="T934" s="116"/>
      <c r="V934" s="106"/>
      <c r="W934" s="106"/>
      <c r="X934" s="106"/>
    </row>
    <row r="935" spans="1:24" s="107" customFormat="1">
      <c r="A935" s="116"/>
      <c r="C935" s="106"/>
      <c r="D935" s="106"/>
      <c r="E935" s="106"/>
      <c r="T935" s="116"/>
      <c r="V935" s="106"/>
      <c r="W935" s="106"/>
      <c r="X935" s="106"/>
    </row>
    <row r="936" spans="1:24" s="107" customFormat="1">
      <c r="A936" s="116"/>
      <c r="C936" s="106"/>
      <c r="D936" s="106"/>
      <c r="E936" s="106"/>
      <c r="T936" s="116"/>
      <c r="V936" s="106"/>
      <c r="W936" s="106"/>
      <c r="X936" s="106"/>
    </row>
    <row r="937" spans="1:24" s="107" customFormat="1">
      <c r="A937" s="116"/>
      <c r="C937" s="106"/>
      <c r="D937" s="106"/>
      <c r="E937" s="106"/>
      <c r="T937" s="116"/>
      <c r="V937" s="106"/>
      <c r="W937" s="106"/>
      <c r="X937" s="106"/>
    </row>
    <row r="938" spans="1:24" s="107" customFormat="1">
      <c r="A938" s="116"/>
      <c r="C938" s="106"/>
      <c r="D938" s="106"/>
      <c r="E938" s="106"/>
      <c r="T938" s="116"/>
      <c r="V938" s="106"/>
      <c r="W938" s="106"/>
      <c r="X938" s="106"/>
    </row>
    <row r="939" spans="1:24" s="107" customFormat="1">
      <c r="A939" s="116"/>
      <c r="C939" s="106"/>
      <c r="D939" s="106"/>
      <c r="E939" s="106"/>
      <c r="T939" s="116"/>
      <c r="V939" s="106"/>
      <c r="W939" s="106"/>
      <c r="X939" s="106"/>
    </row>
    <row r="940" spans="1:24" s="107" customFormat="1">
      <c r="A940" s="116"/>
      <c r="C940" s="106"/>
      <c r="D940" s="106"/>
      <c r="E940" s="106"/>
      <c r="T940" s="116"/>
      <c r="V940" s="106"/>
      <c r="W940" s="106"/>
      <c r="X940" s="106"/>
    </row>
    <row r="941" spans="1:24" s="107" customFormat="1">
      <c r="A941" s="116"/>
      <c r="C941" s="106"/>
      <c r="D941" s="106"/>
      <c r="E941" s="106"/>
      <c r="T941" s="116"/>
      <c r="V941" s="106"/>
      <c r="W941" s="106"/>
      <c r="X941" s="106"/>
    </row>
    <row r="942" spans="1:24" s="107" customFormat="1">
      <c r="A942" s="116"/>
      <c r="C942" s="106"/>
      <c r="D942" s="106"/>
      <c r="E942" s="106"/>
      <c r="T942" s="116"/>
      <c r="V942" s="106"/>
      <c r="W942" s="106"/>
      <c r="X942" s="106"/>
    </row>
    <row r="943" spans="1:24" s="107" customFormat="1">
      <c r="A943" s="116"/>
      <c r="C943" s="106"/>
      <c r="D943" s="106"/>
      <c r="E943" s="106"/>
      <c r="T943" s="116"/>
      <c r="V943" s="106"/>
      <c r="W943" s="106"/>
      <c r="X943" s="106"/>
    </row>
    <row r="944" spans="1:24" s="107" customFormat="1">
      <c r="A944" s="116"/>
      <c r="C944" s="106"/>
      <c r="D944" s="106"/>
      <c r="E944" s="106"/>
      <c r="T944" s="116"/>
      <c r="V944" s="106"/>
      <c r="W944" s="106"/>
      <c r="X944" s="106"/>
    </row>
    <row r="945" spans="1:24" s="107" customFormat="1">
      <c r="A945" s="116"/>
      <c r="C945" s="106"/>
      <c r="D945" s="106"/>
      <c r="E945" s="106"/>
      <c r="T945" s="116"/>
      <c r="V945" s="106"/>
      <c r="W945" s="106"/>
      <c r="X945" s="106"/>
    </row>
    <row r="946" spans="1:24" s="107" customFormat="1">
      <c r="A946" s="116"/>
      <c r="C946" s="106"/>
      <c r="D946" s="106"/>
      <c r="E946" s="106"/>
      <c r="T946" s="116"/>
      <c r="V946" s="106"/>
      <c r="W946" s="106"/>
      <c r="X946" s="106"/>
    </row>
    <row r="947" spans="1:24" s="107" customFormat="1">
      <c r="A947" s="116"/>
      <c r="C947" s="106"/>
      <c r="D947" s="106"/>
      <c r="E947" s="106"/>
      <c r="T947" s="116"/>
      <c r="V947" s="106"/>
      <c r="W947" s="106"/>
      <c r="X947" s="106"/>
    </row>
    <row r="948" spans="1:24" s="107" customFormat="1">
      <c r="A948" s="116"/>
      <c r="C948" s="106"/>
      <c r="D948" s="106"/>
      <c r="E948" s="106"/>
      <c r="T948" s="116"/>
      <c r="V948" s="106"/>
      <c r="W948" s="106"/>
      <c r="X948" s="106"/>
    </row>
    <row r="949" spans="1:24" s="107" customFormat="1">
      <c r="A949" s="116"/>
      <c r="C949" s="106"/>
      <c r="D949" s="106"/>
      <c r="E949" s="106"/>
      <c r="T949" s="116"/>
      <c r="V949" s="106"/>
      <c r="W949" s="106"/>
      <c r="X949" s="106"/>
    </row>
    <row r="950" spans="1:24" s="107" customFormat="1">
      <c r="A950" s="116"/>
      <c r="C950" s="106"/>
      <c r="D950" s="106"/>
      <c r="E950" s="106"/>
      <c r="T950" s="116"/>
      <c r="V950" s="106"/>
      <c r="W950" s="106"/>
      <c r="X950" s="106"/>
    </row>
    <row r="951" spans="1:24" s="107" customFormat="1">
      <c r="A951" s="116"/>
      <c r="C951" s="106"/>
      <c r="D951" s="106"/>
      <c r="E951" s="106"/>
      <c r="T951" s="116"/>
      <c r="V951" s="106"/>
      <c r="W951" s="106"/>
      <c r="X951" s="106"/>
    </row>
    <row r="952" spans="1:24" s="107" customFormat="1">
      <c r="A952" s="116"/>
      <c r="C952" s="106"/>
      <c r="D952" s="106"/>
      <c r="E952" s="106"/>
      <c r="T952" s="116"/>
      <c r="V952" s="106"/>
      <c r="W952" s="106"/>
      <c r="X952" s="106"/>
    </row>
    <row r="953" spans="1:24" s="107" customFormat="1">
      <c r="A953" s="116"/>
      <c r="C953" s="106"/>
      <c r="D953" s="106"/>
      <c r="E953" s="106"/>
      <c r="T953" s="116"/>
      <c r="V953" s="106"/>
      <c r="W953" s="106"/>
      <c r="X953" s="106"/>
    </row>
    <row r="954" spans="1:24" s="107" customFormat="1">
      <c r="A954" s="116"/>
      <c r="C954" s="106"/>
      <c r="D954" s="106"/>
      <c r="E954" s="106"/>
      <c r="T954" s="116"/>
      <c r="V954" s="106"/>
      <c r="W954" s="106"/>
      <c r="X954" s="106"/>
    </row>
    <row r="955" spans="1:24" s="107" customFormat="1">
      <c r="A955" s="116"/>
      <c r="C955" s="106"/>
      <c r="D955" s="106"/>
      <c r="E955" s="106"/>
      <c r="T955" s="116"/>
      <c r="V955" s="106"/>
      <c r="W955" s="106"/>
      <c r="X955" s="106"/>
    </row>
    <row r="956" spans="1:24" s="107" customFormat="1">
      <c r="A956" s="116"/>
      <c r="C956" s="106"/>
      <c r="D956" s="106"/>
      <c r="E956" s="106"/>
      <c r="T956" s="116"/>
      <c r="V956" s="106"/>
      <c r="W956" s="106"/>
      <c r="X956" s="106"/>
    </row>
    <row r="957" spans="1:24" s="107" customFormat="1">
      <c r="A957" s="116"/>
      <c r="C957" s="106"/>
      <c r="D957" s="106"/>
      <c r="E957" s="106"/>
      <c r="T957" s="116"/>
      <c r="V957" s="106"/>
      <c r="W957" s="106"/>
      <c r="X957" s="106"/>
    </row>
    <row r="958" spans="1:24" s="107" customFormat="1">
      <c r="A958" s="116"/>
      <c r="C958" s="106"/>
      <c r="D958" s="106"/>
      <c r="E958" s="106"/>
      <c r="T958" s="116"/>
      <c r="V958" s="106"/>
      <c r="W958" s="106"/>
      <c r="X958" s="106"/>
    </row>
    <row r="959" spans="1:24" s="107" customFormat="1">
      <c r="A959" s="116"/>
      <c r="C959" s="106"/>
      <c r="D959" s="106"/>
      <c r="E959" s="106"/>
      <c r="T959" s="116"/>
      <c r="V959" s="106"/>
      <c r="W959" s="106"/>
      <c r="X959" s="106"/>
    </row>
    <row r="960" spans="1:24" s="107" customFormat="1">
      <c r="A960" s="116"/>
      <c r="C960" s="106"/>
      <c r="D960" s="106"/>
      <c r="E960" s="106"/>
      <c r="T960" s="116"/>
      <c r="V960" s="106"/>
      <c r="W960" s="106"/>
      <c r="X960" s="106"/>
    </row>
    <row r="961" spans="1:24" s="107" customFormat="1">
      <c r="A961" s="116"/>
      <c r="C961" s="106"/>
      <c r="D961" s="106"/>
      <c r="E961" s="106"/>
      <c r="T961" s="116"/>
      <c r="V961" s="106"/>
      <c r="W961" s="106"/>
      <c r="X961" s="106"/>
    </row>
    <row r="962" spans="1:24" s="107" customFormat="1">
      <c r="A962" s="116"/>
      <c r="C962" s="106"/>
      <c r="D962" s="106"/>
      <c r="E962" s="106"/>
      <c r="T962" s="116"/>
      <c r="V962" s="106"/>
      <c r="W962" s="106"/>
      <c r="X962" s="106"/>
    </row>
    <row r="963" spans="1:24" s="107" customFormat="1">
      <c r="A963" s="116"/>
      <c r="C963" s="106"/>
      <c r="D963" s="106"/>
      <c r="E963" s="106"/>
      <c r="T963" s="116"/>
      <c r="V963" s="106"/>
      <c r="W963" s="106"/>
      <c r="X963" s="106"/>
    </row>
    <row r="964" spans="1:24" s="107" customFormat="1">
      <c r="A964" s="116"/>
      <c r="C964" s="106"/>
      <c r="D964" s="106"/>
      <c r="E964" s="106"/>
      <c r="T964" s="116"/>
      <c r="V964" s="106"/>
      <c r="W964" s="106"/>
      <c r="X964" s="106"/>
    </row>
    <row r="965" spans="1:24" s="107" customFormat="1">
      <c r="A965" s="116"/>
      <c r="C965" s="106"/>
      <c r="D965" s="106"/>
      <c r="E965" s="106"/>
      <c r="T965" s="116"/>
      <c r="V965" s="106"/>
      <c r="W965" s="106"/>
      <c r="X965" s="106"/>
    </row>
    <row r="966" spans="1:24" s="107" customFormat="1">
      <c r="A966" s="116"/>
      <c r="C966" s="106"/>
      <c r="D966" s="106"/>
      <c r="E966" s="106"/>
      <c r="T966" s="116"/>
      <c r="V966" s="106"/>
      <c r="W966" s="106"/>
      <c r="X966" s="106"/>
    </row>
    <row r="967" spans="1:24" s="107" customFormat="1">
      <c r="A967" s="116"/>
      <c r="C967" s="106"/>
      <c r="D967" s="106"/>
      <c r="E967" s="106"/>
      <c r="T967" s="116"/>
      <c r="V967" s="106"/>
      <c r="W967" s="106"/>
      <c r="X967" s="106"/>
    </row>
    <row r="968" spans="1:24" s="107" customFormat="1">
      <c r="A968" s="116"/>
      <c r="C968" s="106"/>
      <c r="D968" s="106"/>
      <c r="E968" s="106"/>
      <c r="T968" s="116"/>
      <c r="V968" s="106"/>
      <c r="W968" s="106"/>
      <c r="X968" s="106"/>
    </row>
    <row r="969" spans="1:24" s="107" customFormat="1">
      <c r="A969" s="116"/>
      <c r="C969" s="106"/>
      <c r="D969" s="106"/>
      <c r="E969" s="106"/>
      <c r="T969" s="116"/>
      <c r="V969" s="106"/>
      <c r="W969" s="106"/>
      <c r="X969" s="106"/>
    </row>
    <row r="970" spans="1:24" s="107" customFormat="1">
      <c r="A970" s="116"/>
      <c r="C970" s="106"/>
      <c r="D970" s="106"/>
      <c r="E970" s="106"/>
      <c r="T970" s="116"/>
      <c r="V970" s="106"/>
      <c r="W970" s="106"/>
      <c r="X970" s="106"/>
    </row>
    <row r="971" spans="1:24" s="107" customFormat="1">
      <c r="A971" s="116"/>
      <c r="C971" s="106"/>
      <c r="D971" s="106"/>
      <c r="E971" s="106"/>
      <c r="T971" s="116"/>
      <c r="V971" s="106"/>
      <c r="W971" s="106"/>
      <c r="X971" s="106"/>
    </row>
    <row r="972" spans="1:24" s="107" customFormat="1">
      <c r="A972" s="116"/>
      <c r="C972" s="106"/>
      <c r="D972" s="106"/>
      <c r="E972" s="106"/>
      <c r="T972" s="116"/>
      <c r="V972" s="106"/>
      <c r="W972" s="106"/>
      <c r="X972" s="106"/>
    </row>
    <row r="973" spans="1:24" s="107" customFormat="1">
      <c r="A973" s="116"/>
      <c r="C973" s="106"/>
      <c r="D973" s="106"/>
      <c r="E973" s="106"/>
      <c r="T973" s="116"/>
      <c r="V973" s="106"/>
      <c r="W973" s="106"/>
      <c r="X973" s="106"/>
    </row>
    <row r="974" spans="1:24" s="107" customFormat="1">
      <c r="A974" s="116"/>
      <c r="C974" s="106"/>
      <c r="D974" s="106"/>
      <c r="E974" s="106"/>
      <c r="T974" s="116"/>
      <c r="V974" s="106"/>
      <c r="W974" s="106"/>
      <c r="X974" s="106"/>
    </row>
    <row r="975" spans="1:24" s="107" customFormat="1">
      <c r="A975" s="116"/>
      <c r="C975" s="106"/>
      <c r="D975" s="106"/>
      <c r="E975" s="106"/>
      <c r="T975" s="116"/>
      <c r="V975" s="106"/>
      <c r="W975" s="106"/>
      <c r="X975" s="106"/>
    </row>
    <row r="976" spans="1:24" s="107" customFormat="1">
      <c r="A976" s="116"/>
      <c r="C976" s="106"/>
      <c r="D976" s="106"/>
      <c r="E976" s="106"/>
      <c r="T976" s="116"/>
      <c r="V976" s="106"/>
      <c r="W976" s="106"/>
      <c r="X976" s="106"/>
    </row>
    <row r="977" spans="1:24" s="107" customFormat="1">
      <c r="A977" s="116"/>
      <c r="C977" s="106"/>
      <c r="D977" s="106"/>
      <c r="E977" s="106"/>
      <c r="T977" s="116"/>
      <c r="V977" s="106"/>
      <c r="W977" s="106"/>
      <c r="X977" s="106"/>
    </row>
    <row r="978" spans="1:24" s="107" customFormat="1">
      <c r="A978" s="116"/>
      <c r="C978" s="106"/>
      <c r="D978" s="106"/>
      <c r="E978" s="106"/>
      <c r="T978" s="116"/>
      <c r="V978" s="106"/>
      <c r="W978" s="106"/>
      <c r="X978" s="106"/>
    </row>
    <row r="979" spans="1:24" s="107" customFormat="1">
      <c r="A979" s="116"/>
      <c r="C979" s="106"/>
      <c r="D979" s="106"/>
      <c r="E979" s="106"/>
      <c r="T979" s="116"/>
      <c r="V979" s="106"/>
      <c r="W979" s="106"/>
      <c r="X979" s="106"/>
    </row>
    <row r="980" spans="1:24" s="107" customFormat="1">
      <c r="A980" s="116"/>
      <c r="C980" s="106"/>
      <c r="D980" s="106"/>
      <c r="E980" s="106"/>
      <c r="T980" s="116"/>
      <c r="V980" s="106"/>
      <c r="W980" s="106"/>
      <c r="X980" s="106"/>
    </row>
    <row r="981" spans="1:24" s="107" customFormat="1">
      <c r="A981" s="116"/>
      <c r="C981" s="106"/>
      <c r="D981" s="106"/>
      <c r="E981" s="106"/>
      <c r="T981" s="116"/>
      <c r="V981" s="106"/>
      <c r="W981" s="106"/>
      <c r="X981" s="106"/>
    </row>
    <row r="982" spans="1:24" s="107" customFormat="1">
      <c r="A982" s="116"/>
      <c r="C982" s="106"/>
      <c r="D982" s="106"/>
      <c r="E982" s="106"/>
      <c r="T982" s="116"/>
      <c r="V982" s="106"/>
      <c r="W982" s="106"/>
      <c r="X982" s="106"/>
    </row>
    <row r="983" spans="1:24" s="107" customFormat="1">
      <c r="A983" s="116"/>
      <c r="C983" s="106"/>
      <c r="D983" s="106"/>
      <c r="E983" s="106"/>
      <c r="T983" s="116"/>
      <c r="V983" s="106"/>
      <c r="W983" s="106"/>
      <c r="X983" s="106"/>
    </row>
    <row r="984" spans="1:24" s="107" customFormat="1">
      <c r="A984" s="116"/>
      <c r="C984" s="106"/>
      <c r="D984" s="106"/>
      <c r="E984" s="106"/>
      <c r="T984" s="116"/>
      <c r="V984" s="106"/>
      <c r="W984" s="106"/>
      <c r="X984" s="106"/>
    </row>
    <row r="985" spans="1:24" s="107" customFormat="1">
      <c r="A985" s="116"/>
      <c r="C985" s="106"/>
      <c r="D985" s="106"/>
      <c r="E985" s="106"/>
      <c r="T985" s="116"/>
      <c r="V985" s="106"/>
      <c r="W985" s="106"/>
      <c r="X985" s="106"/>
    </row>
    <row r="986" spans="1:24" s="107" customFormat="1">
      <c r="A986" s="116"/>
      <c r="C986" s="106"/>
      <c r="D986" s="106"/>
      <c r="E986" s="106"/>
      <c r="T986" s="116"/>
      <c r="V986" s="106"/>
      <c r="W986" s="106"/>
      <c r="X986" s="106"/>
    </row>
    <row r="987" spans="1:24" s="107" customFormat="1">
      <c r="A987" s="116"/>
      <c r="C987" s="106"/>
      <c r="D987" s="106"/>
      <c r="E987" s="106"/>
      <c r="T987" s="116"/>
      <c r="V987" s="106"/>
      <c r="W987" s="106"/>
      <c r="X987" s="106"/>
    </row>
    <row r="988" spans="1:24" s="107" customFormat="1">
      <c r="A988" s="116"/>
      <c r="C988" s="106"/>
      <c r="D988" s="106"/>
      <c r="E988" s="106"/>
      <c r="T988" s="116"/>
      <c r="V988" s="106"/>
      <c r="W988" s="106"/>
      <c r="X988" s="106"/>
    </row>
    <row r="989" spans="1:24" s="107" customFormat="1">
      <c r="A989" s="116"/>
      <c r="C989" s="106"/>
      <c r="D989" s="106"/>
      <c r="E989" s="106"/>
      <c r="T989" s="116"/>
      <c r="V989" s="106"/>
      <c r="W989" s="106"/>
      <c r="X989" s="106"/>
    </row>
    <row r="990" spans="1:24" s="107" customFormat="1">
      <c r="A990" s="116"/>
      <c r="C990" s="106"/>
      <c r="D990" s="106"/>
      <c r="E990" s="106"/>
      <c r="T990" s="116"/>
      <c r="V990" s="106"/>
      <c r="W990" s="106"/>
      <c r="X990" s="106"/>
    </row>
    <row r="991" spans="1:24" s="107" customFormat="1">
      <c r="A991" s="116"/>
      <c r="C991" s="106"/>
      <c r="D991" s="106"/>
      <c r="E991" s="106"/>
      <c r="T991" s="116"/>
      <c r="V991" s="106"/>
      <c r="W991" s="106"/>
      <c r="X991" s="106"/>
    </row>
    <row r="992" spans="1:24" s="107" customFormat="1">
      <c r="A992" s="116"/>
      <c r="C992" s="106"/>
      <c r="D992" s="106"/>
      <c r="E992" s="106"/>
      <c r="T992" s="116"/>
      <c r="V992" s="106"/>
      <c r="W992" s="106"/>
      <c r="X992" s="106"/>
    </row>
    <row r="993" spans="1:24" s="107" customFormat="1">
      <c r="A993" s="116"/>
      <c r="C993" s="106"/>
      <c r="D993" s="106"/>
      <c r="E993" s="106"/>
      <c r="T993" s="116"/>
      <c r="V993" s="106"/>
      <c r="W993" s="106"/>
      <c r="X993" s="106"/>
    </row>
    <row r="994" spans="1:24" s="107" customFormat="1">
      <c r="A994" s="116"/>
      <c r="C994" s="106"/>
      <c r="D994" s="106"/>
      <c r="E994" s="106"/>
      <c r="T994" s="116"/>
      <c r="V994" s="106"/>
      <c r="W994" s="106"/>
      <c r="X994" s="106"/>
    </row>
    <row r="995" spans="1:24" s="107" customFormat="1">
      <c r="A995" s="116"/>
      <c r="C995" s="106"/>
      <c r="D995" s="106"/>
      <c r="E995" s="106"/>
      <c r="T995" s="116"/>
      <c r="V995" s="106"/>
      <c r="W995" s="106"/>
      <c r="X995" s="106"/>
    </row>
    <row r="996" spans="1:24" s="107" customFormat="1">
      <c r="A996" s="116"/>
      <c r="C996" s="106"/>
      <c r="D996" s="106"/>
      <c r="E996" s="106"/>
      <c r="T996" s="116"/>
      <c r="V996" s="106"/>
      <c r="W996" s="106"/>
      <c r="X996" s="106"/>
    </row>
    <row r="997" spans="1:24" s="107" customFormat="1">
      <c r="A997" s="116"/>
      <c r="C997" s="106"/>
      <c r="D997" s="106"/>
      <c r="E997" s="106"/>
      <c r="T997" s="116"/>
      <c r="V997" s="106"/>
      <c r="W997" s="106"/>
      <c r="X997" s="106"/>
    </row>
    <row r="998" spans="1:24" s="107" customFormat="1">
      <c r="A998" s="116"/>
      <c r="C998" s="106"/>
      <c r="D998" s="106"/>
      <c r="E998" s="106"/>
      <c r="T998" s="116"/>
      <c r="V998" s="106"/>
      <c r="W998" s="106"/>
      <c r="X998" s="106"/>
    </row>
    <row r="999" spans="1:24" s="107" customFormat="1">
      <c r="A999" s="116"/>
      <c r="C999" s="106"/>
      <c r="D999" s="106"/>
      <c r="E999" s="106"/>
      <c r="T999" s="116"/>
      <c r="V999" s="106"/>
      <c r="W999" s="106"/>
      <c r="X999" s="106"/>
    </row>
    <row r="1000" spans="1:24" s="107" customFormat="1">
      <c r="A1000" s="116"/>
      <c r="C1000" s="106"/>
      <c r="D1000" s="106"/>
      <c r="E1000" s="106"/>
      <c r="T1000" s="116"/>
      <c r="V1000" s="106"/>
      <c r="W1000" s="106"/>
      <c r="X1000" s="106"/>
    </row>
    <row r="1001" spans="1:24" s="107" customFormat="1">
      <c r="A1001" s="116"/>
      <c r="C1001" s="106"/>
      <c r="D1001" s="106"/>
      <c r="E1001" s="106"/>
      <c r="T1001" s="116"/>
      <c r="V1001" s="106"/>
      <c r="W1001" s="106"/>
      <c r="X1001" s="106"/>
    </row>
    <row r="1002" spans="1:24" s="107" customFormat="1">
      <c r="A1002" s="116"/>
      <c r="C1002" s="106"/>
      <c r="D1002" s="106"/>
      <c r="E1002" s="106"/>
      <c r="T1002" s="116"/>
      <c r="V1002" s="106"/>
      <c r="W1002" s="106"/>
      <c r="X1002" s="106"/>
    </row>
    <row r="1003" spans="1:24" s="107" customFormat="1">
      <c r="A1003" s="116"/>
      <c r="C1003" s="106"/>
      <c r="D1003" s="106"/>
      <c r="E1003" s="106"/>
      <c r="T1003" s="116"/>
      <c r="V1003" s="106"/>
      <c r="W1003" s="106"/>
      <c r="X1003" s="106"/>
    </row>
    <row r="1004" spans="1:24" s="107" customFormat="1">
      <c r="A1004" s="116"/>
      <c r="C1004" s="106"/>
      <c r="D1004" s="106"/>
      <c r="E1004" s="106"/>
      <c r="T1004" s="116"/>
      <c r="V1004" s="106"/>
      <c r="W1004" s="106"/>
      <c r="X1004" s="106"/>
    </row>
    <row r="1005" spans="1:24" s="107" customFormat="1">
      <c r="A1005" s="116"/>
      <c r="C1005" s="106"/>
      <c r="D1005" s="106"/>
      <c r="E1005" s="106"/>
      <c r="T1005" s="116"/>
      <c r="V1005" s="106"/>
      <c r="W1005" s="106"/>
      <c r="X1005" s="106"/>
    </row>
    <row r="1006" spans="1:24" s="107" customFormat="1">
      <c r="A1006" s="116"/>
      <c r="C1006" s="106"/>
      <c r="D1006" s="106"/>
      <c r="E1006" s="106"/>
      <c r="T1006" s="116"/>
      <c r="V1006" s="106"/>
      <c r="W1006" s="106"/>
      <c r="X1006" s="106"/>
    </row>
    <row r="1007" spans="1:24" s="107" customFormat="1">
      <c r="A1007" s="116"/>
      <c r="C1007" s="106"/>
      <c r="D1007" s="106"/>
      <c r="E1007" s="106"/>
      <c r="T1007" s="116"/>
      <c r="V1007" s="106"/>
      <c r="W1007" s="106"/>
      <c r="X1007" s="106"/>
    </row>
    <row r="1008" spans="1:24" s="107" customFormat="1">
      <c r="A1008" s="116"/>
      <c r="C1008" s="106"/>
      <c r="D1008" s="106"/>
      <c r="E1008" s="106"/>
      <c r="T1008" s="116"/>
      <c r="V1008" s="106"/>
      <c r="W1008" s="106"/>
      <c r="X1008" s="106"/>
    </row>
    <row r="1009" spans="1:24" s="107" customFormat="1">
      <c r="A1009" s="116"/>
      <c r="C1009" s="106"/>
      <c r="D1009" s="106"/>
      <c r="E1009" s="106"/>
      <c r="T1009" s="116"/>
      <c r="V1009" s="106"/>
      <c r="W1009" s="106"/>
      <c r="X1009" s="106"/>
    </row>
    <row r="1010" spans="1:24" s="107" customFormat="1">
      <c r="A1010" s="116"/>
      <c r="C1010" s="106"/>
      <c r="D1010" s="106"/>
      <c r="E1010" s="106"/>
      <c r="T1010" s="116"/>
      <c r="V1010" s="106"/>
      <c r="W1010" s="106"/>
      <c r="X1010" s="106"/>
    </row>
    <row r="1011" spans="1:24" s="107" customFormat="1">
      <c r="A1011" s="116"/>
      <c r="C1011" s="106"/>
      <c r="D1011" s="106"/>
      <c r="E1011" s="106"/>
      <c r="T1011" s="116"/>
      <c r="V1011" s="106"/>
      <c r="W1011" s="106"/>
      <c r="X1011" s="106"/>
    </row>
    <row r="1012" spans="1:24" s="107" customFormat="1">
      <c r="A1012" s="116"/>
      <c r="C1012" s="106"/>
      <c r="D1012" s="106"/>
      <c r="E1012" s="106"/>
      <c r="T1012" s="116"/>
      <c r="V1012" s="106"/>
      <c r="W1012" s="106"/>
      <c r="X1012" s="106"/>
    </row>
    <row r="1013" spans="1:24" s="107" customFormat="1">
      <c r="A1013" s="116"/>
      <c r="C1013" s="106"/>
      <c r="D1013" s="106"/>
      <c r="E1013" s="106"/>
      <c r="T1013" s="116"/>
      <c r="V1013" s="106"/>
      <c r="W1013" s="106"/>
      <c r="X1013" s="106"/>
    </row>
    <row r="1014" spans="1:24" s="107" customFormat="1">
      <c r="A1014" s="116"/>
      <c r="C1014" s="106"/>
      <c r="D1014" s="106"/>
      <c r="E1014" s="106"/>
      <c r="T1014" s="116"/>
      <c r="V1014" s="106"/>
      <c r="W1014" s="106"/>
      <c r="X1014" s="106"/>
    </row>
    <row r="1015" spans="1:24" s="107" customFormat="1">
      <c r="A1015" s="116"/>
      <c r="C1015" s="106"/>
      <c r="D1015" s="106"/>
      <c r="E1015" s="106"/>
      <c r="T1015" s="116"/>
      <c r="V1015" s="106"/>
      <c r="W1015" s="106"/>
      <c r="X1015" s="106"/>
    </row>
    <row r="1016" spans="1:24" s="107" customFormat="1">
      <c r="A1016" s="116"/>
      <c r="C1016" s="106"/>
      <c r="D1016" s="106"/>
      <c r="E1016" s="106"/>
      <c r="T1016" s="116"/>
      <c r="V1016" s="106"/>
      <c r="W1016" s="106"/>
      <c r="X1016" s="106"/>
    </row>
    <row r="1017" spans="1:24" s="107" customFormat="1">
      <c r="A1017" s="116"/>
      <c r="C1017" s="106"/>
      <c r="D1017" s="106"/>
      <c r="E1017" s="106"/>
      <c r="T1017" s="116"/>
      <c r="V1017" s="106"/>
      <c r="W1017" s="106"/>
      <c r="X1017" s="106"/>
    </row>
    <row r="1018" spans="1:24" s="107" customFormat="1">
      <c r="A1018" s="116"/>
      <c r="C1018" s="106"/>
      <c r="D1018" s="106"/>
      <c r="E1018" s="106"/>
      <c r="T1018" s="116"/>
      <c r="V1018" s="106"/>
      <c r="W1018" s="106"/>
      <c r="X1018" s="106"/>
    </row>
    <row r="1019" spans="1:24" s="107" customFormat="1">
      <c r="A1019" s="116"/>
      <c r="C1019" s="106"/>
      <c r="D1019" s="106"/>
      <c r="E1019" s="106"/>
      <c r="T1019" s="116"/>
      <c r="V1019" s="106"/>
      <c r="W1019" s="106"/>
      <c r="X1019" s="106"/>
    </row>
    <row r="1020" spans="1:24" s="107" customFormat="1">
      <c r="A1020" s="116"/>
      <c r="C1020" s="106"/>
      <c r="D1020" s="106"/>
      <c r="E1020" s="106"/>
      <c r="T1020" s="116"/>
      <c r="V1020" s="106"/>
      <c r="W1020" s="106"/>
      <c r="X1020" s="106"/>
    </row>
    <row r="1021" spans="1:24" s="107" customFormat="1">
      <c r="A1021" s="116"/>
      <c r="C1021" s="106"/>
      <c r="D1021" s="106"/>
      <c r="E1021" s="106"/>
      <c r="T1021" s="116"/>
      <c r="V1021" s="106"/>
      <c r="W1021" s="106"/>
      <c r="X1021" s="106"/>
    </row>
    <row r="1022" spans="1:24" s="107" customFormat="1">
      <c r="A1022" s="116"/>
      <c r="C1022" s="106"/>
      <c r="D1022" s="106"/>
      <c r="E1022" s="106"/>
      <c r="T1022" s="116"/>
      <c r="V1022" s="106"/>
      <c r="W1022" s="106"/>
      <c r="X1022" s="106"/>
    </row>
    <row r="1023" spans="1:24" s="107" customFormat="1">
      <c r="A1023" s="116"/>
      <c r="C1023" s="106"/>
      <c r="D1023" s="106"/>
      <c r="E1023" s="106"/>
      <c r="T1023" s="116"/>
      <c r="V1023" s="106"/>
      <c r="W1023" s="106"/>
      <c r="X1023" s="106"/>
    </row>
    <row r="1024" spans="1:24" s="107" customFormat="1">
      <c r="A1024" s="116"/>
      <c r="C1024" s="106"/>
      <c r="D1024" s="106"/>
      <c r="E1024" s="106"/>
      <c r="T1024" s="116"/>
      <c r="V1024" s="106"/>
      <c r="W1024" s="106"/>
      <c r="X1024" s="106"/>
    </row>
    <row r="1025" spans="1:24" s="107" customFormat="1">
      <c r="A1025" s="116"/>
      <c r="C1025" s="106"/>
      <c r="D1025" s="106"/>
      <c r="E1025" s="106"/>
      <c r="T1025" s="116"/>
      <c r="V1025" s="106"/>
      <c r="W1025" s="106"/>
      <c r="X1025" s="106"/>
    </row>
    <row r="1026" spans="1:24" s="107" customFormat="1">
      <c r="A1026" s="116"/>
      <c r="C1026" s="106"/>
      <c r="D1026" s="106"/>
      <c r="E1026" s="106"/>
      <c r="T1026" s="116"/>
      <c r="V1026" s="106"/>
      <c r="W1026" s="106"/>
      <c r="X1026" s="106"/>
    </row>
    <row r="1027" spans="1:24" s="107" customFormat="1">
      <c r="A1027" s="116"/>
      <c r="C1027" s="106"/>
      <c r="D1027" s="106"/>
      <c r="E1027" s="106"/>
      <c r="T1027" s="116"/>
      <c r="V1027" s="106"/>
      <c r="W1027" s="106"/>
      <c r="X1027" s="106"/>
    </row>
    <row r="1028" spans="1:24" s="107" customFormat="1">
      <c r="A1028" s="116"/>
      <c r="C1028" s="106"/>
      <c r="D1028" s="106"/>
      <c r="E1028" s="106"/>
      <c r="T1028" s="116"/>
      <c r="V1028" s="106"/>
      <c r="W1028" s="106"/>
      <c r="X1028" s="106"/>
    </row>
    <row r="1029" spans="1:24" s="107" customFormat="1">
      <c r="A1029" s="116"/>
      <c r="C1029" s="106"/>
      <c r="D1029" s="106"/>
      <c r="E1029" s="106"/>
      <c r="T1029" s="116"/>
      <c r="V1029" s="106"/>
      <c r="W1029" s="106"/>
      <c r="X1029" s="106"/>
    </row>
    <row r="1030" spans="1:24" s="107" customFormat="1">
      <c r="A1030" s="116"/>
      <c r="C1030" s="106"/>
      <c r="D1030" s="106"/>
      <c r="E1030" s="106"/>
      <c r="T1030" s="116"/>
      <c r="V1030" s="106"/>
      <c r="W1030" s="106"/>
      <c r="X1030" s="106"/>
    </row>
    <row r="1031" spans="1:24" s="107" customFormat="1">
      <c r="A1031" s="116"/>
      <c r="C1031" s="106"/>
      <c r="D1031" s="106"/>
      <c r="E1031" s="106"/>
      <c r="T1031" s="116"/>
      <c r="V1031" s="106"/>
      <c r="W1031" s="106"/>
      <c r="X1031" s="106"/>
    </row>
    <row r="1032" spans="1:24" s="107" customFormat="1">
      <c r="A1032" s="116"/>
      <c r="C1032" s="106"/>
      <c r="D1032" s="106"/>
      <c r="E1032" s="106"/>
      <c r="T1032" s="116"/>
      <c r="V1032" s="106"/>
      <c r="W1032" s="106"/>
      <c r="X1032" s="106"/>
    </row>
    <row r="1033" spans="1:24" s="107" customFormat="1">
      <c r="A1033" s="116"/>
      <c r="C1033" s="106"/>
      <c r="D1033" s="106"/>
      <c r="E1033" s="106"/>
      <c r="T1033" s="116"/>
      <c r="V1033" s="106"/>
      <c r="W1033" s="106"/>
      <c r="X1033" s="106"/>
    </row>
    <row r="1034" spans="1:24" s="107" customFormat="1">
      <c r="A1034" s="116"/>
      <c r="C1034" s="106"/>
      <c r="D1034" s="106"/>
      <c r="E1034" s="106"/>
      <c r="T1034" s="116"/>
      <c r="V1034" s="106"/>
      <c r="W1034" s="106"/>
      <c r="X1034" s="106"/>
    </row>
    <row r="1035" spans="1:24" s="107" customFormat="1">
      <c r="A1035" s="116"/>
      <c r="C1035" s="106"/>
      <c r="D1035" s="106"/>
      <c r="E1035" s="106"/>
      <c r="T1035" s="116"/>
      <c r="V1035" s="106"/>
      <c r="W1035" s="106"/>
      <c r="X1035" s="106"/>
    </row>
    <row r="1036" spans="1:24" s="107" customFormat="1">
      <c r="A1036" s="116"/>
      <c r="C1036" s="106"/>
      <c r="D1036" s="106"/>
      <c r="E1036" s="106"/>
      <c r="T1036" s="116"/>
      <c r="V1036" s="106"/>
      <c r="W1036" s="106"/>
      <c r="X1036" s="106"/>
    </row>
    <row r="1037" spans="1:24" s="107" customFormat="1">
      <c r="A1037" s="116"/>
      <c r="C1037" s="106"/>
      <c r="D1037" s="106"/>
      <c r="E1037" s="106"/>
      <c r="T1037" s="116"/>
      <c r="V1037" s="106"/>
      <c r="W1037" s="106"/>
      <c r="X1037" s="106"/>
    </row>
    <row r="1038" spans="1:24" s="107" customFormat="1">
      <c r="A1038" s="116"/>
      <c r="C1038" s="106"/>
      <c r="D1038" s="106"/>
      <c r="E1038" s="106"/>
      <c r="T1038" s="116"/>
      <c r="V1038" s="106"/>
      <c r="W1038" s="106"/>
      <c r="X1038" s="106"/>
    </row>
    <row r="1039" spans="1:24" s="107" customFormat="1">
      <c r="A1039" s="116"/>
      <c r="C1039" s="106"/>
      <c r="D1039" s="106"/>
      <c r="E1039" s="106"/>
      <c r="T1039" s="116"/>
      <c r="V1039" s="106"/>
      <c r="W1039" s="106"/>
      <c r="X1039" s="106"/>
    </row>
    <row r="1040" spans="1:24" s="107" customFormat="1">
      <c r="A1040" s="116"/>
      <c r="C1040" s="106"/>
      <c r="D1040" s="106"/>
      <c r="E1040" s="106"/>
      <c r="T1040" s="116"/>
      <c r="V1040" s="106"/>
      <c r="W1040" s="106"/>
      <c r="X1040" s="106"/>
    </row>
    <row r="1041" spans="1:24" s="107" customFormat="1">
      <c r="A1041" s="116"/>
      <c r="C1041" s="106"/>
      <c r="D1041" s="106"/>
      <c r="E1041" s="106"/>
      <c r="T1041" s="116"/>
      <c r="V1041" s="106"/>
      <c r="W1041" s="106"/>
      <c r="X1041" s="106"/>
    </row>
    <row r="1042" spans="1:24" s="107" customFormat="1">
      <c r="A1042" s="116"/>
      <c r="C1042" s="106"/>
      <c r="D1042" s="106"/>
      <c r="E1042" s="106"/>
      <c r="T1042" s="116"/>
      <c r="V1042" s="106"/>
      <c r="W1042" s="106"/>
      <c r="X1042" s="106"/>
    </row>
    <row r="1043" spans="1:24" s="107" customFormat="1">
      <c r="A1043" s="116"/>
      <c r="C1043" s="106"/>
      <c r="D1043" s="106"/>
      <c r="E1043" s="106"/>
      <c r="T1043" s="116"/>
      <c r="V1043" s="106"/>
      <c r="W1043" s="106"/>
      <c r="X1043" s="106"/>
    </row>
    <row r="1044" spans="1:24" s="107" customFormat="1">
      <c r="A1044" s="116"/>
      <c r="C1044" s="106"/>
      <c r="D1044" s="106"/>
      <c r="E1044" s="106"/>
      <c r="T1044" s="116"/>
      <c r="V1044" s="106"/>
      <c r="W1044" s="106"/>
      <c r="X1044" s="106"/>
    </row>
    <row r="1045" spans="1:24" s="107" customFormat="1">
      <c r="A1045" s="116"/>
      <c r="C1045" s="106"/>
      <c r="D1045" s="106"/>
      <c r="E1045" s="106"/>
      <c r="T1045" s="116"/>
      <c r="V1045" s="106"/>
      <c r="W1045" s="106"/>
      <c r="X1045" s="106"/>
    </row>
    <row r="1046" spans="1:24" s="107" customFormat="1">
      <c r="A1046" s="116"/>
      <c r="C1046" s="106"/>
      <c r="D1046" s="106"/>
      <c r="E1046" s="106"/>
      <c r="T1046" s="116"/>
      <c r="V1046" s="106"/>
      <c r="W1046" s="106"/>
      <c r="X1046" s="106"/>
    </row>
    <row r="1047" spans="1:24" s="107" customFormat="1">
      <c r="A1047" s="116"/>
      <c r="C1047" s="106"/>
      <c r="D1047" s="106"/>
      <c r="E1047" s="106"/>
      <c r="T1047" s="116"/>
      <c r="V1047" s="106"/>
      <c r="W1047" s="106"/>
      <c r="X1047" s="106"/>
    </row>
    <row r="1048" spans="1:24" s="107" customFormat="1">
      <c r="A1048" s="116"/>
      <c r="C1048" s="106"/>
      <c r="D1048" s="106"/>
      <c r="E1048" s="106"/>
      <c r="T1048" s="116"/>
      <c r="V1048" s="106"/>
      <c r="W1048" s="106"/>
      <c r="X1048" s="106"/>
    </row>
    <row r="1049" spans="1:24" s="107" customFormat="1">
      <c r="A1049" s="116"/>
      <c r="C1049" s="106"/>
      <c r="D1049" s="106"/>
      <c r="E1049" s="106"/>
      <c r="T1049" s="116"/>
      <c r="V1049" s="106"/>
      <c r="W1049" s="106"/>
      <c r="X1049" s="106"/>
    </row>
    <row r="1050" spans="1:24" s="107" customFormat="1">
      <c r="A1050" s="116"/>
      <c r="C1050" s="106"/>
      <c r="D1050" s="106"/>
      <c r="E1050" s="106"/>
      <c r="T1050" s="116"/>
      <c r="V1050" s="106"/>
      <c r="W1050" s="106"/>
      <c r="X1050" s="106"/>
    </row>
    <row r="1051" spans="1:24" s="107" customFormat="1">
      <c r="A1051" s="116"/>
      <c r="C1051" s="106"/>
      <c r="D1051" s="106"/>
      <c r="E1051" s="106"/>
      <c r="T1051" s="116"/>
      <c r="V1051" s="106"/>
      <c r="W1051" s="106"/>
      <c r="X1051" s="106"/>
    </row>
    <row r="1052" spans="1:24" s="107" customFormat="1">
      <c r="A1052" s="116"/>
      <c r="C1052" s="106"/>
      <c r="D1052" s="106"/>
      <c r="E1052" s="106"/>
      <c r="T1052" s="116"/>
      <c r="V1052" s="106"/>
      <c r="W1052" s="106"/>
      <c r="X1052" s="106"/>
    </row>
    <row r="1053" spans="1:24" s="107" customFormat="1">
      <c r="A1053" s="116"/>
      <c r="C1053" s="106"/>
      <c r="D1053" s="106"/>
      <c r="E1053" s="106"/>
      <c r="T1053" s="116"/>
      <c r="V1053" s="106"/>
      <c r="W1053" s="106"/>
      <c r="X1053" s="106"/>
    </row>
    <row r="1054" spans="1:24" s="107" customFormat="1">
      <c r="A1054" s="116"/>
      <c r="C1054" s="106"/>
      <c r="D1054" s="106"/>
      <c r="E1054" s="106"/>
      <c r="T1054" s="116"/>
      <c r="V1054" s="106"/>
      <c r="W1054" s="106"/>
      <c r="X1054" s="106"/>
    </row>
    <row r="1055" spans="1:24" s="107" customFormat="1">
      <c r="A1055" s="116"/>
      <c r="C1055" s="106"/>
      <c r="D1055" s="106"/>
      <c r="E1055" s="106"/>
      <c r="T1055" s="116"/>
      <c r="V1055" s="106"/>
      <c r="W1055" s="106"/>
      <c r="X1055" s="106"/>
    </row>
    <row r="1056" spans="1:24" s="107" customFormat="1">
      <c r="A1056" s="116"/>
      <c r="C1056" s="106"/>
      <c r="D1056" s="106"/>
      <c r="E1056" s="106"/>
      <c r="T1056" s="116"/>
      <c r="V1056" s="106"/>
      <c r="W1056" s="106"/>
      <c r="X1056" s="106"/>
    </row>
    <row r="1057" spans="1:24" s="107" customFormat="1">
      <c r="A1057" s="116"/>
      <c r="C1057" s="106"/>
      <c r="D1057" s="106"/>
      <c r="E1057" s="106"/>
      <c r="T1057" s="116"/>
      <c r="V1057" s="106"/>
      <c r="W1057" s="106"/>
      <c r="X1057" s="106"/>
    </row>
    <row r="1058" spans="1:24" s="107" customFormat="1">
      <c r="A1058" s="116"/>
      <c r="C1058" s="106"/>
      <c r="D1058" s="106"/>
      <c r="E1058" s="106"/>
      <c r="T1058" s="116"/>
      <c r="V1058" s="106"/>
      <c r="W1058" s="106"/>
      <c r="X1058" s="106"/>
    </row>
    <row r="1059" spans="1:24" s="107" customFormat="1">
      <c r="A1059" s="116"/>
      <c r="C1059" s="106"/>
      <c r="D1059" s="106"/>
      <c r="E1059" s="106"/>
      <c r="T1059" s="116"/>
      <c r="V1059" s="106"/>
      <c r="W1059" s="106"/>
      <c r="X1059" s="106"/>
    </row>
    <row r="1060" spans="1:24" s="107" customFormat="1">
      <c r="A1060" s="116"/>
      <c r="C1060" s="106"/>
      <c r="D1060" s="106"/>
      <c r="E1060" s="106"/>
      <c r="T1060" s="116"/>
      <c r="V1060" s="106"/>
      <c r="W1060" s="106"/>
      <c r="X1060" s="106"/>
    </row>
    <row r="1061" spans="1:24" s="107" customFormat="1">
      <c r="A1061" s="116"/>
      <c r="C1061" s="106"/>
      <c r="D1061" s="106"/>
      <c r="E1061" s="106"/>
      <c r="T1061" s="116"/>
      <c r="V1061" s="106"/>
      <c r="W1061" s="106"/>
      <c r="X1061" s="106"/>
    </row>
    <row r="1062" spans="1:24" s="107" customFormat="1">
      <c r="A1062" s="116"/>
      <c r="C1062" s="106"/>
      <c r="D1062" s="106"/>
      <c r="E1062" s="106"/>
      <c r="T1062" s="116"/>
      <c r="V1062" s="106"/>
      <c r="W1062" s="106"/>
      <c r="X1062" s="106"/>
    </row>
    <row r="1063" spans="1:24" s="107" customFormat="1">
      <c r="A1063" s="116"/>
      <c r="C1063" s="106"/>
      <c r="D1063" s="106"/>
      <c r="E1063" s="106"/>
      <c r="T1063" s="116"/>
      <c r="V1063" s="106"/>
      <c r="W1063" s="106"/>
      <c r="X1063" s="106"/>
    </row>
    <row r="1064" spans="1:24" s="107" customFormat="1">
      <c r="A1064" s="116"/>
      <c r="C1064" s="106"/>
      <c r="D1064" s="106"/>
      <c r="E1064" s="106"/>
      <c r="T1064" s="116"/>
      <c r="V1064" s="106"/>
      <c r="W1064" s="106"/>
      <c r="X1064" s="106"/>
    </row>
    <row r="1065" spans="1:24" s="107" customFormat="1">
      <c r="A1065" s="116"/>
      <c r="C1065" s="106"/>
      <c r="D1065" s="106"/>
      <c r="E1065" s="106"/>
      <c r="T1065" s="116"/>
      <c r="V1065" s="106"/>
      <c r="W1065" s="106"/>
      <c r="X1065" s="106"/>
    </row>
    <row r="1066" spans="1:24" s="107" customFormat="1">
      <c r="A1066" s="116"/>
      <c r="C1066" s="106"/>
      <c r="D1066" s="106"/>
      <c r="E1066" s="106"/>
      <c r="T1066" s="116"/>
      <c r="V1066" s="106"/>
      <c r="W1066" s="106"/>
      <c r="X1066" s="106"/>
    </row>
    <row r="1067" spans="1:24" s="107" customFormat="1">
      <c r="A1067" s="116"/>
      <c r="C1067" s="106"/>
      <c r="D1067" s="106"/>
      <c r="E1067" s="106"/>
      <c r="T1067" s="116"/>
      <c r="V1067" s="106"/>
      <c r="W1067" s="106"/>
      <c r="X1067" s="106"/>
    </row>
    <row r="1068" spans="1:24" s="107" customFormat="1">
      <c r="A1068" s="116"/>
      <c r="C1068" s="106"/>
      <c r="D1068" s="106"/>
      <c r="E1068" s="106"/>
      <c r="T1068" s="116"/>
      <c r="V1068" s="106"/>
      <c r="W1068" s="106"/>
      <c r="X1068" s="106"/>
    </row>
    <row r="1069" spans="1:24" s="107" customFormat="1">
      <c r="A1069" s="116"/>
      <c r="C1069" s="106"/>
      <c r="D1069" s="106"/>
      <c r="E1069" s="106"/>
      <c r="T1069" s="116"/>
      <c r="V1069" s="106"/>
      <c r="W1069" s="106"/>
      <c r="X1069" s="106"/>
    </row>
    <row r="1070" spans="1:24" s="107" customFormat="1">
      <c r="A1070" s="116"/>
      <c r="C1070" s="106"/>
      <c r="D1070" s="106"/>
      <c r="E1070" s="106"/>
      <c r="T1070" s="116"/>
      <c r="V1070" s="106"/>
      <c r="W1070" s="106"/>
      <c r="X1070" s="106"/>
    </row>
    <row r="1071" spans="1:24" s="107" customFormat="1">
      <c r="A1071" s="116"/>
      <c r="C1071" s="106"/>
      <c r="D1071" s="106"/>
      <c r="E1071" s="106"/>
      <c r="T1071" s="116"/>
      <c r="V1071" s="106"/>
      <c r="W1071" s="106"/>
      <c r="X1071" s="106"/>
    </row>
    <row r="1072" spans="1:24" s="107" customFormat="1">
      <c r="A1072" s="116"/>
      <c r="C1072" s="106"/>
      <c r="D1072" s="106"/>
      <c r="E1072" s="106"/>
      <c r="T1072" s="116"/>
      <c r="V1072" s="106"/>
      <c r="W1072" s="106"/>
      <c r="X1072" s="106"/>
    </row>
    <row r="1073" spans="1:24" s="107" customFormat="1">
      <c r="A1073" s="116"/>
      <c r="C1073" s="106"/>
      <c r="D1073" s="106"/>
      <c r="E1073" s="106"/>
      <c r="T1073" s="116"/>
      <c r="V1073" s="106"/>
      <c r="W1073" s="106"/>
      <c r="X1073" s="106"/>
    </row>
    <row r="1074" spans="1:24" s="107" customFormat="1">
      <c r="A1074" s="116"/>
      <c r="C1074" s="106"/>
      <c r="D1074" s="106"/>
      <c r="E1074" s="106"/>
      <c r="T1074" s="116"/>
      <c r="V1074" s="106"/>
      <c r="W1074" s="106"/>
      <c r="X1074" s="106"/>
    </row>
    <row r="1075" spans="1:24" s="107" customFormat="1">
      <c r="A1075" s="116"/>
      <c r="C1075" s="106"/>
      <c r="D1075" s="106"/>
      <c r="E1075" s="106"/>
      <c r="T1075" s="116"/>
      <c r="V1075" s="106"/>
      <c r="W1075" s="106"/>
      <c r="X1075" s="106"/>
    </row>
    <row r="1076" spans="1:24" s="107" customFormat="1">
      <c r="A1076" s="116"/>
      <c r="C1076" s="106"/>
      <c r="D1076" s="106"/>
      <c r="E1076" s="106"/>
      <c r="T1076" s="116"/>
      <c r="V1076" s="106"/>
      <c r="W1076" s="106"/>
      <c r="X1076" s="106"/>
    </row>
    <row r="1077" spans="1:24" s="107" customFormat="1">
      <c r="A1077" s="116"/>
      <c r="C1077" s="106"/>
      <c r="D1077" s="106"/>
      <c r="E1077" s="106"/>
      <c r="T1077" s="116"/>
      <c r="V1077" s="106"/>
      <c r="W1077" s="106"/>
      <c r="X1077" s="106"/>
    </row>
    <row r="1078" spans="1:24" s="107" customFormat="1">
      <c r="A1078" s="116"/>
      <c r="C1078" s="106"/>
      <c r="D1078" s="106"/>
      <c r="E1078" s="106"/>
      <c r="T1078" s="116"/>
      <c r="V1078" s="106"/>
      <c r="W1078" s="106"/>
      <c r="X1078" s="106"/>
    </row>
    <row r="1079" spans="1:24" s="107" customFormat="1">
      <c r="A1079" s="116"/>
      <c r="C1079" s="106"/>
      <c r="D1079" s="106"/>
      <c r="E1079" s="106"/>
      <c r="T1079" s="116"/>
      <c r="V1079" s="106"/>
      <c r="W1079" s="106"/>
      <c r="X1079" s="106"/>
    </row>
    <row r="1080" spans="1:24" s="107" customFormat="1">
      <c r="A1080" s="116"/>
      <c r="C1080" s="106"/>
      <c r="D1080" s="106"/>
      <c r="E1080" s="106"/>
      <c r="T1080" s="116"/>
      <c r="V1080" s="106"/>
      <c r="W1080" s="106"/>
      <c r="X1080" s="106"/>
    </row>
    <row r="1081" spans="1:24" s="107" customFormat="1">
      <c r="A1081" s="116"/>
      <c r="C1081" s="106"/>
      <c r="D1081" s="106"/>
      <c r="E1081" s="106"/>
      <c r="T1081" s="116"/>
      <c r="V1081" s="106"/>
      <c r="W1081" s="106"/>
      <c r="X1081" s="106"/>
    </row>
    <row r="1082" spans="1:24" s="107" customFormat="1">
      <c r="A1082" s="116"/>
      <c r="C1082" s="106"/>
      <c r="D1082" s="106"/>
      <c r="E1082" s="106"/>
      <c r="T1082" s="116"/>
      <c r="V1082" s="106"/>
      <c r="W1082" s="106"/>
      <c r="X1082" s="106"/>
    </row>
    <row r="1083" spans="1:24" s="107" customFormat="1">
      <c r="A1083" s="116"/>
      <c r="C1083" s="106"/>
      <c r="D1083" s="106"/>
      <c r="E1083" s="106"/>
      <c r="T1083" s="116"/>
      <c r="V1083" s="106"/>
      <c r="W1083" s="106"/>
      <c r="X1083" s="106"/>
    </row>
    <row r="1084" spans="1:24" s="107" customFormat="1">
      <c r="A1084" s="116"/>
      <c r="C1084" s="106"/>
      <c r="D1084" s="106"/>
      <c r="E1084" s="106"/>
      <c r="T1084" s="116"/>
      <c r="V1084" s="106"/>
      <c r="W1084" s="106"/>
      <c r="X1084" s="106"/>
    </row>
    <row r="1085" spans="1:24" s="107" customFormat="1">
      <c r="A1085" s="116"/>
      <c r="C1085" s="106"/>
      <c r="D1085" s="106"/>
      <c r="E1085" s="106"/>
      <c r="T1085" s="116"/>
      <c r="V1085" s="106"/>
      <c r="W1085" s="106"/>
      <c r="X1085" s="106"/>
    </row>
    <row r="1086" spans="1:24" s="107" customFormat="1">
      <c r="A1086" s="116"/>
      <c r="C1086" s="106"/>
      <c r="D1086" s="106"/>
      <c r="E1086" s="106"/>
      <c r="T1086" s="116"/>
      <c r="V1086" s="106"/>
      <c r="W1086" s="106"/>
      <c r="X1086" s="106"/>
    </row>
    <row r="1087" spans="1:24" s="107" customFormat="1">
      <c r="A1087" s="116"/>
      <c r="C1087" s="106"/>
      <c r="D1087" s="106"/>
      <c r="E1087" s="106"/>
      <c r="T1087" s="116"/>
      <c r="V1087" s="106"/>
      <c r="W1087" s="106"/>
      <c r="X1087" s="106"/>
    </row>
    <row r="1088" spans="1:24" s="107" customFormat="1">
      <c r="A1088" s="116"/>
      <c r="C1088" s="106"/>
      <c r="D1088" s="106"/>
      <c r="E1088" s="106"/>
      <c r="T1088" s="116"/>
      <c r="V1088" s="106"/>
      <c r="W1088" s="106"/>
      <c r="X1088" s="106"/>
    </row>
    <row r="1089" spans="1:24" s="107" customFormat="1">
      <c r="A1089" s="116"/>
      <c r="C1089" s="106"/>
      <c r="D1089" s="106"/>
      <c r="E1089" s="106"/>
      <c r="T1089" s="116"/>
      <c r="V1089" s="106"/>
      <c r="W1089" s="106"/>
      <c r="X1089" s="106"/>
    </row>
    <row r="1090" spans="1:24" s="107" customFormat="1">
      <c r="A1090" s="116"/>
      <c r="C1090" s="106"/>
      <c r="D1090" s="106"/>
      <c r="E1090" s="106"/>
      <c r="T1090" s="116"/>
      <c r="V1090" s="106"/>
      <c r="W1090" s="106"/>
      <c r="X1090" s="106"/>
    </row>
    <row r="1091" spans="1:24" s="107" customFormat="1">
      <c r="A1091" s="116"/>
      <c r="C1091" s="106"/>
      <c r="D1091" s="106"/>
      <c r="E1091" s="106"/>
      <c r="T1091" s="116"/>
      <c r="V1091" s="106"/>
      <c r="W1091" s="106"/>
      <c r="X1091" s="106"/>
    </row>
    <row r="1092" spans="1:24" s="107" customFormat="1">
      <c r="A1092" s="116"/>
      <c r="C1092" s="106"/>
      <c r="D1092" s="106"/>
      <c r="E1092" s="106"/>
      <c r="T1092" s="116"/>
      <c r="V1092" s="106"/>
      <c r="W1092" s="106"/>
      <c r="X1092" s="106"/>
    </row>
    <row r="1093" spans="1:24" s="107" customFormat="1">
      <c r="A1093" s="116"/>
      <c r="C1093" s="106"/>
      <c r="D1093" s="106"/>
      <c r="E1093" s="106"/>
      <c r="T1093" s="116"/>
      <c r="V1093" s="106"/>
      <c r="W1093" s="106"/>
      <c r="X1093" s="106"/>
    </row>
    <row r="1094" spans="1:24" s="107" customFormat="1">
      <c r="A1094" s="116"/>
      <c r="C1094" s="106"/>
      <c r="D1094" s="106"/>
      <c r="E1094" s="106"/>
      <c r="T1094" s="116"/>
      <c r="V1094" s="106"/>
      <c r="W1094" s="106"/>
      <c r="X1094" s="106"/>
    </row>
    <row r="1095" spans="1:24" s="107" customFormat="1">
      <c r="A1095" s="116"/>
      <c r="C1095" s="106"/>
      <c r="D1095" s="106"/>
      <c r="E1095" s="106"/>
      <c r="T1095" s="116"/>
      <c r="V1095" s="106"/>
      <c r="W1095" s="106"/>
      <c r="X1095" s="106"/>
    </row>
    <row r="1096" spans="1:24" s="107" customFormat="1">
      <c r="A1096" s="116"/>
      <c r="C1096" s="106"/>
      <c r="D1096" s="106"/>
      <c r="E1096" s="106"/>
      <c r="T1096" s="116"/>
      <c r="V1096" s="106"/>
      <c r="W1096" s="106"/>
      <c r="X1096" s="106"/>
    </row>
    <row r="1097" spans="1:24" s="107" customFormat="1">
      <c r="A1097" s="116"/>
      <c r="C1097" s="106"/>
      <c r="D1097" s="106"/>
      <c r="E1097" s="106"/>
      <c r="T1097" s="116"/>
      <c r="V1097" s="106"/>
      <c r="W1097" s="106"/>
      <c r="X1097" s="106"/>
    </row>
    <row r="1098" spans="1:24" s="107" customFormat="1">
      <c r="A1098" s="116"/>
      <c r="C1098" s="106"/>
      <c r="D1098" s="106"/>
      <c r="E1098" s="106"/>
      <c r="T1098" s="116"/>
      <c r="V1098" s="106"/>
      <c r="W1098" s="106"/>
      <c r="X1098" s="106"/>
    </row>
    <row r="1099" spans="1:24" s="107" customFormat="1">
      <c r="A1099" s="116"/>
      <c r="C1099" s="106"/>
      <c r="D1099" s="106"/>
      <c r="E1099" s="106"/>
      <c r="T1099" s="116"/>
      <c r="V1099" s="106"/>
      <c r="W1099" s="106"/>
      <c r="X1099" s="106"/>
    </row>
    <row r="1100" spans="1:24" s="107" customFormat="1">
      <c r="A1100" s="116"/>
      <c r="C1100" s="106"/>
      <c r="D1100" s="106"/>
      <c r="E1100" s="106"/>
      <c r="T1100" s="116"/>
      <c r="V1100" s="106"/>
      <c r="W1100" s="106"/>
      <c r="X1100" s="106"/>
    </row>
    <row r="1101" spans="1:24" s="107" customFormat="1">
      <c r="A1101" s="116"/>
      <c r="C1101" s="106"/>
      <c r="D1101" s="106"/>
      <c r="E1101" s="106"/>
      <c r="T1101" s="116"/>
      <c r="V1101" s="106"/>
      <c r="W1101" s="106"/>
      <c r="X1101" s="106"/>
    </row>
    <row r="1102" spans="1:24" s="107" customFormat="1">
      <c r="A1102" s="116"/>
      <c r="C1102" s="106"/>
      <c r="D1102" s="106"/>
      <c r="E1102" s="106"/>
      <c r="T1102" s="116"/>
      <c r="V1102" s="106"/>
      <c r="W1102" s="106"/>
      <c r="X1102" s="106"/>
    </row>
    <row r="1103" spans="1:24" s="107" customFormat="1">
      <c r="A1103" s="116"/>
      <c r="C1103" s="106"/>
      <c r="D1103" s="106"/>
      <c r="E1103" s="106"/>
      <c r="T1103" s="116"/>
      <c r="V1103" s="106"/>
      <c r="W1103" s="106"/>
      <c r="X1103" s="106"/>
    </row>
    <row r="1104" spans="1:24" s="107" customFormat="1">
      <c r="A1104" s="116"/>
      <c r="C1104" s="106"/>
      <c r="D1104" s="106"/>
      <c r="E1104" s="106"/>
      <c r="T1104" s="116"/>
      <c r="V1104" s="106"/>
      <c r="W1104" s="106"/>
      <c r="X1104" s="106"/>
    </row>
    <row r="1105" spans="1:24" s="107" customFormat="1">
      <c r="A1105" s="116"/>
      <c r="C1105" s="106"/>
      <c r="D1105" s="106"/>
      <c r="E1105" s="106"/>
      <c r="T1105" s="116"/>
      <c r="V1105" s="106"/>
      <c r="W1105" s="106"/>
      <c r="X1105" s="106"/>
    </row>
    <row r="1106" spans="1:24" s="107" customFormat="1">
      <c r="A1106" s="116"/>
      <c r="C1106" s="106"/>
      <c r="D1106" s="106"/>
      <c r="E1106" s="106"/>
      <c r="T1106" s="116"/>
      <c r="V1106" s="106"/>
      <c r="W1106" s="106"/>
      <c r="X1106" s="106"/>
    </row>
    <row r="1107" spans="1:24" s="107" customFormat="1">
      <c r="A1107" s="116"/>
      <c r="C1107" s="106"/>
      <c r="D1107" s="106"/>
      <c r="E1107" s="106"/>
      <c r="T1107" s="116"/>
      <c r="V1107" s="106"/>
      <c r="W1107" s="106"/>
      <c r="X1107" s="106"/>
    </row>
    <row r="1108" spans="1:24" s="107" customFormat="1">
      <c r="A1108" s="116"/>
      <c r="C1108" s="106"/>
      <c r="D1108" s="106"/>
      <c r="E1108" s="106"/>
      <c r="T1108" s="116"/>
      <c r="V1108" s="106"/>
      <c r="W1108" s="106"/>
      <c r="X1108" s="106"/>
    </row>
    <row r="1109" spans="1:24" s="107" customFormat="1">
      <c r="A1109" s="116"/>
      <c r="C1109" s="106"/>
      <c r="D1109" s="106"/>
      <c r="E1109" s="106"/>
      <c r="T1109" s="116"/>
      <c r="V1109" s="106"/>
      <c r="W1109" s="106"/>
      <c r="X1109" s="106"/>
    </row>
    <row r="1110" spans="1:24" s="107" customFormat="1">
      <c r="A1110" s="116"/>
      <c r="C1110" s="106"/>
      <c r="D1110" s="106"/>
      <c r="E1110" s="106"/>
      <c r="T1110" s="116"/>
      <c r="V1110" s="106"/>
      <c r="W1110" s="106"/>
      <c r="X1110" s="106"/>
    </row>
    <row r="1111" spans="1:24" s="107" customFormat="1">
      <c r="A1111" s="116"/>
      <c r="C1111" s="106"/>
      <c r="D1111" s="106"/>
      <c r="E1111" s="106"/>
      <c r="T1111" s="116"/>
      <c r="V1111" s="106"/>
      <c r="W1111" s="106"/>
      <c r="X1111" s="106"/>
    </row>
    <row r="1112" spans="1:24" s="107" customFormat="1">
      <c r="A1112" s="116"/>
      <c r="C1112" s="106"/>
      <c r="D1112" s="106"/>
      <c r="E1112" s="106"/>
      <c r="T1112" s="116"/>
      <c r="V1112" s="106"/>
      <c r="W1112" s="106"/>
      <c r="X1112" s="106"/>
    </row>
    <row r="1113" spans="1:24" s="107" customFormat="1">
      <c r="A1113" s="116"/>
      <c r="C1113" s="106"/>
      <c r="D1113" s="106"/>
      <c r="E1113" s="106"/>
      <c r="T1113" s="116"/>
      <c r="V1113" s="106"/>
      <c r="W1113" s="106"/>
      <c r="X1113" s="106"/>
    </row>
    <row r="1114" spans="1:24" s="107" customFormat="1">
      <c r="A1114" s="116"/>
      <c r="C1114" s="106"/>
      <c r="D1114" s="106"/>
      <c r="E1114" s="106"/>
      <c r="T1114" s="116"/>
      <c r="V1114" s="106"/>
      <c r="W1114" s="106"/>
      <c r="X1114" s="106"/>
    </row>
    <row r="1115" spans="1:24" s="107" customFormat="1">
      <c r="A1115" s="116"/>
      <c r="C1115" s="106"/>
      <c r="D1115" s="106"/>
      <c r="E1115" s="106"/>
      <c r="T1115" s="116"/>
      <c r="V1115" s="106"/>
      <c r="W1115" s="106"/>
      <c r="X1115" s="106"/>
    </row>
    <row r="1116" spans="1:24" s="107" customFormat="1">
      <c r="A1116" s="116"/>
      <c r="C1116" s="106"/>
      <c r="D1116" s="106"/>
      <c r="E1116" s="106"/>
      <c r="T1116" s="116"/>
      <c r="V1116" s="106"/>
      <c r="W1116" s="106"/>
      <c r="X1116" s="106"/>
    </row>
    <row r="1117" spans="1:24" s="107" customFormat="1">
      <c r="A1117" s="116"/>
      <c r="C1117" s="106"/>
      <c r="D1117" s="106"/>
      <c r="E1117" s="106"/>
      <c r="T1117" s="116"/>
      <c r="V1117" s="106"/>
      <c r="W1117" s="106"/>
      <c r="X1117" s="106"/>
    </row>
    <row r="1118" spans="1:24" s="107" customFormat="1">
      <c r="A1118" s="116"/>
      <c r="C1118" s="106"/>
      <c r="D1118" s="106"/>
      <c r="E1118" s="106"/>
      <c r="T1118" s="116"/>
      <c r="V1118" s="106"/>
      <c r="W1118" s="106"/>
      <c r="X1118" s="106"/>
    </row>
    <row r="1119" spans="1:24" s="107" customFormat="1">
      <c r="A1119" s="116"/>
      <c r="C1119" s="106"/>
      <c r="D1119" s="106"/>
      <c r="E1119" s="106"/>
      <c r="T1119" s="116"/>
      <c r="V1119" s="106"/>
      <c r="W1119" s="106"/>
      <c r="X1119" s="106"/>
    </row>
    <row r="1120" spans="1:24" s="107" customFormat="1">
      <c r="A1120" s="116"/>
      <c r="C1120" s="106"/>
      <c r="D1120" s="106"/>
      <c r="E1120" s="106"/>
      <c r="T1120" s="116"/>
      <c r="V1120" s="106"/>
      <c r="W1120" s="106"/>
      <c r="X1120" s="106"/>
    </row>
    <row r="1121" spans="1:24" s="107" customFormat="1">
      <c r="A1121" s="116"/>
      <c r="C1121" s="106"/>
      <c r="D1121" s="106"/>
      <c r="E1121" s="106"/>
      <c r="T1121" s="116"/>
      <c r="V1121" s="106"/>
      <c r="W1121" s="106"/>
      <c r="X1121" s="106"/>
    </row>
    <row r="1122" spans="1:24" s="107" customFormat="1">
      <c r="A1122" s="116"/>
      <c r="C1122" s="106"/>
      <c r="D1122" s="106"/>
      <c r="E1122" s="106"/>
      <c r="T1122" s="116"/>
      <c r="V1122" s="106"/>
      <c r="W1122" s="106"/>
      <c r="X1122" s="106"/>
    </row>
    <row r="1123" spans="1:24" s="107" customFormat="1">
      <c r="A1123" s="116"/>
      <c r="C1123" s="106"/>
      <c r="D1123" s="106"/>
      <c r="E1123" s="106"/>
      <c r="T1123" s="116"/>
      <c r="V1123" s="106"/>
      <c r="W1123" s="106"/>
      <c r="X1123" s="106"/>
    </row>
    <row r="1124" spans="1:24" s="107" customFormat="1">
      <c r="A1124" s="116"/>
      <c r="C1124" s="106"/>
      <c r="D1124" s="106"/>
      <c r="E1124" s="106"/>
      <c r="T1124" s="116"/>
      <c r="V1124" s="106"/>
      <c r="W1124" s="106"/>
      <c r="X1124" s="106"/>
    </row>
    <row r="1125" spans="1:24" s="107" customFormat="1">
      <c r="A1125" s="116"/>
      <c r="C1125" s="106"/>
      <c r="D1125" s="106"/>
      <c r="E1125" s="106"/>
      <c r="T1125" s="116"/>
      <c r="V1125" s="106"/>
      <c r="W1125" s="106"/>
      <c r="X1125" s="106"/>
    </row>
    <row r="1126" spans="1:24" s="107" customFormat="1">
      <c r="A1126" s="116"/>
      <c r="C1126" s="106"/>
      <c r="D1126" s="106"/>
      <c r="E1126" s="106"/>
      <c r="T1126" s="116"/>
      <c r="V1126" s="106"/>
      <c r="W1126" s="106"/>
      <c r="X1126" s="106"/>
    </row>
    <row r="1127" spans="1:24" s="107" customFormat="1">
      <c r="A1127" s="116"/>
      <c r="C1127" s="106"/>
      <c r="D1127" s="106"/>
      <c r="E1127" s="106"/>
      <c r="T1127" s="116"/>
      <c r="V1127" s="106"/>
      <c r="W1127" s="106"/>
      <c r="X1127" s="106"/>
    </row>
    <row r="1128" spans="1:24" s="107" customFormat="1">
      <c r="A1128" s="116"/>
      <c r="C1128" s="106"/>
      <c r="D1128" s="106"/>
      <c r="E1128" s="106"/>
      <c r="T1128" s="116"/>
      <c r="V1128" s="106"/>
      <c r="W1128" s="106"/>
      <c r="X1128" s="106"/>
    </row>
    <row r="1129" spans="1:24" s="107" customFormat="1">
      <c r="A1129" s="116"/>
      <c r="C1129" s="106"/>
      <c r="D1129" s="106"/>
      <c r="E1129" s="106"/>
      <c r="T1129" s="116"/>
      <c r="V1129" s="106"/>
      <c r="W1129" s="106"/>
      <c r="X1129" s="106"/>
    </row>
    <row r="1130" spans="1:24" s="107" customFormat="1">
      <c r="A1130" s="116"/>
      <c r="C1130" s="106"/>
      <c r="D1130" s="106"/>
      <c r="E1130" s="106"/>
      <c r="T1130" s="116"/>
      <c r="V1130" s="106"/>
      <c r="W1130" s="106"/>
      <c r="X1130" s="106"/>
    </row>
    <row r="1131" spans="1:24" s="107" customFormat="1">
      <c r="A1131" s="116"/>
      <c r="C1131" s="106"/>
      <c r="D1131" s="106"/>
      <c r="E1131" s="106"/>
      <c r="T1131" s="116"/>
      <c r="V1131" s="106"/>
      <c r="W1131" s="106"/>
      <c r="X1131" s="106"/>
    </row>
    <row r="1132" spans="1:24" s="107" customFormat="1">
      <c r="A1132" s="116"/>
      <c r="C1132" s="106"/>
      <c r="D1132" s="106"/>
      <c r="E1132" s="106"/>
      <c r="T1132" s="116"/>
      <c r="V1132" s="106"/>
      <c r="W1132" s="106"/>
      <c r="X1132" s="106"/>
    </row>
    <row r="1133" spans="1:24" s="107" customFormat="1">
      <c r="A1133" s="116"/>
      <c r="C1133" s="106"/>
      <c r="D1133" s="106"/>
      <c r="E1133" s="106"/>
      <c r="T1133" s="116"/>
      <c r="V1133" s="106"/>
      <c r="W1133" s="106"/>
      <c r="X1133" s="106"/>
    </row>
    <row r="1134" spans="1:24" s="107" customFormat="1">
      <c r="A1134" s="116"/>
      <c r="C1134" s="106"/>
      <c r="D1134" s="106"/>
      <c r="E1134" s="106"/>
      <c r="T1134" s="116"/>
      <c r="V1134" s="106"/>
      <c r="W1134" s="106"/>
      <c r="X1134" s="106"/>
    </row>
    <row r="1135" spans="1:24" s="107" customFormat="1">
      <c r="A1135" s="116"/>
      <c r="C1135" s="106"/>
      <c r="D1135" s="106"/>
      <c r="E1135" s="106"/>
      <c r="T1135" s="116"/>
      <c r="V1135" s="106"/>
      <c r="W1135" s="106"/>
      <c r="X1135" s="106"/>
    </row>
    <row r="1136" spans="1:24" s="107" customFormat="1">
      <c r="A1136" s="116"/>
      <c r="C1136" s="106"/>
      <c r="D1136" s="106"/>
      <c r="E1136" s="106"/>
      <c r="T1136" s="116"/>
      <c r="V1136" s="106"/>
      <c r="W1136" s="106"/>
      <c r="X1136" s="106"/>
    </row>
    <row r="1137" spans="1:24" s="107" customFormat="1">
      <c r="A1137" s="116"/>
      <c r="C1137" s="106"/>
      <c r="D1137" s="106"/>
      <c r="E1137" s="106"/>
      <c r="T1137" s="116"/>
      <c r="V1137" s="106"/>
      <c r="W1137" s="106"/>
      <c r="X1137" s="106"/>
    </row>
    <row r="1138" spans="1:24" s="107" customFormat="1">
      <c r="A1138" s="116"/>
      <c r="C1138" s="106"/>
      <c r="D1138" s="106"/>
      <c r="E1138" s="106"/>
      <c r="T1138" s="116"/>
      <c r="V1138" s="106"/>
      <c r="W1138" s="106"/>
      <c r="X1138" s="106"/>
    </row>
    <row r="1139" spans="1:24" s="107" customFormat="1">
      <c r="A1139" s="116"/>
      <c r="C1139" s="106"/>
      <c r="D1139" s="106"/>
      <c r="E1139" s="106"/>
      <c r="T1139" s="116"/>
      <c r="V1139" s="106"/>
      <c r="W1139" s="106"/>
      <c r="X1139" s="106"/>
    </row>
    <row r="1140" spans="1:24" s="107" customFormat="1">
      <c r="A1140" s="116"/>
      <c r="C1140" s="106"/>
      <c r="D1140" s="106"/>
      <c r="E1140" s="106"/>
      <c r="T1140" s="116"/>
      <c r="V1140" s="106"/>
      <c r="W1140" s="106"/>
      <c r="X1140" s="106"/>
    </row>
    <row r="1141" spans="1:24" s="107" customFormat="1">
      <c r="A1141" s="116"/>
      <c r="C1141" s="106"/>
      <c r="D1141" s="106"/>
      <c r="E1141" s="106"/>
      <c r="T1141" s="116"/>
      <c r="V1141" s="106"/>
      <c r="W1141" s="106"/>
      <c r="X1141" s="106"/>
    </row>
    <row r="1142" spans="1:24" s="107" customFormat="1">
      <c r="A1142" s="116"/>
      <c r="C1142" s="106"/>
      <c r="D1142" s="106"/>
      <c r="E1142" s="106"/>
      <c r="T1142" s="116"/>
      <c r="V1142" s="106"/>
      <c r="W1142" s="106"/>
      <c r="X1142" s="106"/>
    </row>
    <row r="1143" spans="1:24" s="107" customFormat="1">
      <c r="A1143" s="116"/>
      <c r="C1143" s="106"/>
      <c r="D1143" s="106"/>
      <c r="E1143" s="106"/>
      <c r="T1143" s="116"/>
      <c r="V1143" s="106"/>
      <c r="W1143" s="106"/>
      <c r="X1143" s="106"/>
    </row>
    <row r="1144" spans="1:24" s="107" customFormat="1">
      <c r="A1144" s="116"/>
      <c r="C1144" s="106"/>
      <c r="D1144" s="106"/>
      <c r="E1144" s="106"/>
      <c r="T1144" s="116"/>
      <c r="V1144" s="106"/>
      <c r="W1144" s="106"/>
      <c r="X1144" s="106"/>
    </row>
    <row r="1145" spans="1:24" s="107" customFormat="1">
      <c r="A1145" s="116"/>
      <c r="C1145" s="106"/>
      <c r="D1145" s="106"/>
      <c r="E1145" s="106"/>
      <c r="T1145" s="116"/>
      <c r="V1145" s="106"/>
      <c r="W1145" s="106"/>
      <c r="X1145" s="106"/>
    </row>
    <row r="1146" spans="1:24" s="107" customFormat="1">
      <c r="A1146" s="116"/>
      <c r="C1146" s="106"/>
      <c r="D1146" s="106"/>
      <c r="E1146" s="106"/>
      <c r="T1146" s="116"/>
      <c r="V1146" s="106"/>
      <c r="W1146" s="106"/>
      <c r="X1146" s="106"/>
    </row>
    <row r="1147" spans="1:24" s="107" customFormat="1">
      <c r="A1147" s="116"/>
      <c r="C1147" s="106"/>
      <c r="D1147" s="106"/>
      <c r="E1147" s="106"/>
      <c r="T1147" s="116"/>
      <c r="V1147" s="106"/>
      <c r="W1147" s="106"/>
      <c r="X1147" s="106"/>
    </row>
    <row r="1148" spans="1:24" s="107" customFormat="1">
      <c r="A1148" s="116"/>
      <c r="C1148" s="106"/>
      <c r="D1148" s="106"/>
      <c r="E1148" s="106"/>
      <c r="T1148" s="116"/>
      <c r="V1148" s="106"/>
      <c r="W1148" s="106"/>
      <c r="X1148" s="106"/>
    </row>
    <row r="1149" spans="1:24" s="107" customFormat="1">
      <c r="A1149" s="116"/>
      <c r="C1149" s="106"/>
      <c r="D1149" s="106"/>
      <c r="E1149" s="106"/>
      <c r="T1149" s="116"/>
      <c r="V1149" s="106"/>
      <c r="W1149" s="106"/>
      <c r="X1149" s="106"/>
    </row>
    <row r="1150" spans="1:24" s="107" customFormat="1">
      <c r="A1150" s="116"/>
      <c r="C1150" s="106"/>
      <c r="D1150" s="106"/>
      <c r="E1150" s="106"/>
      <c r="T1150" s="116"/>
      <c r="V1150" s="106"/>
      <c r="W1150" s="106"/>
      <c r="X1150" s="106"/>
    </row>
    <row r="1151" spans="1:24" s="107" customFormat="1">
      <c r="A1151" s="116"/>
      <c r="C1151" s="106"/>
      <c r="D1151" s="106"/>
      <c r="E1151" s="106"/>
      <c r="T1151" s="116"/>
      <c r="V1151" s="106"/>
      <c r="W1151" s="106"/>
      <c r="X1151" s="106"/>
    </row>
    <row r="1152" spans="1:24" s="107" customFormat="1">
      <c r="A1152" s="116"/>
      <c r="C1152" s="106"/>
      <c r="D1152" s="106"/>
      <c r="E1152" s="106"/>
      <c r="T1152" s="116"/>
      <c r="V1152" s="106"/>
      <c r="W1152" s="106"/>
      <c r="X1152" s="106"/>
    </row>
    <row r="1153" spans="1:24" s="107" customFormat="1">
      <c r="A1153" s="116"/>
      <c r="C1153" s="106"/>
      <c r="D1153" s="106"/>
      <c r="E1153" s="106"/>
      <c r="T1153" s="116"/>
      <c r="V1153" s="106"/>
      <c r="W1153" s="106"/>
      <c r="X1153" s="106"/>
    </row>
    <row r="1154" spans="1:24" s="107" customFormat="1">
      <c r="A1154" s="116"/>
      <c r="C1154" s="106"/>
      <c r="D1154" s="106"/>
      <c r="E1154" s="106"/>
      <c r="T1154" s="116"/>
      <c r="V1154" s="106"/>
      <c r="W1154" s="106"/>
      <c r="X1154" s="106"/>
    </row>
    <row r="1155" spans="1:24" s="107" customFormat="1">
      <c r="A1155" s="116"/>
      <c r="C1155" s="106"/>
      <c r="D1155" s="106"/>
      <c r="E1155" s="106"/>
      <c r="T1155" s="116"/>
      <c r="V1155" s="106"/>
      <c r="W1155" s="106"/>
      <c r="X1155" s="106"/>
    </row>
    <row r="1156" spans="1:24" s="107" customFormat="1">
      <c r="A1156" s="116"/>
      <c r="C1156" s="106"/>
      <c r="D1156" s="106"/>
      <c r="E1156" s="106"/>
      <c r="T1156" s="116"/>
      <c r="V1156" s="106"/>
      <c r="W1156" s="106"/>
      <c r="X1156" s="106"/>
    </row>
    <row r="1157" spans="1:24" s="107" customFormat="1">
      <c r="A1157" s="116"/>
      <c r="C1157" s="106"/>
      <c r="D1157" s="106"/>
      <c r="E1157" s="106"/>
      <c r="T1157" s="116"/>
      <c r="V1157" s="106"/>
      <c r="W1157" s="106"/>
      <c r="X1157" s="106"/>
    </row>
    <row r="1158" spans="1:24" s="107" customFormat="1">
      <c r="A1158" s="116"/>
      <c r="C1158" s="106"/>
      <c r="D1158" s="106"/>
      <c r="E1158" s="106"/>
      <c r="T1158" s="116"/>
      <c r="V1158" s="106"/>
      <c r="W1158" s="106"/>
      <c r="X1158" s="106"/>
    </row>
    <row r="1159" spans="1:24" s="107" customFormat="1">
      <c r="A1159" s="116"/>
      <c r="C1159" s="106"/>
      <c r="D1159" s="106"/>
      <c r="E1159" s="106"/>
      <c r="T1159" s="116"/>
      <c r="V1159" s="106"/>
      <c r="W1159" s="106"/>
      <c r="X1159" s="106"/>
    </row>
    <row r="1160" spans="1:24" s="107" customFormat="1">
      <c r="A1160" s="116"/>
      <c r="C1160" s="106"/>
      <c r="D1160" s="106"/>
      <c r="E1160" s="106"/>
      <c r="T1160" s="116"/>
      <c r="V1160" s="106"/>
      <c r="W1160" s="106"/>
      <c r="X1160" s="106"/>
    </row>
    <row r="1161" spans="1:24" s="107" customFormat="1">
      <c r="A1161" s="116"/>
      <c r="C1161" s="106"/>
      <c r="D1161" s="106"/>
      <c r="E1161" s="106"/>
      <c r="T1161" s="116"/>
      <c r="V1161" s="106"/>
      <c r="W1161" s="106"/>
      <c r="X1161" s="106"/>
    </row>
    <row r="1162" spans="1:24" s="107" customFormat="1">
      <c r="A1162" s="116"/>
      <c r="C1162" s="106"/>
      <c r="D1162" s="106"/>
      <c r="E1162" s="106"/>
      <c r="T1162" s="116"/>
      <c r="V1162" s="106"/>
      <c r="W1162" s="106"/>
      <c r="X1162" s="106"/>
    </row>
    <row r="1163" spans="1:24" s="107" customFormat="1">
      <c r="A1163" s="116"/>
      <c r="C1163" s="106"/>
      <c r="D1163" s="106"/>
      <c r="E1163" s="106"/>
      <c r="T1163" s="116"/>
      <c r="V1163" s="106"/>
      <c r="W1163" s="106"/>
      <c r="X1163" s="106"/>
    </row>
    <row r="1164" spans="1:24" s="107" customFormat="1">
      <c r="A1164" s="116"/>
      <c r="C1164" s="106"/>
      <c r="D1164" s="106"/>
      <c r="E1164" s="106"/>
      <c r="T1164" s="116"/>
      <c r="V1164" s="106"/>
      <c r="W1164" s="106"/>
      <c r="X1164" s="106"/>
    </row>
    <row r="1165" spans="1:24" s="107" customFormat="1">
      <c r="A1165" s="116"/>
      <c r="C1165" s="106"/>
      <c r="D1165" s="106"/>
      <c r="E1165" s="106"/>
      <c r="T1165" s="116"/>
      <c r="V1165" s="106"/>
      <c r="W1165" s="106"/>
      <c r="X1165" s="106"/>
    </row>
    <row r="1166" spans="1:24" s="107" customFormat="1">
      <c r="A1166" s="116"/>
      <c r="C1166" s="106"/>
      <c r="D1166" s="106"/>
      <c r="E1166" s="106"/>
      <c r="T1166" s="116"/>
      <c r="V1166" s="106"/>
      <c r="W1166" s="106"/>
      <c r="X1166" s="106"/>
    </row>
    <row r="1167" spans="1:24" s="107" customFormat="1">
      <c r="A1167" s="116"/>
      <c r="C1167" s="106"/>
      <c r="D1167" s="106"/>
      <c r="E1167" s="106"/>
      <c r="T1167" s="116"/>
      <c r="V1167" s="106"/>
      <c r="W1167" s="106"/>
      <c r="X1167" s="106"/>
    </row>
    <row r="1168" spans="1:24" s="107" customFormat="1">
      <c r="A1168" s="116"/>
      <c r="C1168" s="106"/>
      <c r="D1168" s="106"/>
      <c r="E1168" s="106"/>
      <c r="T1168" s="116"/>
      <c r="V1168" s="106"/>
      <c r="W1168" s="106"/>
      <c r="X1168" s="106"/>
    </row>
    <row r="1169" spans="1:24" s="107" customFormat="1">
      <c r="A1169" s="116"/>
      <c r="C1169" s="106"/>
      <c r="D1169" s="106"/>
      <c r="E1169" s="106"/>
      <c r="T1169" s="116"/>
      <c r="V1169" s="106"/>
      <c r="W1169" s="106"/>
      <c r="X1169" s="106"/>
    </row>
    <row r="1170" spans="1:24" s="107" customFormat="1">
      <c r="A1170" s="116"/>
      <c r="C1170" s="106"/>
      <c r="D1170" s="106"/>
      <c r="E1170" s="106"/>
      <c r="T1170" s="116"/>
      <c r="V1170" s="106"/>
      <c r="W1170" s="106"/>
      <c r="X1170" s="106"/>
    </row>
    <row r="1171" spans="1:24" s="107" customFormat="1">
      <c r="A1171" s="116"/>
      <c r="C1171" s="106"/>
      <c r="D1171" s="106"/>
      <c r="E1171" s="106"/>
      <c r="T1171" s="116"/>
      <c r="V1171" s="106"/>
      <c r="W1171" s="106"/>
      <c r="X1171" s="106"/>
    </row>
    <row r="1172" spans="1:24" s="107" customFormat="1">
      <c r="A1172" s="116"/>
      <c r="C1172" s="106"/>
      <c r="D1172" s="106"/>
      <c r="E1172" s="106"/>
      <c r="T1172" s="116"/>
      <c r="V1172" s="106"/>
      <c r="W1172" s="106"/>
      <c r="X1172" s="106"/>
    </row>
    <row r="1173" spans="1:24" s="107" customFormat="1">
      <c r="A1173" s="116"/>
      <c r="C1173" s="106"/>
      <c r="D1173" s="106"/>
      <c r="E1173" s="106"/>
      <c r="T1173" s="116"/>
      <c r="V1173" s="106"/>
      <c r="W1173" s="106"/>
      <c r="X1173" s="106"/>
    </row>
    <row r="1174" spans="1:24" s="107" customFormat="1">
      <c r="A1174" s="116"/>
      <c r="C1174" s="106"/>
      <c r="D1174" s="106"/>
      <c r="E1174" s="106"/>
      <c r="T1174" s="116"/>
      <c r="V1174" s="106"/>
      <c r="W1174" s="106"/>
      <c r="X1174" s="106"/>
    </row>
    <row r="1175" spans="1:24" s="107" customFormat="1">
      <c r="A1175" s="116"/>
      <c r="C1175" s="106"/>
      <c r="D1175" s="106"/>
      <c r="E1175" s="106"/>
      <c r="T1175" s="116"/>
      <c r="V1175" s="106"/>
      <c r="W1175" s="106"/>
      <c r="X1175" s="106"/>
    </row>
    <row r="1176" spans="1:24" s="107" customFormat="1">
      <c r="A1176" s="116"/>
      <c r="C1176" s="106"/>
      <c r="D1176" s="106"/>
      <c r="E1176" s="106"/>
      <c r="T1176" s="116"/>
      <c r="V1176" s="106"/>
      <c r="W1176" s="106"/>
      <c r="X1176" s="106"/>
    </row>
    <row r="1177" spans="1:24" s="107" customFormat="1">
      <c r="A1177" s="116"/>
      <c r="C1177" s="106"/>
      <c r="D1177" s="106"/>
      <c r="E1177" s="106"/>
      <c r="T1177" s="116"/>
      <c r="V1177" s="106"/>
      <c r="W1177" s="106"/>
      <c r="X1177" s="106"/>
    </row>
    <row r="1178" spans="1:24" s="107" customFormat="1">
      <c r="A1178" s="116"/>
      <c r="C1178" s="106"/>
      <c r="D1178" s="106"/>
      <c r="E1178" s="106"/>
      <c r="T1178" s="116"/>
      <c r="V1178" s="106"/>
      <c r="W1178" s="106"/>
      <c r="X1178" s="106"/>
    </row>
    <row r="1179" spans="1:24" s="107" customFormat="1">
      <c r="A1179" s="116"/>
      <c r="C1179" s="106"/>
      <c r="D1179" s="106"/>
      <c r="E1179" s="106"/>
      <c r="T1179" s="116"/>
      <c r="V1179" s="106"/>
      <c r="W1179" s="106"/>
      <c r="X1179" s="106"/>
    </row>
    <row r="1180" spans="1:24" s="107" customFormat="1">
      <c r="A1180" s="116"/>
      <c r="C1180" s="106"/>
      <c r="D1180" s="106"/>
      <c r="E1180" s="106"/>
      <c r="T1180" s="116"/>
      <c r="V1180" s="106"/>
      <c r="W1180" s="106"/>
      <c r="X1180" s="106"/>
    </row>
    <row r="1181" spans="1:24" s="107" customFormat="1">
      <c r="A1181" s="116"/>
      <c r="C1181" s="106"/>
      <c r="D1181" s="106"/>
      <c r="E1181" s="106"/>
      <c r="T1181" s="116"/>
      <c r="V1181" s="106"/>
      <c r="W1181" s="106"/>
      <c r="X1181" s="106"/>
    </row>
    <row r="1182" spans="1:24" s="107" customFormat="1">
      <c r="A1182" s="116"/>
      <c r="C1182" s="106"/>
      <c r="D1182" s="106"/>
      <c r="E1182" s="106"/>
      <c r="T1182" s="116"/>
      <c r="V1182" s="106"/>
      <c r="W1182" s="106"/>
      <c r="X1182" s="106"/>
    </row>
    <row r="1183" spans="1:24" s="107" customFormat="1">
      <c r="A1183" s="116"/>
      <c r="C1183" s="106"/>
      <c r="D1183" s="106"/>
      <c r="E1183" s="106"/>
      <c r="T1183" s="116"/>
      <c r="V1183" s="106"/>
      <c r="W1183" s="106"/>
      <c r="X1183" s="106"/>
    </row>
    <row r="1184" spans="1:24" s="107" customFormat="1">
      <c r="A1184" s="116"/>
      <c r="C1184" s="106"/>
      <c r="D1184" s="106"/>
      <c r="E1184" s="106"/>
      <c r="T1184" s="116"/>
      <c r="V1184" s="106"/>
      <c r="W1184" s="106"/>
      <c r="X1184" s="106"/>
    </row>
    <row r="1185" spans="1:24" s="107" customFormat="1">
      <c r="A1185" s="116"/>
      <c r="C1185" s="106"/>
      <c r="D1185" s="106"/>
      <c r="E1185" s="106"/>
      <c r="T1185" s="116"/>
      <c r="V1185" s="106"/>
      <c r="W1185" s="106"/>
      <c r="X1185" s="106"/>
    </row>
    <row r="1186" spans="1:24" s="107" customFormat="1">
      <c r="A1186" s="116"/>
      <c r="C1186" s="106"/>
      <c r="D1186" s="106"/>
      <c r="E1186" s="106"/>
      <c r="T1186" s="116"/>
      <c r="V1186" s="106"/>
      <c r="W1186" s="106"/>
      <c r="X1186" s="106"/>
    </row>
    <row r="1187" spans="1:24" s="107" customFormat="1">
      <c r="A1187" s="116"/>
      <c r="C1187" s="106"/>
      <c r="D1187" s="106"/>
      <c r="E1187" s="106"/>
      <c r="T1187" s="116"/>
      <c r="V1187" s="106"/>
      <c r="W1187" s="106"/>
      <c r="X1187" s="106"/>
    </row>
    <row r="1188" spans="1:24" s="107" customFormat="1">
      <c r="A1188" s="116"/>
      <c r="C1188" s="106"/>
      <c r="D1188" s="106"/>
      <c r="E1188" s="106"/>
      <c r="T1188" s="116"/>
      <c r="V1188" s="106"/>
      <c r="W1188" s="106"/>
      <c r="X1188" s="106"/>
    </row>
    <row r="1189" spans="1:24" s="107" customFormat="1">
      <c r="A1189" s="116"/>
      <c r="C1189" s="106"/>
      <c r="D1189" s="106"/>
      <c r="E1189" s="106"/>
      <c r="T1189" s="116"/>
      <c r="V1189" s="106"/>
      <c r="W1189" s="106"/>
      <c r="X1189" s="106"/>
    </row>
    <row r="1190" spans="1:24" s="107" customFormat="1">
      <c r="A1190" s="116"/>
      <c r="C1190" s="106"/>
      <c r="D1190" s="106"/>
      <c r="E1190" s="106"/>
      <c r="T1190" s="116"/>
      <c r="V1190" s="106"/>
      <c r="W1190" s="106"/>
      <c r="X1190" s="106"/>
    </row>
    <row r="1191" spans="1:24" s="107" customFormat="1">
      <c r="A1191" s="116"/>
      <c r="C1191" s="106"/>
      <c r="D1191" s="106"/>
      <c r="E1191" s="106"/>
      <c r="T1191" s="116"/>
      <c r="V1191" s="106"/>
      <c r="W1191" s="106"/>
      <c r="X1191" s="106"/>
    </row>
    <row r="1192" spans="1:24" s="107" customFormat="1">
      <c r="A1192" s="116"/>
      <c r="C1192" s="106"/>
      <c r="D1192" s="106"/>
      <c r="E1192" s="106"/>
      <c r="T1192" s="116"/>
      <c r="V1192" s="106"/>
      <c r="W1192" s="106"/>
      <c r="X1192" s="106"/>
    </row>
    <row r="1193" spans="1:24" s="107" customFormat="1">
      <c r="A1193" s="116"/>
      <c r="C1193" s="106"/>
      <c r="D1193" s="106"/>
      <c r="E1193" s="106"/>
      <c r="T1193" s="116"/>
      <c r="V1193" s="106"/>
      <c r="W1193" s="106"/>
      <c r="X1193" s="106"/>
    </row>
    <row r="1194" spans="1:24" s="107" customFormat="1">
      <c r="A1194" s="116"/>
      <c r="C1194" s="106"/>
      <c r="D1194" s="106"/>
      <c r="E1194" s="106"/>
      <c r="T1194" s="116"/>
      <c r="V1194" s="106"/>
      <c r="W1194" s="106"/>
      <c r="X1194" s="106"/>
    </row>
    <row r="1195" spans="1:24" s="107" customFormat="1">
      <c r="A1195" s="116"/>
      <c r="C1195" s="106"/>
      <c r="D1195" s="106"/>
      <c r="E1195" s="106"/>
      <c r="T1195" s="116"/>
      <c r="V1195" s="106"/>
      <c r="W1195" s="106"/>
      <c r="X1195" s="106"/>
    </row>
    <row r="1196" spans="1:24" s="107" customFormat="1">
      <c r="A1196" s="116"/>
      <c r="C1196" s="106"/>
      <c r="D1196" s="106"/>
      <c r="E1196" s="106"/>
      <c r="T1196" s="116"/>
      <c r="V1196" s="106"/>
      <c r="W1196" s="106"/>
      <c r="X1196" s="106"/>
    </row>
    <row r="1197" spans="1:24" s="107" customFormat="1">
      <c r="A1197" s="116"/>
      <c r="C1197" s="106"/>
      <c r="D1197" s="106"/>
      <c r="E1197" s="106"/>
      <c r="T1197" s="116"/>
      <c r="V1197" s="106"/>
      <c r="W1197" s="106"/>
      <c r="X1197" s="106"/>
    </row>
    <row r="1198" spans="1:24" s="107" customFormat="1">
      <c r="A1198" s="116"/>
      <c r="C1198" s="106"/>
      <c r="D1198" s="106"/>
      <c r="E1198" s="106"/>
      <c r="T1198" s="116"/>
      <c r="V1198" s="106"/>
      <c r="W1198" s="106"/>
      <c r="X1198" s="106"/>
    </row>
    <row r="1199" spans="1:24" s="107" customFormat="1">
      <c r="A1199" s="116"/>
      <c r="C1199" s="106"/>
      <c r="D1199" s="106"/>
      <c r="E1199" s="106"/>
      <c r="T1199" s="116"/>
      <c r="V1199" s="106"/>
      <c r="W1199" s="106"/>
      <c r="X1199" s="106"/>
    </row>
    <row r="1200" spans="1:24" s="107" customFormat="1">
      <c r="A1200" s="116"/>
      <c r="C1200" s="106"/>
      <c r="D1200" s="106"/>
      <c r="E1200" s="106"/>
      <c r="T1200" s="116"/>
      <c r="V1200" s="106"/>
      <c r="W1200" s="106"/>
      <c r="X1200" s="106"/>
    </row>
    <row r="1201" spans="1:24" s="107" customFormat="1">
      <c r="A1201" s="116"/>
      <c r="C1201" s="106"/>
      <c r="D1201" s="106"/>
      <c r="E1201" s="106"/>
      <c r="T1201" s="116"/>
      <c r="V1201" s="106"/>
      <c r="W1201" s="106"/>
      <c r="X1201" s="106"/>
    </row>
    <row r="1202" spans="1:24" s="107" customFormat="1">
      <c r="A1202" s="116"/>
      <c r="C1202" s="106"/>
      <c r="D1202" s="106"/>
      <c r="E1202" s="106"/>
      <c r="T1202" s="116"/>
      <c r="V1202" s="106"/>
      <c r="W1202" s="106"/>
      <c r="X1202" s="106"/>
    </row>
    <row r="1203" spans="1:24" s="107" customFormat="1">
      <c r="A1203" s="116"/>
      <c r="C1203" s="106"/>
      <c r="D1203" s="106"/>
      <c r="E1203" s="106"/>
      <c r="T1203" s="116"/>
      <c r="V1203" s="106"/>
      <c r="W1203" s="106"/>
      <c r="X1203" s="106"/>
    </row>
    <row r="1204" spans="1:24" s="107" customFormat="1">
      <c r="A1204" s="116"/>
      <c r="C1204" s="106"/>
      <c r="D1204" s="106"/>
      <c r="E1204" s="106"/>
      <c r="T1204" s="116"/>
      <c r="V1204" s="106"/>
      <c r="W1204" s="106"/>
      <c r="X1204" s="106"/>
    </row>
    <row r="1205" spans="1:24" s="107" customFormat="1">
      <c r="A1205" s="116"/>
      <c r="C1205" s="106"/>
      <c r="D1205" s="106"/>
      <c r="E1205" s="106"/>
      <c r="T1205" s="116"/>
      <c r="V1205" s="106"/>
      <c r="W1205" s="106"/>
      <c r="X1205" s="106"/>
    </row>
    <row r="1206" spans="1:24" s="107" customFormat="1">
      <c r="A1206" s="116"/>
      <c r="C1206" s="106"/>
      <c r="D1206" s="106"/>
      <c r="E1206" s="106"/>
      <c r="T1206" s="116"/>
      <c r="V1206" s="106"/>
      <c r="W1206" s="106"/>
      <c r="X1206" s="106"/>
    </row>
    <row r="1207" spans="1:24" s="107" customFormat="1">
      <c r="A1207" s="116"/>
      <c r="C1207" s="106"/>
      <c r="D1207" s="106"/>
      <c r="E1207" s="106"/>
      <c r="T1207" s="116"/>
      <c r="V1207" s="106"/>
      <c r="W1207" s="106"/>
      <c r="X1207" s="106"/>
    </row>
    <row r="1208" spans="1:24" s="107" customFormat="1">
      <c r="A1208" s="116"/>
      <c r="C1208" s="106"/>
      <c r="D1208" s="106"/>
      <c r="E1208" s="106"/>
      <c r="T1208" s="116"/>
      <c r="V1208" s="106"/>
      <c r="W1208" s="106"/>
      <c r="X1208" s="106"/>
    </row>
    <row r="1209" spans="1:24" s="107" customFormat="1">
      <c r="A1209" s="116"/>
      <c r="C1209" s="106"/>
      <c r="D1209" s="106"/>
      <c r="E1209" s="106"/>
      <c r="T1209" s="116"/>
      <c r="V1209" s="106"/>
      <c r="W1209" s="106"/>
      <c r="X1209" s="106"/>
    </row>
    <row r="1210" spans="1:24" s="107" customFormat="1">
      <c r="A1210" s="116"/>
      <c r="C1210" s="106"/>
      <c r="D1210" s="106"/>
      <c r="E1210" s="106"/>
      <c r="T1210" s="116"/>
      <c r="V1210" s="106"/>
      <c r="W1210" s="106"/>
      <c r="X1210" s="106"/>
    </row>
    <row r="1211" spans="1:24" s="107" customFormat="1">
      <c r="A1211" s="116"/>
      <c r="C1211" s="106"/>
      <c r="D1211" s="106"/>
      <c r="E1211" s="106"/>
      <c r="T1211" s="116"/>
      <c r="V1211" s="106"/>
      <c r="W1211" s="106"/>
      <c r="X1211" s="106"/>
    </row>
    <row r="1212" spans="1:24" s="107" customFormat="1">
      <c r="A1212" s="116"/>
      <c r="C1212" s="106"/>
      <c r="D1212" s="106"/>
      <c r="E1212" s="106"/>
      <c r="T1212" s="116"/>
      <c r="V1212" s="106"/>
      <c r="W1212" s="106"/>
      <c r="X1212" s="106"/>
    </row>
    <row r="1213" spans="1:24" s="107" customFormat="1">
      <c r="A1213" s="116"/>
      <c r="C1213" s="106"/>
      <c r="D1213" s="106"/>
      <c r="E1213" s="106"/>
      <c r="T1213" s="116"/>
      <c r="V1213" s="106"/>
      <c r="W1213" s="106"/>
      <c r="X1213" s="106"/>
    </row>
    <row r="1214" spans="1:24" s="107" customFormat="1">
      <c r="A1214" s="116"/>
      <c r="C1214" s="106"/>
      <c r="D1214" s="106"/>
      <c r="E1214" s="106"/>
      <c r="T1214" s="116"/>
      <c r="V1214" s="106"/>
      <c r="W1214" s="106"/>
      <c r="X1214" s="106"/>
    </row>
    <row r="1215" spans="1:24" s="107" customFormat="1">
      <c r="A1215" s="116"/>
      <c r="C1215" s="106"/>
      <c r="D1215" s="106"/>
      <c r="E1215" s="106"/>
      <c r="T1215" s="116"/>
      <c r="V1215" s="106"/>
      <c r="W1215" s="106"/>
      <c r="X1215" s="106"/>
    </row>
    <row r="1216" spans="1:24" s="107" customFormat="1">
      <c r="A1216" s="116"/>
      <c r="C1216" s="106"/>
      <c r="D1216" s="106"/>
      <c r="E1216" s="106"/>
      <c r="T1216" s="116"/>
      <c r="V1216" s="106"/>
      <c r="W1216" s="106"/>
      <c r="X1216" s="106"/>
    </row>
    <row r="1217" spans="1:24" s="107" customFormat="1">
      <c r="A1217" s="116"/>
      <c r="C1217" s="106"/>
      <c r="D1217" s="106"/>
      <c r="E1217" s="106"/>
      <c r="T1217" s="116"/>
      <c r="V1217" s="106"/>
      <c r="W1217" s="106"/>
      <c r="X1217" s="106"/>
    </row>
    <row r="1218" spans="1:24" s="107" customFormat="1">
      <c r="A1218" s="116"/>
      <c r="C1218" s="106"/>
      <c r="D1218" s="106"/>
      <c r="E1218" s="106"/>
      <c r="T1218" s="116"/>
      <c r="V1218" s="106"/>
      <c r="W1218" s="106"/>
      <c r="X1218" s="106"/>
    </row>
    <row r="1219" spans="1:24" s="107" customFormat="1">
      <c r="A1219" s="116"/>
      <c r="C1219" s="106"/>
      <c r="D1219" s="106"/>
      <c r="E1219" s="106"/>
      <c r="T1219" s="116"/>
      <c r="V1219" s="106"/>
      <c r="W1219" s="106"/>
      <c r="X1219" s="106"/>
    </row>
    <row r="1220" spans="1:24" s="107" customFormat="1">
      <c r="A1220" s="116"/>
      <c r="C1220" s="106"/>
      <c r="D1220" s="106"/>
      <c r="E1220" s="106"/>
      <c r="T1220" s="116"/>
      <c r="V1220" s="106"/>
      <c r="W1220" s="106"/>
      <c r="X1220" s="106"/>
    </row>
    <row r="1221" spans="1:24" s="107" customFormat="1">
      <c r="A1221" s="116"/>
      <c r="C1221" s="106"/>
      <c r="D1221" s="106"/>
      <c r="E1221" s="106"/>
      <c r="T1221" s="116"/>
      <c r="V1221" s="106"/>
      <c r="W1221" s="106"/>
      <c r="X1221" s="106"/>
    </row>
    <row r="1222" spans="1:24" s="107" customFormat="1">
      <c r="A1222" s="116"/>
      <c r="C1222" s="106"/>
      <c r="D1222" s="106"/>
      <c r="E1222" s="106"/>
      <c r="T1222" s="116"/>
      <c r="V1222" s="106"/>
      <c r="W1222" s="106"/>
      <c r="X1222" s="106"/>
    </row>
    <row r="1223" spans="1:24" s="107" customFormat="1">
      <c r="A1223" s="116"/>
      <c r="C1223" s="106"/>
      <c r="D1223" s="106"/>
      <c r="E1223" s="106"/>
      <c r="T1223" s="116"/>
      <c r="V1223" s="106"/>
      <c r="W1223" s="106"/>
      <c r="X1223" s="106"/>
    </row>
    <row r="1224" spans="1:24" s="107" customFormat="1">
      <c r="A1224" s="116"/>
      <c r="C1224" s="106"/>
      <c r="D1224" s="106"/>
      <c r="E1224" s="106"/>
      <c r="T1224" s="116"/>
      <c r="V1224" s="106"/>
      <c r="W1224" s="106"/>
      <c r="X1224" s="106"/>
    </row>
    <row r="1225" spans="1:24" s="107" customFormat="1">
      <c r="A1225" s="116"/>
      <c r="C1225" s="106"/>
      <c r="D1225" s="106"/>
      <c r="E1225" s="106"/>
      <c r="T1225" s="116"/>
      <c r="V1225" s="106"/>
      <c r="W1225" s="106"/>
      <c r="X1225" s="106"/>
    </row>
    <row r="1226" spans="1:24" s="107" customFormat="1">
      <c r="A1226" s="116"/>
      <c r="C1226" s="106"/>
      <c r="D1226" s="106"/>
      <c r="E1226" s="106"/>
      <c r="T1226" s="116"/>
      <c r="V1226" s="106"/>
      <c r="W1226" s="106"/>
      <c r="X1226" s="106"/>
    </row>
    <row r="1227" spans="1:24" s="107" customFormat="1">
      <c r="A1227" s="116"/>
      <c r="C1227" s="106"/>
      <c r="D1227" s="106"/>
      <c r="E1227" s="106"/>
      <c r="T1227" s="116"/>
      <c r="V1227" s="106"/>
      <c r="W1227" s="106"/>
      <c r="X1227" s="106"/>
    </row>
    <row r="1228" spans="1:24" s="107" customFormat="1">
      <c r="A1228" s="116"/>
      <c r="C1228" s="106"/>
      <c r="D1228" s="106"/>
      <c r="E1228" s="106"/>
      <c r="T1228" s="116"/>
      <c r="V1228" s="106"/>
      <c r="W1228" s="106"/>
      <c r="X1228" s="106"/>
    </row>
    <row r="1229" spans="1:24" s="107" customFormat="1">
      <c r="A1229" s="116"/>
      <c r="C1229" s="106"/>
      <c r="D1229" s="106"/>
      <c r="E1229" s="106"/>
      <c r="T1229" s="116"/>
      <c r="V1229" s="106"/>
      <c r="W1229" s="106"/>
      <c r="X1229" s="106"/>
    </row>
    <row r="1230" spans="1:24" s="107" customFormat="1">
      <c r="A1230" s="116"/>
      <c r="C1230" s="106"/>
      <c r="D1230" s="106"/>
      <c r="E1230" s="106"/>
      <c r="T1230" s="116"/>
      <c r="V1230" s="106"/>
      <c r="W1230" s="106"/>
      <c r="X1230" s="106"/>
    </row>
    <row r="1231" spans="1:24" s="107" customFormat="1">
      <c r="A1231" s="116"/>
      <c r="C1231" s="106"/>
      <c r="D1231" s="106"/>
      <c r="E1231" s="106"/>
      <c r="T1231" s="116"/>
      <c r="V1231" s="106"/>
      <c r="W1231" s="106"/>
      <c r="X1231" s="106"/>
    </row>
    <row r="1232" spans="1:24" s="107" customFormat="1">
      <c r="A1232" s="116"/>
      <c r="C1232" s="106"/>
      <c r="D1232" s="106"/>
      <c r="E1232" s="106"/>
      <c r="T1232" s="116"/>
      <c r="V1232" s="106"/>
      <c r="W1232" s="106"/>
      <c r="X1232" s="106"/>
    </row>
    <row r="1233" spans="1:24" s="107" customFormat="1">
      <c r="A1233" s="116"/>
      <c r="C1233" s="106"/>
      <c r="D1233" s="106"/>
      <c r="E1233" s="106"/>
      <c r="T1233" s="116"/>
      <c r="V1233" s="106"/>
      <c r="W1233" s="106"/>
      <c r="X1233" s="106"/>
    </row>
    <row r="1234" spans="1:24" s="107" customFormat="1">
      <c r="A1234" s="116"/>
      <c r="C1234" s="106"/>
      <c r="D1234" s="106"/>
      <c r="E1234" s="106"/>
      <c r="T1234" s="116"/>
      <c r="V1234" s="106"/>
      <c r="W1234" s="106"/>
      <c r="X1234" s="106"/>
    </row>
    <row r="1235" spans="1:24" s="107" customFormat="1">
      <c r="A1235" s="116"/>
      <c r="C1235" s="106"/>
      <c r="D1235" s="106"/>
      <c r="E1235" s="106"/>
      <c r="T1235" s="116"/>
      <c r="V1235" s="106"/>
      <c r="W1235" s="106"/>
      <c r="X1235" s="106"/>
    </row>
    <row r="1236" spans="1:24" s="107" customFormat="1">
      <c r="A1236" s="116"/>
      <c r="C1236" s="106"/>
      <c r="D1236" s="106"/>
      <c r="E1236" s="106"/>
      <c r="T1236" s="116"/>
      <c r="V1236" s="106"/>
      <c r="W1236" s="106"/>
      <c r="X1236" s="106"/>
    </row>
    <row r="1237" spans="1:24" s="107" customFormat="1">
      <c r="A1237" s="116"/>
      <c r="C1237" s="106"/>
      <c r="D1237" s="106"/>
      <c r="E1237" s="106"/>
      <c r="T1237" s="116"/>
      <c r="V1237" s="106"/>
      <c r="W1237" s="106"/>
      <c r="X1237" s="106"/>
    </row>
    <row r="1238" spans="1:24" s="107" customFormat="1">
      <c r="A1238" s="116"/>
      <c r="C1238" s="106"/>
      <c r="D1238" s="106"/>
      <c r="E1238" s="106"/>
      <c r="T1238" s="116"/>
      <c r="V1238" s="106"/>
      <c r="W1238" s="106"/>
      <c r="X1238" s="106"/>
    </row>
    <row r="1239" spans="1:24" s="107" customFormat="1">
      <c r="A1239" s="116"/>
      <c r="C1239" s="106"/>
      <c r="D1239" s="106"/>
      <c r="E1239" s="106"/>
      <c r="T1239" s="116"/>
      <c r="V1239" s="106"/>
      <c r="W1239" s="106"/>
      <c r="X1239" s="106"/>
    </row>
    <row r="1240" spans="1:24" s="107" customFormat="1">
      <c r="A1240" s="116"/>
      <c r="C1240" s="106"/>
      <c r="D1240" s="106"/>
      <c r="E1240" s="106"/>
      <c r="T1240" s="116"/>
      <c r="V1240" s="106"/>
      <c r="W1240" s="106"/>
      <c r="X1240" s="106"/>
    </row>
    <row r="1241" spans="1:24" s="107" customFormat="1">
      <c r="A1241" s="116"/>
      <c r="C1241" s="106"/>
      <c r="D1241" s="106"/>
      <c r="E1241" s="106"/>
      <c r="T1241" s="116"/>
      <c r="V1241" s="106"/>
      <c r="W1241" s="106"/>
      <c r="X1241" s="106"/>
    </row>
    <row r="1242" spans="1:24" s="107" customFormat="1">
      <c r="A1242" s="116"/>
      <c r="C1242" s="106"/>
      <c r="D1242" s="106"/>
      <c r="E1242" s="106"/>
      <c r="T1242" s="116"/>
      <c r="V1242" s="106"/>
      <c r="W1242" s="106"/>
      <c r="X1242" s="106"/>
    </row>
    <row r="1243" spans="1:24" s="107" customFormat="1">
      <c r="A1243" s="116"/>
      <c r="C1243" s="106"/>
      <c r="D1243" s="106"/>
      <c r="E1243" s="106"/>
      <c r="T1243" s="116"/>
      <c r="V1243" s="106"/>
      <c r="W1243" s="106"/>
      <c r="X1243" s="106"/>
    </row>
    <row r="1244" spans="1:24" s="107" customFormat="1">
      <c r="A1244" s="116"/>
      <c r="C1244" s="106"/>
      <c r="D1244" s="106"/>
      <c r="E1244" s="106"/>
      <c r="T1244" s="116"/>
      <c r="V1244" s="106"/>
      <c r="W1244" s="106"/>
      <c r="X1244" s="106"/>
    </row>
    <row r="1245" spans="1:24" s="107" customFormat="1">
      <c r="A1245" s="116"/>
      <c r="C1245" s="106"/>
      <c r="D1245" s="106"/>
      <c r="E1245" s="106"/>
      <c r="T1245" s="116"/>
      <c r="V1245" s="106"/>
      <c r="W1245" s="106"/>
      <c r="X1245" s="106"/>
    </row>
    <row r="1246" spans="1:24" s="107" customFormat="1">
      <c r="A1246" s="116"/>
      <c r="C1246" s="106"/>
      <c r="D1246" s="106"/>
      <c r="E1246" s="106"/>
      <c r="T1246" s="116"/>
      <c r="V1246" s="106"/>
      <c r="W1246" s="106"/>
      <c r="X1246" s="106"/>
    </row>
    <row r="1247" spans="1:24" s="107" customFormat="1">
      <c r="A1247" s="116"/>
      <c r="C1247" s="106"/>
      <c r="D1247" s="106"/>
      <c r="E1247" s="106"/>
      <c r="T1247" s="116"/>
      <c r="V1247" s="106"/>
      <c r="W1247" s="106"/>
      <c r="X1247" s="106"/>
    </row>
    <row r="1248" spans="1:24" s="107" customFormat="1">
      <c r="A1248" s="116"/>
      <c r="C1248" s="106"/>
      <c r="D1248" s="106"/>
      <c r="E1248" s="106"/>
      <c r="T1248" s="116"/>
      <c r="V1248" s="106"/>
      <c r="W1248" s="106"/>
      <c r="X1248" s="106"/>
    </row>
    <row r="1249" spans="1:24" s="107" customFormat="1">
      <c r="A1249" s="116"/>
      <c r="C1249" s="106"/>
      <c r="D1249" s="106"/>
      <c r="E1249" s="106"/>
      <c r="T1249" s="116"/>
      <c r="V1249" s="106"/>
      <c r="W1249" s="106"/>
      <c r="X1249" s="106"/>
    </row>
    <row r="1250" spans="1:24" s="107" customFormat="1">
      <c r="A1250" s="116"/>
      <c r="C1250" s="106"/>
      <c r="D1250" s="106"/>
      <c r="E1250" s="106"/>
      <c r="T1250" s="116"/>
      <c r="V1250" s="106"/>
      <c r="W1250" s="106"/>
      <c r="X1250" s="106"/>
    </row>
    <row r="1251" spans="1:24" s="107" customFormat="1">
      <c r="A1251" s="116"/>
      <c r="C1251" s="106"/>
      <c r="D1251" s="106"/>
      <c r="E1251" s="106"/>
      <c r="T1251" s="116"/>
      <c r="V1251" s="106"/>
      <c r="W1251" s="106"/>
      <c r="X1251" s="106"/>
    </row>
    <row r="1252" spans="1:24" s="107" customFormat="1">
      <c r="A1252" s="116"/>
      <c r="C1252" s="106"/>
      <c r="D1252" s="106"/>
      <c r="E1252" s="106"/>
      <c r="T1252" s="116"/>
      <c r="V1252" s="106"/>
      <c r="W1252" s="106"/>
      <c r="X1252" s="106"/>
    </row>
    <row r="1253" spans="1:24" s="107" customFormat="1">
      <c r="A1253" s="116"/>
      <c r="C1253" s="106"/>
      <c r="D1253" s="106"/>
      <c r="E1253" s="106"/>
      <c r="T1253" s="116"/>
      <c r="V1253" s="106"/>
      <c r="W1253" s="106"/>
      <c r="X1253" s="106"/>
    </row>
    <row r="1254" spans="1:24" s="107" customFormat="1">
      <c r="A1254" s="116"/>
      <c r="C1254" s="106"/>
      <c r="D1254" s="106"/>
      <c r="E1254" s="106"/>
      <c r="T1254" s="116"/>
      <c r="V1254" s="106"/>
      <c r="W1254" s="106"/>
      <c r="X1254" s="106"/>
    </row>
    <row r="1255" spans="1:24" s="107" customFormat="1">
      <c r="A1255" s="116"/>
      <c r="C1255" s="106"/>
      <c r="D1255" s="106"/>
      <c r="E1255" s="106"/>
      <c r="T1255" s="116"/>
      <c r="V1255" s="106"/>
      <c r="W1255" s="106"/>
      <c r="X1255" s="106"/>
    </row>
    <row r="1256" spans="1:24" s="107" customFormat="1">
      <c r="A1256" s="116"/>
      <c r="C1256" s="106"/>
      <c r="D1256" s="106"/>
      <c r="E1256" s="106"/>
      <c r="T1256" s="116"/>
      <c r="V1256" s="106"/>
      <c r="W1256" s="106"/>
      <c r="X1256" s="106"/>
    </row>
    <row r="1257" spans="1:24" s="107" customFormat="1">
      <c r="A1257" s="116"/>
      <c r="C1257" s="106"/>
      <c r="D1257" s="106"/>
      <c r="E1257" s="106"/>
      <c r="T1257" s="116"/>
      <c r="V1257" s="106"/>
      <c r="W1257" s="106"/>
      <c r="X1257" s="106"/>
    </row>
    <row r="1258" spans="1:24" s="107" customFormat="1">
      <c r="A1258" s="116"/>
      <c r="C1258" s="106"/>
      <c r="D1258" s="106"/>
      <c r="E1258" s="106"/>
      <c r="T1258" s="116"/>
      <c r="V1258" s="106"/>
      <c r="W1258" s="106"/>
      <c r="X1258" s="106"/>
    </row>
    <row r="1259" spans="1:24" s="107" customFormat="1">
      <c r="A1259" s="116"/>
      <c r="C1259" s="106"/>
      <c r="D1259" s="106"/>
      <c r="E1259" s="106"/>
      <c r="T1259" s="116"/>
      <c r="V1259" s="106"/>
      <c r="W1259" s="106"/>
      <c r="X1259" s="106"/>
    </row>
    <row r="1260" spans="1:24" s="107" customFormat="1">
      <c r="A1260" s="116"/>
      <c r="C1260" s="106"/>
      <c r="D1260" s="106"/>
      <c r="E1260" s="106"/>
      <c r="T1260" s="116"/>
      <c r="V1260" s="106"/>
      <c r="W1260" s="106"/>
      <c r="X1260" s="106"/>
    </row>
    <row r="1261" spans="1:24" s="107" customFormat="1">
      <c r="A1261" s="116"/>
      <c r="C1261" s="106"/>
      <c r="D1261" s="106"/>
      <c r="E1261" s="106"/>
      <c r="T1261" s="116"/>
      <c r="V1261" s="106"/>
      <c r="W1261" s="106"/>
      <c r="X1261" s="106"/>
    </row>
    <row r="1262" spans="1:24" s="107" customFormat="1">
      <c r="A1262" s="116"/>
      <c r="C1262" s="106"/>
      <c r="D1262" s="106"/>
      <c r="E1262" s="106"/>
      <c r="T1262" s="116"/>
      <c r="V1262" s="106"/>
      <c r="W1262" s="106"/>
      <c r="X1262" s="106"/>
    </row>
    <row r="1263" spans="1:24" s="107" customFormat="1">
      <c r="A1263" s="116"/>
      <c r="C1263" s="106"/>
      <c r="D1263" s="106"/>
      <c r="E1263" s="106"/>
      <c r="T1263" s="116"/>
      <c r="V1263" s="106"/>
      <c r="W1263" s="106"/>
      <c r="X1263" s="106"/>
    </row>
    <row r="1264" spans="1:24" s="107" customFormat="1">
      <c r="A1264" s="116"/>
      <c r="C1264" s="106"/>
      <c r="D1264" s="106"/>
      <c r="E1264" s="106"/>
      <c r="T1264" s="116"/>
      <c r="V1264" s="106"/>
      <c r="W1264" s="106"/>
      <c r="X1264" s="106"/>
    </row>
    <row r="1265" spans="1:24" s="107" customFormat="1">
      <c r="A1265" s="116"/>
      <c r="C1265" s="106"/>
      <c r="D1265" s="106"/>
      <c r="E1265" s="106"/>
      <c r="T1265" s="116"/>
      <c r="V1265" s="106"/>
      <c r="W1265" s="106"/>
      <c r="X1265" s="106"/>
    </row>
    <row r="1266" spans="1:24" s="107" customFormat="1">
      <c r="A1266" s="116"/>
      <c r="C1266" s="106"/>
      <c r="D1266" s="106"/>
      <c r="E1266" s="106"/>
      <c r="T1266" s="116"/>
      <c r="V1266" s="106"/>
      <c r="W1266" s="106"/>
      <c r="X1266" s="106"/>
    </row>
    <row r="1267" spans="1:24" s="107" customFormat="1">
      <c r="A1267" s="116"/>
      <c r="C1267" s="106"/>
      <c r="D1267" s="106"/>
      <c r="E1267" s="106"/>
      <c r="T1267" s="116"/>
      <c r="V1267" s="106"/>
      <c r="W1267" s="106"/>
      <c r="X1267" s="106"/>
    </row>
    <row r="1268" spans="1:24" s="107" customFormat="1">
      <c r="A1268" s="116"/>
      <c r="C1268" s="106"/>
      <c r="D1268" s="106"/>
      <c r="E1268" s="106"/>
      <c r="T1268" s="116"/>
      <c r="V1268" s="106"/>
      <c r="W1268" s="106"/>
      <c r="X1268" s="106"/>
    </row>
    <row r="1269" spans="1:24" s="107" customFormat="1">
      <c r="A1269" s="116"/>
      <c r="C1269" s="106"/>
      <c r="D1269" s="106"/>
      <c r="E1269" s="106"/>
      <c r="T1269" s="116"/>
      <c r="V1269" s="106"/>
      <c r="W1269" s="106"/>
      <c r="X1269" s="106"/>
    </row>
    <row r="1270" spans="1:24" s="107" customFormat="1">
      <c r="A1270" s="116"/>
      <c r="C1270" s="106"/>
      <c r="D1270" s="106"/>
      <c r="E1270" s="106"/>
      <c r="T1270" s="116"/>
      <c r="V1270" s="106"/>
      <c r="W1270" s="106"/>
      <c r="X1270" s="106"/>
    </row>
    <row r="1271" spans="1:24" s="107" customFormat="1">
      <c r="A1271" s="116"/>
      <c r="C1271" s="106"/>
      <c r="D1271" s="106"/>
      <c r="E1271" s="106"/>
      <c r="T1271" s="116"/>
      <c r="V1271" s="106"/>
      <c r="W1271" s="106"/>
      <c r="X1271" s="106"/>
    </row>
    <row r="1272" spans="1:24" s="107" customFormat="1">
      <c r="A1272" s="116"/>
      <c r="C1272" s="106"/>
      <c r="D1272" s="106"/>
      <c r="E1272" s="106"/>
      <c r="T1272" s="116"/>
      <c r="V1272" s="106"/>
      <c r="W1272" s="106"/>
      <c r="X1272" s="106"/>
    </row>
    <row r="1273" spans="1:24" s="107" customFormat="1">
      <c r="A1273" s="116"/>
      <c r="C1273" s="106"/>
      <c r="D1273" s="106"/>
      <c r="E1273" s="106"/>
      <c r="T1273" s="116"/>
      <c r="V1273" s="106"/>
      <c r="W1273" s="106"/>
      <c r="X1273" s="106"/>
    </row>
    <row r="1274" spans="1:24" s="107" customFormat="1">
      <c r="A1274" s="116"/>
      <c r="C1274" s="106"/>
      <c r="D1274" s="106"/>
      <c r="E1274" s="106"/>
      <c r="T1274" s="116"/>
      <c r="V1274" s="106"/>
      <c r="W1274" s="106"/>
      <c r="X1274" s="106"/>
    </row>
    <row r="1275" spans="1:24" s="107" customFormat="1">
      <c r="A1275" s="116"/>
      <c r="C1275" s="106"/>
      <c r="D1275" s="106"/>
      <c r="E1275" s="106"/>
      <c r="T1275" s="116"/>
      <c r="V1275" s="106"/>
      <c r="W1275" s="106"/>
      <c r="X1275" s="106"/>
    </row>
    <row r="1276" spans="1:24" s="107" customFormat="1">
      <c r="A1276" s="116"/>
      <c r="C1276" s="106"/>
      <c r="D1276" s="106"/>
      <c r="E1276" s="106"/>
      <c r="T1276" s="116"/>
      <c r="V1276" s="106"/>
      <c r="W1276" s="106"/>
      <c r="X1276" s="106"/>
    </row>
    <row r="1277" spans="1:24" s="107" customFormat="1">
      <c r="A1277" s="116"/>
      <c r="C1277" s="106"/>
      <c r="D1277" s="106"/>
      <c r="E1277" s="106"/>
      <c r="T1277" s="116"/>
      <c r="V1277" s="106"/>
      <c r="W1277" s="106"/>
      <c r="X1277" s="106"/>
    </row>
    <row r="1278" spans="1:24" s="107" customFormat="1">
      <c r="A1278" s="116"/>
      <c r="C1278" s="106"/>
      <c r="D1278" s="106"/>
      <c r="E1278" s="106"/>
      <c r="T1278" s="116"/>
      <c r="V1278" s="106"/>
      <c r="W1278" s="106"/>
      <c r="X1278" s="106"/>
    </row>
    <row r="1279" spans="1:24" s="107" customFormat="1">
      <c r="A1279" s="116"/>
      <c r="C1279" s="106"/>
      <c r="D1279" s="106"/>
      <c r="E1279" s="106"/>
      <c r="T1279" s="116"/>
      <c r="V1279" s="106"/>
      <c r="W1279" s="106"/>
      <c r="X1279" s="106"/>
    </row>
    <row r="1280" spans="1:24" s="107" customFormat="1">
      <c r="A1280" s="116"/>
      <c r="C1280" s="106"/>
      <c r="D1280" s="106"/>
      <c r="E1280" s="106"/>
      <c r="T1280" s="116"/>
      <c r="V1280" s="106"/>
      <c r="W1280" s="106"/>
      <c r="X1280" s="106"/>
    </row>
    <row r="1281" spans="1:24" s="107" customFormat="1">
      <c r="A1281" s="116"/>
      <c r="C1281" s="106"/>
      <c r="D1281" s="106"/>
      <c r="E1281" s="106"/>
      <c r="T1281" s="116"/>
      <c r="V1281" s="106"/>
      <c r="W1281" s="106"/>
      <c r="X1281" s="106"/>
    </row>
    <row r="1282" spans="1:24" s="107" customFormat="1">
      <c r="A1282" s="116"/>
      <c r="C1282" s="106"/>
      <c r="D1282" s="106"/>
      <c r="E1282" s="106"/>
      <c r="T1282" s="116"/>
      <c r="V1282" s="106"/>
      <c r="W1282" s="106"/>
      <c r="X1282" s="106"/>
    </row>
    <row r="1283" spans="1:24" s="107" customFormat="1">
      <c r="A1283" s="116"/>
      <c r="C1283" s="106"/>
      <c r="D1283" s="106"/>
      <c r="E1283" s="106"/>
      <c r="T1283" s="116"/>
      <c r="V1283" s="106"/>
      <c r="W1283" s="106"/>
      <c r="X1283" s="106"/>
    </row>
    <row r="1284" spans="1:24" s="107" customFormat="1">
      <c r="A1284" s="116"/>
      <c r="C1284" s="106"/>
      <c r="D1284" s="106"/>
      <c r="E1284" s="106"/>
      <c r="T1284" s="116"/>
      <c r="V1284" s="106"/>
      <c r="W1284" s="106"/>
      <c r="X1284" s="106"/>
    </row>
    <row r="1285" spans="1:24" s="107" customFormat="1">
      <c r="A1285" s="116"/>
      <c r="C1285" s="106"/>
      <c r="D1285" s="106"/>
      <c r="E1285" s="106"/>
      <c r="T1285" s="116"/>
      <c r="V1285" s="106"/>
      <c r="W1285" s="106"/>
      <c r="X1285" s="106"/>
    </row>
    <row r="1286" spans="1:24" s="107" customFormat="1">
      <c r="A1286" s="116"/>
      <c r="C1286" s="106"/>
      <c r="D1286" s="106"/>
      <c r="E1286" s="106"/>
      <c r="T1286" s="116"/>
      <c r="V1286" s="106"/>
      <c r="W1286" s="106"/>
      <c r="X1286" s="106"/>
    </row>
    <row r="1287" spans="1:24" s="107" customFormat="1">
      <c r="A1287" s="116"/>
      <c r="C1287" s="106"/>
      <c r="D1287" s="106"/>
      <c r="E1287" s="106"/>
      <c r="T1287" s="116"/>
      <c r="V1287" s="106"/>
      <c r="W1287" s="106"/>
      <c r="X1287" s="106"/>
    </row>
    <row r="1288" spans="1:24" s="107" customFormat="1">
      <c r="A1288" s="116"/>
      <c r="C1288" s="106"/>
      <c r="D1288" s="106"/>
      <c r="E1288" s="106"/>
      <c r="T1288" s="116"/>
      <c r="V1288" s="106"/>
      <c r="W1288" s="106"/>
      <c r="X1288" s="106"/>
    </row>
    <row r="1289" spans="1:24" s="107" customFormat="1">
      <c r="A1289" s="116"/>
      <c r="C1289" s="106"/>
      <c r="D1289" s="106"/>
      <c r="E1289" s="106"/>
      <c r="T1289" s="116"/>
      <c r="V1289" s="106"/>
      <c r="W1289" s="106"/>
      <c r="X1289" s="106"/>
    </row>
    <row r="1290" spans="1:24" s="107" customFormat="1">
      <c r="A1290" s="116"/>
      <c r="C1290" s="106"/>
      <c r="D1290" s="106"/>
      <c r="E1290" s="106"/>
      <c r="T1290" s="116"/>
      <c r="V1290" s="106"/>
      <c r="W1290" s="106"/>
      <c r="X1290" s="106"/>
    </row>
    <row r="1291" spans="1:24" s="107" customFormat="1">
      <c r="A1291" s="116"/>
      <c r="C1291" s="106"/>
      <c r="D1291" s="106"/>
      <c r="E1291" s="106"/>
      <c r="T1291" s="116"/>
      <c r="V1291" s="106"/>
      <c r="W1291" s="106"/>
      <c r="X1291" s="106"/>
    </row>
    <row r="1292" spans="1:24" s="107" customFormat="1">
      <c r="A1292" s="116"/>
      <c r="C1292" s="106"/>
      <c r="D1292" s="106"/>
      <c r="E1292" s="106"/>
      <c r="T1292" s="116"/>
      <c r="V1292" s="106"/>
      <c r="W1292" s="106"/>
      <c r="X1292" s="106"/>
    </row>
    <row r="1293" spans="1:24" s="107" customFormat="1">
      <c r="A1293" s="116"/>
      <c r="C1293" s="106"/>
      <c r="D1293" s="106"/>
      <c r="E1293" s="106"/>
      <c r="T1293" s="116"/>
      <c r="V1293" s="106"/>
      <c r="W1293" s="106"/>
      <c r="X1293" s="106"/>
    </row>
    <row r="1294" spans="1:24" s="107" customFormat="1">
      <c r="A1294" s="116"/>
      <c r="C1294" s="106"/>
      <c r="D1294" s="106"/>
      <c r="E1294" s="106"/>
      <c r="T1294" s="116"/>
      <c r="V1294" s="106"/>
      <c r="W1294" s="106"/>
      <c r="X1294" s="106"/>
    </row>
    <row r="1295" spans="1:24" s="107" customFormat="1">
      <c r="A1295" s="116"/>
      <c r="C1295" s="106"/>
      <c r="D1295" s="106"/>
      <c r="E1295" s="106"/>
      <c r="T1295" s="116"/>
      <c r="V1295" s="106"/>
      <c r="W1295" s="106"/>
      <c r="X1295" s="106"/>
    </row>
    <row r="1296" spans="1:24" s="107" customFormat="1">
      <c r="A1296" s="116"/>
      <c r="C1296" s="106"/>
      <c r="D1296" s="106"/>
      <c r="E1296" s="106"/>
      <c r="T1296" s="116"/>
      <c r="V1296" s="106"/>
      <c r="W1296" s="106"/>
      <c r="X1296" s="106"/>
    </row>
    <row r="1297" spans="1:24" s="107" customFormat="1">
      <c r="A1297" s="116"/>
      <c r="C1297" s="106"/>
      <c r="D1297" s="106"/>
      <c r="E1297" s="106"/>
      <c r="T1297" s="116"/>
      <c r="V1297" s="106"/>
      <c r="W1297" s="106"/>
      <c r="X1297" s="106"/>
    </row>
    <row r="1298" spans="1:24" s="107" customFormat="1">
      <c r="A1298" s="116"/>
      <c r="C1298" s="106"/>
      <c r="D1298" s="106"/>
      <c r="E1298" s="106"/>
      <c r="T1298" s="116"/>
      <c r="V1298" s="106"/>
      <c r="W1298" s="106"/>
      <c r="X1298" s="106"/>
    </row>
    <row r="1299" spans="1:24" s="107" customFormat="1">
      <c r="A1299" s="116"/>
      <c r="C1299" s="106"/>
      <c r="D1299" s="106"/>
      <c r="E1299" s="106"/>
      <c r="T1299" s="116"/>
      <c r="V1299" s="106"/>
      <c r="W1299" s="106"/>
      <c r="X1299" s="106"/>
    </row>
    <row r="1300" spans="1:24" s="107" customFormat="1">
      <c r="A1300" s="116"/>
      <c r="C1300" s="106"/>
      <c r="D1300" s="106"/>
      <c r="E1300" s="106"/>
      <c r="T1300" s="116"/>
      <c r="V1300" s="106"/>
      <c r="W1300" s="106"/>
      <c r="X1300" s="106"/>
    </row>
    <row r="1301" spans="1:24" s="107" customFormat="1">
      <c r="A1301" s="116"/>
      <c r="C1301" s="106"/>
      <c r="D1301" s="106"/>
      <c r="E1301" s="106"/>
      <c r="T1301" s="116"/>
      <c r="V1301" s="106"/>
      <c r="W1301" s="106"/>
      <c r="X1301" s="106"/>
    </row>
    <row r="1302" spans="1:24" s="107" customFormat="1">
      <c r="A1302" s="116"/>
      <c r="C1302" s="106"/>
      <c r="D1302" s="106"/>
      <c r="E1302" s="106"/>
      <c r="T1302" s="116"/>
      <c r="V1302" s="106"/>
      <c r="W1302" s="106"/>
      <c r="X1302" s="106"/>
    </row>
    <row r="1303" spans="1:24" s="107" customFormat="1">
      <c r="A1303" s="116"/>
      <c r="C1303" s="106"/>
      <c r="D1303" s="106"/>
      <c r="E1303" s="106"/>
      <c r="T1303" s="116"/>
      <c r="V1303" s="106"/>
      <c r="W1303" s="106"/>
      <c r="X1303" s="106"/>
    </row>
    <row r="1304" spans="1:24" s="107" customFormat="1">
      <c r="A1304" s="116"/>
      <c r="C1304" s="106"/>
      <c r="D1304" s="106"/>
      <c r="E1304" s="106"/>
      <c r="T1304" s="116"/>
      <c r="V1304" s="106"/>
      <c r="W1304" s="106"/>
      <c r="X1304" s="106"/>
    </row>
    <row r="1305" spans="1:24" s="107" customFormat="1">
      <c r="A1305" s="116"/>
      <c r="C1305" s="106"/>
      <c r="D1305" s="106"/>
      <c r="E1305" s="106"/>
      <c r="T1305" s="116"/>
      <c r="V1305" s="106"/>
      <c r="W1305" s="106"/>
      <c r="X1305" s="106"/>
    </row>
    <row r="1306" spans="1:24" s="107" customFormat="1">
      <c r="A1306" s="116"/>
      <c r="C1306" s="106"/>
      <c r="D1306" s="106"/>
      <c r="E1306" s="106"/>
      <c r="T1306" s="116"/>
      <c r="V1306" s="106"/>
      <c r="W1306" s="106"/>
      <c r="X1306" s="106"/>
    </row>
    <row r="1307" spans="1:24" s="107" customFormat="1">
      <c r="A1307" s="116"/>
      <c r="C1307" s="106"/>
      <c r="D1307" s="106"/>
      <c r="E1307" s="106"/>
      <c r="T1307" s="116"/>
      <c r="V1307" s="106"/>
      <c r="W1307" s="106"/>
      <c r="X1307" s="106"/>
    </row>
    <row r="1308" spans="1:24" s="107" customFormat="1">
      <c r="A1308" s="116"/>
      <c r="C1308" s="106"/>
      <c r="D1308" s="106"/>
      <c r="E1308" s="106"/>
      <c r="T1308" s="116"/>
      <c r="V1308" s="106"/>
      <c r="W1308" s="106"/>
      <c r="X1308" s="106"/>
    </row>
    <row r="1309" spans="1:24" s="107" customFormat="1">
      <c r="A1309" s="116"/>
      <c r="C1309" s="106"/>
      <c r="D1309" s="106"/>
      <c r="E1309" s="106"/>
      <c r="T1309" s="116"/>
      <c r="V1309" s="106"/>
      <c r="W1309" s="106"/>
      <c r="X1309" s="106"/>
    </row>
    <row r="1310" spans="1:24" s="107" customFormat="1">
      <c r="A1310" s="116"/>
      <c r="C1310" s="106"/>
      <c r="D1310" s="106"/>
      <c r="E1310" s="106"/>
      <c r="T1310" s="116"/>
      <c r="V1310" s="106"/>
      <c r="W1310" s="106"/>
      <c r="X1310" s="106"/>
    </row>
    <row r="1311" spans="1:24" s="107" customFormat="1">
      <c r="A1311" s="116"/>
      <c r="C1311" s="106"/>
      <c r="D1311" s="106"/>
      <c r="E1311" s="106"/>
      <c r="T1311" s="116"/>
      <c r="V1311" s="106"/>
      <c r="W1311" s="106"/>
      <c r="X1311" s="106"/>
    </row>
    <row r="1312" spans="1:24" s="107" customFormat="1">
      <c r="A1312" s="116"/>
      <c r="C1312" s="106"/>
      <c r="D1312" s="106"/>
      <c r="E1312" s="106"/>
      <c r="T1312" s="116"/>
      <c r="V1312" s="106"/>
      <c r="W1312" s="106"/>
      <c r="X1312" s="106"/>
    </row>
    <row r="1313" spans="1:24" s="107" customFormat="1">
      <c r="A1313" s="116"/>
      <c r="C1313" s="106"/>
      <c r="D1313" s="106"/>
      <c r="E1313" s="106"/>
      <c r="T1313" s="116"/>
      <c r="V1313" s="106"/>
      <c r="W1313" s="106"/>
      <c r="X1313" s="106"/>
    </row>
    <row r="1314" spans="1:24" s="107" customFormat="1">
      <c r="A1314" s="116"/>
      <c r="C1314" s="106"/>
      <c r="D1314" s="106"/>
      <c r="E1314" s="106"/>
      <c r="T1314" s="116"/>
      <c r="V1314" s="106"/>
      <c r="W1314" s="106"/>
      <c r="X1314" s="106"/>
    </row>
    <row r="1315" spans="1:24" s="107" customFormat="1">
      <c r="A1315" s="116"/>
      <c r="C1315" s="106"/>
      <c r="D1315" s="106"/>
      <c r="E1315" s="106"/>
      <c r="T1315" s="116"/>
      <c r="V1315" s="106"/>
      <c r="W1315" s="106"/>
      <c r="X1315" s="106"/>
    </row>
    <row r="1316" spans="1:24" s="107" customFormat="1">
      <c r="A1316" s="116"/>
      <c r="C1316" s="106"/>
      <c r="D1316" s="106"/>
      <c r="E1316" s="106"/>
      <c r="T1316" s="116"/>
      <c r="V1316" s="106"/>
      <c r="W1316" s="106"/>
      <c r="X1316" s="106"/>
    </row>
    <row r="1317" spans="1:24" s="107" customFormat="1">
      <c r="A1317" s="116"/>
      <c r="C1317" s="106"/>
      <c r="D1317" s="106"/>
      <c r="E1317" s="106"/>
      <c r="T1317" s="116"/>
      <c r="V1317" s="106"/>
      <c r="W1317" s="106"/>
      <c r="X1317" s="106"/>
    </row>
    <row r="1318" spans="1:24" s="107" customFormat="1">
      <c r="A1318" s="116"/>
      <c r="C1318" s="106"/>
      <c r="D1318" s="106"/>
      <c r="E1318" s="106"/>
      <c r="T1318" s="116"/>
      <c r="V1318" s="106"/>
      <c r="W1318" s="106"/>
      <c r="X1318" s="106"/>
    </row>
    <row r="1319" spans="1:24" s="107" customFormat="1">
      <c r="A1319" s="116"/>
      <c r="C1319" s="106"/>
      <c r="D1319" s="106"/>
      <c r="E1319" s="106"/>
      <c r="T1319" s="116"/>
      <c r="V1319" s="106"/>
      <c r="W1319" s="106"/>
      <c r="X1319" s="106"/>
    </row>
    <row r="1320" spans="1:24" s="107" customFormat="1">
      <c r="A1320" s="116"/>
      <c r="C1320" s="106"/>
      <c r="D1320" s="106"/>
      <c r="E1320" s="106"/>
      <c r="T1320" s="116"/>
      <c r="V1320" s="106"/>
      <c r="W1320" s="106"/>
      <c r="X1320" s="106"/>
    </row>
    <row r="1321" spans="1:24" s="107" customFormat="1">
      <c r="A1321" s="116"/>
      <c r="C1321" s="106"/>
      <c r="D1321" s="106"/>
      <c r="E1321" s="106"/>
      <c r="T1321" s="116"/>
      <c r="V1321" s="106"/>
      <c r="W1321" s="106"/>
      <c r="X1321" s="106"/>
    </row>
    <row r="1322" spans="1:24" s="107" customFormat="1">
      <c r="A1322" s="116"/>
      <c r="C1322" s="106"/>
      <c r="D1322" s="106"/>
      <c r="E1322" s="106"/>
      <c r="T1322" s="116"/>
      <c r="V1322" s="106"/>
      <c r="W1322" s="106"/>
      <c r="X1322" s="106"/>
    </row>
    <row r="1323" spans="1:24" s="107" customFormat="1">
      <c r="A1323" s="116"/>
      <c r="C1323" s="106"/>
      <c r="D1323" s="106"/>
      <c r="E1323" s="106"/>
      <c r="T1323" s="116"/>
      <c r="V1323" s="106"/>
      <c r="W1323" s="106"/>
      <c r="X1323" s="106"/>
    </row>
    <row r="1324" spans="1:24" s="107" customFormat="1">
      <c r="A1324" s="116"/>
      <c r="C1324" s="106"/>
      <c r="D1324" s="106"/>
      <c r="E1324" s="106"/>
      <c r="T1324" s="116"/>
      <c r="V1324" s="106"/>
      <c r="W1324" s="106"/>
      <c r="X1324" s="106"/>
    </row>
    <row r="1325" spans="1:24" s="107" customFormat="1">
      <c r="A1325" s="116"/>
      <c r="C1325" s="106"/>
      <c r="D1325" s="106"/>
      <c r="E1325" s="106"/>
      <c r="T1325" s="116"/>
      <c r="V1325" s="106"/>
      <c r="W1325" s="106"/>
      <c r="X1325" s="106"/>
    </row>
    <row r="1326" spans="1:24" s="107" customFormat="1">
      <c r="A1326" s="116"/>
      <c r="C1326" s="106"/>
      <c r="D1326" s="106"/>
      <c r="E1326" s="106"/>
      <c r="T1326" s="116"/>
      <c r="V1326" s="106"/>
      <c r="W1326" s="106"/>
      <c r="X1326" s="106"/>
    </row>
    <row r="1327" spans="1:24" s="107" customFormat="1">
      <c r="A1327" s="116"/>
      <c r="C1327" s="106"/>
      <c r="D1327" s="106"/>
      <c r="E1327" s="106"/>
      <c r="T1327" s="116"/>
      <c r="V1327" s="106"/>
      <c r="W1327" s="106"/>
      <c r="X1327" s="106"/>
    </row>
    <row r="1328" spans="1:24" s="107" customFormat="1">
      <c r="A1328" s="116"/>
      <c r="C1328" s="106"/>
      <c r="D1328" s="106"/>
      <c r="E1328" s="106"/>
      <c r="T1328" s="116"/>
      <c r="V1328" s="106"/>
      <c r="W1328" s="106"/>
      <c r="X1328" s="106"/>
    </row>
    <row r="1329" spans="1:24" s="107" customFormat="1">
      <c r="A1329" s="116"/>
      <c r="C1329" s="106"/>
      <c r="D1329" s="106"/>
      <c r="E1329" s="106"/>
      <c r="T1329" s="116"/>
      <c r="V1329" s="106"/>
      <c r="W1329" s="106"/>
      <c r="X1329" s="106"/>
    </row>
    <row r="1330" spans="1:24" s="107" customFormat="1">
      <c r="A1330" s="116"/>
      <c r="C1330" s="106"/>
      <c r="D1330" s="106"/>
      <c r="E1330" s="106"/>
      <c r="T1330" s="116"/>
      <c r="V1330" s="106"/>
      <c r="W1330" s="106"/>
      <c r="X1330" s="106"/>
    </row>
    <row r="1331" spans="1:24" s="107" customFormat="1">
      <c r="A1331" s="116"/>
      <c r="C1331" s="106"/>
      <c r="D1331" s="106"/>
      <c r="E1331" s="106"/>
      <c r="T1331" s="116"/>
      <c r="V1331" s="106"/>
      <c r="W1331" s="106"/>
      <c r="X1331" s="106"/>
    </row>
    <row r="1332" spans="1:24" s="107" customFormat="1">
      <c r="A1332" s="116"/>
      <c r="C1332" s="106"/>
      <c r="D1332" s="106"/>
      <c r="E1332" s="106"/>
      <c r="T1332" s="116"/>
      <c r="V1332" s="106"/>
      <c r="W1332" s="106"/>
      <c r="X1332" s="106"/>
    </row>
    <row r="1333" spans="1:24" s="107" customFormat="1">
      <c r="A1333" s="116"/>
      <c r="C1333" s="106"/>
      <c r="D1333" s="106"/>
      <c r="E1333" s="106"/>
      <c r="T1333" s="116"/>
      <c r="V1333" s="106"/>
      <c r="W1333" s="106"/>
      <c r="X1333" s="106"/>
    </row>
    <row r="1334" spans="1:24" s="107" customFormat="1">
      <c r="A1334" s="116"/>
      <c r="C1334" s="106"/>
      <c r="D1334" s="106"/>
      <c r="E1334" s="106"/>
      <c r="T1334" s="116"/>
      <c r="V1334" s="106"/>
      <c r="W1334" s="106"/>
      <c r="X1334" s="106"/>
    </row>
    <row r="1335" spans="1:24" s="107" customFormat="1">
      <c r="A1335" s="116"/>
      <c r="C1335" s="106"/>
      <c r="D1335" s="106"/>
      <c r="E1335" s="106"/>
      <c r="T1335" s="116"/>
      <c r="V1335" s="106"/>
      <c r="W1335" s="106"/>
      <c r="X1335" s="106"/>
    </row>
    <row r="1336" spans="1:24" s="107" customFormat="1">
      <c r="A1336" s="116"/>
      <c r="C1336" s="106"/>
      <c r="D1336" s="106"/>
      <c r="E1336" s="106"/>
      <c r="T1336" s="116"/>
      <c r="V1336" s="106"/>
      <c r="W1336" s="106"/>
      <c r="X1336" s="106"/>
    </row>
    <row r="1337" spans="1:24" s="107" customFormat="1">
      <c r="A1337" s="116"/>
      <c r="C1337" s="106"/>
      <c r="D1337" s="106"/>
      <c r="E1337" s="106"/>
      <c r="T1337" s="116"/>
      <c r="V1337" s="106"/>
      <c r="W1337" s="106"/>
      <c r="X1337" s="106"/>
    </row>
    <row r="1338" spans="1:24" s="107" customFormat="1">
      <c r="A1338" s="116"/>
      <c r="C1338" s="106"/>
      <c r="D1338" s="106"/>
      <c r="E1338" s="106"/>
      <c r="T1338" s="116"/>
      <c r="V1338" s="106"/>
      <c r="W1338" s="106"/>
      <c r="X1338" s="106"/>
    </row>
    <row r="1339" spans="1:24" s="107" customFormat="1">
      <c r="A1339" s="116"/>
      <c r="C1339" s="106"/>
      <c r="D1339" s="106"/>
      <c r="E1339" s="106"/>
      <c r="T1339" s="116"/>
      <c r="V1339" s="106"/>
      <c r="W1339" s="106"/>
      <c r="X1339" s="106"/>
    </row>
    <row r="1340" spans="1:24" s="107" customFormat="1">
      <c r="A1340" s="116"/>
      <c r="C1340" s="106"/>
      <c r="D1340" s="106"/>
      <c r="E1340" s="106"/>
      <c r="T1340" s="116"/>
      <c r="V1340" s="106"/>
      <c r="W1340" s="106"/>
      <c r="X1340" s="106"/>
    </row>
    <row r="1341" spans="1:24" s="107" customFormat="1">
      <c r="A1341" s="116"/>
      <c r="C1341" s="106"/>
      <c r="D1341" s="106"/>
      <c r="E1341" s="106"/>
      <c r="T1341" s="116"/>
      <c r="V1341" s="106"/>
      <c r="W1341" s="106"/>
      <c r="X1341" s="106"/>
    </row>
    <row r="1342" spans="1:24" s="107" customFormat="1">
      <c r="A1342" s="116"/>
      <c r="C1342" s="106"/>
      <c r="D1342" s="106"/>
      <c r="E1342" s="106"/>
      <c r="T1342" s="116"/>
      <c r="V1342" s="106"/>
      <c r="W1342" s="106"/>
      <c r="X1342" s="106"/>
    </row>
    <row r="1343" spans="1:24" s="107" customFormat="1">
      <c r="A1343" s="116"/>
      <c r="C1343" s="106"/>
      <c r="D1343" s="106"/>
      <c r="E1343" s="106"/>
      <c r="T1343" s="116"/>
      <c r="V1343" s="106"/>
      <c r="W1343" s="106"/>
      <c r="X1343" s="106"/>
    </row>
    <row r="1344" spans="1:24" s="107" customFormat="1">
      <c r="A1344" s="116"/>
      <c r="C1344" s="106"/>
      <c r="D1344" s="106"/>
      <c r="E1344" s="106"/>
      <c r="T1344" s="116"/>
      <c r="V1344" s="106"/>
      <c r="W1344" s="106"/>
      <c r="X1344" s="106"/>
    </row>
    <row r="1345" spans="1:24" s="107" customFormat="1">
      <c r="A1345" s="116"/>
      <c r="C1345" s="106"/>
      <c r="D1345" s="106"/>
      <c r="E1345" s="106"/>
      <c r="T1345" s="116"/>
      <c r="V1345" s="106"/>
      <c r="W1345" s="106"/>
      <c r="X1345" s="106"/>
    </row>
    <row r="1346" spans="1:24" s="107" customFormat="1">
      <c r="A1346" s="116"/>
      <c r="C1346" s="106"/>
      <c r="D1346" s="106"/>
      <c r="E1346" s="106"/>
      <c r="T1346" s="116"/>
      <c r="V1346" s="106"/>
      <c r="W1346" s="106"/>
      <c r="X1346" s="106"/>
    </row>
    <row r="1347" spans="1:24" s="107" customFormat="1">
      <c r="A1347" s="116"/>
      <c r="C1347" s="106"/>
      <c r="D1347" s="106"/>
      <c r="E1347" s="106"/>
      <c r="T1347" s="116"/>
      <c r="V1347" s="106"/>
      <c r="W1347" s="106"/>
      <c r="X1347" s="106"/>
    </row>
    <row r="1348" spans="1:24" s="107" customFormat="1">
      <c r="A1348" s="116"/>
      <c r="C1348" s="106"/>
      <c r="D1348" s="106"/>
      <c r="E1348" s="106"/>
      <c r="T1348" s="116"/>
      <c r="V1348" s="106"/>
      <c r="W1348" s="106"/>
      <c r="X1348" s="106"/>
    </row>
    <row r="1349" spans="1:24" s="107" customFormat="1">
      <c r="A1349" s="116"/>
      <c r="C1349" s="106"/>
      <c r="D1349" s="106"/>
      <c r="E1349" s="106"/>
      <c r="T1349" s="116"/>
      <c r="V1349" s="106"/>
      <c r="W1349" s="106"/>
      <c r="X1349" s="106"/>
    </row>
    <row r="1350" spans="1:24" s="107" customFormat="1">
      <c r="A1350" s="116"/>
      <c r="C1350" s="106"/>
      <c r="D1350" s="106"/>
      <c r="E1350" s="106"/>
      <c r="T1350" s="116"/>
      <c r="V1350" s="106"/>
      <c r="W1350" s="106"/>
      <c r="X1350" s="106"/>
    </row>
    <row r="1351" spans="1:24" s="107" customFormat="1">
      <c r="A1351" s="116"/>
      <c r="C1351" s="106"/>
      <c r="D1351" s="106"/>
      <c r="E1351" s="106"/>
      <c r="T1351" s="116"/>
      <c r="V1351" s="106"/>
      <c r="W1351" s="106"/>
      <c r="X1351" s="106"/>
    </row>
    <row r="1352" spans="1:24" s="107" customFormat="1">
      <c r="A1352" s="116"/>
      <c r="C1352" s="106"/>
      <c r="D1352" s="106"/>
      <c r="E1352" s="106"/>
      <c r="T1352" s="116"/>
      <c r="V1352" s="106"/>
      <c r="W1352" s="106"/>
      <c r="X1352" s="106"/>
    </row>
    <row r="1353" spans="1:24" s="107" customFormat="1">
      <c r="A1353" s="116"/>
      <c r="C1353" s="106"/>
      <c r="D1353" s="106"/>
      <c r="E1353" s="106"/>
      <c r="T1353" s="116"/>
      <c r="V1353" s="106"/>
      <c r="W1353" s="106"/>
      <c r="X1353" s="106"/>
    </row>
    <row r="1354" spans="1:24" s="107" customFormat="1">
      <c r="A1354" s="116"/>
      <c r="C1354" s="106"/>
      <c r="D1354" s="106"/>
      <c r="E1354" s="106"/>
      <c r="T1354" s="116"/>
      <c r="V1354" s="106"/>
      <c r="W1354" s="106"/>
      <c r="X1354" s="106"/>
    </row>
    <row r="1355" spans="1:24" s="107" customFormat="1">
      <c r="A1355" s="116"/>
      <c r="C1355" s="106"/>
      <c r="D1355" s="106"/>
      <c r="E1355" s="106"/>
      <c r="T1355" s="116"/>
      <c r="V1355" s="106"/>
      <c r="W1355" s="106"/>
      <c r="X1355" s="106"/>
    </row>
    <row r="1356" spans="1:24" s="107" customFormat="1">
      <c r="A1356" s="116"/>
      <c r="C1356" s="106"/>
      <c r="D1356" s="106"/>
      <c r="E1356" s="106"/>
      <c r="T1356" s="116"/>
      <c r="V1356" s="106"/>
      <c r="W1356" s="106"/>
      <c r="X1356" s="106"/>
    </row>
    <row r="1357" spans="1:24" s="107" customFormat="1">
      <c r="A1357" s="116"/>
      <c r="C1357" s="106"/>
      <c r="D1357" s="106"/>
      <c r="E1357" s="106"/>
      <c r="T1357" s="116"/>
      <c r="V1357" s="106"/>
      <c r="W1357" s="106"/>
      <c r="X1357" s="106"/>
    </row>
    <row r="1358" spans="1:24" s="107" customFormat="1">
      <c r="A1358" s="116"/>
      <c r="C1358" s="106"/>
      <c r="D1358" s="106"/>
      <c r="E1358" s="106"/>
      <c r="T1358" s="116"/>
      <c r="V1358" s="106"/>
      <c r="W1358" s="106"/>
      <c r="X1358" s="106"/>
    </row>
    <row r="1359" spans="1:24" s="107" customFormat="1">
      <c r="A1359" s="116"/>
      <c r="C1359" s="106"/>
      <c r="D1359" s="106"/>
      <c r="E1359" s="106"/>
      <c r="T1359" s="116"/>
      <c r="V1359" s="106"/>
      <c r="W1359" s="106"/>
      <c r="X1359" s="106"/>
    </row>
    <row r="1360" spans="1:24" s="107" customFormat="1">
      <c r="A1360" s="116"/>
      <c r="C1360" s="106"/>
      <c r="D1360" s="106"/>
      <c r="E1360" s="106"/>
      <c r="T1360" s="116"/>
      <c r="V1360" s="106"/>
      <c r="W1360" s="106"/>
      <c r="X1360" s="106"/>
    </row>
    <row r="1361" spans="1:24" s="107" customFormat="1">
      <c r="A1361" s="116"/>
      <c r="C1361" s="106"/>
      <c r="D1361" s="106"/>
      <c r="E1361" s="106"/>
      <c r="T1361" s="116"/>
      <c r="V1361" s="106"/>
      <c r="W1361" s="106"/>
      <c r="X1361" s="106"/>
    </row>
    <row r="1362" spans="1:24" s="107" customFormat="1">
      <c r="A1362" s="116"/>
      <c r="C1362" s="106"/>
      <c r="D1362" s="106"/>
      <c r="E1362" s="106"/>
      <c r="T1362" s="116"/>
      <c r="V1362" s="106"/>
      <c r="W1362" s="106"/>
      <c r="X1362" s="106"/>
    </row>
    <row r="1363" spans="1:24" s="107" customFormat="1">
      <c r="A1363" s="116"/>
      <c r="C1363" s="106"/>
      <c r="D1363" s="106"/>
      <c r="E1363" s="106"/>
      <c r="T1363" s="116"/>
      <c r="V1363" s="106"/>
      <c r="W1363" s="106"/>
      <c r="X1363" s="106"/>
    </row>
    <row r="1364" spans="1:24" s="107" customFormat="1">
      <c r="A1364" s="116"/>
      <c r="C1364" s="106"/>
      <c r="D1364" s="106"/>
      <c r="E1364" s="106"/>
      <c r="T1364" s="116"/>
      <c r="V1364" s="106"/>
      <c r="W1364" s="106"/>
      <c r="X1364" s="106"/>
    </row>
    <row r="1365" spans="1:24" s="107" customFormat="1">
      <c r="A1365" s="116"/>
      <c r="C1365" s="106"/>
      <c r="D1365" s="106"/>
      <c r="E1365" s="106"/>
      <c r="T1365" s="116"/>
      <c r="V1365" s="106"/>
      <c r="W1365" s="106"/>
      <c r="X1365" s="106"/>
    </row>
    <row r="1366" spans="1:24" s="107" customFormat="1">
      <c r="A1366" s="116"/>
      <c r="C1366" s="106"/>
      <c r="D1366" s="106"/>
      <c r="E1366" s="106"/>
      <c r="T1366" s="116"/>
      <c r="V1366" s="106"/>
      <c r="W1366" s="106"/>
      <c r="X1366" s="106"/>
    </row>
    <row r="1367" spans="1:24" s="107" customFormat="1">
      <c r="A1367" s="116"/>
      <c r="C1367" s="106"/>
      <c r="D1367" s="106"/>
      <c r="E1367" s="106"/>
      <c r="T1367" s="116"/>
      <c r="V1367" s="106"/>
      <c r="W1367" s="106"/>
      <c r="X1367" s="106"/>
    </row>
    <row r="1368" spans="1:24" s="107" customFormat="1">
      <c r="A1368" s="116"/>
      <c r="C1368" s="106"/>
      <c r="D1368" s="106"/>
      <c r="E1368" s="106"/>
      <c r="T1368" s="116"/>
      <c r="V1368" s="106"/>
      <c r="W1368" s="106"/>
      <c r="X1368" s="106"/>
    </row>
    <row r="1369" spans="1:24" s="107" customFormat="1">
      <c r="A1369" s="116"/>
      <c r="C1369" s="106"/>
      <c r="D1369" s="106"/>
      <c r="E1369" s="106"/>
      <c r="T1369" s="116"/>
      <c r="V1369" s="106"/>
      <c r="W1369" s="106"/>
      <c r="X1369" s="106"/>
    </row>
    <row r="1370" spans="1:24" s="107" customFormat="1">
      <c r="A1370" s="116"/>
      <c r="C1370" s="106"/>
      <c r="D1370" s="106"/>
      <c r="E1370" s="106"/>
      <c r="T1370" s="116"/>
      <c r="V1370" s="106"/>
      <c r="W1370" s="106"/>
      <c r="X1370" s="106"/>
    </row>
    <row r="1371" spans="1:24" s="107" customFormat="1">
      <c r="A1371" s="116"/>
      <c r="C1371" s="106"/>
      <c r="D1371" s="106"/>
      <c r="E1371" s="106"/>
      <c r="T1371" s="116"/>
      <c r="V1371" s="106"/>
      <c r="W1371" s="106"/>
      <c r="X1371" s="106"/>
    </row>
    <row r="1372" spans="1:24" s="107" customFormat="1">
      <c r="A1372" s="116"/>
      <c r="C1372" s="106"/>
      <c r="D1372" s="106"/>
      <c r="E1372" s="106"/>
      <c r="T1372" s="116"/>
      <c r="V1372" s="106"/>
      <c r="W1372" s="106"/>
      <c r="X1372" s="106"/>
    </row>
    <row r="1373" spans="1:24" s="107" customFormat="1">
      <c r="A1373" s="116"/>
      <c r="C1373" s="106"/>
      <c r="D1373" s="106"/>
      <c r="E1373" s="106"/>
      <c r="T1373" s="116"/>
      <c r="V1373" s="106"/>
      <c r="W1373" s="106"/>
      <c r="X1373" s="106"/>
    </row>
    <row r="1374" spans="1:24" s="107" customFormat="1">
      <c r="A1374" s="116"/>
      <c r="C1374" s="106"/>
      <c r="D1374" s="106"/>
      <c r="E1374" s="106"/>
      <c r="T1374" s="116"/>
      <c r="V1374" s="106"/>
      <c r="W1374" s="106"/>
      <c r="X1374" s="106"/>
    </row>
    <row r="1375" spans="1:24" s="107" customFormat="1">
      <c r="A1375" s="116"/>
      <c r="C1375" s="106"/>
      <c r="D1375" s="106"/>
      <c r="E1375" s="106"/>
      <c r="T1375" s="116"/>
      <c r="V1375" s="106"/>
      <c r="W1375" s="106"/>
      <c r="X1375" s="106"/>
    </row>
    <row r="1376" spans="1:24" s="107" customFormat="1">
      <c r="A1376" s="116"/>
      <c r="C1376" s="106"/>
      <c r="D1376" s="106"/>
      <c r="E1376" s="106"/>
      <c r="T1376" s="116"/>
      <c r="V1376" s="106"/>
      <c r="W1376" s="106"/>
      <c r="X1376" s="106"/>
    </row>
    <row r="1377" spans="1:24" s="107" customFormat="1">
      <c r="A1377" s="116"/>
      <c r="C1377" s="106"/>
      <c r="D1377" s="106"/>
      <c r="E1377" s="106"/>
      <c r="T1377" s="116"/>
      <c r="V1377" s="106"/>
      <c r="W1377" s="106"/>
      <c r="X1377" s="106"/>
    </row>
    <row r="1378" spans="1:24" s="107" customFormat="1">
      <c r="A1378" s="116"/>
      <c r="C1378" s="106"/>
      <c r="D1378" s="106"/>
      <c r="E1378" s="106"/>
      <c r="T1378" s="116"/>
      <c r="V1378" s="106"/>
      <c r="W1378" s="106"/>
      <c r="X1378" s="106"/>
    </row>
    <row r="1379" spans="1:24" s="107" customFormat="1">
      <c r="A1379" s="116"/>
      <c r="C1379" s="106"/>
      <c r="D1379" s="106"/>
      <c r="E1379" s="106"/>
      <c r="T1379" s="116"/>
      <c r="V1379" s="106"/>
      <c r="W1379" s="106"/>
      <c r="X1379" s="106"/>
    </row>
    <row r="1380" spans="1:24" s="107" customFormat="1">
      <c r="A1380" s="116"/>
      <c r="C1380" s="106"/>
      <c r="D1380" s="106"/>
      <c r="E1380" s="106"/>
      <c r="T1380" s="116"/>
      <c r="V1380" s="106"/>
      <c r="W1380" s="106"/>
      <c r="X1380" s="106"/>
    </row>
    <row r="1381" spans="1:24" s="107" customFormat="1">
      <c r="A1381" s="116"/>
      <c r="C1381" s="106"/>
      <c r="D1381" s="106"/>
      <c r="E1381" s="106"/>
      <c r="T1381" s="116"/>
      <c r="V1381" s="106"/>
      <c r="W1381" s="106"/>
      <c r="X1381" s="106"/>
    </row>
    <row r="1382" spans="1:24" s="107" customFormat="1">
      <c r="A1382" s="116"/>
      <c r="C1382" s="106"/>
      <c r="D1382" s="106"/>
      <c r="E1382" s="106"/>
      <c r="T1382" s="116"/>
      <c r="V1382" s="106"/>
      <c r="W1382" s="106"/>
      <c r="X1382" s="106"/>
    </row>
    <row r="1383" spans="1:24" s="107" customFormat="1">
      <c r="A1383" s="116"/>
      <c r="C1383" s="106"/>
      <c r="D1383" s="106"/>
      <c r="E1383" s="106"/>
      <c r="T1383" s="116"/>
      <c r="V1383" s="106"/>
      <c r="W1383" s="106"/>
      <c r="X1383" s="106"/>
    </row>
    <row r="1384" spans="1:24" s="107" customFormat="1">
      <c r="A1384" s="116"/>
      <c r="C1384" s="106"/>
      <c r="D1384" s="106"/>
      <c r="E1384" s="106"/>
      <c r="T1384" s="116"/>
      <c r="V1384" s="106"/>
      <c r="W1384" s="106"/>
      <c r="X1384" s="106"/>
    </row>
    <row r="1385" spans="1:24" s="107" customFormat="1">
      <c r="A1385" s="116"/>
      <c r="C1385" s="106"/>
      <c r="D1385" s="106"/>
      <c r="E1385" s="106"/>
      <c r="T1385" s="116"/>
      <c r="V1385" s="106"/>
      <c r="W1385" s="106"/>
      <c r="X1385" s="106"/>
    </row>
    <row r="1386" spans="1:24" s="107" customFormat="1">
      <c r="A1386" s="116"/>
      <c r="C1386" s="106"/>
      <c r="D1386" s="106"/>
      <c r="E1386" s="106"/>
      <c r="T1386" s="116"/>
      <c r="V1386" s="106"/>
      <c r="W1386" s="106"/>
      <c r="X1386" s="106"/>
    </row>
    <row r="1387" spans="1:24" s="107" customFormat="1">
      <c r="A1387" s="116"/>
      <c r="C1387" s="106"/>
      <c r="D1387" s="106"/>
      <c r="E1387" s="106"/>
      <c r="T1387" s="116"/>
      <c r="V1387" s="106"/>
      <c r="W1387" s="106"/>
      <c r="X1387" s="106"/>
    </row>
    <row r="1388" spans="1:24" s="107" customFormat="1">
      <c r="A1388" s="116"/>
      <c r="C1388" s="106"/>
      <c r="D1388" s="106"/>
      <c r="E1388" s="106"/>
      <c r="T1388" s="116"/>
      <c r="V1388" s="106"/>
      <c r="W1388" s="106"/>
      <c r="X1388" s="106"/>
    </row>
    <row r="1389" spans="1:24" s="107" customFormat="1">
      <c r="A1389" s="116"/>
      <c r="C1389" s="106"/>
      <c r="D1389" s="106"/>
      <c r="E1389" s="106"/>
      <c r="T1389" s="116"/>
      <c r="V1389" s="106"/>
      <c r="W1389" s="106"/>
      <c r="X1389" s="106"/>
    </row>
    <row r="1390" spans="1:24" s="107" customFormat="1">
      <c r="A1390" s="116"/>
      <c r="C1390" s="106"/>
      <c r="D1390" s="106"/>
      <c r="E1390" s="106"/>
      <c r="T1390" s="116"/>
      <c r="V1390" s="106"/>
      <c r="W1390" s="106"/>
      <c r="X1390" s="106"/>
    </row>
    <row r="1391" spans="1:24" s="107" customFormat="1">
      <c r="A1391" s="116"/>
      <c r="C1391" s="106"/>
      <c r="D1391" s="106"/>
      <c r="E1391" s="106"/>
      <c r="T1391" s="116"/>
      <c r="V1391" s="106"/>
      <c r="W1391" s="106"/>
      <c r="X1391" s="106"/>
    </row>
    <row r="1392" spans="1:24" s="107" customFormat="1">
      <c r="A1392" s="116"/>
      <c r="C1392" s="106"/>
      <c r="D1392" s="106"/>
      <c r="E1392" s="106"/>
      <c r="T1392" s="116"/>
      <c r="V1392" s="106"/>
      <c r="W1392" s="106"/>
      <c r="X1392" s="106"/>
    </row>
    <row r="1393" spans="1:24" s="107" customFormat="1">
      <c r="A1393" s="116"/>
      <c r="C1393" s="106"/>
      <c r="D1393" s="106"/>
      <c r="E1393" s="106"/>
      <c r="T1393" s="116"/>
      <c r="V1393" s="106"/>
      <c r="W1393" s="106"/>
      <c r="X1393" s="106"/>
    </row>
    <row r="1394" spans="1:24" s="107" customFormat="1">
      <c r="A1394" s="116"/>
      <c r="C1394" s="106"/>
      <c r="D1394" s="106"/>
      <c r="E1394" s="106"/>
      <c r="T1394" s="116"/>
      <c r="V1394" s="106"/>
      <c r="W1394" s="106"/>
      <c r="X1394" s="106"/>
    </row>
    <row r="1395" spans="1:24" s="107" customFormat="1">
      <c r="A1395" s="116"/>
      <c r="C1395" s="106"/>
      <c r="D1395" s="106"/>
      <c r="E1395" s="106"/>
      <c r="T1395" s="116"/>
      <c r="V1395" s="106"/>
      <c r="W1395" s="106"/>
      <c r="X1395" s="106"/>
    </row>
    <row r="1396" spans="1:24" s="107" customFormat="1">
      <c r="A1396" s="116"/>
      <c r="C1396" s="106"/>
      <c r="D1396" s="106"/>
      <c r="E1396" s="106"/>
      <c r="T1396" s="116"/>
      <c r="V1396" s="106"/>
      <c r="W1396" s="106"/>
      <c r="X1396" s="106"/>
    </row>
    <row r="1397" spans="1:24" s="107" customFormat="1">
      <c r="A1397" s="116"/>
      <c r="C1397" s="106"/>
      <c r="D1397" s="106"/>
      <c r="E1397" s="106"/>
      <c r="T1397" s="116"/>
      <c r="V1397" s="106"/>
      <c r="W1397" s="106"/>
      <c r="X1397" s="106"/>
    </row>
    <row r="1398" spans="1:24" s="107" customFormat="1">
      <c r="A1398" s="116"/>
      <c r="C1398" s="106"/>
      <c r="D1398" s="106"/>
      <c r="E1398" s="106"/>
      <c r="T1398" s="116"/>
      <c r="V1398" s="106"/>
      <c r="W1398" s="106"/>
      <c r="X1398" s="106"/>
    </row>
    <row r="1399" spans="1:24" s="107" customFormat="1">
      <c r="A1399" s="116"/>
      <c r="C1399" s="106"/>
      <c r="D1399" s="106"/>
      <c r="E1399" s="106"/>
      <c r="T1399" s="116"/>
      <c r="V1399" s="106"/>
      <c r="W1399" s="106"/>
      <c r="X1399" s="106"/>
    </row>
    <row r="1400" spans="1:24" s="107" customFormat="1">
      <c r="A1400" s="116"/>
      <c r="C1400" s="106"/>
      <c r="D1400" s="106"/>
      <c r="E1400" s="106"/>
      <c r="T1400" s="116"/>
      <c r="V1400" s="106"/>
      <c r="W1400" s="106"/>
      <c r="X1400" s="106"/>
    </row>
    <row r="1401" spans="1:24" s="107" customFormat="1">
      <c r="A1401" s="116"/>
      <c r="C1401" s="106"/>
      <c r="D1401" s="106"/>
      <c r="E1401" s="106"/>
      <c r="T1401" s="116"/>
      <c r="V1401" s="106"/>
      <c r="W1401" s="106"/>
      <c r="X1401" s="106"/>
    </row>
    <row r="1402" spans="1:24" s="107" customFormat="1">
      <c r="A1402" s="116"/>
      <c r="C1402" s="106"/>
      <c r="D1402" s="106"/>
      <c r="E1402" s="106"/>
      <c r="T1402" s="116"/>
      <c r="V1402" s="106"/>
      <c r="W1402" s="106"/>
      <c r="X1402" s="106"/>
    </row>
    <row r="1403" spans="1:24" s="107" customFormat="1">
      <c r="A1403" s="116"/>
      <c r="C1403" s="106"/>
      <c r="D1403" s="106"/>
      <c r="E1403" s="106"/>
      <c r="T1403" s="116"/>
      <c r="V1403" s="106"/>
      <c r="W1403" s="106"/>
      <c r="X1403" s="106"/>
    </row>
    <row r="1404" spans="1:24" s="107" customFormat="1">
      <c r="A1404" s="116"/>
      <c r="C1404" s="106"/>
      <c r="D1404" s="106"/>
      <c r="E1404" s="106"/>
      <c r="T1404" s="116"/>
      <c r="V1404" s="106"/>
      <c r="W1404" s="106"/>
      <c r="X1404" s="106"/>
    </row>
    <row r="1405" spans="1:24" s="107" customFormat="1">
      <c r="A1405" s="116"/>
      <c r="C1405" s="106"/>
      <c r="D1405" s="106"/>
      <c r="E1405" s="106"/>
      <c r="T1405" s="116"/>
      <c r="V1405" s="106"/>
      <c r="W1405" s="106"/>
      <c r="X1405" s="106"/>
    </row>
    <row r="1406" spans="1:24" s="107" customFormat="1">
      <c r="A1406" s="116"/>
      <c r="C1406" s="106"/>
      <c r="D1406" s="106"/>
      <c r="E1406" s="106"/>
      <c r="T1406" s="116"/>
      <c r="V1406" s="106"/>
      <c r="W1406" s="106"/>
      <c r="X1406" s="106"/>
    </row>
    <row r="1407" spans="1:24" s="107" customFormat="1">
      <c r="A1407" s="116"/>
      <c r="C1407" s="106"/>
      <c r="D1407" s="106"/>
      <c r="E1407" s="106"/>
      <c r="T1407" s="116"/>
      <c r="V1407" s="106"/>
      <c r="W1407" s="106"/>
      <c r="X1407" s="106"/>
    </row>
    <row r="1408" spans="1:24" s="107" customFormat="1">
      <c r="A1408" s="116"/>
      <c r="C1408" s="106"/>
      <c r="D1408" s="106"/>
      <c r="E1408" s="106"/>
      <c r="T1408" s="116"/>
      <c r="V1408" s="106"/>
      <c r="W1408" s="106"/>
      <c r="X1408" s="106"/>
    </row>
    <row r="1409" spans="1:24" s="107" customFormat="1">
      <c r="A1409" s="116"/>
      <c r="C1409" s="106"/>
      <c r="D1409" s="106"/>
      <c r="E1409" s="106"/>
      <c r="T1409" s="116"/>
      <c r="V1409" s="106"/>
      <c r="W1409" s="106"/>
      <c r="X1409" s="106"/>
    </row>
    <row r="1410" spans="1:24" s="107" customFormat="1">
      <c r="A1410" s="116"/>
      <c r="C1410" s="106"/>
      <c r="D1410" s="106"/>
      <c r="E1410" s="106"/>
      <c r="T1410" s="116"/>
      <c r="V1410" s="106"/>
      <c r="W1410" s="106"/>
      <c r="X1410" s="106"/>
    </row>
    <row r="1411" spans="1:24" s="107" customFormat="1">
      <c r="A1411" s="116"/>
      <c r="C1411" s="106"/>
      <c r="D1411" s="106"/>
      <c r="E1411" s="106"/>
      <c r="T1411" s="116"/>
      <c r="V1411" s="106"/>
      <c r="W1411" s="106"/>
      <c r="X1411" s="106"/>
    </row>
    <row r="1412" spans="1:24" s="107" customFormat="1">
      <c r="A1412" s="116"/>
      <c r="C1412" s="106"/>
      <c r="D1412" s="106"/>
      <c r="E1412" s="106"/>
      <c r="T1412" s="116"/>
      <c r="V1412" s="106"/>
      <c r="W1412" s="106"/>
      <c r="X1412" s="106"/>
    </row>
    <row r="1413" spans="1:24" s="107" customFormat="1">
      <c r="A1413" s="116"/>
      <c r="C1413" s="106"/>
      <c r="D1413" s="106"/>
      <c r="E1413" s="106"/>
      <c r="T1413" s="116"/>
      <c r="V1413" s="106"/>
      <c r="W1413" s="106"/>
      <c r="X1413" s="106"/>
    </row>
    <row r="1414" spans="1:24" s="107" customFormat="1">
      <c r="A1414" s="116"/>
      <c r="C1414" s="106"/>
      <c r="D1414" s="106"/>
      <c r="E1414" s="106"/>
      <c r="T1414" s="116"/>
      <c r="V1414" s="106"/>
      <c r="W1414" s="106"/>
      <c r="X1414" s="106"/>
    </row>
    <row r="1415" spans="1:24" s="107" customFormat="1">
      <c r="A1415" s="116"/>
      <c r="C1415" s="106"/>
      <c r="D1415" s="106"/>
      <c r="E1415" s="106"/>
      <c r="T1415" s="116"/>
      <c r="V1415" s="106"/>
      <c r="W1415" s="106"/>
      <c r="X1415" s="106"/>
    </row>
    <row r="1416" spans="1:24" s="107" customFormat="1">
      <c r="A1416" s="116"/>
      <c r="C1416" s="106"/>
      <c r="D1416" s="106"/>
      <c r="E1416" s="106"/>
      <c r="T1416" s="116"/>
      <c r="V1416" s="106"/>
      <c r="W1416" s="106"/>
      <c r="X1416" s="106"/>
    </row>
    <row r="1417" spans="1:24" s="107" customFormat="1">
      <c r="A1417" s="116"/>
      <c r="C1417" s="106"/>
      <c r="D1417" s="106"/>
      <c r="E1417" s="106"/>
      <c r="T1417" s="116"/>
      <c r="V1417" s="106"/>
      <c r="W1417" s="106"/>
      <c r="X1417" s="106"/>
    </row>
    <row r="1418" spans="1:24" s="107" customFormat="1">
      <c r="A1418" s="116"/>
      <c r="C1418" s="106"/>
      <c r="D1418" s="106"/>
      <c r="E1418" s="106"/>
      <c r="T1418" s="116"/>
      <c r="V1418" s="106"/>
      <c r="W1418" s="106"/>
      <c r="X1418" s="106"/>
    </row>
    <row r="1419" spans="1:24" s="107" customFormat="1">
      <c r="A1419" s="116"/>
      <c r="C1419" s="106"/>
      <c r="D1419" s="106"/>
      <c r="E1419" s="106"/>
      <c r="T1419" s="116"/>
      <c r="V1419" s="106"/>
      <c r="W1419" s="106"/>
      <c r="X1419" s="106"/>
    </row>
    <row r="1420" spans="1:24" s="107" customFormat="1">
      <c r="A1420" s="116"/>
      <c r="C1420" s="106"/>
      <c r="D1420" s="106"/>
      <c r="E1420" s="106"/>
      <c r="T1420" s="116"/>
      <c r="V1420" s="106"/>
      <c r="W1420" s="106"/>
      <c r="X1420" s="106"/>
    </row>
    <row r="1421" spans="1:24" s="107" customFormat="1">
      <c r="A1421" s="116"/>
      <c r="C1421" s="106"/>
      <c r="D1421" s="106"/>
      <c r="E1421" s="106"/>
      <c r="T1421" s="116"/>
      <c r="V1421" s="106"/>
      <c r="W1421" s="106"/>
      <c r="X1421" s="106"/>
    </row>
    <row r="1422" spans="1:24" s="107" customFormat="1">
      <c r="A1422" s="116"/>
      <c r="C1422" s="106"/>
      <c r="D1422" s="106"/>
      <c r="E1422" s="106"/>
      <c r="T1422" s="116"/>
      <c r="V1422" s="106"/>
      <c r="W1422" s="106"/>
      <c r="X1422" s="106"/>
    </row>
    <row r="1423" spans="1:24" s="107" customFormat="1">
      <c r="A1423" s="116"/>
      <c r="C1423" s="106"/>
      <c r="D1423" s="106"/>
      <c r="E1423" s="106"/>
      <c r="T1423" s="116"/>
      <c r="V1423" s="106"/>
      <c r="W1423" s="106"/>
      <c r="X1423" s="106"/>
    </row>
    <row r="1424" spans="1:24" s="107" customFormat="1">
      <c r="A1424" s="116"/>
      <c r="C1424" s="106"/>
      <c r="D1424" s="106"/>
      <c r="E1424" s="106"/>
      <c r="T1424" s="116"/>
      <c r="V1424" s="106"/>
      <c r="W1424" s="106"/>
      <c r="X1424" s="106"/>
    </row>
    <row r="1425" spans="1:24" s="107" customFormat="1">
      <c r="A1425" s="116"/>
      <c r="C1425" s="106"/>
      <c r="D1425" s="106"/>
      <c r="E1425" s="106"/>
      <c r="T1425" s="116"/>
      <c r="V1425" s="106"/>
      <c r="W1425" s="106"/>
      <c r="X1425" s="106"/>
    </row>
    <row r="1426" spans="1:24" s="107" customFormat="1">
      <c r="A1426" s="116"/>
      <c r="C1426" s="106"/>
      <c r="D1426" s="106"/>
      <c r="E1426" s="106"/>
      <c r="T1426" s="116"/>
      <c r="V1426" s="106"/>
      <c r="W1426" s="106"/>
      <c r="X1426" s="106"/>
    </row>
    <row r="1427" spans="1:24" s="107" customFormat="1">
      <c r="A1427" s="116"/>
      <c r="C1427" s="106"/>
      <c r="D1427" s="106"/>
      <c r="E1427" s="106"/>
      <c r="T1427" s="116"/>
      <c r="V1427" s="106"/>
      <c r="W1427" s="106"/>
      <c r="X1427" s="106"/>
    </row>
    <row r="1428" spans="1:24" s="107" customFormat="1">
      <c r="A1428" s="116"/>
      <c r="C1428" s="106"/>
      <c r="D1428" s="106"/>
      <c r="E1428" s="106"/>
      <c r="T1428" s="116"/>
      <c r="V1428" s="106"/>
      <c r="W1428" s="106"/>
      <c r="X1428" s="106"/>
    </row>
    <row r="1429" spans="1:24" s="107" customFormat="1">
      <c r="A1429" s="116"/>
      <c r="C1429" s="106"/>
      <c r="D1429" s="106"/>
      <c r="E1429" s="106"/>
      <c r="T1429" s="116"/>
      <c r="V1429" s="106"/>
      <c r="W1429" s="106"/>
      <c r="X1429" s="106"/>
    </row>
    <row r="1430" spans="1:24" s="107" customFormat="1">
      <c r="A1430" s="116"/>
      <c r="C1430" s="106"/>
      <c r="D1430" s="106"/>
      <c r="E1430" s="106"/>
      <c r="T1430" s="116"/>
      <c r="V1430" s="106"/>
      <c r="W1430" s="106"/>
      <c r="X1430" s="106"/>
    </row>
    <row r="1431" spans="1:24" s="107" customFormat="1">
      <c r="A1431" s="116"/>
      <c r="C1431" s="106"/>
      <c r="D1431" s="106"/>
      <c r="E1431" s="106"/>
      <c r="T1431" s="116"/>
      <c r="V1431" s="106"/>
      <c r="W1431" s="106"/>
      <c r="X1431" s="106"/>
    </row>
    <row r="1432" spans="1:24" s="107" customFormat="1">
      <c r="A1432" s="116"/>
      <c r="C1432" s="106"/>
      <c r="D1432" s="106"/>
      <c r="E1432" s="106"/>
      <c r="T1432" s="116"/>
      <c r="V1432" s="106"/>
      <c r="W1432" s="106"/>
      <c r="X1432" s="106"/>
    </row>
    <row r="1433" spans="1:24" s="107" customFormat="1">
      <c r="A1433" s="116"/>
      <c r="C1433" s="106"/>
      <c r="D1433" s="106"/>
      <c r="E1433" s="106"/>
      <c r="T1433" s="116"/>
      <c r="V1433" s="106"/>
      <c r="W1433" s="106"/>
      <c r="X1433" s="106"/>
    </row>
    <row r="1434" spans="1:24" s="107" customFormat="1">
      <c r="A1434" s="116"/>
      <c r="C1434" s="106"/>
      <c r="D1434" s="106"/>
      <c r="E1434" s="106"/>
      <c r="T1434" s="116"/>
      <c r="V1434" s="106"/>
      <c r="W1434" s="106"/>
      <c r="X1434" s="106"/>
    </row>
    <row r="1435" spans="1:24" s="107" customFormat="1">
      <c r="A1435" s="116"/>
      <c r="C1435" s="106"/>
      <c r="D1435" s="106"/>
      <c r="E1435" s="106"/>
      <c r="T1435" s="116"/>
      <c r="V1435" s="106"/>
      <c r="W1435" s="106"/>
      <c r="X1435" s="106"/>
    </row>
    <row r="1436" spans="1:24" s="107" customFormat="1">
      <c r="A1436" s="116"/>
      <c r="C1436" s="106"/>
      <c r="D1436" s="106"/>
      <c r="E1436" s="106"/>
      <c r="T1436" s="116"/>
      <c r="V1436" s="106"/>
      <c r="W1436" s="106"/>
      <c r="X1436" s="106"/>
    </row>
    <row r="1437" spans="1:24" s="107" customFormat="1">
      <c r="A1437" s="116"/>
      <c r="C1437" s="106"/>
      <c r="D1437" s="106"/>
      <c r="E1437" s="106"/>
      <c r="T1437" s="116"/>
      <c r="V1437" s="106"/>
      <c r="W1437" s="106"/>
      <c r="X1437" s="106"/>
    </row>
    <row r="1438" spans="1:24" s="107" customFormat="1">
      <c r="A1438" s="116"/>
      <c r="C1438" s="106"/>
      <c r="D1438" s="106"/>
      <c r="E1438" s="106"/>
      <c r="T1438" s="116"/>
      <c r="V1438" s="106"/>
      <c r="W1438" s="106"/>
      <c r="X1438" s="106"/>
    </row>
    <row r="1439" spans="1:24" s="107" customFormat="1">
      <c r="A1439" s="116"/>
      <c r="C1439" s="106"/>
      <c r="D1439" s="106"/>
      <c r="E1439" s="106"/>
      <c r="T1439" s="116"/>
      <c r="V1439" s="106"/>
      <c r="W1439" s="106"/>
      <c r="X1439" s="106"/>
    </row>
    <row r="1440" spans="1:24" s="107" customFormat="1">
      <c r="A1440" s="116"/>
      <c r="C1440" s="106"/>
      <c r="D1440" s="106"/>
      <c r="E1440" s="106"/>
      <c r="T1440" s="116"/>
      <c r="V1440" s="106"/>
      <c r="W1440" s="106"/>
      <c r="X1440" s="106"/>
    </row>
    <row r="1441" spans="1:24" s="107" customFormat="1">
      <c r="A1441" s="116"/>
      <c r="C1441" s="106"/>
      <c r="D1441" s="106"/>
      <c r="E1441" s="106"/>
      <c r="T1441" s="116"/>
      <c r="V1441" s="106"/>
      <c r="W1441" s="106"/>
      <c r="X1441" s="106"/>
    </row>
    <row r="1442" spans="1:24" s="107" customFormat="1">
      <c r="A1442" s="116"/>
      <c r="C1442" s="106"/>
      <c r="D1442" s="106"/>
      <c r="E1442" s="106"/>
      <c r="T1442" s="116"/>
      <c r="V1442" s="106"/>
      <c r="W1442" s="106"/>
      <c r="X1442" s="106"/>
    </row>
    <row r="1443" spans="1:24" s="107" customFormat="1">
      <c r="A1443" s="116"/>
      <c r="C1443" s="106"/>
      <c r="D1443" s="106"/>
      <c r="E1443" s="106"/>
      <c r="T1443" s="116"/>
      <c r="V1443" s="106"/>
      <c r="W1443" s="106"/>
      <c r="X1443" s="106"/>
    </row>
    <row r="1444" spans="1:24" s="107" customFormat="1">
      <c r="A1444" s="116"/>
      <c r="C1444" s="106"/>
      <c r="D1444" s="106"/>
      <c r="E1444" s="106"/>
      <c r="T1444" s="116"/>
      <c r="V1444" s="106"/>
      <c r="W1444" s="106"/>
      <c r="X1444" s="106"/>
    </row>
    <row r="1445" spans="1:24" s="107" customFormat="1">
      <c r="A1445" s="116"/>
      <c r="C1445" s="106"/>
      <c r="D1445" s="106"/>
      <c r="E1445" s="106"/>
      <c r="T1445" s="116"/>
      <c r="V1445" s="106"/>
      <c r="W1445" s="106"/>
      <c r="X1445" s="106"/>
    </row>
    <row r="1446" spans="1:24" s="107" customFormat="1">
      <c r="A1446" s="116"/>
      <c r="C1446" s="106"/>
      <c r="D1446" s="106"/>
      <c r="E1446" s="106"/>
      <c r="T1446" s="116"/>
      <c r="V1446" s="106"/>
      <c r="W1446" s="106"/>
      <c r="X1446" s="106"/>
    </row>
    <row r="1447" spans="1:24" s="107" customFormat="1">
      <c r="A1447" s="116"/>
      <c r="C1447" s="106"/>
      <c r="D1447" s="106"/>
      <c r="E1447" s="106"/>
      <c r="T1447" s="116"/>
      <c r="V1447" s="106"/>
      <c r="W1447" s="106"/>
      <c r="X1447" s="106"/>
    </row>
    <row r="1448" spans="1:24" s="107" customFormat="1">
      <c r="A1448" s="116"/>
      <c r="C1448" s="106"/>
      <c r="D1448" s="106"/>
      <c r="E1448" s="106"/>
      <c r="T1448" s="116"/>
      <c r="V1448" s="106"/>
      <c r="W1448" s="106"/>
      <c r="X1448" s="106"/>
    </row>
    <row r="1449" spans="1:24" s="107" customFormat="1">
      <c r="A1449" s="116"/>
      <c r="C1449" s="106"/>
      <c r="D1449" s="106"/>
      <c r="E1449" s="106"/>
      <c r="T1449" s="116"/>
      <c r="V1449" s="106"/>
      <c r="W1449" s="106"/>
      <c r="X1449" s="106"/>
    </row>
    <row r="1450" spans="1:24" s="107" customFormat="1">
      <c r="A1450" s="116"/>
      <c r="C1450" s="106"/>
      <c r="D1450" s="106"/>
      <c r="E1450" s="106"/>
      <c r="T1450" s="116"/>
      <c r="V1450" s="106"/>
      <c r="W1450" s="106"/>
      <c r="X1450" s="106"/>
    </row>
    <row r="1451" spans="1:24" s="107" customFormat="1">
      <c r="A1451" s="116"/>
      <c r="C1451" s="106"/>
      <c r="D1451" s="106"/>
      <c r="E1451" s="106"/>
      <c r="T1451" s="116"/>
      <c r="V1451" s="106"/>
      <c r="W1451" s="106"/>
      <c r="X1451" s="106"/>
    </row>
    <row r="1452" spans="1:24" s="107" customFormat="1">
      <c r="A1452" s="116"/>
      <c r="C1452" s="106"/>
      <c r="D1452" s="106"/>
      <c r="E1452" s="106"/>
      <c r="T1452" s="116"/>
      <c r="V1452" s="106"/>
      <c r="W1452" s="106"/>
      <c r="X1452" s="106"/>
    </row>
    <row r="1453" spans="1:24" s="107" customFormat="1">
      <c r="A1453" s="116"/>
      <c r="C1453" s="106"/>
      <c r="D1453" s="106"/>
      <c r="E1453" s="106"/>
      <c r="T1453" s="116"/>
      <c r="V1453" s="106"/>
      <c r="W1453" s="106"/>
      <c r="X1453" s="106"/>
    </row>
    <row r="1454" spans="1:24" s="107" customFormat="1">
      <c r="A1454" s="116"/>
      <c r="C1454" s="106"/>
      <c r="D1454" s="106"/>
      <c r="E1454" s="106"/>
      <c r="T1454" s="116"/>
      <c r="V1454" s="106"/>
      <c r="W1454" s="106"/>
      <c r="X1454" s="106"/>
    </row>
    <row r="1455" spans="1:24" s="107" customFormat="1">
      <c r="A1455" s="116"/>
      <c r="C1455" s="106"/>
      <c r="D1455" s="106"/>
      <c r="E1455" s="106"/>
      <c r="T1455" s="116"/>
      <c r="V1455" s="106"/>
      <c r="W1455" s="106"/>
      <c r="X1455" s="106"/>
    </row>
    <row r="1456" spans="1:24" s="107" customFormat="1">
      <c r="A1456" s="116"/>
      <c r="C1456" s="106"/>
      <c r="D1456" s="106"/>
      <c r="E1456" s="106"/>
      <c r="T1456" s="116"/>
      <c r="V1456" s="106"/>
      <c r="W1456" s="106"/>
      <c r="X1456" s="106"/>
    </row>
    <row r="1457" spans="1:24" s="107" customFormat="1">
      <c r="A1457" s="116"/>
      <c r="C1457" s="106"/>
      <c r="D1457" s="106"/>
      <c r="E1457" s="106"/>
      <c r="T1457" s="116"/>
      <c r="V1457" s="106"/>
      <c r="W1457" s="106"/>
      <c r="X1457" s="106"/>
    </row>
    <row r="1458" spans="1:24" s="107" customFormat="1">
      <c r="A1458" s="116"/>
      <c r="C1458" s="106"/>
      <c r="D1458" s="106"/>
      <c r="E1458" s="106"/>
      <c r="T1458" s="116"/>
      <c r="V1458" s="106"/>
      <c r="W1458" s="106"/>
      <c r="X1458" s="106"/>
    </row>
    <row r="1459" spans="1:24" s="107" customFormat="1">
      <c r="A1459" s="116"/>
      <c r="C1459" s="106"/>
      <c r="D1459" s="106"/>
      <c r="E1459" s="106"/>
      <c r="T1459" s="116"/>
      <c r="V1459" s="106"/>
      <c r="W1459" s="106"/>
      <c r="X1459" s="106"/>
    </row>
    <row r="1460" spans="1:24" s="107" customFormat="1">
      <c r="A1460" s="116"/>
      <c r="C1460" s="106"/>
      <c r="D1460" s="106"/>
      <c r="E1460" s="106"/>
      <c r="T1460" s="116"/>
      <c r="V1460" s="106"/>
      <c r="W1460" s="106"/>
      <c r="X1460" s="106"/>
    </row>
    <row r="1461" spans="1:24" s="107" customFormat="1">
      <c r="A1461" s="116"/>
      <c r="C1461" s="106"/>
      <c r="D1461" s="106"/>
      <c r="E1461" s="106"/>
      <c r="T1461" s="116"/>
      <c r="V1461" s="106"/>
      <c r="W1461" s="106"/>
      <c r="X1461" s="106"/>
    </row>
    <row r="1462" spans="1:24" s="107" customFormat="1">
      <c r="A1462" s="116"/>
      <c r="C1462" s="106"/>
      <c r="D1462" s="106"/>
      <c r="E1462" s="106"/>
      <c r="T1462" s="116"/>
      <c r="V1462" s="106"/>
      <c r="W1462" s="106"/>
      <c r="X1462" s="106"/>
    </row>
    <row r="1463" spans="1:24" s="107" customFormat="1">
      <c r="A1463" s="116"/>
      <c r="C1463" s="106"/>
      <c r="D1463" s="106"/>
      <c r="E1463" s="106"/>
      <c r="T1463" s="116"/>
      <c r="V1463" s="106"/>
      <c r="W1463" s="106"/>
      <c r="X1463" s="106"/>
    </row>
    <row r="1464" spans="1:24" s="107" customFormat="1">
      <c r="A1464" s="116"/>
      <c r="C1464" s="106"/>
      <c r="D1464" s="106"/>
      <c r="E1464" s="106"/>
      <c r="T1464" s="116"/>
      <c r="V1464" s="106"/>
      <c r="W1464" s="106"/>
      <c r="X1464" s="106"/>
    </row>
    <row r="1465" spans="1:24" s="107" customFormat="1">
      <c r="A1465" s="116"/>
      <c r="C1465" s="106"/>
      <c r="D1465" s="106"/>
      <c r="E1465" s="106"/>
      <c r="T1465" s="116"/>
      <c r="V1465" s="106"/>
      <c r="W1465" s="106"/>
      <c r="X1465" s="106"/>
    </row>
    <row r="1466" spans="1:24" s="107" customFormat="1">
      <c r="A1466" s="116"/>
      <c r="C1466" s="106"/>
      <c r="D1466" s="106"/>
      <c r="E1466" s="106"/>
      <c r="T1466" s="116"/>
      <c r="V1466" s="106"/>
      <c r="W1466" s="106"/>
      <c r="X1466" s="106"/>
    </row>
    <row r="1467" spans="1:24" s="107" customFormat="1">
      <c r="A1467" s="116"/>
      <c r="C1467" s="106"/>
      <c r="D1467" s="106"/>
      <c r="E1467" s="106"/>
      <c r="T1467" s="116"/>
      <c r="V1467" s="106"/>
      <c r="W1467" s="106"/>
      <c r="X1467" s="106"/>
    </row>
    <row r="1468" spans="1:24" s="107" customFormat="1">
      <c r="A1468" s="116"/>
      <c r="C1468" s="106"/>
      <c r="D1468" s="106"/>
      <c r="E1468" s="106"/>
      <c r="T1468" s="116"/>
      <c r="V1468" s="106"/>
      <c r="W1468" s="106"/>
      <c r="X1468" s="106"/>
    </row>
    <row r="1469" spans="1:24" s="107" customFormat="1">
      <c r="A1469" s="116"/>
      <c r="C1469" s="106"/>
      <c r="D1469" s="106"/>
      <c r="E1469" s="106"/>
      <c r="T1469" s="116"/>
      <c r="V1469" s="106"/>
      <c r="W1469" s="106"/>
      <c r="X1469" s="106"/>
    </row>
    <row r="1470" spans="1:24" s="107" customFormat="1">
      <c r="A1470" s="116"/>
      <c r="C1470" s="106"/>
      <c r="D1470" s="106"/>
      <c r="E1470" s="106"/>
      <c r="T1470" s="116"/>
      <c r="V1470" s="106"/>
      <c r="W1470" s="106"/>
      <c r="X1470" s="106"/>
    </row>
    <row r="1471" spans="1:24" s="107" customFormat="1">
      <c r="A1471" s="116"/>
      <c r="C1471" s="106"/>
      <c r="D1471" s="106"/>
      <c r="E1471" s="106"/>
      <c r="T1471" s="116"/>
      <c r="V1471" s="106"/>
      <c r="W1471" s="106"/>
      <c r="X1471" s="106"/>
    </row>
    <row r="1472" spans="1:24" s="107" customFormat="1">
      <c r="A1472" s="116"/>
      <c r="C1472" s="106"/>
      <c r="D1472" s="106"/>
      <c r="E1472" s="106"/>
      <c r="T1472" s="116"/>
      <c r="V1472" s="106"/>
      <c r="W1472" s="106"/>
      <c r="X1472" s="106"/>
    </row>
    <row r="1473" spans="1:24" s="107" customFormat="1">
      <c r="A1473" s="116"/>
      <c r="C1473" s="106"/>
      <c r="D1473" s="106"/>
      <c r="E1473" s="106"/>
      <c r="T1473" s="116"/>
      <c r="V1473" s="106"/>
      <c r="W1473" s="106"/>
      <c r="X1473" s="106"/>
    </row>
    <row r="1474" spans="1:24" s="107" customFormat="1">
      <c r="A1474" s="116"/>
      <c r="C1474" s="106"/>
      <c r="D1474" s="106"/>
      <c r="E1474" s="106"/>
      <c r="T1474" s="116"/>
      <c r="V1474" s="106"/>
      <c r="W1474" s="106"/>
      <c r="X1474" s="106"/>
    </row>
    <row r="1475" spans="1:24" s="107" customFormat="1">
      <c r="A1475" s="116"/>
      <c r="C1475" s="106"/>
      <c r="D1475" s="106"/>
      <c r="E1475" s="106"/>
      <c r="T1475" s="116"/>
      <c r="V1475" s="106"/>
      <c r="W1475" s="106"/>
      <c r="X1475" s="106"/>
    </row>
    <row r="1476" spans="1:24" s="107" customFormat="1">
      <c r="A1476" s="116"/>
      <c r="C1476" s="106"/>
      <c r="D1476" s="106"/>
      <c r="E1476" s="106"/>
      <c r="T1476" s="116"/>
      <c r="V1476" s="106"/>
      <c r="W1476" s="106"/>
      <c r="X1476" s="106"/>
    </row>
    <row r="1477" spans="1:24" s="107" customFormat="1">
      <c r="A1477" s="116"/>
      <c r="C1477" s="106"/>
      <c r="D1477" s="106"/>
      <c r="E1477" s="106"/>
      <c r="T1477" s="116"/>
      <c r="V1477" s="106"/>
      <c r="W1477" s="106"/>
      <c r="X1477" s="106"/>
    </row>
    <row r="1478" spans="1:24" s="107" customFormat="1">
      <c r="A1478" s="116"/>
      <c r="C1478" s="106"/>
      <c r="D1478" s="106"/>
      <c r="E1478" s="106"/>
      <c r="T1478" s="116"/>
      <c r="V1478" s="106"/>
      <c r="W1478" s="106"/>
      <c r="X1478" s="106"/>
    </row>
    <row r="1479" spans="1:24" s="107" customFormat="1">
      <c r="A1479" s="116"/>
      <c r="C1479" s="106"/>
      <c r="D1479" s="106"/>
      <c r="E1479" s="106"/>
      <c r="T1479" s="116"/>
      <c r="V1479" s="106"/>
      <c r="W1479" s="106"/>
      <c r="X1479" s="106"/>
    </row>
    <row r="1480" spans="1:24" s="107" customFormat="1">
      <c r="A1480" s="116"/>
      <c r="C1480" s="106"/>
      <c r="D1480" s="106"/>
      <c r="E1480" s="106"/>
      <c r="T1480" s="116"/>
      <c r="V1480" s="106"/>
      <c r="W1480" s="106"/>
      <c r="X1480" s="106"/>
    </row>
    <row r="1481" spans="1:24" s="107" customFormat="1">
      <c r="A1481" s="116"/>
      <c r="C1481" s="106"/>
      <c r="D1481" s="106"/>
      <c r="E1481" s="106"/>
      <c r="T1481" s="116"/>
      <c r="V1481" s="106"/>
      <c r="W1481" s="106"/>
      <c r="X1481" s="106"/>
    </row>
    <row r="1482" spans="1:24" s="107" customFormat="1">
      <c r="A1482" s="116"/>
      <c r="C1482" s="106"/>
      <c r="D1482" s="106"/>
      <c r="E1482" s="106"/>
      <c r="T1482" s="116"/>
      <c r="V1482" s="106"/>
      <c r="W1482" s="106"/>
      <c r="X1482" s="106"/>
    </row>
    <row r="1483" spans="1:24" s="107" customFormat="1">
      <c r="A1483" s="116"/>
      <c r="C1483" s="106"/>
      <c r="D1483" s="106"/>
      <c r="E1483" s="106"/>
      <c r="T1483" s="116"/>
      <c r="V1483" s="106"/>
      <c r="W1483" s="106"/>
      <c r="X1483" s="106"/>
    </row>
    <row r="1484" spans="1:24" s="107" customFormat="1">
      <c r="A1484" s="116"/>
      <c r="C1484" s="106"/>
      <c r="D1484" s="106"/>
      <c r="E1484" s="106"/>
      <c r="T1484" s="116"/>
      <c r="V1484" s="106"/>
      <c r="W1484" s="106"/>
      <c r="X1484" s="106"/>
    </row>
    <row r="1485" spans="1:24" s="107" customFormat="1">
      <c r="A1485" s="116"/>
      <c r="C1485" s="106"/>
      <c r="D1485" s="106"/>
      <c r="E1485" s="106"/>
      <c r="T1485" s="116"/>
      <c r="V1485" s="106"/>
      <c r="W1485" s="106"/>
      <c r="X1485" s="106"/>
    </row>
    <row r="1486" spans="1:24" s="107" customFormat="1">
      <c r="A1486" s="116"/>
      <c r="C1486" s="106"/>
      <c r="D1486" s="106"/>
      <c r="E1486" s="106"/>
      <c r="T1486" s="116"/>
      <c r="V1486" s="106"/>
      <c r="W1486" s="106"/>
      <c r="X1486" s="106"/>
    </row>
    <row r="1487" spans="1:24" s="107" customFormat="1">
      <c r="A1487" s="116"/>
      <c r="C1487" s="106"/>
      <c r="D1487" s="106"/>
      <c r="E1487" s="106"/>
      <c r="T1487" s="116"/>
      <c r="V1487" s="106"/>
      <c r="W1487" s="106"/>
      <c r="X1487" s="106"/>
    </row>
    <row r="1488" spans="1:24" s="107" customFormat="1">
      <c r="A1488" s="116"/>
      <c r="C1488" s="106"/>
      <c r="D1488" s="106"/>
      <c r="E1488" s="106"/>
      <c r="T1488" s="116"/>
      <c r="V1488" s="106"/>
      <c r="W1488" s="106"/>
      <c r="X1488" s="106"/>
    </row>
    <row r="1489" spans="1:24" s="107" customFormat="1">
      <c r="A1489" s="116"/>
      <c r="C1489" s="106"/>
      <c r="D1489" s="106"/>
      <c r="E1489" s="106"/>
      <c r="T1489" s="116"/>
      <c r="V1489" s="106"/>
      <c r="W1489" s="106"/>
      <c r="X1489" s="106"/>
    </row>
    <row r="1490" spans="1:24" s="107" customFormat="1">
      <c r="A1490" s="116"/>
      <c r="C1490" s="106"/>
      <c r="D1490" s="106"/>
      <c r="E1490" s="106"/>
      <c r="T1490" s="116"/>
      <c r="V1490" s="106"/>
      <c r="W1490" s="106"/>
      <c r="X1490" s="106"/>
    </row>
    <row r="1491" spans="1:24" s="107" customFormat="1">
      <c r="A1491" s="116"/>
      <c r="C1491" s="106"/>
      <c r="D1491" s="106"/>
      <c r="E1491" s="106"/>
      <c r="T1491" s="116"/>
      <c r="V1491" s="106"/>
      <c r="W1491" s="106"/>
      <c r="X1491" s="106"/>
    </row>
    <row r="1492" spans="1:24" s="107" customFormat="1">
      <c r="A1492" s="116"/>
      <c r="C1492" s="106"/>
      <c r="D1492" s="106"/>
      <c r="E1492" s="106"/>
      <c r="T1492" s="116"/>
      <c r="V1492" s="106"/>
      <c r="W1492" s="106"/>
      <c r="X1492" s="106"/>
    </row>
    <row r="1493" spans="1:24" s="107" customFormat="1">
      <c r="A1493" s="116"/>
      <c r="C1493" s="106"/>
      <c r="D1493" s="106"/>
      <c r="E1493" s="106"/>
      <c r="T1493" s="116"/>
      <c r="V1493" s="106"/>
      <c r="W1493" s="106"/>
      <c r="X1493" s="106"/>
    </row>
    <row r="1494" spans="1:24" s="107" customFormat="1">
      <c r="A1494" s="116"/>
      <c r="C1494" s="106"/>
      <c r="D1494" s="106"/>
      <c r="E1494" s="106"/>
      <c r="T1494" s="116"/>
      <c r="V1494" s="106"/>
      <c r="W1494" s="106"/>
      <c r="X1494" s="106"/>
    </row>
    <row r="1495" spans="1:24" s="107" customFormat="1">
      <c r="A1495" s="116"/>
      <c r="C1495" s="106"/>
      <c r="D1495" s="106"/>
      <c r="E1495" s="106"/>
      <c r="T1495" s="116"/>
      <c r="V1495" s="106"/>
      <c r="W1495" s="106"/>
      <c r="X1495" s="106"/>
    </row>
    <row r="1496" spans="1:24" s="107" customFormat="1">
      <c r="A1496" s="116"/>
      <c r="C1496" s="106"/>
      <c r="D1496" s="106"/>
      <c r="E1496" s="106"/>
      <c r="T1496" s="116"/>
      <c r="V1496" s="106"/>
      <c r="W1496" s="106"/>
      <c r="X1496" s="106"/>
    </row>
    <row r="1497" spans="1:24" s="107" customFormat="1">
      <c r="A1497" s="116"/>
      <c r="C1497" s="106"/>
      <c r="D1497" s="106"/>
      <c r="E1497" s="106"/>
      <c r="T1497" s="116"/>
      <c r="V1497" s="106"/>
      <c r="W1497" s="106"/>
      <c r="X1497" s="106"/>
    </row>
    <row r="1498" spans="1:24" s="107" customFormat="1">
      <c r="A1498" s="116"/>
      <c r="C1498" s="106"/>
      <c r="D1498" s="106"/>
      <c r="E1498" s="106"/>
      <c r="T1498" s="116"/>
      <c r="V1498" s="106"/>
      <c r="W1498" s="106"/>
      <c r="X1498" s="106"/>
    </row>
    <row r="1499" spans="1:24" s="107" customFormat="1">
      <c r="A1499" s="116"/>
      <c r="C1499" s="106"/>
      <c r="D1499" s="106"/>
      <c r="E1499" s="106"/>
      <c r="T1499" s="116"/>
      <c r="V1499" s="106"/>
      <c r="W1499" s="106"/>
      <c r="X1499" s="106"/>
    </row>
    <row r="1500" spans="1:24" s="107" customFormat="1">
      <c r="A1500" s="116"/>
      <c r="C1500" s="106"/>
      <c r="D1500" s="106"/>
      <c r="E1500" s="106"/>
      <c r="T1500" s="116"/>
      <c r="V1500" s="106"/>
      <c r="W1500" s="106"/>
      <c r="X1500" s="106"/>
    </row>
    <row r="1501" spans="1:24" s="107" customFormat="1">
      <c r="A1501" s="116"/>
      <c r="C1501" s="106"/>
      <c r="D1501" s="106"/>
      <c r="E1501" s="106"/>
      <c r="T1501" s="116"/>
      <c r="V1501" s="106"/>
      <c r="W1501" s="106"/>
      <c r="X1501" s="106"/>
    </row>
    <row r="1502" spans="1:24" s="107" customFormat="1">
      <c r="A1502" s="116"/>
      <c r="C1502" s="106"/>
      <c r="D1502" s="106"/>
      <c r="E1502" s="106"/>
      <c r="T1502" s="116"/>
      <c r="V1502" s="106"/>
      <c r="W1502" s="106"/>
      <c r="X1502" s="106"/>
    </row>
    <row r="1503" spans="1:24" s="107" customFormat="1">
      <c r="A1503" s="116"/>
      <c r="C1503" s="106"/>
      <c r="D1503" s="106"/>
      <c r="E1503" s="106"/>
      <c r="T1503" s="116"/>
      <c r="V1503" s="106"/>
      <c r="W1503" s="106"/>
      <c r="X1503" s="106"/>
    </row>
    <row r="1504" spans="1:24" s="107" customFormat="1">
      <c r="A1504" s="116"/>
      <c r="C1504" s="106"/>
      <c r="D1504" s="106"/>
      <c r="E1504" s="106"/>
      <c r="T1504" s="116"/>
      <c r="V1504" s="106"/>
      <c r="W1504" s="106"/>
      <c r="X1504" s="106"/>
    </row>
    <row r="1505" spans="1:24" s="107" customFormat="1">
      <c r="A1505" s="116"/>
      <c r="C1505" s="106"/>
      <c r="D1505" s="106"/>
      <c r="E1505" s="106"/>
      <c r="T1505" s="116"/>
      <c r="V1505" s="106"/>
      <c r="W1505" s="106"/>
      <c r="X1505" s="106"/>
    </row>
    <row r="1506" spans="1:24" s="107" customFormat="1">
      <c r="A1506" s="116"/>
      <c r="C1506" s="106"/>
      <c r="D1506" s="106"/>
      <c r="E1506" s="106"/>
      <c r="T1506" s="116"/>
      <c r="V1506" s="106"/>
      <c r="W1506" s="106"/>
      <c r="X1506" s="106"/>
    </row>
    <row r="1507" spans="1:24" s="107" customFormat="1">
      <c r="A1507" s="116"/>
      <c r="C1507" s="106"/>
      <c r="D1507" s="106"/>
      <c r="E1507" s="106"/>
      <c r="T1507" s="116"/>
      <c r="V1507" s="106"/>
      <c r="W1507" s="106"/>
      <c r="X1507" s="106"/>
    </row>
    <row r="1508" spans="1:24" s="107" customFormat="1">
      <c r="A1508" s="116"/>
      <c r="C1508" s="106"/>
      <c r="D1508" s="106"/>
      <c r="E1508" s="106"/>
      <c r="T1508" s="116"/>
      <c r="V1508" s="106"/>
      <c r="W1508" s="106"/>
      <c r="X1508" s="106"/>
    </row>
    <row r="1509" spans="1:24" s="107" customFormat="1">
      <c r="A1509" s="116"/>
      <c r="C1509" s="106"/>
      <c r="D1509" s="106"/>
      <c r="E1509" s="106"/>
      <c r="T1509" s="116"/>
      <c r="V1509" s="106"/>
      <c r="W1509" s="106"/>
      <c r="X1509" s="106"/>
    </row>
    <row r="1510" spans="1:24" s="107" customFormat="1">
      <c r="A1510" s="116"/>
      <c r="C1510" s="106"/>
      <c r="D1510" s="106"/>
      <c r="E1510" s="106"/>
      <c r="T1510" s="116"/>
      <c r="V1510" s="106"/>
      <c r="W1510" s="106"/>
      <c r="X1510" s="106"/>
    </row>
    <row r="1511" spans="1:24" s="107" customFormat="1">
      <c r="A1511" s="116"/>
      <c r="C1511" s="106"/>
      <c r="D1511" s="106"/>
      <c r="E1511" s="106"/>
      <c r="T1511" s="116"/>
      <c r="V1511" s="106"/>
      <c r="W1511" s="106"/>
      <c r="X1511" s="106"/>
    </row>
    <row r="1512" spans="1:24" s="107" customFormat="1">
      <c r="A1512" s="116"/>
      <c r="C1512" s="106"/>
      <c r="D1512" s="106"/>
      <c r="E1512" s="106"/>
      <c r="T1512" s="116"/>
      <c r="V1512" s="106"/>
      <c r="W1512" s="106"/>
      <c r="X1512" s="106"/>
    </row>
    <row r="1513" spans="1:24" s="107" customFormat="1">
      <c r="A1513" s="116"/>
      <c r="C1513" s="106"/>
      <c r="D1513" s="106"/>
      <c r="E1513" s="106"/>
      <c r="T1513" s="116"/>
      <c r="V1513" s="106"/>
      <c r="W1513" s="106"/>
      <c r="X1513" s="106"/>
    </row>
    <row r="1514" spans="1:24" s="107" customFormat="1">
      <c r="A1514" s="116"/>
      <c r="C1514" s="106"/>
      <c r="D1514" s="106"/>
      <c r="E1514" s="106"/>
      <c r="T1514" s="116"/>
      <c r="V1514" s="106"/>
      <c r="W1514" s="106"/>
      <c r="X1514" s="106"/>
    </row>
    <row r="1515" spans="1:24" s="107" customFormat="1">
      <c r="A1515" s="116"/>
      <c r="C1515" s="106"/>
      <c r="D1515" s="106"/>
      <c r="E1515" s="106"/>
      <c r="T1515" s="116"/>
      <c r="V1515" s="106"/>
      <c r="W1515" s="106"/>
      <c r="X1515" s="106"/>
    </row>
    <row r="1516" spans="1:24" s="107" customFormat="1">
      <c r="A1516" s="116"/>
      <c r="C1516" s="106"/>
      <c r="D1516" s="106"/>
      <c r="E1516" s="106"/>
      <c r="T1516" s="116"/>
      <c r="V1516" s="106"/>
      <c r="W1516" s="106"/>
      <c r="X1516" s="106"/>
    </row>
    <row r="1517" spans="1:24" s="107" customFormat="1">
      <c r="A1517" s="116"/>
      <c r="C1517" s="106"/>
      <c r="D1517" s="106"/>
      <c r="E1517" s="106"/>
      <c r="T1517" s="116"/>
      <c r="V1517" s="106"/>
      <c r="W1517" s="106"/>
      <c r="X1517" s="106"/>
    </row>
    <row r="1518" spans="1:24" s="107" customFormat="1">
      <c r="A1518" s="116"/>
      <c r="C1518" s="106"/>
      <c r="D1518" s="106"/>
      <c r="E1518" s="106"/>
      <c r="T1518" s="116"/>
      <c r="V1518" s="106"/>
      <c r="W1518" s="106"/>
      <c r="X1518" s="106"/>
    </row>
    <row r="1519" spans="1:24" s="107" customFormat="1">
      <c r="A1519" s="116"/>
      <c r="C1519" s="106"/>
      <c r="D1519" s="106"/>
      <c r="E1519" s="106"/>
      <c r="T1519" s="116"/>
      <c r="V1519" s="106"/>
      <c r="W1519" s="106"/>
      <c r="X1519" s="106"/>
    </row>
    <row r="1520" spans="1:24" s="107" customFormat="1">
      <c r="A1520" s="116"/>
      <c r="C1520" s="106"/>
      <c r="D1520" s="106"/>
      <c r="E1520" s="106"/>
      <c r="T1520" s="116"/>
      <c r="V1520" s="106"/>
      <c r="W1520" s="106"/>
      <c r="X1520" s="106"/>
    </row>
    <row r="1521" spans="1:24" s="107" customFormat="1">
      <c r="A1521" s="116"/>
      <c r="C1521" s="106"/>
      <c r="D1521" s="106"/>
      <c r="E1521" s="106"/>
      <c r="T1521" s="116"/>
      <c r="V1521" s="106"/>
      <c r="W1521" s="106"/>
      <c r="X1521" s="106"/>
    </row>
    <row r="1522" spans="1:24" s="107" customFormat="1">
      <c r="A1522" s="116"/>
      <c r="C1522" s="106"/>
      <c r="D1522" s="106"/>
      <c r="E1522" s="106"/>
      <c r="T1522" s="116"/>
      <c r="V1522" s="106"/>
      <c r="W1522" s="106"/>
      <c r="X1522" s="106"/>
    </row>
    <row r="1523" spans="1:24" s="107" customFormat="1">
      <c r="A1523" s="116"/>
      <c r="C1523" s="106"/>
      <c r="D1523" s="106"/>
      <c r="E1523" s="106"/>
      <c r="T1523" s="116"/>
      <c r="V1523" s="106"/>
      <c r="W1523" s="106"/>
      <c r="X1523" s="106"/>
    </row>
    <row r="1524" spans="1:24" s="107" customFormat="1">
      <c r="A1524" s="116"/>
      <c r="C1524" s="106"/>
      <c r="D1524" s="106"/>
      <c r="E1524" s="106"/>
      <c r="T1524" s="116"/>
      <c r="V1524" s="106"/>
      <c r="W1524" s="106"/>
      <c r="X1524" s="106"/>
    </row>
    <row r="1525" spans="1:24" s="107" customFormat="1">
      <c r="A1525" s="116"/>
      <c r="C1525" s="106"/>
      <c r="D1525" s="106"/>
      <c r="E1525" s="106"/>
      <c r="T1525" s="116"/>
      <c r="V1525" s="106"/>
      <c r="W1525" s="106"/>
      <c r="X1525" s="106"/>
    </row>
    <row r="1526" spans="1:24" s="107" customFormat="1">
      <c r="A1526" s="116"/>
      <c r="C1526" s="106"/>
      <c r="D1526" s="106"/>
      <c r="E1526" s="106"/>
      <c r="T1526" s="116"/>
      <c r="V1526" s="106"/>
      <c r="W1526" s="106"/>
      <c r="X1526" s="106"/>
    </row>
    <row r="1527" spans="1:24" s="107" customFormat="1">
      <c r="A1527" s="116"/>
      <c r="C1527" s="106"/>
      <c r="D1527" s="106"/>
      <c r="E1527" s="106"/>
      <c r="T1527" s="116"/>
      <c r="V1527" s="106"/>
      <c r="W1527" s="106"/>
      <c r="X1527" s="106"/>
    </row>
    <row r="1528" spans="1:24" s="107" customFormat="1">
      <c r="A1528" s="116"/>
      <c r="C1528" s="106"/>
      <c r="D1528" s="106"/>
      <c r="E1528" s="106"/>
      <c r="T1528" s="116"/>
      <c r="V1528" s="106"/>
      <c r="W1528" s="106"/>
      <c r="X1528" s="106"/>
    </row>
    <row r="1529" spans="1:24" s="107" customFormat="1">
      <c r="A1529" s="116"/>
      <c r="C1529" s="106"/>
      <c r="D1529" s="106"/>
      <c r="E1529" s="106"/>
      <c r="T1529" s="116"/>
      <c r="V1529" s="106"/>
      <c r="W1529" s="106"/>
      <c r="X1529" s="106"/>
    </row>
    <row r="1530" spans="1:24" s="107" customFormat="1">
      <c r="A1530" s="116"/>
      <c r="C1530" s="106"/>
      <c r="D1530" s="106"/>
      <c r="E1530" s="106"/>
      <c r="T1530" s="116"/>
      <c r="V1530" s="106"/>
      <c r="W1530" s="106"/>
      <c r="X1530" s="106"/>
    </row>
    <row r="1531" spans="1:24" s="107" customFormat="1">
      <c r="A1531" s="116"/>
      <c r="C1531" s="106"/>
      <c r="D1531" s="106"/>
      <c r="E1531" s="106"/>
      <c r="T1531" s="116"/>
      <c r="V1531" s="106"/>
      <c r="W1531" s="106"/>
      <c r="X1531" s="106"/>
    </row>
    <row r="1532" spans="1:24" s="107" customFormat="1">
      <c r="A1532" s="116"/>
      <c r="C1532" s="106"/>
      <c r="D1532" s="106"/>
      <c r="E1532" s="106"/>
      <c r="T1532" s="116"/>
      <c r="V1532" s="106"/>
      <c r="W1532" s="106"/>
      <c r="X1532" s="106"/>
    </row>
    <row r="1533" spans="1:24" s="107" customFormat="1">
      <c r="A1533" s="116"/>
      <c r="C1533" s="106"/>
      <c r="D1533" s="106"/>
      <c r="E1533" s="106"/>
      <c r="T1533" s="116"/>
      <c r="V1533" s="106"/>
      <c r="W1533" s="106"/>
      <c r="X1533" s="106"/>
    </row>
    <row r="1534" spans="1:24" s="107" customFormat="1">
      <c r="A1534" s="116"/>
      <c r="C1534" s="106"/>
      <c r="D1534" s="106"/>
      <c r="E1534" s="106"/>
      <c r="T1534" s="116"/>
      <c r="V1534" s="106"/>
      <c r="W1534" s="106"/>
      <c r="X1534" s="106"/>
    </row>
    <row r="1535" spans="1:24" s="107" customFormat="1">
      <c r="A1535" s="116"/>
      <c r="C1535" s="106"/>
      <c r="D1535" s="106"/>
      <c r="E1535" s="106"/>
      <c r="T1535" s="116"/>
      <c r="V1535" s="106"/>
      <c r="W1535" s="106"/>
      <c r="X1535" s="106"/>
    </row>
    <row r="1536" spans="1:24" s="107" customFormat="1">
      <c r="A1536" s="116"/>
      <c r="C1536" s="106"/>
      <c r="D1536" s="106"/>
      <c r="E1536" s="106"/>
      <c r="T1536" s="116"/>
      <c r="V1536" s="106"/>
      <c r="W1536" s="106"/>
      <c r="X1536" s="106"/>
    </row>
    <row r="1537" spans="1:24" s="107" customFormat="1">
      <c r="A1537" s="116"/>
      <c r="C1537" s="106"/>
      <c r="D1537" s="106"/>
      <c r="E1537" s="106"/>
      <c r="T1537" s="116"/>
      <c r="V1537" s="106"/>
      <c r="W1537" s="106"/>
      <c r="X1537" s="106"/>
    </row>
    <row r="1538" spans="1:24" s="107" customFormat="1">
      <c r="A1538" s="116"/>
      <c r="C1538" s="106"/>
      <c r="D1538" s="106"/>
      <c r="E1538" s="106"/>
      <c r="T1538" s="116"/>
      <c r="V1538" s="106"/>
      <c r="W1538" s="106"/>
      <c r="X1538" s="106"/>
    </row>
    <row r="1539" spans="1:24" s="107" customFormat="1">
      <c r="A1539" s="116"/>
      <c r="C1539" s="106"/>
      <c r="D1539" s="106"/>
      <c r="E1539" s="106"/>
      <c r="T1539" s="116"/>
      <c r="V1539" s="106"/>
      <c r="W1539" s="106"/>
      <c r="X1539" s="106"/>
    </row>
    <row r="1540" spans="1:24" s="107" customFormat="1">
      <c r="A1540" s="116"/>
      <c r="C1540" s="106"/>
      <c r="D1540" s="106"/>
      <c r="E1540" s="106"/>
      <c r="T1540" s="116"/>
      <c r="V1540" s="106"/>
      <c r="W1540" s="106"/>
      <c r="X1540" s="106"/>
    </row>
    <row r="1541" spans="1:24" s="107" customFormat="1">
      <c r="A1541" s="116"/>
      <c r="C1541" s="106"/>
      <c r="D1541" s="106"/>
      <c r="E1541" s="106"/>
      <c r="T1541" s="116"/>
      <c r="V1541" s="106"/>
      <c r="W1541" s="106"/>
      <c r="X1541" s="106"/>
    </row>
    <row r="1542" spans="1:24" s="107" customFormat="1">
      <c r="A1542" s="116"/>
      <c r="C1542" s="106"/>
      <c r="D1542" s="106"/>
      <c r="E1542" s="106"/>
      <c r="T1542" s="116"/>
      <c r="V1542" s="106"/>
      <c r="W1542" s="106"/>
      <c r="X1542" s="106"/>
    </row>
    <row r="1543" spans="1:24" s="107" customFormat="1">
      <c r="A1543" s="116"/>
      <c r="C1543" s="106"/>
      <c r="D1543" s="106"/>
      <c r="E1543" s="106"/>
      <c r="T1543" s="116"/>
      <c r="V1543" s="106"/>
      <c r="W1543" s="106"/>
      <c r="X1543" s="106"/>
    </row>
    <row r="1544" spans="1:24" s="107" customFormat="1">
      <c r="A1544" s="116"/>
      <c r="C1544" s="106"/>
      <c r="D1544" s="106"/>
      <c r="E1544" s="106"/>
      <c r="T1544" s="116"/>
      <c r="V1544" s="106"/>
      <c r="W1544" s="106"/>
      <c r="X1544" s="106"/>
    </row>
    <row r="1545" spans="1:24" s="107" customFormat="1">
      <c r="A1545" s="116"/>
      <c r="C1545" s="106"/>
      <c r="D1545" s="106"/>
      <c r="E1545" s="106"/>
      <c r="T1545" s="116"/>
      <c r="V1545" s="106"/>
      <c r="W1545" s="106"/>
      <c r="X1545" s="106"/>
    </row>
    <row r="1546" spans="1:24" s="107" customFormat="1">
      <c r="A1546" s="116"/>
      <c r="C1546" s="106"/>
      <c r="D1546" s="106"/>
      <c r="E1546" s="106"/>
      <c r="T1546" s="116"/>
      <c r="V1546" s="106"/>
      <c r="W1546" s="106"/>
      <c r="X1546" s="106"/>
    </row>
    <row r="1547" spans="1:24" s="107" customFormat="1">
      <c r="A1547" s="116"/>
      <c r="C1547" s="106"/>
      <c r="D1547" s="106"/>
      <c r="E1547" s="106"/>
      <c r="T1547" s="116"/>
      <c r="V1547" s="106"/>
      <c r="W1547" s="106"/>
      <c r="X1547" s="106"/>
    </row>
    <row r="1548" spans="1:24" s="107" customFormat="1">
      <c r="A1548" s="116"/>
      <c r="C1548" s="106"/>
      <c r="D1548" s="106"/>
      <c r="E1548" s="106"/>
      <c r="T1548" s="116"/>
      <c r="V1548" s="106"/>
      <c r="W1548" s="106"/>
      <c r="X1548" s="106"/>
    </row>
    <row r="1549" spans="1:24" s="107" customFormat="1">
      <c r="A1549" s="116"/>
      <c r="C1549" s="106"/>
      <c r="D1549" s="106"/>
      <c r="E1549" s="106"/>
      <c r="T1549" s="116"/>
      <c r="V1549" s="106"/>
      <c r="W1549" s="106"/>
      <c r="X1549" s="106"/>
    </row>
    <row r="1550" spans="1:24" s="107" customFormat="1">
      <c r="A1550" s="116"/>
      <c r="C1550" s="106"/>
      <c r="D1550" s="106"/>
      <c r="E1550" s="106"/>
      <c r="T1550" s="116"/>
      <c r="V1550" s="106"/>
      <c r="W1550" s="106"/>
      <c r="X1550" s="106"/>
    </row>
    <row r="1551" spans="1:24" s="107" customFormat="1">
      <c r="A1551" s="116"/>
      <c r="C1551" s="106"/>
      <c r="D1551" s="106"/>
      <c r="E1551" s="106"/>
      <c r="T1551" s="116"/>
      <c r="V1551" s="106"/>
      <c r="W1551" s="106"/>
      <c r="X1551" s="106"/>
    </row>
    <row r="1552" spans="1:24" s="107" customFormat="1">
      <c r="A1552" s="116"/>
      <c r="C1552" s="106"/>
      <c r="D1552" s="106"/>
      <c r="E1552" s="106"/>
      <c r="T1552" s="116"/>
      <c r="V1552" s="106"/>
      <c r="W1552" s="106"/>
      <c r="X1552" s="106"/>
    </row>
    <row r="1553" spans="1:24" s="107" customFormat="1">
      <c r="A1553" s="116"/>
      <c r="C1553" s="106"/>
      <c r="D1553" s="106"/>
      <c r="E1553" s="106"/>
      <c r="T1553" s="116"/>
      <c r="V1553" s="106"/>
      <c r="W1553" s="106"/>
      <c r="X1553" s="106"/>
    </row>
    <row r="1554" spans="1:24" s="107" customFormat="1">
      <c r="A1554" s="116"/>
      <c r="C1554" s="106"/>
      <c r="D1554" s="106"/>
      <c r="E1554" s="106"/>
      <c r="T1554" s="116"/>
      <c r="V1554" s="106"/>
      <c r="W1554" s="106"/>
      <c r="X1554" s="106"/>
    </row>
    <row r="1555" spans="1:24" s="107" customFormat="1">
      <c r="A1555" s="116"/>
      <c r="C1555" s="106"/>
      <c r="D1555" s="106"/>
      <c r="E1555" s="106"/>
      <c r="T1555" s="116"/>
      <c r="V1555" s="106"/>
      <c r="W1555" s="106"/>
      <c r="X1555" s="106"/>
    </row>
    <row r="1556" spans="1:24" s="107" customFormat="1">
      <c r="A1556" s="116"/>
      <c r="C1556" s="106"/>
      <c r="D1556" s="106"/>
      <c r="E1556" s="106"/>
      <c r="T1556" s="116"/>
      <c r="V1556" s="106"/>
      <c r="W1556" s="106"/>
      <c r="X1556" s="106"/>
    </row>
    <row r="1557" spans="1:24" s="107" customFormat="1">
      <c r="A1557" s="116"/>
      <c r="C1557" s="106"/>
      <c r="D1557" s="106"/>
      <c r="E1557" s="106"/>
      <c r="T1557" s="116"/>
      <c r="V1557" s="106"/>
      <c r="W1557" s="106"/>
      <c r="X1557" s="106"/>
    </row>
    <row r="1558" spans="1:24" s="107" customFormat="1">
      <c r="A1558" s="116"/>
      <c r="C1558" s="106"/>
      <c r="D1558" s="106"/>
      <c r="E1558" s="106"/>
      <c r="T1558" s="116"/>
      <c r="V1558" s="106"/>
      <c r="W1558" s="106"/>
      <c r="X1558" s="106"/>
    </row>
    <row r="1559" spans="1:24" s="107" customFormat="1">
      <c r="A1559" s="116"/>
      <c r="C1559" s="106"/>
      <c r="D1559" s="106"/>
      <c r="E1559" s="106"/>
      <c r="T1559" s="116"/>
      <c r="V1559" s="106"/>
      <c r="W1559" s="106"/>
      <c r="X1559" s="106"/>
    </row>
    <row r="1560" spans="1:24" s="107" customFormat="1">
      <c r="A1560" s="116"/>
      <c r="C1560" s="106"/>
      <c r="D1560" s="106"/>
      <c r="E1560" s="106"/>
      <c r="T1560" s="116"/>
      <c r="V1560" s="106"/>
      <c r="W1560" s="106"/>
      <c r="X1560" s="106"/>
    </row>
    <row r="1561" spans="1:24" s="107" customFormat="1">
      <c r="A1561" s="116"/>
      <c r="C1561" s="106"/>
      <c r="D1561" s="106"/>
      <c r="E1561" s="106"/>
      <c r="T1561" s="116"/>
      <c r="V1561" s="106"/>
      <c r="W1561" s="106"/>
      <c r="X1561" s="106"/>
    </row>
    <row r="1562" spans="1:24" s="107" customFormat="1">
      <c r="A1562" s="116"/>
      <c r="C1562" s="106"/>
      <c r="D1562" s="106"/>
      <c r="E1562" s="106"/>
      <c r="T1562" s="116"/>
      <c r="V1562" s="106"/>
      <c r="W1562" s="106"/>
      <c r="X1562" s="106"/>
    </row>
    <row r="1563" spans="1:24" s="107" customFormat="1">
      <c r="A1563" s="116"/>
      <c r="C1563" s="106"/>
      <c r="D1563" s="106"/>
      <c r="E1563" s="106"/>
      <c r="T1563" s="116"/>
      <c r="V1563" s="106"/>
      <c r="W1563" s="106"/>
      <c r="X1563" s="106"/>
    </row>
    <row r="1564" spans="1:24" s="107" customFormat="1">
      <c r="A1564" s="116"/>
      <c r="C1564" s="106"/>
      <c r="D1564" s="106"/>
      <c r="E1564" s="106"/>
      <c r="T1564" s="116"/>
      <c r="V1564" s="106"/>
      <c r="W1564" s="106"/>
      <c r="X1564" s="106"/>
    </row>
    <row r="1565" spans="1:24" s="107" customFormat="1">
      <c r="A1565" s="116"/>
      <c r="C1565" s="106"/>
      <c r="D1565" s="106"/>
      <c r="E1565" s="106"/>
      <c r="T1565" s="116"/>
      <c r="V1565" s="106"/>
      <c r="W1565" s="106"/>
      <c r="X1565" s="106"/>
    </row>
    <row r="1566" spans="1:24" s="107" customFormat="1">
      <c r="A1566" s="116"/>
      <c r="C1566" s="106"/>
      <c r="D1566" s="106"/>
      <c r="E1566" s="106"/>
      <c r="T1566" s="116"/>
      <c r="V1566" s="106"/>
      <c r="W1566" s="106"/>
      <c r="X1566" s="106"/>
    </row>
    <row r="1567" spans="1:24" s="107" customFormat="1">
      <c r="A1567" s="116"/>
      <c r="C1567" s="106"/>
      <c r="D1567" s="106"/>
      <c r="E1567" s="106"/>
      <c r="T1567" s="116"/>
      <c r="V1567" s="106"/>
      <c r="W1567" s="106"/>
      <c r="X1567" s="106"/>
    </row>
    <row r="1568" spans="1:24" s="107" customFormat="1">
      <c r="A1568" s="116"/>
      <c r="C1568" s="106"/>
      <c r="D1568" s="106"/>
      <c r="E1568" s="106"/>
      <c r="T1568" s="116"/>
      <c r="V1568" s="106"/>
      <c r="W1568" s="106"/>
      <c r="X1568" s="106"/>
    </row>
    <row r="1569" spans="1:24" s="107" customFormat="1">
      <c r="A1569" s="116"/>
      <c r="C1569" s="106"/>
      <c r="D1569" s="106"/>
      <c r="E1569" s="106"/>
      <c r="T1569" s="116"/>
      <c r="V1569" s="106"/>
      <c r="W1569" s="106"/>
      <c r="X1569" s="106"/>
    </row>
    <row r="1570" spans="1:24" s="107" customFormat="1">
      <c r="A1570" s="116"/>
      <c r="C1570" s="106"/>
      <c r="D1570" s="106"/>
      <c r="E1570" s="106"/>
      <c r="T1570" s="116"/>
      <c r="V1570" s="106"/>
      <c r="W1570" s="106"/>
      <c r="X1570" s="106"/>
    </row>
    <row r="1571" spans="1:24" s="107" customFormat="1">
      <c r="A1571" s="116"/>
      <c r="C1571" s="106"/>
      <c r="D1571" s="106"/>
      <c r="E1571" s="106"/>
      <c r="T1571" s="116"/>
      <c r="V1571" s="106"/>
      <c r="W1571" s="106"/>
      <c r="X1571" s="106"/>
    </row>
    <row r="1572" spans="1:24" s="107" customFormat="1">
      <c r="A1572" s="116"/>
      <c r="C1572" s="106"/>
      <c r="D1572" s="106"/>
      <c r="E1572" s="106"/>
      <c r="T1572" s="116"/>
      <c r="V1572" s="106"/>
      <c r="W1572" s="106"/>
      <c r="X1572" s="106"/>
    </row>
    <row r="1573" spans="1:24" s="107" customFormat="1">
      <c r="A1573" s="116"/>
      <c r="C1573" s="106"/>
      <c r="D1573" s="106"/>
      <c r="E1573" s="106"/>
      <c r="T1573" s="116"/>
      <c r="V1573" s="106"/>
      <c r="W1573" s="106"/>
      <c r="X1573" s="106"/>
    </row>
    <row r="1574" spans="1:24" s="107" customFormat="1">
      <c r="A1574" s="116"/>
      <c r="C1574" s="106"/>
      <c r="D1574" s="106"/>
      <c r="E1574" s="106"/>
      <c r="T1574" s="116"/>
      <c r="V1574" s="106"/>
      <c r="W1574" s="106"/>
      <c r="X1574" s="106"/>
    </row>
    <row r="1575" spans="1:24" s="107" customFormat="1">
      <c r="A1575" s="116"/>
      <c r="C1575" s="106"/>
      <c r="D1575" s="106"/>
      <c r="E1575" s="106"/>
      <c r="T1575" s="116"/>
      <c r="V1575" s="106"/>
      <c r="W1575" s="106"/>
      <c r="X1575" s="106"/>
    </row>
    <row r="1576" spans="1:24" s="107" customFormat="1">
      <c r="A1576" s="116"/>
      <c r="C1576" s="106"/>
      <c r="D1576" s="106"/>
      <c r="E1576" s="106"/>
      <c r="T1576" s="116"/>
      <c r="V1576" s="106"/>
      <c r="W1576" s="106"/>
      <c r="X1576" s="106"/>
    </row>
    <row r="1577" spans="1:24" s="107" customFormat="1">
      <c r="A1577" s="116"/>
      <c r="C1577" s="106"/>
      <c r="D1577" s="106"/>
      <c r="E1577" s="106"/>
      <c r="T1577" s="116"/>
      <c r="V1577" s="106"/>
      <c r="W1577" s="106"/>
      <c r="X1577" s="106"/>
    </row>
    <row r="1578" spans="1:24" s="107" customFormat="1">
      <c r="A1578" s="116"/>
      <c r="C1578" s="106"/>
      <c r="D1578" s="106"/>
      <c r="E1578" s="106"/>
      <c r="T1578" s="116"/>
      <c r="V1578" s="106"/>
      <c r="W1578" s="106"/>
      <c r="X1578" s="106"/>
    </row>
    <row r="1579" spans="1:24" s="107" customFormat="1">
      <c r="A1579" s="116"/>
      <c r="C1579" s="106"/>
      <c r="D1579" s="106"/>
      <c r="E1579" s="106"/>
      <c r="T1579" s="116"/>
      <c r="V1579" s="106"/>
      <c r="W1579" s="106"/>
      <c r="X1579" s="106"/>
    </row>
    <row r="1580" spans="1:24" s="107" customFormat="1">
      <c r="A1580" s="116"/>
      <c r="C1580" s="106"/>
      <c r="D1580" s="106"/>
      <c r="E1580" s="106"/>
      <c r="T1580" s="116"/>
      <c r="V1580" s="106"/>
      <c r="W1580" s="106"/>
      <c r="X1580" s="106"/>
    </row>
    <row r="1581" spans="1:24" s="107" customFormat="1">
      <c r="A1581" s="116"/>
      <c r="C1581" s="106"/>
      <c r="D1581" s="106"/>
      <c r="E1581" s="106"/>
      <c r="T1581" s="116"/>
      <c r="V1581" s="106"/>
      <c r="W1581" s="106"/>
      <c r="X1581" s="106"/>
    </row>
    <row r="1582" spans="1:24" s="107" customFormat="1">
      <c r="A1582" s="116"/>
      <c r="C1582" s="106"/>
      <c r="D1582" s="106"/>
      <c r="E1582" s="106"/>
      <c r="T1582" s="116"/>
      <c r="V1582" s="106"/>
      <c r="W1582" s="106"/>
      <c r="X1582" s="106"/>
    </row>
    <row r="1583" spans="1:24" s="107" customFormat="1">
      <c r="A1583" s="116"/>
      <c r="C1583" s="106"/>
      <c r="D1583" s="106"/>
      <c r="E1583" s="106"/>
      <c r="T1583" s="116"/>
      <c r="V1583" s="106"/>
      <c r="W1583" s="106"/>
      <c r="X1583" s="106"/>
    </row>
    <row r="1584" spans="1:24" s="107" customFormat="1">
      <c r="A1584" s="116"/>
      <c r="C1584" s="106"/>
      <c r="D1584" s="106"/>
      <c r="E1584" s="106"/>
      <c r="T1584" s="116"/>
      <c r="V1584" s="106"/>
      <c r="W1584" s="106"/>
      <c r="X1584" s="106"/>
    </row>
    <row r="1585" spans="1:24" s="107" customFormat="1">
      <c r="A1585" s="116"/>
      <c r="C1585" s="106"/>
      <c r="D1585" s="106"/>
      <c r="E1585" s="106"/>
      <c r="T1585" s="116"/>
      <c r="V1585" s="106"/>
      <c r="W1585" s="106"/>
      <c r="X1585" s="106"/>
    </row>
    <row r="1586" spans="1:24" s="107" customFormat="1">
      <c r="A1586" s="116"/>
      <c r="C1586" s="106"/>
      <c r="D1586" s="106"/>
      <c r="E1586" s="106"/>
      <c r="T1586" s="116"/>
      <c r="V1586" s="106"/>
      <c r="W1586" s="106"/>
      <c r="X1586" s="106"/>
    </row>
    <row r="1587" spans="1:24" s="107" customFormat="1">
      <c r="A1587" s="116"/>
      <c r="C1587" s="106"/>
      <c r="D1587" s="106"/>
      <c r="E1587" s="106"/>
      <c r="T1587" s="116"/>
      <c r="V1587" s="106"/>
      <c r="W1587" s="106"/>
      <c r="X1587" s="106"/>
    </row>
    <row r="1588" spans="1:24" s="107" customFormat="1">
      <c r="A1588" s="116"/>
      <c r="C1588" s="106"/>
      <c r="D1588" s="106"/>
      <c r="E1588" s="106"/>
      <c r="T1588" s="116"/>
      <c r="V1588" s="106"/>
      <c r="W1588" s="106"/>
      <c r="X1588" s="106"/>
    </row>
    <row r="1589" spans="1:24" s="107" customFormat="1">
      <c r="A1589" s="116"/>
      <c r="C1589" s="106"/>
      <c r="D1589" s="106"/>
      <c r="E1589" s="106"/>
      <c r="T1589" s="116"/>
      <c r="V1589" s="106"/>
      <c r="W1589" s="106"/>
      <c r="X1589" s="106"/>
    </row>
    <row r="1590" spans="1:24" s="107" customFormat="1">
      <c r="A1590" s="116"/>
      <c r="C1590" s="106"/>
      <c r="D1590" s="106"/>
      <c r="E1590" s="106"/>
      <c r="T1590" s="116"/>
      <c r="V1590" s="106"/>
      <c r="W1590" s="106"/>
      <c r="X1590" s="106"/>
    </row>
    <row r="1591" spans="1:24" s="107" customFormat="1">
      <c r="A1591" s="116"/>
      <c r="C1591" s="106"/>
      <c r="D1591" s="106"/>
      <c r="E1591" s="106"/>
      <c r="T1591" s="116"/>
      <c r="V1591" s="106"/>
      <c r="W1591" s="106"/>
      <c r="X1591" s="106"/>
    </row>
    <row r="1592" spans="1:24" s="107" customFormat="1">
      <c r="A1592" s="116"/>
      <c r="C1592" s="106"/>
      <c r="D1592" s="106"/>
      <c r="E1592" s="106"/>
      <c r="T1592" s="116"/>
      <c r="V1592" s="106"/>
      <c r="W1592" s="106"/>
      <c r="X1592" s="106"/>
    </row>
    <row r="1593" spans="1:24" s="107" customFormat="1">
      <c r="A1593" s="116"/>
      <c r="C1593" s="106"/>
      <c r="D1593" s="106"/>
      <c r="E1593" s="106"/>
      <c r="T1593" s="116"/>
      <c r="V1593" s="106"/>
      <c r="W1593" s="106"/>
      <c r="X1593" s="106"/>
    </row>
    <row r="1594" spans="1:24" s="107" customFormat="1">
      <c r="A1594" s="116"/>
      <c r="C1594" s="106"/>
      <c r="D1594" s="106"/>
      <c r="E1594" s="106"/>
      <c r="T1594" s="116"/>
      <c r="V1594" s="106"/>
      <c r="W1594" s="106"/>
      <c r="X1594" s="106"/>
    </row>
    <row r="1595" spans="1:24" s="107" customFormat="1">
      <c r="A1595" s="116"/>
      <c r="C1595" s="106"/>
      <c r="D1595" s="106"/>
      <c r="E1595" s="106"/>
      <c r="T1595" s="116"/>
      <c r="V1595" s="106"/>
      <c r="W1595" s="106"/>
      <c r="X1595" s="106"/>
    </row>
    <row r="1596" spans="1:24" s="107" customFormat="1">
      <c r="A1596" s="116"/>
      <c r="C1596" s="106"/>
      <c r="D1596" s="106"/>
      <c r="E1596" s="106"/>
      <c r="T1596" s="116"/>
      <c r="V1596" s="106"/>
      <c r="W1596" s="106"/>
      <c r="X1596" s="106"/>
    </row>
    <row r="1597" spans="1:24" s="107" customFormat="1">
      <c r="A1597" s="116"/>
      <c r="C1597" s="106"/>
      <c r="D1597" s="106"/>
      <c r="E1597" s="106"/>
      <c r="T1597" s="116"/>
      <c r="V1597" s="106"/>
      <c r="W1597" s="106"/>
      <c r="X1597" s="106"/>
    </row>
    <row r="1598" spans="1:24" s="107" customFormat="1">
      <c r="A1598" s="116"/>
      <c r="C1598" s="106"/>
      <c r="D1598" s="106"/>
      <c r="E1598" s="106"/>
      <c r="T1598" s="116"/>
      <c r="V1598" s="106"/>
      <c r="W1598" s="106"/>
      <c r="X1598" s="106"/>
    </row>
    <row r="1599" spans="1:24" s="107" customFormat="1">
      <c r="A1599" s="116"/>
      <c r="C1599" s="106"/>
      <c r="D1599" s="106"/>
      <c r="E1599" s="106"/>
      <c r="T1599" s="116"/>
      <c r="V1599" s="106"/>
      <c r="W1599" s="106"/>
      <c r="X1599" s="106"/>
    </row>
    <row r="1600" spans="1:24" s="107" customFormat="1">
      <c r="A1600" s="116"/>
      <c r="C1600" s="106"/>
      <c r="D1600" s="106"/>
      <c r="E1600" s="106"/>
      <c r="T1600" s="116"/>
      <c r="V1600" s="106"/>
      <c r="W1600" s="106"/>
      <c r="X1600" s="106"/>
    </row>
    <row r="1601" spans="1:24" s="107" customFormat="1">
      <c r="A1601" s="116"/>
      <c r="C1601" s="106"/>
      <c r="D1601" s="106"/>
      <c r="E1601" s="106"/>
      <c r="T1601" s="116"/>
      <c r="V1601" s="106"/>
      <c r="W1601" s="106"/>
      <c r="X1601" s="106"/>
    </row>
    <row r="1602" spans="1:24" s="107" customFormat="1">
      <c r="A1602" s="116"/>
      <c r="C1602" s="106"/>
      <c r="D1602" s="106"/>
      <c r="E1602" s="106"/>
      <c r="T1602" s="116"/>
      <c r="V1602" s="106"/>
      <c r="W1602" s="106"/>
      <c r="X1602" s="106"/>
    </row>
    <row r="1603" spans="1:24" s="107" customFormat="1">
      <c r="A1603" s="116"/>
      <c r="C1603" s="106"/>
      <c r="D1603" s="106"/>
      <c r="E1603" s="106"/>
      <c r="T1603" s="116"/>
      <c r="V1603" s="106"/>
      <c r="W1603" s="106"/>
      <c r="X1603" s="106"/>
    </row>
    <row r="1604" spans="1:24" s="107" customFormat="1">
      <c r="A1604" s="116"/>
      <c r="C1604" s="106"/>
      <c r="D1604" s="106"/>
      <c r="E1604" s="106"/>
      <c r="T1604" s="116"/>
      <c r="V1604" s="106"/>
      <c r="W1604" s="106"/>
      <c r="X1604" s="106"/>
    </row>
    <row r="1605" spans="1:24" s="107" customFormat="1">
      <c r="A1605" s="116"/>
      <c r="C1605" s="106"/>
      <c r="D1605" s="106"/>
      <c r="E1605" s="106"/>
      <c r="T1605" s="116"/>
      <c r="V1605" s="106"/>
      <c r="W1605" s="106"/>
      <c r="X1605" s="106"/>
    </row>
    <row r="1606" spans="1:24" s="107" customFormat="1">
      <c r="A1606" s="116"/>
      <c r="C1606" s="106"/>
      <c r="D1606" s="106"/>
      <c r="E1606" s="106"/>
      <c r="T1606" s="116"/>
      <c r="V1606" s="106"/>
      <c r="W1606" s="106"/>
      <c r="X1606" s="106"/>
    </row>
    <row r="1607" spans="1:24" s="107" customFormat="1">
      <c r="A1607" s="116"/>
      <c r="C1607" s="106"/>
      <c r="D1607" s="106"/>
      <c r="E1607" s="106"/>
      <c r="T1607" s="116"/>
      <c r="V1607" s="106"/>
      <c r="W1607" s="106"/>
      <c r="X1607" s="106"/>
    </row>
    <row r="1608" spans="1:24" s="107" customFormat="1">
      <c r="A1608" s="116"/>
      <c r="C1608" s="106"/>
      <c r="D1608" s="106"/>
      <c r="E1608" s="106"/>
      <c r="T1608" s="116"/>
      <c r="V1608" s="106"/>
      <c r="W1608" s="106"/>
      <c r="X1608" s="106"/>
    </row>
    <row r="1609" spans="1:24" s="107" customFormat="1">
      <c r="A1609" s="116"/>
      <c r="C1609" s="106"/>
      <c r="D1609" s="106"/>
      <c r="E1609" s="106"/>
      <c r="T1609" s="116"/>
      <c r="V1609" s="106"/>
      <c r="W1609" s="106"/>
      <c r="X1609" s="106"/>
    </row>
    <row r="1610" spans="1:24" s="107" customFormat="1">
      <c r="A1610" s="116"/>
      <c r="C1610" s="106"/>
      <c r="D1610" s="106"/>
      <c r="E1610" s="106"/>
      <c r="T1610" s="116"/>
      <c r="V1610" s="106"/>
      <c r="W1610" s="106"/>
      <c r="X1610" s="106"/>
    </row>
    <row r="1611" spans="1:24" s="107" customFormat="1">
      <c r="A1611" s="116"/>
      <c r="C1611" s="106"/>
      <c r="D1611" s="106"/>
      <c r="E1611" s="106"/>
      <c r="T1611" s="116"/>
      <c r="V1611" s="106"/>
      <c r="W1611" s="106"/>
      <c r="X1611" s="106"/>
    </row>
    <row r="1612" spans="1:24" s="107" customFormat="1">
      <c r="A1612" s="116"/>
      <c r="C1612" s="106"/>
      <c r="D1612" s="106"/>
      <c r="E1612" s="106"/>
      <c r="T1612" s="116"/>
      <c r="V1612" s="106"/>
      <c r="W1612" s="106"/>
      <c r="X1612" s="106"/>
    </row>
    <row r="1613" spans="1:24" s="107" customFormat="1">
      <c r="A1613" s="116"/>
      <c r="C1613" s="106"/>
      <c r="D1613" s="106"/>
      <c r="E1613" s="106"/>
      <c r="T1613" s="116"/>
      <c r="V1613" s="106"/>
      <c r="W1613" s="106"/>
      <c r="X1613" s="106"/>
    </row>
    <row r="1614" spans="1:24" s="107" customFormat="1">
      <c r="A1614" s="116"/>
      <c r="C1614" s="106"/>
      <c r="D1614" s="106"/>
      <c r="E1614" s="106"/>
      <c r="T1614" s="116"/>
      <c r="V1614" s="106"/>
      <c r="W1614" s="106"/>
      <c r="X1614" s="106"/>
    </row>
    <row r="1615" spans="1:24" s="107" customFormat="1">
      <c r="A1615" s="116"/>
      <c r="C1615" s="106"/>
      <c r="D1615" s="106"/>
      <c r="E1615" s="106"/>
      <c r="T1615" s="116"/>
      <c r="V1615" s="106"/>
      <c r="W1615" s="106"/>
      <c r="X1615" s="106"/>
    </row>
    <row r="1616" spans="1:24" s="107" customFormat="1">
      <c r="A1616" s="116"/>
      <c r="C1616" s="106"/>
      <c r="D1616" s="106"/>
      <c r="E1616" s="106"/>
      <c r="T1616" s="116"/>
      <c r="V1616" s="106"/>
      <c r="W1616" s="106"/>
      <c r="X1616" s="106"/>
    </row>
    <row r="1617" spans="1:24" s="107" customFormat="1">
      <c r="A1617" s="116"/>
      <c r="C1617" s="106"/>
      <c r="D1617" s="106"/>
      <c r="E1617" s="106"/>
      <c r="T1617" s="116"/>
      <c r="V1617" s="106"/>
      <c r="W1617" s="106"/>
      <c r="X1617" s="106"/>
    </row>
    <row r="1618" spans="1:24" s="107" customFormat="1">
      <c r="A1618" s="116"/>
      <c r="C1618" s="106"/>
      <c r="D1618" s="106"/>
      <c r="E1618" s="106"/>
      <c r="T1618" s="116"/>
      <c r="V1618" s="106"/>
      <c r="W1618" s="106"/>
      <c r="X1618" s="106"/>
    </row>
    <row r="1619" spans="1:24" s="107" customFormat="1">
      <c r="A1619" s="116"/>
      <c r="C1619" s="106"/>
      <c r="D1619" s="106"/>
      <c r="E1619" s="106"/>
      <c r="T1619" s="116"/>
      <c r="V1619" s="106"/>
      <c r="W1619" s="106"/>
      <c r="X1619" s="106"/>
    </row>
    <row r="1620" spans="1:24" s="107" customFormat="1">
      <c r="A1620" s="116"/>
      <c r="C1620" s="106"/>
      <c r="D1620" s="106"/>
      <c r="E1620" s="106"/>
      <c r="T1620" s="116"/>
      <c r="V1620" s="106"/>
      <c r="W1620" s="106"/>
      <c r="X1620" s="106"/>
    </row>
    <row r="1621" spans="1:24" s="107" customFormat="1">
      <c r="A1621" s="116"/>
      <c r="C1621" s="106"/>
      <c r="D1621" s="106"/>
      <c r="E1621" s="106"/>
      <c r="T1621" s="116"/>
      <c r="V1621" s="106"/>
      <c r="W1621" s="106"/>
      <c r="X1621" s="106"/>
    </row>
    <row r="1622" spans="1:24" s="107" customFormat="1">
      <c r="A1622" s="116"/>
      <c r="C1622" s="106"/>
      <c r="D1622" s="106"/>
      <c r="E1622" s="106"/>
      <c r="T1622" s="116"/>
      <c r="V1622" s="106"/>
      <c r="W1622" s="106"/>
      <c r="X1622" s="106"/>
    </row>
    <row r="1623" spans="1:24" s="107" customFormat="1">
      <c r="A1623" s="116"/>
      <c r="C1623" s="106"/>
      <c r="D1623" s="106"/>
      <c r="E1623" s="106"/>
      <c r="T1623" s="116"/>
      <c r="V1623" s="106"/>
      <c r="W1623" s="106"/>
      <c r="X1623" s="106"/>
    </row>
    <row r="1624" spans="1:24" s="107" customFormat="1">
      <c r="A1624" s="116"/>
      <c r="C1624" s="106"/>
      <c r="D1624" s="106"/>
      <c r="E1624" s="106"/>
      <c r="T1624" s="116"/>
      <c r="V1624" s="106"/>
      <c r="W1624" s="106"/>
      <c r="X1624" s="106"/>
    </row>
    <row r="1625" spans="1:24" s="107" customFormat="1">
      <c r="A1625" s="116"/>
      <c r="C1625" s="106"/>
      <c r="D1625" s="106"/>
      <c r="E1625" s="106"/>
      <c r="T1625" s="116"/>
      <c r="V1625" s="106"/>
      <c r="W1625" s="106"/>
      <c r="X1625" s="106"/>
    </row>
    <row r="1626" spans="1:24" s="107" customFormat="1">
      <c r="A1626" s="116"/>
      <c r="C1626" s="106"/>
      <c r="D1626" s="106"/>
      <c r="E1626" s="106"/>
      <c r="T1626" s="116"/>
      <c r="V1626" s="106"/>
      <c r="W1626" s="106"/>
      <c r="X1626" s="106"/>
    </row>
    <row r="1627" spans="1:24" s="107" customFormat="1">
      <c r="A1627" s="116"/>
      <c r="C1627" s="106"/>
      <c r="D1627" s="106"/>
      <c r="E1627" s="106"/>
      <c r="T1627" s="116"/>
      <c r="V1627" s="106"/>
      <c r="W1627" s="106"/>
      <c r="X1627" s="106"/>
    </row>
    <row r="1628" spans="1:24" s="107" customFormat="1">
      <c r="A1628" s="116"/>
      <c r="C1628" s="106"/>
      <c r="D1628" s="106"/>
      <c r="E1628" s="106"/>
      <c r="T1628" s="116"/>
      <c r="V1628" s="106"/>
      <c r="W1628" s="106"/>
      <c r="X1628" s="106"/>
    </row>
    <row r="1629" spans="1:24" s="107" customFormat="1">
      <c r="A1629" s="116"/>
      <c r="C1629" s="106"/>
      <c r="D1629" s="106"/>
      <c r="E1629" s="106"/>
      <c r="T1629" s="116"/>
      <c r="V1629" s="106"/>
      <c r="W1629" s="106"/>
      <c r="X1629" s="106"/>
    </row>
    <row r="1630" spans="1:24" s="107" customFormat="1">
      <c r="A1630" s="116"/>
      <c r="C1630" s="106"/>
      <c r="D1630" s="106"/>
      <c r="E1630" s="106"/>
      <c r="T1630" s="116"/>
      <c r="V1630" s="106"/>
      <c r="W1630" s="106"/>
      <c r="X1630" s="106"/>
    </row>
    <row r="1631" spans="1:24" s="107" customFormat="1">
      <c r="A1631" s="116"/>
      <c r="C1631" s="106"/>
      <c r="D1631" s="106"/>
      <c r="E1631" s="106"/>
      <c r="T1631" s="116"/>
      <c r="V1631" s="106"/>
      <c r="W1631" s="106"/>
      <c r="X1631" s="106"/>
    </row>
    <row r="1632" spans="1:24" s="107" customFormat="1">
      <c r="A1632" s="116"/>
      <c r="C1632" s="106"/>
      <c r="D1632" s="106"/>
      <c r="E1632" s="106"/>
      <c r="T1632" s="116"/>
      <c r="V1632" s="106"/>
      <c r="W1632" s="106"/>
      <c r="X1632" s="106"/>
    </row>
    <row r="1633" spans="1:24" s="107" customFormat="1">
      <c r="A1633" s="116"/>
      <c r="C1633" s="106"/>
      <c r="D1633" s="106"/>
      <c r="E1633" s="106"/>
      <c r="T1633" s="116"/>
      <c r="V1633" s="106"/>
      <c r="W1633" s="106"/>
      <c r="X1633" s="106"/>
    </row>
    <row r="1634" spans="1:24" s="107" customFormat="1">
      <c r="A1634" s="116"/>
      <c r="C1634" s="106"/>
      <c r="D1634" s="106"/>
      <c r="E1634" s="106"/>
      <c r="T1634" s="116"/>
      <c r="V1634" s="106"/>
      <c r="W1634" s="106"/>
      <c r="X1634" s="106"/>
    </row>
    <row r="1635" spans="1:24" s="107" customFormat="1">
      <c r="A1635" s="116"/>
      <c r="C1635" s="106"/>
      <c r="D1635" s="106"/>
      <c r="E1635" s="106"/>
      <c r="T1635" s="116"/>
      <c r="V1635" s="106"/>
      <c r="W1635" s="106"/>
      <c r="X1635" s="106"/>
    </row>
    <row r="1636" spans="1:24" s="107" customFormat="1">
      <c r="A1636" s="116"/>
      <c r="C1636" s="106"/>
      <c r="D1636" s="106"/>
      <c r="E1636" s="106"/>
      <c r="T1636" s="116"/>
      <c r="V1636" s="106"/>
      <c r="W1636" s="106"/>
      <c r="X1636" s="106"/>
    </row>
    <row r="1637" spans="1:24" s="107" customFormat="1">
      <c r="A1637" s="116"/>
      <c r="C1637" s="106"/>
      <c r="D1637" s="106"/>
      <c r="E1637" s="106"/>
      <c r="T1637" s="116"/>
      <c r="V1637" s="106"/>
      <c r="W1637" s="106"/>
      <c r="X1637" s="106"/>
    </row>
    <row r="1638" spans="1:24" s="107" customFormat="1">
      <c r="A1638" s="116"/>
      <c r="C1638" s="106"/>
      <c r="D1638" s="106"/>
      <c r="E1638" s="106"/>
      <c r="T1638" s="116"/>
      <c r="V1638" s="106"/>
      <c r="W1638" s="106"/>
      <c r="X1638" s="106"/>
    </row>
    <row r="1639" spans="1:24" s="107" customFormat="1">
      <c r="A1639" s="116"/>
      <c r="C1639" s="106"/>
      <c r="D1639" s="106"/>
      <c r="E1639" s="106"/>
      <c r="T1639" s="116"/>
      <c r="V1639" s="106"/>
      <c r="W1639" s="106"/>
      <c r="X1639" s="106"/>
    </row>
    <row r="1640" spans="1:24" s="107" customFormat="1">
      <c r="A1640" s="116"/>
      <c r="C1640" s="106"/>
      <c r="D1640" s="106"/>
      <c r="E1640" s="106"/>
      <c r="T1640" s="116"/>
      <c r="V1640" s="106"/>
      <c r="W1640" s="106"/>
      <c r="X1640" s="106"/>
    </row>
    <row r="1641" spans="1:24" s="107" customFormat="1">
      <c r="A1641" s="116"/>
      <c r="C1641" s="106"/>
      <c r="D1641" s="106"/>
      <c r="E1641" s="106"/>
      <c r="T1641" s="116"/>
      <c r="V1641" s="106"/>
      <c r="W1641" s="106"/>
      <c r="X1641" s="106"/>
    </row>
    <row r="1642" spans="1:24" s="107" customFormat="1">
      <c r="A1642" s="116"/>
      <c r="C1642" s="106"/>
      <c r="D1642" s="106"/>
      <c r="E1642" s="106"/>
      <c r="T1642" s="116"/>
      <c r="V1642" s="106"/>
      <c r="W1642" s="106"/>
      <c r="X1642" s="106"/>
    </row>
    <row r="1643" spans="1:24" s="107" customFormat="1">
      <c r="A1643" s="116"/>
      <c r="C1643" s="106"/>
      <c r="D1643" s="106"/>
      <c r="E1643" s="106"/>
      <c r="T1643" s="116"/>
      <c r="V1643" s="106"/>
      <c r="W1643" s="106"/>
      <c r="X1643" s="106"/>
    </row>
    <row r="1644" spans="1:24" s="107" customFormat="1">
      <c r="A1644" s="116"/>
      <c r="C1644" s="106"/>
      <c r="D1644" s="106"/>
      <c r="E1644" s="106"/>
      <c r="T1644" s="116"/>
      <c r="V1644" s="106"/>
      <c r="W1644" s="106"/>
      <c r="X1644" s="106"/>
    </row>
    <row r="1645" spans="1:24" s="107" customFormat="1">
      <c r="A1645" s="116"/>
      <c r="C1645" s="106"/>
      <c r="D1645" s="106"/>
      <c r="E1645" s="106"/>
      <c r="T1645" s="116"/>
      <c r="V1645" s="106"/>
      <c r="W1645" s="106"/>
      <c r="X1645" s="106"/>
    </row>
    <row r="1646" spans="1:24" s="107" customFormat="1">
      <c r="A1646" s="116"/>
      <c r="C1646" s="106"/>
      <c r="D1646" s="106"/>
      <c r="E1646" s="106"/>
      <c r="T1646" s="116"/>
      <c r="V1646" s="106"/>
      <c r="W1646" s="106"/>
      <c r="X1646" s="106"/>
    </row>
    <row r="1647" spans="1:24" s="107" customFormat="1">
      <c r="A1647" s="116"/>
      <c r="C1647" s="106"/>
      <c r="D1647" s="106"/>
      <c r="E1647" s="106"/>
      <c r="T1647" s="116"/>
      <c r="V1647" s="106"/>
      <c r="W1647" s="106"/>
      <c r="X1647" s="106"/>
    </row>
    <row r="1648" spans="1:24" s="107" customFormat="1">
      <c r="A1648" s="116"/>
      <c r="C1648" s="106"/>
      <c r="D1648" s="106"/>
      <c r="E1648" s="106"/>
      <c r="T1648" s="116"/>
      <c r="V1648" s="106"/>
      <c r="W1648" s="106"/>
      <c r="X1648" s="106"/>
    </row>
    <row r="1649" spans="1:24" s="107" customFormat="1">
      <c r="A1649" s="116"/>
      <c r="C1649" s="106"/>
      <c r="D1649" s="106"/>
      <c r="E1649" s="106"/>
      <c r="T1649" s="116"/>
      <c r="V1649" s="106"/>
      <c r="W1649" s="106"/>
      <c r="X1649" s="106"/>
    </row>
    <row r="1650" spans="1:24" s="107" customFormat="1">
      <c r="A1650" s="116"/>
      <c r="C1650" s="106"/>
      <c r="D1650" s="106"/>
      <c r="E1650" s="106"/>
      <c r="T1650" s="116"/>
      <c r="V1650" s="106"/>
      <c r="W1650" s="106"/>
      <c r="X1650" s="106"/>
    </row>
    <row r="1651" spans="1:24" s="107" customFormat="1">
      <c r="A1651" s="116"/>
      <c r="C1651" s="106"/>
      <c r="D1651" s="106"/>
      <c r="E1651" s="106"/>
      <c r="T1651" s="116"/>
      <c r="V1651" s="106"/>
      <c r="W1651" s="106"/>
      <c r="X1651" s="106"/>
    </row>
    <row r="1652" spans="1:24" s="107" customFormat="1">
      <c r="A1652" s="116"/>
      <c r="C1652" s="106"/>
      <c r="D1652" s="106"/>
      <c r="E1652" s="106"/>
      <c r="T1652" s="116"/>
      <c r="V1652" s="106"/>
      <c r="W1652" s="106"/>
      <c r="X1652" s="106"/>
    </row>
    <row r="1653" spans="1:24" s="107" customFormat="1">
      <c r="A1653" s="116"/>
      <c r="C1653" s="106"/>
      <c r="D1653" s="106"/>
      <c r="E1653" s="106"/>
      <c r="T1653" s="116"/>
      <c r="V1653" s="106"/>
      <c r="W1653" s="106"/>
      <c r="X1653" s="106"/>
    </row>
    <row r="1654" spans="1:24" s="107" customFormat="1">
      <c r="A1654" s="116"/>
      <c r="C1654" s="106"/>
      <c r="D1654" s="106"/>
      <c r="E1654" s="106"/>
      <c r="T1654" s="116"/>
      <c r="V1654" s="106"/>
      <c r="W1654" s="106"/>
      <c r="X1654" s="106"/>
    </row>
    <row r="1655" spans="1:24" s="107" customFormat="1">
      <c r="A1655" s="116"/>
      <c r="C1655" s="106"/>
      <c r="D1655" s="106"/>
      <c r="E1655" s="106"/>
      <c r="T1655" s="116"/>
      <c r="V1655" s="106"/>
      <c r="W1655" s="106"/>
      <c r="X1655" s="106"/>
    </row>
    <row r="1656" spans="1:24" s="107" customFormat="1">
      <c r="A1656" s="116"/>
      <c r="C1656" s="106"/>
      <c r="D1656" s="106"/>
      <c r="E1656" s="106"/>
      <c r="T1656" s="116"/>
      <c r="V1656" s="106"/>
      <c r="W1656" s="106"/>
      <c r="X1656" s="106"/>
    </row>
    <row r="1657" spans="1:24" s="107" customFormat="1">
      <c r="A1657" s="116"/>
      <c r="C1657" s="106"/>
      <c r="D1657" s="106"/>
      <c r="E1657" s="106"/>
      <c r="T1657" s="116"/>
      <c r="V1657" s="106"/>
      <c r="W1657" s="106"/>
      <c r="X1657" s="106"/>
    </row>
    <row r="1658" spans="1:24" s="107" customFormat="1">
      <c r="A1658" s="116"/>
      <c r="C1658" s="106"/>
      <c r="D1658" s="106"/>
      <c r="E1658" s="106"/>
      <c r="T1658" s="116"/>
      <c r="V1658" s="106"/>
      <c r="W1658" s="106"/>
      <c r="X1658" s="106"/>
    </row>
    <row r="1659" spans="1:24" s="107" customFormat="1">
      <c r="A1659" s="116"/>
      <c r="C1659" s="106"/>
      <c r="D1659" s="106"/>
      <c r="E1659" s="106"/>
      <c r="T1659" s="116"/>
      <c r="V1659" s="106"/>
      <c r="W1659" s="106"/>
      <c r="X1659" s="106"/>
    </row>
    <row r="1660" spans="1:24" s="107" customFormat="1">
      <c r="A1660" s="116"/>
      <c r="C1660" s="106"/>
      <c r="D1660" s="106"/>
      <c r="E1660" s="106"/>
      <c r="T1660" s="116"/>
      <c r="V1660" s="106"/>
      <c r="W1660" s="106"/>
      <c r="X1660" s="106"/>
    </row>
    <row r="1661" spans="1:24" s="107" customFormat="1">
      <c r="A1661" s="116"/>
      <c r="C1661" s="106"/>
      <c r="D1661" s="106"/>
      <c r="E1661" s="106"/>
      <c r="T1661" s="116"/>
      <c r="V1661" s="106"/>
      <c r="W1661" s="106"/>
      <c r="X1661" s="106"/>
    </row>
    <row r="1662" spans="1:24" s="107" customFormat="1">
      <c r="A1662" s="116"/>
      <c r="C1662" s="106"/>
      <c r="D1662" s="106"/>
      <c r="E1662" s="106"/>
      <c r="T1662" s="116"/>
      <c r="V1662" s="106"/>
      <c r="W1662" s="106"/>
      <c r="X1662" s="106"/>
    </row>
    <row r="1663" spans="1:24" s="107" customFormat="1">
      <c r="A1663" s="116"/>
      <c r="C1663" s="106"/>
      <c r="D1663" s="106"/>
      <c r="E1663" s="106"/>
      <c r="T1663" s="116"/>
      <c r="V1663" s="106"/>
      <c r="W1663" s="106"/>
      <c r="X1663" s="106"/>
    </row>
    <row r="1664" spans="1:24" s="107" customFormat="1">
      <c r="A1664" s="116"/>
      <c r="C1664" s="106"/>
      <c r="D1664" s="106"/>
      <c r="E1664" s="106"/>
      <c r="T1664" s="116"/>
      <c r="V1664" s="106"/>
      <c r="W1664" s="106"/>
      <c r="X1664" s="106"/>
    </row>
    <row r="1665" spans="1:24" s="107" customFormat="1">
      <c r="A1665" s="116"/>
      <c r="C1665" s="106"/>
      <c r="D1665" s="106"/>
      <c r="E1665" s="106"/>
      <c r="T1665" s="116"/>
      <c r="V1665" s="106"/>
      <c r="W1665" s="106"/>
      <c r="X1665" s="106"/>
    </row>
    <row r="1666" spans="1:24" s="107" customFormat="1">
      <c r="A1666" s="116"/>
      <c r="C1666" s="106"/>
      <c r="D1666" s="106"/>
      <c r="E1666" s="106"/>
      <c r="T1666" s="116"/>
      <c r="V1666" s="106"/>
      <c r="W1666" s="106"/>
      <c r="X1666" s="106"/>
    </row>
    <row r="1667" spans="1:24" s="107" customFormat="1">
      <c r="A1667" s="116"/>
      <c r="C1667" s="106"/>
      <c r="D1667" s="106"/>
      <c r="E1667" s="106"/>
      <c r="T1667" s="116"/>
      <c r="V1667" s="106"/>
      <c r="W1667" s="106"/>
      <c r="X1667" s="106"/>
    </row>
    <row r="1668" spans="1:24" s="107" customFormat="1">
      <c r="A1668" s="116"/>
      <c r="C1668" s="106"/>
      <c r="D1668" s="106"/>
      <c r="E1668" s="106"/>
      <c r="T1668" s="116"/>
      <c r="V1668" s="106"/>
      <c r="W1668" s="106"/>
      <c r="X1668" s="106"/>
    </row>
    <row r="1669" spans="1:24" s="107" customFormat="1">
      <c r="A1669" s="116"/>
      <c r="C1669" s="106"/>
      <c r="D1669" s="106"/>
      <c r="E1669" s="106"/>
      <c r="T1669" s="116"/>
      <c r="V1669" s="106"/>
      <c r="W1669" s="106"/>
      <c r="X1669" s="106"/>
    </row>
    <row r="1670" spans="1:24" s="107" customFormat="1">
      <c r="A1670" s="116"/>
      <c r="C1670" s="106"/>
      <c r="D1670" s="106"/>
      <c r="E1670" s="106"/>
      <c r="T1670" s="116"/>
      <c r="V1670" s="106"/>
      <c r="W1670" s="106"/>
      <c r="X1670" s="106"/>
    </row>
    <row r="1671" spans="1:24" s="107" customFormat="1">
      <c r="A1671" s="116"/>
      <c r="C1671" s="106"/>
      <c r="D1671" s="106"/>
      <c r="E1671" s="106"/>
      <c r="T1671" s="116"/>
      <c r="V1671" s="106"/>
      <c r="W1671" s="106"/>
      <c r="X1671" s="106"/>
    </row>
    <row r="1672" spans="1:24" s="107" customFormat="1">
      <c r="A1672" s="116"/>
      <c r="C1672" s="106"/>
      <c r="D1672" s="106"/>
      <c r="E1672" s="106"/>
      <c r="T1672" s="116"/>
      <c r="V1672" s="106"/>
      <c r="W1672" s="106"/>
      <c r="X1672" s="106"/>
    </row>
    <row r="1673" spans="1:24" s="107" customFormat="1">
      <c r="A1673" s="116"/>
      <c r="C1673" s="106"/>
      <c r="D1673" s="106"/>
      <c r="E1673" s="106"/>
      <c r="T1673" s="116"/>
      <c r="V1673" s="106"/>
      <c r="W1673" s="106"/>
      <c r="X1673" s="106"/>
    </row>
    <row r="1674" spans="1:24" s="107" customFormat="1">
      <c r="A1674" s="116"/>
      <c r="C1674" s="106"/>
      <c r="D1674" s="106"/>
      <c r="E1674" s="106"/>
      <c r="T1674" s="116"/>
      <c r="V1674" s="106"/>
      <c r="W1674" s="106"/>
      <c r="X1674" s="106"/>
    </row>
    <row r="1675" spans="1:24" s="107" customFormat="1">
      <c r="A1675" s="116"/>
      <c r="C1675" s="106"/>
      <c r="D1675" s="106"/>
      <c r="E1675" s="106"/>
      <c r="T1675" s="116"/>
      <c r="V1675" s="106"/>
      <c r="W1675" s="106"/>
      <c r="X1675" s="106"/>
    </row>
    <row r="1676" spans="1:24" s="107" customFormat="1">
      <c r="A1676" s="116"/>
      <c r="C1676" s="106"/>
      <c r="D1676" s="106"/>
      <c r="E1676" s="106"/>
      <c r="T1676" s="116"/>
      <c r="V1676" s="106"/>
      <c r="W1676" s="106"/>
      <c r="X1676" s="106"/>
    </row>
    <row r="1677" spans="1:24" s="107" customFormat="1">
      <c r="A1677" s="116"/>
      <c r="C1677" s="106"/>
      <c r="D1677" s="106"/>
      <c r="E1677" s="106"/>
      <c r="T1677" s="116"/>
      <c r="V1677" s="106"/>
      <c r="W1677" s="106"/>
      <c r="X1677" s="106"/>
    </row>
    <row r="1678" spans="1:24" s="107" customFormat="1">
      <c r="A1678" s="116"/>
      <c r="C1678" s="106"/>
      <c r="D1678" s="106"/>
      <c r="E1678" s="106"/>
      <c r="T1678" s="116"/>
      <c r="V1678" s="106"/>
      <c r="W1678" s="106"/>
      <c r="X1678" s="106"/>
    </row>
    <row r="1679" spans="1:24" s="107" customFormat="1">
      <c r="A1679" s="116"/>
      <c r="C1679" s="106"/>
      <c r="D1679" s="106"/>
      <c r="E1679" s="106"/>
      <c r="T1679" s="116"/>
      <c r="V1679" s="106"/>
      <c r="W1679" s="106"/>
      <c r="X1679" s="106"/>
    </row>
    <row r="1680" spans="1:24" s="107" customFormat="1">
      <c r="A1680" s="116"/>
      <c r="C1680" s="106"/>
      <c r="D1680" s="106"/>
      <c r="E1680" s="106"/>
      <c r="T1680" s="116"/>
      <c r="V1680" s="106"/>
      <c r="W1680" s="106"/>
      <c r="X1680" s="106"/>
    </row>
    <row r="1681" spans="1:24" s="107" customFormat="1">
      <c r="A1681" s="116"/>
      <c r="C1681" s="106"/>
      <c r="D1681" s="106"/>
      <c r="E1681" s="106"/>
      <c r="T1681" s="116"/>
      <c r="V1681" s="106"/>
      <c r="W1681" s="106"/>
      <c r="X1681" s="106"/>
    </row>
    <row r="1682" spans="1:24" s="107" customFormat="1">
      <c r="A1682" s="116"/>
      <c r="C1682" s="106"/>
      <c r="D1682" s="106"/>
      <c r="E1682" s="106"/>
      <c r="T1682" s="116"/>
      <c r="V1682" s="106"/>
      <c r="W1682" s="106"/>
      <c r="X1682" s="106"/>
    </row>
    <row r="1683" spans="1:24" s="107" customFormat="1">
      <c r="A1683" s="116"/>
      <c r="C1683" s="106"/>
      <c r="D1683" s="106"/>
      <c r="E1683" s="106"/>
      <c r="T1683" s="116"/>
      <c r="V1683" s="106"/>
      <c r="W1683" s="106"/>
      <c r="X1683" s="106"/>
    </row>
    <row r="1684" spans="1:24" s="107" customFormat="1">
      <c r="A1684" s="116"/>
      <c r="C1684" s="106"/>
      <c r="D1684" s="106"/>
      <c r="E1684" s="106"/>
      <c r="T1684" s="116"/>
      <c r="V1684" s="106"/>
      <c r="W1684" s="106"/>
      <c r="X1684" s="106"/>
    </row>
    <row r="1685" spans="1:24" s="107" customFormat="1">
      <c r="A1685" s="116"/>
      <c r="C1685" s="106"/>
      <c r="D1685" s="106"/>
      <c r="E1685" s="106"/>
      <c r="T1685" s="116"/>
      <c r="V1685" s="106"/>
      <c r="W1685" s="106"/>
      <c r="X1685" s="106"/>
    </row>
    <row r="1686" spans="1:24" s="107" customFormat="1">
      <c r="A1686" s="116"/>
      <c r="C1686" s="106"/>
      <c r="D1686" s="106"/>
      <c r="E1686" s="106"/>
      <c r="T1686" s="116"/>
      <c r="V1686" s="106"/>
      <c r="W1686" s="106"/>
      <c r="X1686" s="106"/>
    </row>
    <row r="1687" spans="1:24" s="107" customFormat="1">
      <c r="A1687" s="116"/>
      <c r="C1687" s="106"/>
      <c r="D1687" s="106"/>
      <c r="E1687" s="106"/>
      <c r="T1687" s="116"/>
      <c r="V1687" s="106"/>
      <c r="W1687" s="106"/>
      <c r="X1687" s="106"/>
    </row>
    <row r="1688" spans="1:24" s="107" customFormat="1">
      <c r="A1688" s="116"/>
      <c r="C1688" s="106"/>
      <c r="D1688" s="106"/>
      <c r="E1688" s="106"/>
      <c r="T1688" s="116"/>
      <c r="V1688" s="106"/>
      <c r="W1688" s="106"/>
      <c r="X1688" s="106"/>
    </row>
    <row r="1689" spans="1:24" s="107" customFormat="1">
      <c r="A1689" s="116"/>
      <c r="C1689" s="106"/>
      <c r="D1689" s="106"/>
      <c r="E1689" s="106"/>
      <c r="T1689" s="116"/>
      <c r="V1689" s="106"/>
      <c r="W1689" s="106"/>
      <c r="X1689" s="106"/>
    </row>
    <row r="1690" spans="1:24" s="107" customFormat="1">
      <c r="A1690" s="116"/>
      <c r="C1690" s="106"/>
      <c r="D1690" s="106"/>
      <c r="E1690" s="106"/>
      <c r="T1690" s="116"/>
      <c r="V1690" s="106"/>
      <c r="W1690" s="106"/>
      <c r="X1690" s="106"/>
    </row>
    <row r="1691" spans="1:24" s="107" customFormat="1">
      <c r="A1691" s="116"/>
      <c r="C1691" s="106"/>
      <c r="D1691" s="106"/>
      <c r="E1691" s="106"/>
      <c r="T1691" s="116"/>
      <c r="V1691" s="106"/>
      <c r="W1691" s="106"/>
      <c r="X1691" s="106"/>
    </row>
    <row r="1692" spans="1:24" s="107" customFormat="1">
      <c r="A1692" s="116"/>
      <c r="C1692" s="106"/>
      <c r="D1692" s="106"/>
      <c r="E1692" s="106"/>
      <c r="T1692" s="116"/>
      <c r="V1692" s="106"/>
      <c r="W1692" s="106"/>
      <c r="X1692" s="106"/>
    </row>
    <row r="1693" spans="1:24" s="107" customFormat="1">
      <c r="A1693" s="116"/>
      <c r="C1693" s="106"/>
      <c r="D1693" s="106"/>
      <c r="E1693" s="106"/>
      <c r="T1693" s="116"/>
      <c r="V1693" s="106"/>
      <c r="W1693" s="106"/>
      <c r="X1693" s="106"/>
    </row>
    <row r="1694" spans="1:24" s="107" customFormat="1">
      <c r="A1694" s="116"/>
      <c r="C1694" s="106"/>
      <c r="D1694" s="106"/>
      <c r="E1694" s="106"/>
      <c r="T1694" s="116"/>
      <c r="V1694" s="106"/>
      <c r="W1694" s="106"/>
      <c r="X1694" s="106"/>
    </row>
    <row r="1695" spans="1:24" s="107" customFormat="1">
      <c r="A1695" s="116"/>
      <c r="C1695" s="106"/>
      <c r="D1695" s="106"/>
      <c r="E1695" s="106"/>
      <c r="T1695" s="116"/>
      <c r="V1695" s="106"/>
      <c r="W1695" s="106"/>
      <c r="X1695" s="106"/>
    </row>
    <row r="1696" spans="1:24" s="107" customFormat="1">
      <c r="A1696" s="116"/>
      <c r="C1696" s="106"/>
      <c r="D1696" s="106"/>
      <c r="E1696" s="106"/>
      <c r="T1696" s="116"/>
      <c r="V1696" s="106"/>
      <c r="W1696" s="106"/>
      <c r="X1696" s="106"/>
    </row>
    <row r="1697" spans="1:24" s="107" customFormat="1">
      <c r="A1697" s="116"/>
      <c r="C1697" s="106"/>
      <c r="D1697" s="106"/>
      <c r="E1697" s="106"/>
      <c r="T1697" s="116"/>
      <c r="V1697" s="106"/>
      <c r="W1697" s="106"/>
      <c r="X1697" s="106"/>
    </row>
    <row r="1698" spans="1:24" s="107" customFormat="1">
      <c r="A1698" s="116"/>
      <c r="C1698" s="106"/>
      <c r="D1698" s="106"/>
      <c r="E1698" s="106"/>
      <c r="T1698" s="116"/>
      <c r="V1698" s="106"/>
      <c r="W1698" s="106"/>
      <c r="X1698" s="106"/>
    </row>
    <row r="1699" spans="1:24" s="107" customFormat="1">
      <c r="A1699" s="116"/>
      <c r="C1699" s="106"/>
      <c r="D1699" s="106"/>
      <c r="E1699" s="106"/>
      <c r="T1699" s="116"/>
      <c r="V1699" s="106"/>
      <c r="W1699" s="106"/>
      <c r="X1699" s="106"/>
    </row>
    <row r="1700" spans="1:24" s="107" customFormat="1">
      <c r="A1700" s="116"/>
      <c r="C1700" s="106"/>
      <c r="D1700" s="106"/>
      <c r="E1700" s="106"/>
      <c r="T1700" s="116"/>
      <c r="V1700" s="106"/>
      <c r="W1700" s="106"/>
      <c r="X1700" s="106"/>
    </row>
    <row r="1701" spans="1:24" s="107" customFormat="1">
      <c r="A1701" s="116"/>
      <c r="C1701" s="106"/>
      <c r="D1701" s="106"/>
      <c r="E1701" s="106"/>
      <c r="T1701" s="116"/>
      <c r="V1701" s="106"/>
      <c r="W1701" s="106"/>
      <c r="X1701" s="106"/>
    </row>
    <row r="1702" spans="1:24" s="107" customFormat="1">
      <c r="A1702" s="116"/>
      <c r="C1702" s="106"/>
      <c r="D1702" s="106"/>
      <c r="E1702" s="106"/>
      <c r="T1702" s="116"/>
      <c r="V1702" s="106"/>
      <c r="W1702" s="106"/>
      <c r="X1702" s="106"/>
    </row>
    <row r="1703" spans="1:24" s="107" customFormat="1">
      <c r="A1703" s="116"/>
      <c r="C1703" s="106"/>
      <c r="D1703" s="106"/>
      <c r="E1703" s="106"/>
      <c r="T1703" s="116"/>
      <c r="V1703" s="106"/>
      <c r="W1703" s="106"/>
      <c r="X1703" s="106"/>
    </row>
    <row r="1704" spans="1:24" s="107" customFormat="1">
      <c r="A1704" s="116"/>
      <c r="C1704" s="106"/>
      <c r="D1704" s="106"/>
      <c r="E1704" s="106"/>
      <c r="T1704" s="116"/>
      <c r="V1704" s="106"/>
      <c r="W1704" s="106"/>
      <c r="X1704" s="106"/>
    </row>
    <row r="1705" spans="1:24" s="107" customFormat="1">
      <c r="A1705" s="116"/>
      <c r="C1705" s="106"/>
      <c r="D1705" s="106"/>
      <c r="E1705" s="106"/>
      <c r="T1705" s="116"/>
      <c r="V1705" s="106"/>
      <c r="W1705" s="106"/>
      <c r="X1705" s="106"/>
    </row>
    <row r="1706" spans="1:24" s="107" customFormat="1">
      <c r="A1706" s="116"/>
      <c r="C1706" s="106"/>
      <c r="D1706" s="106"/>
      <c r="E1706" s="106"/>
      <c r="T1706" s="116"/>
      <c r="V1706" s="106"/>
      <c r="W1706" s="106"/>
      <c r="X1706" s="106"/>
    </row>
    <row r="1707" spans="1:24" s="107" customFormat="1">
      <c r="A1707" s="116"/>
      <c r="C1707" s="106"/>
      <c r="D1707" s="106"/>
      <c r="E1707" s="106"/>
      <c r="T1707" s="116"/>
      <c r="V1707" s="106"/>
      <c r="W1707" s="106"/>
      <c r="X1707" s="106"/>
    </row>
    <row r="1708" spans="1:24" s="107" customFormat="1">
      <c r="A1708" s="116"/>
      <c r="C1708" s="106"/>
      <c r="D1708" s="106"/>
      <c r="E1708" s="106"/>
      <c r="T1708" s="116"/>
      <c r="V1708" s="106"/>
      <c r="W1708" s="106"/>
      <c r="X1708" s="106"/>
    </row>
    <row r="1709" spans="1:24" s="107" customFormat="1">
      <c r="A1709" s="116"/>
      <c r="C1709" s="106"/>
      <c r="D1709" s="106"/>
      <c r="E1709" s="106"/>
      <c r="T1709" s="116"/>
      <c r="V1709" s="106"/>
      <c r="W1709" s="106"/>
      <c r="X1709" s="106"/>
    </row>
    <row r="1710" spans="1:24" s="107" customFormat="1">
      <c r="A1710" s="116"/>
      <c r="C1710" s="106"/>
      <c r="D1710" s="106"/>
      <c r="E1710" s="106"/>
      <c r="T1710" s="116"/>
      <c r="V1710" s="106"/>
      <c r="W1710" s="106"/>
      <c r="X1710" s="106"/>
    </row>
    <row r="1711" spans="1:24" s="107" customFormat="1">
      <c r="A1711" s="116"/>
      <c r="C1711" s="106"/>
      <c r="D1711" s="106"/>
      <c r="E1711" s="106"/>
      <c r="T1711" s="116"/>
      <c r="V1711" s="106"/>
      <c r="W1711" s="106"/>
      <c r="X1711" s="106"/>
    </row>
    <row r="1712" spans="1:24" s="107" customFormat="1">
      <c r="A1712" s="116"/>
      <c r="C1712" s="106"/>
      <c r="D1712" s="106"/>
      <c r="E1712" s="106"/>
      <c r="T1712" s="116"/>
      <c r="V1712" s="106"/>
      <c r="W1712" s="106"/>
      <c r="X1712" s="106"/>
    </row>
    <row r="1713" spans="1:24" s="107" customFormat="1">
      <c r="A1713" s="116"/>
      <c r="C1713" s="106"/>
      <c r="D1713" s="106"/>
      <c r="E1713" s="106"/>
      <c r="T1713" s="116"/>
      <c r="V1713" s="106"/>
      <c r="W1713" s="106"/>
      <c r="X1713" s="106"/>
    </row>
    <row r="1714" spans="1:24" s="107" customFormat="1">
      <c r="A1714" s="116"/>
      <c r="C1714" s="106"/>
      <c r="D1714" s="106"/>
      <c r="E1714" s="106"/>
      <c r="T1714" s="116"/>
      <c r="V1714" s="106"/>
      <c r="W1714" s="106"/>
      <c r="X1714" s="106"/>
    </row>
    <row r="1715" spans="1:24" s="107" customFormat="1">
      <c r="A1715" s="116"/>
      <c r="C1715" s="106"/>
      <c r="D1715" s="106"/>
      <c r="E1715" s="106"/>
      <c r="T1715" s="116"/>
      <c r="V1715" s="106"/>
      <c r="W1715" s="106"/>
      <c r="X1715" s="106"/>
    </row>
    <row r="1716" spans="1:24" s="107" customFormat="1">
      <c r="A1716" s="116"/>
      <c r="C1716" s="106"/>
      <c r="D1716" s="106"/>
      <c r="E1716" s="106"/>
      <c r="T1716" s="116"/>
      <c r="V1716" s="106"/>
      <c r="W1716" s="106"/>
      <c r="X1716" s="106"/>
    </row>
    <row r="1717" spans="1:24" s="107" customFormat="1">
      <c r="A1717" s="116"/>
      <c r="C1717" s="106"/>
      <c r="D1717" s="106"/>
      <c r="E1717" s="106"/>
      <c r="T1717" s="116"/>
      <c r="V1717" s="106"/>
      <c r="W1717" s="106"/>
      <c r="X1717" s="106"/>
    </row>
    <row r="1718" spans="1:24" s="107" customFormat="1">
      <c r="A1718" s="116"/>
      <c r="C1718" s="106"/>
      <c r="D1718" s="106"/>
      <c r="E1718" s="106"/>
      <c r="T1718" s="116"/>
      <c r="V1718" s="106"/>
      <c r="W1718" s="106"/>
      <c r="X1718" s="106"/>
    </row>
    <row r="1719" spans="1:24" s="107" customFormat="1">
      <c r="A1719" s="116"/>
      <c r="C1719" s="106"/>
      <c r="D1719" s="106"/>
      <c r="E1719" s="106"/>
      <c r="T1719" s="116"/>
      <c r="V1719" s="106"/>
      <c r="W1719" s="106"/>
      <c r="X1719" s="106"/>
    </row>
    <row r="1720" spans="1:24" s="107" customFormat="1">
      <c r="A1720" s="116"/>
      <c r="C1720" s="106"/>
      <c r="D1720" s="106"/>
      <c r="E1720" s="106"/>
      <c r="T1720" s="116"/>
      <c r="V1720" s="106"/>
      <c r="W1720" s="106"/>
      <c r="X1720" s="106"/>
    </row>
    <row r="1721" spans="1:24" s="107" customFormat="1">
      <c r="A1721" s="116"/>
      <c r="C1721" s="106"/>
      <c r="D1721" s="106"/>
      <c r="E1721" s="106"/>
      <c r="T1721" s="116"/>
      <c r="V1721" s="106"/>
      <c r="W1721" s="106"/>
      <c r="X1721" s="106"/>
    </row>
    <row r="1722" spans="1:24" s="107" customFormat="1">
      <c r="A1722" s="116"/>
      <c r="C1722" s="106"/>
      <c r="D1722" s="106"/>
      <c r="E1722" s="106"/>
      <c r="T1722" s="116"/>
      <c r="V1722" s="106"/>
      <c r="W1722" s="106"/>
      <c r="X1722" s="106"/>
    </row>
    <row r="1723" spans="1:24" s="107" customFormat="1">
      <c r="A1723" s="116"/>
      <c r="C1723" s="106"/>
      <c r="D1723" s="106"/>
      <c r="E1723" s="106"/>
      <c r="T1723" s="116"/>
      <c r="V1723" s="106"/>
      <c r="W1723" s="106"/>
      <c r="X1723" s="106"/>
    </row>
    <row r="1724" spans="1:24" s="107" customFormat="1">
      <c r="A1724" s="116"/>
      <c r="C1724" s="106"/>
      <c r="D1724" s="106"/>
      <c r="E1724" s="106"/>
      <c r="T1724" s="116"/>
      <c r="V1724" s="106"/>
      <c r="W1724" s="106"/>
      <c r="X1724" s="106"/>
    </row>
    <row r="1725" spans="1:24" s="107" customFormat="1">
      <c r="A1725" s="116"/>
      <c r="C1725" s="106"/>
      <c r="D1725" s="106"/>
      <c r="E1725" s="106"/>
      <c r="T1725" s="116"/>
      <c r="V1725" s="106"/>
      <c r="W1725" s="106"/>
      <c r="X1725" s="106"/>
    </row>
    <row r="1726" spans="1:24" s="107" customFormat="1">
      <c r="A1726" s="116"/>
      <c r="C1726" s="106"/>
      <c r="D1726" s="106"/>
      <c r="E1726" s="106"/>
      <c r="T1726" s="116"/>
      <c r="V1726" s="106"/>
      <c r="W1726" s="106"/>
      <c r="X1726" s="106"/>
    </row>
    <row r="1727" spans="1:24" s="107" customFormat="1">
      <c r="A1727" s="116"/>
      <c r="C1727" s="106"/>
      <c r="D1727" s="106"/>
      <c r="E1727" s="106"/>
      <c r="T1727" s="116"/>
      <c r="V1727" s="106"/>
      <c r="W1727" s="106"/>
      <c r="X1727" s="106"/>
    </row>
    <row r="1728" spans="1:24" s="107" customFormat="1">
      <c r="A1728" s="116"/>
      <c r="C1728" s="106"/>
      <c r="D1728" s="106"/>
      <c r="E1728" s="106"/>
      <c r="T1728" s="116"/>
      <c r="V1728" s="106"/>
      <c r="W1728" s="106"/>
      <c r="X1728" s="106"/>
    </row>
    <row r="1729" spans="1:24" s="107" customFormat="1">
      <c r="A1729" s="116"/>
      <c r="C1729" s="106"/>
      <c r="D1729" s="106"/>
      <c r="E1729" s="106"/>
      <c r="T1729" s="116"/>
      <c r="V1729" s="106"/>
      <c r="W1729" s="106"/>
      <c r="X1729" s="106"/>
    </row>
    <row r="1730" spans="1:24" s="107" customFormat="1">
      <c r="A1730" s="116"/>
      <c r="C1730" s="106"/>
      <c r="D1730" s="106"/>
      <c r="E1730" s="106"/>
      <c r="T1730" s="116"/>
      <c r="V1730" s="106"/>
      <c r="W1730" s="106"/>
      <c r="X1730" s="106"/>
    </row>
    <row r="1731" spans="1:24" s="107" customFormat="1">
      <c r="A1731" s="116"/>
      <c r="C1731" s="106"/>
      <c r="D1731" s="106"/>
      <c r="E1731" s="106"/>
      <c r="T1731" s="116"/>
      <c r="V1731" s="106"/>
      <c r="W1731" s="106"/>
      <c r="X1731" s="106"/>
    </row>
    <row r="1732" spans="1:24" s="107" customFormat="1">
      <c r="A1732" s="116"/>
      <c r="C1732" s="106"/>
      <c r="D1732" s="106"/>
      <c r="E1732" s="106"/>
      <c r="T1732" s="116"/>
      <c r="V1732" s="106"/>
      <c r="W1732" s="106"/>
      <c r="X1732" s="106"/>
    </row>
    <row r="1733" spans="1:24" s="107" customFormat="1">
      <c r="A1733" s="116"/>
      <c r="C1733" s="106"/>
      <c r="D1733" s="106"/>
      <c r="E1733" s="106"/>
      <c r="T1733" s="116"/>
      <c r="V1733" s="106"/>
      <c r="W1733" s="106"/>
      <c r="X1733" s="106"/>
    </row>
    <row r="1734" spans="1:24" s="107" customFormat="1">
      <c r="A1734" s="116"/>
      <c r="C1734" s="106"/>
      <c r="D1734" s="106"/>
      <c r="E1734" s="106"/>
      <c r="T1734" s="116"/>
      <c r="V1734" s="106"/>
      <c r="W1734" s="106"/>
      <c r="X1734" s="106"/>
    </row>
    <row r="1735" spans="1:24" s="107" customFormat="1">
      <c r="A1735" s="116"/>
      <c r="C1735" s="106"/>
      <c r="D1735" s="106"/>
      <c r="E1735" s="106"/>
      <c r="T1735" s="116"/>
      <c r="V1735" s="106"/>
      <c r="W1735" s="106"/>
      <c r="X1735" s="106"/>
    </row>
    <row r="1736" spans="1:24" s="107" customFormat="1">
      <c r="A1736" s="116"/>
      <c r="C1736" s="106"/>
      <c r="D1736" s="106"/>
      <c r="E1736" s="106"/>
      <c r="T1736" s="116"/>
      <c r="V1736" s="106"/>
      <c r="W1736" s="106"/>
      <c r="X1736" s="106"/>
    </row>
    <row r="1737" spans="1:24" s="107" customFormat="1">
      <c r="A1737" s="116"/>
      <c r="C1737" s="106"/>
      <c r="D1737" s="106"/>
      <c r="E1737" s="106"/>
      <c r="T1737" s="116"/>
      <c r="V1737" s="106"/>
      <c r="W1737" s="106"/>
      <c r="X1737" s="106"/>
    </row>
    <row r="1738" spans="1:24" s="107" customFormat="1">
      <c r="A1738" s="116"/>
      <c r="C1738" s="106"/>
      <c r="D1738" s="106"/>
      <c r="E1738" s="106"/>
      <c r="T1738" s="116"/>
      <c r="V1738" s="106"/>
      <c r="W1738" s="106"/>
      <c r="X1738" s="106"/>
    </row>
    <row r="1739" spans="1:24" s="107" customFormat="1">
      <c r="A1739" s="116"/>
      <c r="C1739" s="106"/>
      <c r="D1739" s="106"/>
      <c r="E1739" s="106"/>
      <c r="T1739" s="116"/>
      <c r="V1739" s="106"/>
      <c r="W1739" s="106"/>
      <c r="X1739" s="106"/>
    </row>
    <row r="1740" spans="1:24" s="107" customFormat="1">
      <c r="A1740" s="116"/>
      <c r="C1740" s="106"/>
      <c r="D1740" s="106"/>
      <c r="E1740" s="106"/>
      <c r="T1740" s="116"/>
      <c r="V1740" s="106"/>
      <c r="W1740" s="106"/>
      <c r="X1740" s="106"/>
    </row>
    <row r="1741" spans="1:24" s="107" customFormat="1">
      <c r="A1741" s="116"/>
      <c r="C1741" s="106"/>
      <c r="D1741" s="106"/>
      <c r="E1741" s="106"/>
      <c r="T1741" s="116"/>
      <c r="V1741" s="106"/>
      <c r="W1741" s="106"/>
      <c r="X1741" s="106"/>
    </row>
    <row r="1742" spans="1:24" s="107" customFormat="1">
      <c r="A1742" s="116"/>
      <c r="C1742" s="106"/>
      <c r="D1742" s="106"/>
      <c r="E1742" s="106"/>
      <c r="T1742" s="116"/>
      <c r="V1742" s="106"/>
      <c r="W1742" s="106"/>
      <c r="X1742" s="106"/>
    </row>
    <row r="1743" spans="1:24" s="107" customFormat="1">
      <c r="A1743" s="116"/>
      <c r="C1743" s="106"/>
      <c r="D1743" s="106"/>
      <c r="E1743" s="106"/>
      <c r="T1743" s="116"/>
      <c r="V1743" s="106"/>
      <c r="W1743" s="106"/>
      <c r="X1743" s="106"/>
    </row>
    <row r="1744" spans="1:24" s="107" customFormat="1">
      <c r="A1744" s="116"/>
      <c r="C1744" s="106"/>
      <c r="D1744" s="106"/>
      <c r="E1744" s="106"/>
      <c r="T1744" s="116"/>
      <c r="V1744" s="106"/>
      <c r="W1744" s="106"/>
      <c r="X1744" s="106"/>
    </row>
    <row r="1745" spans="1:24" s="107" customFormat="1">
      <c r="A1745" s="116"/>
      <c r="C1745" s="106"/>
      <c r="D1745" s="106"/>
      <c r="E1745" s="106"/>
      <c r="T1745" s="116"/>
      <c r="V1745" s="106"/>
      <c r="W1745" s="106"/>
      <c r="X1745" s="106"/>
    </row>
    <row r="1746" spans="1:24" s="107" customFormat="1">
      <c r="A1746" s="116"/>
      <c r="C1746" s="106"/>
      <c r="D1746" s="106"/>
      <c r="E1746" s="106"/>
      <c r="T1746" s="116"/>
      <c r="V1746" s="106"/>
      <c r="W1746" s="106"/>
      <c r="X1746" s="106"/>
    </row>
    <row r="1747" spans="1:24" s="107" customFormat="1">
      <c r="A1747" s="116"/>
      <c r="C1747" s="106"/>
      <c r="D1747" s="106"/>
      <c r="E1747" s="106"/>
      <c r="T1747" s="116"/>
      <c r="V1747" s="106"/>
      <c r="W1747" s="106"/>
      <c r="X1747" s="106"/>
    </row>
    <row r="1748" spans="1:24" s="107" customFormat="1">
      <c r="A1748" s="116"/>
      <c r="C1748" s="106"/>
      <c r="D1748" s="106"/>
      <c r="E1748" s="106"/>
      <c r="T1748" s="116"/>
      <c r="V1748" s="106"/>
      <c r="W1748" s="106"/>
      <c r="X1748" s="106"/>
    </row>
    <row r="1749" spans="1:24" s="107" customFormat="1">
      <c r="A1749" s="116"/>
      <c r="C1749" s="106"/>
      <c r="D1749" s="106"/>
      <c r="E1749" s="106"/>
      <c r="T1749" s="116"/>
      <c r="V1749" s="106"/>
      <c r="W1749" s="106"/>
      <c r="X1749" s="106"/>
    </row>
    <row r="1750" spans="1:24" s="107" customFormat="1">
      <c r="A1750" s="116"/>
      <c r="C1750" s="106"/>
      <c r="D1750" s="106"/>
      <c r="E1750" s="106"/>
      <c r="T1750" s="116"/>
      <c r="V1750" s="106"/>
      <c r="W1750" s="106"/>
      <c r="X1750" s="106"/>
    </row>
    <row r="1751" spans="1:24" s="107" customFormat="1">
      <c r="A1751" s="116"/>
      <c r="C1751" s="106"/>
      <c r="D1751" s="106"/>
      <c r="E1751" s="106"/>
      <c r="T1751" s="116"/>
      <c r="V1751" s="106"/>
      <c r="W1751" s="106"/>
      <c r="X1751" s="106"/>
    </row>
    <row r="1752" spans="1:24" s="107" customFormat="1">
      <c r="A1752" s="116"/>
      <c r="C1752" s="106"/>
      <c r="D1752" s="106"/>
      <c r="E1752" s="106"/>
      <c r="T1752" s="116"/>
      <c r="V1752" s="106"/>
      <c r="W1752" s="106"/>
      <c r="X1752" s="106"/>
    </row>
    <row r="1753" spans="1:24" s="107" customFormat="1">
      <c r="A1753" s="116"/>
      <c r="C1753" s="106"/>
      <c r="D1753" s="106"/>
      <c r="E1753" s="106"/>
      <c r="T1753" s="116"/>
      <c r="V1753" s="106"/>
      <c r="W1753" s="106"/>
      <c r="X1753" s="106"/>
    </row>
    <row r="1754" spans="1:24" s="107" customFormat="1">
      <c r="A1754" s="116"/>
      <c r="C1754" s="106"/>
      <c r="D1754" s="106"/>
      <c r="E1754" s="106"/>
      <c r="T1754" s="116"/>
      <c r="V1754" s="106"/>
      <c r="W1754" s="106"/>
      <c r="X1754" s="106"/>
    </row>
    <row r="1755" spans="1:24" s="107" customFormat="1">
      <c r="A1755" s="116"/>
      <c r="C1755" s="106"/>
      <c r="D1755" s="106"/>
      <c r="E1755" s="106"/>
      <c r="T1755" s="116"/>
      <c r="V1755" s="106"/>
      <c r="W1755" s="106"/>
      <c r="X1755" s="106"/>
    </row>
    <row r="1756" spans="1:24" s="107" customFormat="1">
      <c r="A1756" s="116"/>
      <c r="C1756" s="106"/>
      <c r="D1756" s="106"/>
      <c r="E1756" s="106"/>
      <c r="T1756" s="116"/>
      <c r="V1756" s="106"/>
      <c r="W1756" s="106"/>
      <c r="X1756" s="106"/>
    </row>
    <row r="1757" spans="1:24" s="107" customFormat="1">
      <c r="A1757" s="116"/>
      <c r="C1757" s="106"/>
      <c r="D1757" s="106"/>
      <c r="E1757" s="106"/>
      <c r="T1757" s="116"/>
      <c r="V1757" s="106"/>
      <c r="W1757" s="106"/>
      <c r="X1757" s="106"/>
    </row>
    <row r="1758" spans="1:24" s="107" customFormat="1">
      <c r="A1758" s="116"/>
      <c r="C1758" s="106"/>
      <c r="D1758" s="106"/>
      <c r="E1758" s="106"/>
      <c r="T1758" s="116"/>
      <c r="V1758" s="106"/>
      <c r="W1758" s="106"/>
      <c r="X1758" s="106"/>
    </row>
    <row r="1759" spans="1:24" s="107" customFormat="1">
      <c r="A1759" s="116"/>
      <c r="C1759" s="106"/>
      <c r="D1759" s="106"/>
      <c r="E1759" s="106"/>
      <c r="T1759" s="116"/>
      <c r="V1759" s="106"/>
      <c r="W1759" s="106"/>
      <c r="X1759" s="106"/>
    </row>
    <row r="1760" spans="1:24" s="107" customFormat="1">
      <c r="A1760" s="116"/>
      <c r="C1760" s="106"/>
      <c r="D1760" s="106"/>
      <c r="E1760" s="106"/>
      <c r="T1760" s="116"/>
      <c r="V1760" s="106"/>
      <c r="W1760" s="106"/>
      <c r="X1760" s="106"/>
    </row>
    <row r="1761" spans="1:24" s="107" customFormat="1">
      <c r="A1761" s="116"/>
      <c r="C1761" s="106"/>
      <c r="D1761" s="106"/>
      <c r="E1761" s="106"/>
      <c r="T1761" s="116"/>
      <c r="V1761" s="106"/>
      <c r="W1761" s="106"/>
      <c r="X1761" s="106"/>
    </row>
    <row r="1762" spans="1:24" s="107" customFormat="1">
      <c r="A1762" s="116"/>
      <c r="C1762" s="106"/>
      <c r="D1762" s="106"/>
      <c r="E1762" s="106"/>
      <c r="T1762" s="116"/>
      <c r="V1762" s="106"/>
      <c r="W1762" s="106"/>
      <c r="X1762" s="106"/>
    </row>
    <row r="1763" spans="1:24" s="107" customFormat="1">
      <c r="A1763" s="116"/>
      <c r="C1763" s="106"/>
      <c r="D1763" s="106"/>
      <c r="E1763" s="106"/>
      <c r="T1763" s="116"/>
      <c r="V1763" s="106"/>
      <c r="W1763" s="106"/>
      <c r="X1763" s="106"/>
    </row>
    <row r="1764" spans="1:24" s="107" customFormat="1">
      <c r="A1764" s="116"/>
      <c r="C1764" s="106"/>
      <c r="D1764" s="106"/>
      <c r="E1764" s="106"/>
      <c r="T1764" s="116"/>
      <c r="V1764" s="106"/>
      <c r="W1764" s="106"/>
      <c r="X1764" s="106"/>
    </row>
    <row r="1765" spans="1:24" s="107" customFormat="1">
      <c r="A1765" s="116"/>
      <c r="C1765" s="106"/>
      <c r="D1765" s="106"/>
      <c r="E1765" s="106"/>
      <c r="T1765" s="116"/>
      <c r="V1765" s="106"/>
      <c r="W1765" s="106"/>
      <c r="X1765" s="106"/>
    </row>
    <row r="1766" spans="1:24" s="107" customFormat="1">
      <c r="A1766" s="116"/>
      <c r="C1766" s="106"/>
      <c r="D1766" s="106"/>
      <c r="E1766" s="106"/>
      <c r="T1766" s="116"/>
      <c r="V1766" s="106"/>
      <c r="W1766" s="106"/>
      <c r="X1766" s="106"/>
    </row>
    <row r="1767" spans="1:24" s="107" customFormat="1">
      <c r="A1767" s="116"/>
      <c r="C1767" s="106"/>
      <c r="D1767" s="106"/>
      <c r="E1767" s="106"/>
      <c r="T1767" s="116"/>
      <c r="V1767" s="106"/>
      <c r="W1767" s="106"/>
      <c r="X1767" s="106"/>
    </row>
    <row r="1768" spans="1:24" s="107" customFormat="1">
      <c r="A1768" s="116"/>
      <c r="C1768" s="106"/>
      <c r="D1768" s="106"/>
      <c r="E1768" s="106"/>
      <c r="T1768" s="116"/>
      <c r="V1768" s="106"/>
      <c r="W1768" s="106"/>
      <c r="X1768" s="106"/>
    </row>
    <row r="1769" spans="1:24" s="107" customFormat="1">
      <c r="A1769" s="116"/>
      <c r="C1769" s="106"/>
      <c r="D1769" s="106"/>
      <c r="E1769" s="106"/>
      <c r="T1769" s="116"/>
      <c r="V1769" s="106"/>
      <c r="W1769" s="106"/>
      <c r="X1769" s="106"/>
    </row>
    <row r="1770" spans="1:24" s="107" customFormat="1">
      <c r="A1770" s="116"/>
      <c r="C1770" s="106"/>
      <c r="D1770" s="106"/>
      <c r="E1770" s="106"/>
      <c r="T1770" s="116"/>
      <c r="V1770" s="106"/>
      <c r="W1770" s="106"/>
      <c r="X1770" s="106"/>
    </row>
    <row r="1771" spans="1:24" s="107" customFormat="1">
      <c r="A1771" s="116"/>
      <c r="C1771" s="106"/>
      <c r="D1771" s="106"/>
      <c r="E1771" s="106"/>
      <c r="T1771" s="116"/>
      <c r="V1771" s="106"/>
      <c r="W1771" s="106"/>
      <c r="X1771" s="106"/>
    </row>
    <row r="1772" spans="1:24" s="107" customFormat="1">
      <c r="A1772" s="116"/>
      <c r="C1772" s="106"/>
      <c r="D1772" s="106"/>
      <c r="E1772" s="106"/>
      <c r="T1772" s="116"/>
      <c r="V1772" s="106"/>
      <c r="W1772" s="106"/>
      <c r="X1772" s="106"/>
    </row>
    <row r="1773" spans="1:24" s="107" customFormat="1">
      <c r="A1773" s="116"/>
      <c r="C1773" s="106"/>
      <c r="D1773" s="106"/>
      <c r="E1773" s="106"/>
      <c r="T1773" s="116"/>
      <c r="V1773" s="106"/>
      <c r="W1773" s="106"/>
      <c r="X1773" s="106"/>
    </row>
    <row r="1774" spans="1:24" s="107" customFormat="1">
      <c r="A1774" s="116"/>
      <c r="C1774" s="106"/>
      <c r="D1774" s="106"/>
      <c r="E1774" s="106"/>
      <c r="T1774" s="116"/>
      <c r="V1774" s="106"/>
      <c r="W1774" s="106"/>
      <c r="X1774" s="106"/>
    </row>
    <row r="1775" spans="1:24" s="107" customFormat="1">
      <c r="A1775" s="116"/>
      <c r="C1775" s="106"/>
      <c r="D1775" s="106"/>
      <c r="E1775" s="106"/>
      <c r="T1775" s="116"/>
      <c r="V1775" s="106"/>
      <c r="W1775" s="106"/>
      <c r="X1775" s="106"/>
    </row>
    <row r="1776" spans="1:24" s="107" customFormat="1">
      <c r="A1776" s="116"/>
      <c r="C1776" s="106"/>
      <c r="D1776" s="106"/>
      <c r="E1776" s="106"/>
      <c r="T1776" s="116"/>
      <c r="V1776" s="106"/>
      <c r="W1776" s="106"/>
      <c r="X1776" s="106"/>
    </row>
    <row r="1777" spans="1:24" s="107" customFormat="1">
      <c r="A1777" s="116"/>
      <c r="C1777" s="106"/>
      <c r="D1777" s="106"/>
      <c r="E1777" s="106"/>
      <c r="T1777" s="116"/>
      <c r="V1777" s="106"/>
      <c r="W1777" s="106"/>
      <c r="X1777" s="106"/>
    </row>
    <row r="1778" spans="1:24" s="107" customFormat="1">
      <c r="A1778" s="116"/>
      <c r="C1778" s="106"/>
      <c r="D1778" s="106"/>
      <c r="E1778" s="106"/>
      <c r="T1778" s="116"/>
      <c r="V1778" s="106"/>
      <c r="W1778" s="106"/>
      <c r="X1778" s="106"/>
    </row>
    <row r="1779" spans="1:24" s="107" customFormat="1">
      <c r="A1779" s="116"/>
      <c r="C1779" s="106"/>
      <c r="D1779" s="106"/>
      <c r="E1779" s="106"/>
      <c r="T1779" s="116"/>
      <c r="V1779" s="106"/>
      <c r="W1779" s="106"/>
      <c r="X1779" s="106"/>
    </row>
    <row r="1780" spans="1:24" s="107" customFormat="1">
      <c r="A1780" s="116"/>
      <c r="C1780" s="106"/>
      <c r="D1780" s="106"/>
      <c r="E1780" s="106"/>
      <c r="T1780" s="116"/>
      <c r="V1780" s="106"/>
      <c r="W1780" s="106"/>
      <c r="X1780" s="106"/>
    </row>
    <row r="1781" spans="1:24" s="107" customFormat="1">
      <c r="A1781" s="116"/>
      <c r="C1781" s="106"/>
      <c r="D1781" s="106"/>
      <c r="E1781" s="106"/>
      <c r="T1781" s="116"/>
      <c r="V1781" s="106"/>
      <c r="W1781" s="106"/>
      <c r="X1781" s="106"/>
    </row>
    <row r="1782" spans="1:24" s="107" customFormat="1">
      <c r="A1782" s="116"/>
      <c r="C1782" s="106"/>
      <c r="D1782" s="106"/>
      <c r="E1782" s="106"/>
      <c r="T1782" s="116"/>
      <c r="V1782" s="106"/>
      <c r="W1782" s="106"/>
      <c r="X1782" s="106"/>
    </row>
    <row r="1783" spans="1:24" s="107" customFormat="1">
      <c r="A1783" s="116"/>
      <c r="C1783" s="106"/>
      <c r="D1783" s="106"/>
      <c r="E1783" s="106"/>
      <c r="T1783" s="116"/>
      <c r="V1783" s="106"/>
      <c r="W1783" s="106"/>
      <c r="X1783" s="106"/>
    </row>
    <row r="1784" spans="1:24" s="107" customFormat="1">
      <c r="A1784" s="116"/>
      <c r="C1784" s="106"/>
      <c r="D1784" s="106"/>
      <c r="E1784" s="106"/>
      <c r="T1784" s="116"/>
      <c r="V1784" s="106"/>
      <c r="W1784" s="106"/>
      <c r="X1784" s="106"/>
    </row>
    <row r="1785" spans="1:24" s="107" customFormat="1">
      <c r="A1785" s="116"/>
      <c r="C1785" s="106"/>
      <c r="D1785" s="106"/>
      <c r="E1785" s="106"/>
      <c r="T1785" s="116"/>
      <c r="V1785" s="106"/>
      <c r="W1785" s="106"/>
      <c r="X1785" s="106"/>
    </row>
    <row r="1786" spans="1:24" s="107" customFormat="1">
      <c r="A1786" s="116"/>
      <c r="C1786" s="106"/>
      <c r="D1786" s="106"/>
      <c r="E1786" s="106"/>
      <c r="T1786" s="116"/>
      <c r="V1786" s="106"/>
      <c r="W1786" s="106"/>
      <c r="X1786" s="106"/>
    </row>
    <row r="1787" spans="1:24" s="107" customFormat="1">
      <c r="A1787" s="116"/>
      <c r="C1787" s="106"/>
      <c r="D1787" s="106"/>
      <c r="E1787" s="106"/>
      <c r="T1787" s="116"/>
      <c r="V1787" s="106"/>
      <c r="W1787" s="106"/>
      <c r="X1787" s="106"/>
    </row>
    <row r="1788" spans="1:24" s="107" customFormat="1">
      <c r="A1788" s="116"/>
      <c r="C1788" s="106"/>
      <c r="D1788" s="106"/>
      <c r="E1788" s="106"/>
      <c r="T1788" s="116"/>
      <c r="V1788" s="106"/>
      <c r="W1788" s="106"/>
      <c r="X1788" s="106"/>
    </row>
    <row r="1789" spans="1:24" s="107" customFormat="1">
      <c r="A1789" s="116"/>
      <c r="C1789" s="106"/>
      <c r="D1789" s="106"/>
      <c r="E1789" s="106"/>
      <c r="T1789" s="116"/>
      <c r="V1789" s="106"/>
      <c r="W1789" s="106"/>
      <c r="X1789" s="106"/>
    </row>
    <row r="1790" spans="1:24" s="107" customFormat="1">
      <c r="A1790" s="116"/>
      <c r="C1790" s="106"/>
      <c r="D1790" s="106"/>
      <c r="E1790" s="106"/>
      <c r="T1790" s="116"/>
      <c r="V1790" s="106"/>
      <c r="W1790" s="106"/>
      <c r="X1790" s="106"/>
    </row>
    <row r="1791" spans="1:24" s="107" customFormat="1">
      <c r="A1791" s="116"/>
      <c r="C1791" s="106"/>
      <c r="D1791" s="106"/>
      <c r="E1791" s="106"/>
      <c r="T1791" s="116"/>
      <c r="V1791" s="106"/>
      <c r="W1791" s="106"/>
      <c r="X1791" s="106"/>
    </row>
    <row r="1792" spans="1:24" s="107" customFormat="1">
      <c r="A1792" s="116"/>
      <c r="C1792" s="106"/>
      <c r="D1792" s="106"/>
      <c r="E1792" s="106"/>
      <c r="T1792" s="116"/>
      <c r="V1792" s="106"/>
      <c r="W1792" s="106"/>
      <c r="X1792" s="106"/>
    </row>
    <row r="1793" spans="1:24" s="107" customFormat="1">
      <c r="A1793" s="116"/>
      <c r="C1793" s="106"/>
      <c r="D1793" s="106"/>
      <c r="E1793" s="106"/>
      <c r="T1793" s="116"/>
      <c r="V1793" s="106"/>
      <c r="W1793" s="106"/>
      <c r="X1793" s="106"/>
    </row>
    <row r="1794" spans="1:24" s="107" customFormat="1">
      <c r="A1794" s="116"/>
      <c r="C1794" s="106"/>
      <c r="D1794" s="106"/>
      <c r="E1794" s="106"/>
      <c r="T1794" s="116"/>
      <c r="V1794" s="106"/>
      <c r="W1794" s="106"/>
      <c r="X1794" s="106"/>
    </row>
    <row r="1795" spans="1:24" s="107" customFormat="1">
      <c r="A1795" s="116"/>
      <c r="C1795" s="106"/>
      <c r="D1795" s="106"/>
      <c r="E1795" s="106"/>
      <c r="T1795" s="116"/>
      <c r="V1795" s="106"/>
      <c r="W1795" s="106"/>
      <c r="X1795" s="106"/>
    </row>
    <row r="1796" spans="1:24" s="107" customFormat="1">
      <c r="A1796" s="116"/>
      <c r="C1796" s="106"/>
      <c r="D1796" s="106"/>
      <c r="E1796" s="106"/>
      <c r="T1796" s="116"/>
      <c r="V1796" s="106"/>
      <c r="W1796" s="106"/>
      <c r="X1796" s="106"/>
    </row>
    <row r="1797" spans="1:24" s="107" customFormat="1">
      <c r="A1797" s="116"/>
      <c r="C1797" s="106"/>
      <c r="D1797" s="106"/>
      <c r="E1797" s="106"/>
      <c r="T1797" s="116"/>
      <c r="V1797" s="106"/>
      <c r="W1797" s="106"/>
      <c r="X1797" s="106"/>
    </row>
    <row r="1798" spans="1:24" s="107" customFormat="1">
      <c r="A1798" s="116"/>
      <c r="C1798" s="106"/>
      <c r="D1798" s="106"/>
      <c r="E1798" s="106"/>
      <c r="T1798" s="116"/>
      <c r="V1798" s="106"/>
      <c r="W1798" s="106"/>
      <c r="X1798" s="106"/>
    </row>
    <row r="1799" spans="1:24" s="107" customFormat="1">
      <c r="A1799" s="116"/>
      <c r="C1799" s="106"/>
      <c r="D1799" s="106"/>
      <c r="E1799" s="106"/>
      <c r="T1799" s="116"/>
      <c r="V1799" s="106"/>
      <c r="W1799" s="106"/>
      <c r="X1799" s="106"/>
    </row>
    <row r="1800" spans="1:24" s="107" customFormat="1">
      <c r="A1800" s="116"/>
      <c r="C1800" s="106"/>
      <c r="D1800" s="106"/>
      <c r="E1800" s="106"/>
      <c r="T1800" s="116"/>
      <c r="V1800" s="106"/>
      <c r="W1800" s="106"/>
      <c r="X1800" s="106"/>
    </row>
    <row r="1801" spans="1:24" s="107" customFormat="1">
      <c r="A1801" s="116"/>
      <c r="C1801" s="106"/>
      <c r="D1801" s="106"/>
      <c r="E1801" s="106"/>
      <c r="T1801" s="116"/>
      <c r="V1801" s="106"/>
      <c r="W1801" s="106"/>
      <c r="X1801" s="106"/>
    </row>
    <row r="1802" spans="1:24" s="107" customFormat="1">
      <c r="A1802" s="116"/>
      <c r="C1802" s="106"/>
      <c r="D1802" s="106"/>
      <c r="E1802" s="106"/>
      <c r="T1802" s="116"/>
      <c r="V1802" s="106"/>
      <c r="W1802" s="106"/>
      <c r="X1802" s="106"/>
    </row>
    <row r="1803" spans="1:24" s="107" customFormat="1">
      <c r="A1803" s="116"/>
      <c r="C1803" s="106"/>
      <c r="D1803" s="106"/>
      <c r="E1803" s="106"/>
      <c r="T1803" s="116"/>
      <c r="V1803" s="106"/>
      <c r="W1803" s="106"/>
      <c r="X1803" s="106"/>
    </row>
    <row r="1804" spans="1:24" s="107" customFormat="1">
      <c r="A1804" s="116"/>
      <c r="C1804" s="106"/>
      <c r="D1804" s="106"/>
      <c r="E1804" s="106"/>
      <c r="T1804" s="116"/>
      <c r="V1804" s="106"/>
      <c r="W1804" s="106"/>
      <c r="X1804" s="106"/>
    </row>
    <row r="1805" spans="1:24" s="107" customFormat="1">
      <c r="A1805" s="116"/>
      <c r="C1805" s="106"/>
      <c r="D1805" s="106"/>
      <c r="E1805" s="106"/>
      <c r="T1805" s="116"/>
      <c r="V1805" s="106"/>
      <c r="W1805" s="106"/>
      <c r="X1805" s="106"/>
    </row>
    <row r="1806" spans="1:24" s="107" customFormat="1">
      <c r="A1806" s="116"/>
      <c r="C1806" s="106"/>
      <c r="D1806" s="106"/>
      <c r="E1806" s="106"/>
      <c r="T1806" s="116"/>
      <c r="V1806" s="106"/>
      <c r="W1806" s="106"/>
      <c r="X1806" s="106"/>
    </row>
    <row r="1807" spans="1:24" s="107" customFormat="1">
      <c r="A1807" s="116"/>
      <c r="C1807" s="106"/>
      <c r="D1807" s="106"/>
      <c r="E1807" s="106"/>
      <c r="T1807" s="116"/>
      <c r="V1807" s="106"/>
      <c r="W1807" s="106"/>
      <c r="X1807" s="106"/>
    </row>
    <row r="1808" spans="1:24" s="107" customFormat="1">
      <c r="A1808" s="116"/>
      <c r="C1808" s="106"/>
      <c r="D1808" s="106"/>
      <c r="E1808" s="106"/>
      <c r="T1808" s="116"/>
      <c r="V1808" s="106"/>
      <c r="W1808" s="106"/>
      <c r="X1808" s="106"/>
    </row>
    <row r="1809" spans="1:24" s="107" customFormat="1">
      <c r="A1809" s="116"/>
      <c r="C1809" s="106"/>
      <c r="D1809" s="106"/>
      <c r="E1809" s="106"/>
      <c r="T1809" s="116"/>
      <c r="V1809" s="106"/>
      <c r="W1809" s="106"/>
      <c r="X1809" s="106"/>
    </row>
    <row r="1810" spans="1:24" s="107" customFormat="1">
      <c r="A1810" s="116"/>
      <c r="C1810" s="106"/>
      <c r="D1810" s="106"/>
      <c r="E1810" s="106"/>
      <c r="T1810" s="116"/>
      <c r="V1810" s="106"/>
      <c r="W1810" s="106"/>
      <c r="X1810" s="106"/>
    </row>
    <row r="1811" spans="1:24" s="107" customFormat="1">
      <c r="A1811" s="116"/>
      <c r="C1811" s="106"/>
      <c r="D1811" s="106"/>
      <c r="E1811" s="106"/>
      <c r="T1811" s="116"/>
      <c r="V1811" s="106"/>
      <c r="W1811" s="106"/>
      <c r="X1811" s="106"/>
    </row>
    <row r="1812" spans="1:24" s="107" customFormat="1">
      <c r="A1812" s="116"/>
      <c r="C1812" s="106"/>
      <c r="D1812" s="106"/>
      <c r="E1812" s="106"/>
      <c r="T1812" s="116"/>
      <c r="V1812" s="106"/>
      <c r="W1812" s="106"/>
      <c r="X1812" s="106"/>
    </row>
    <row r="1813" spans="1:24" s="107" customFormat="1">
      <c r="A1813" s="116"/>
      <c r="C1813" s="106"/>
      <c r="D1813" s="106"/>
      <c r="E1813" s="106"/>
      <c r="T1813" s="116"/>
      <c r="V1813" s="106"/>
      <c r="W1813" s="106"/>
      <c r="X1813" s="106"/>
    </row>
    <row r="1814" spans="1:24" s="107" customFormat="1">
      <c r="A1814" s="116"/>
      <c r="C1814" s="106"/>
      <c r="D1814" s="106"/>
      <c r="E1814" s="106"/>
      <c r="T1814" s="116"/>
      <c r="V1814" s="106"/>
      <c r="W1814" s="106"/>
      <c r="X1814" s="106"/>
    </row>
    <row r="1815" spans="1:24" s="107" customFormat="1">
      <c r="A1815" s="116"/>
      <c r="C1815" s="106"/>
      <c r="D1815" s="106"/>
      <c r="E1815" s="106"/>
      <c r="T1815" s="116"/>
      <c r="V1815" s="106"/>
      <c r="W1815" s="106"/>
      <c r="X1815" s="106"/>
    </row>
    <row r="1816" spans="1:24" s="107" customFormat="1">
      <c r="A1816" s="116"/>
      <c r="C1816" s="106"/>
      <c r="D1816" s="106"/>
      <c r="E1816" s="106"/>
      <c r="T1816" s="116"/>
      <c r="V1816" s="106"/>
      <c r="W1816" s="106"/>
      <c r="X1816" s="106"/>
    </row>
    <row r="1817" spans="1:24" s="107" customFormat="1">
      <c r="A1817" s="116"/>
      <c r="C1817" s="106"/>
      <c r="D1817" s="106"/>
      <c r="E1817" s="106"/>
      <c r="T1817" s="116"/>
      <c r="V1817" s="106"/>
      <c r="W1817" s="106"/>
      <c r="X1817" s="106"/>
    </row>
    <row r="1818" spans="1:24" s="107" customFormat="1">
      <c r="A1818" s="116"/>
      <c r="C1818" s="106"/>
      <c r="D1818" s="106"/>
      <c r="E1818" s="106"/>
      <c r="T1818" s="116"/>
      <c r="V1818" s="106"/>
      <c r="W1818" s="106"/>
      <c r="X1818" s="106"/>
    </row>
    <row r="1819" spans="1:24" s="107" customFormat="1">
      <c r="A1819" s="116"/>
      <c r="C1819" s="106"/>
      <c r="D1819" s="106"/>
      <c r="E1819" s="106"/>
      <c r="T1819" s="116"/>
      <c r="V1819" s="106"/>
      <c r="W1819" s="106"/>
      <c r="X1819" s="106"/>
    </row>
    <row r="1820" spans="1:24" s="107" customFormat="1">
      <c r="A1820" s="116"/>
      <c r="C1820" s="106"/>
      <c r="D1820" s="106"/>
      <c r="E1820" s="106"/>
      <c r="T1820" s="116"/>
      <c r="V1820" s="106"/>
      <c r="W1820" s="106"/>
      <c r="X1820" s="106"/>
    </row>
    <row r="1821" spans="1:24" s="107" customFormat="1">
      <c r="A1821" s="116"/>
      <c r="C1821" s="106"/>
      <c r="D1821" s="106"/>
      <c r="E1821" s="106"/>
      <c r="T1821" s="116"/>
      <c r="V1821" s="106"/>
      <c r="W1821" s="106"/>
      <c r="X1821" s="106"/>
    </row>
    <row r="1822" spans="1:24" s="107" customFormat="1">
      <c r="A1822" s="116"/>
      <c r="C1822" s="106"/>
      <c r="D1822" s="106"/>
      <c r="E1822" s="106"/>
      <c r="T1822" s="116"/>
      <c r="V1822" s="106"/>
      <c r="W1822" s="106"/>
      <c r="X1822" s="106"/>
    </row>
    <row r="1823" spans="1:24" s="107" customFormat="1">
      <c r="A1823" s="116"/>
      <c r="C1823" s="106"/>
      <c r="D1823" s="106"/>
      <c r="E1823" s="106"/>
      <c r="T1823" s="116"/>
      <c r="V1823" s="106"/>
      <c r="W1823" s="106"/>
      <c r="X1823" s="106"/>
    </row>
    <row r="1824" spans="1:24" s="107" customFormat="1">
      <c r="A1824" s="116"/>
      <c r="C1824" s="106"/>
      <c r="D1824" s="106"/>
      <c r="E1824" s="106"/>
      <c r="T1824" s="116"/>
      <c r="V1824" s="106"/>
      <c r="W1824" s="106"/>
      <c r="X1824" s="106"/>
    </row>
    <row r="1825" spans="1:24" s="107" customFormat="1">
      <c r="A1825" s="116"/>
      <c r="C1825" s="106"/>
      <c r="D1825" s="106"/>
      <c r="E1825" s="106"/>
      <c r="T1825" s="116"/>
      <c r="V1825" s="106"/>
      <c r="W1825" s="106"/>
      <c r="X1825" s="106"/>
    </row>
    <row r="1826" spans="1:24" s="107" customFormat="1">
      <c r="A1826" s="116"/>
      <c r="C1826" s="106"/>
      <c r="D1826" s="106"/>
      <c r="E1826" s="106"/>
      <c r="T1826" s="116"/>
      <c r="V1826" s="106"/>
      <c r="W1826" s="106"/>
      <c r="X1826" s="106"/>
    </row>
    <row r="1827" spans="1:24" s="107" customFormat="1">
      <c r="A1827" s="116"/>
      <c r="C1827" s="106"/>
      <c r="D1827" s="106"/>
      <c r="E1827" s="106"/>
      <c r="T1827" s="116"/>
      <c r="V1827" s="106"/>
      <c r="W1827" s="106"/>
      <c r="X1827" s="106"/>
    </row>
    <row r="1828" spans="1:24" s="107" customFormat="1">
      <c r="A1828" s="116"/>
      <c r="C1828" s="106"/>
      <c r="D1828" s="106"/>
      <c r="E1828" s="106"/>
      <c r="T1828" s="116"/>
      <c r="V1828" s="106"/>
      <c r="W1828" s="106"/>
      <c r="X1828" s="106"/>
    </row>
    <row r="1829" spans="1:24" s="107" customFormat="1">
      <c r="A1829" s="116"/>
      <c r="C1829" s="106"/>
      <c r="D1829" s="106"/>
      <c r="E1829" s="106"/>
      <c r="T1829" s="116"/>
      <c r="V1829" s="106"/>
      <c r="W1829" s="106"/>
      <c r="X1829" s="106"/>
    </row>
    <row r="1830" spans="1:24" s="107" customFormat="1">
      <c r="A1830" s="116"/>
      <c r="C1830" s="106"/>
      <c r="D1830" s="106"/>
      <c r="E1830" s="106"/>
      <c r="T1830" s="116"/>
      <c r="V1830" s="106"/>
      <c r="W1830" s="106"/>
      <c r="X1830" s="106"/>
    </row>
    <row r="1831" spans="1:24" s="107" customFormat="1">
      <c r="A1831" s="116"/>
      <c r="C1831" s="106"/>
      <c r="D1831" s="106"/>
      <c r="E1831" s="106"/>
      <c r="T1831" s="116"/>
      <c r="V1831" s="106"/>
      <c r="W1831" s="106"/>
      <c r="X1831" s="106"/>
    </row>
    <row r="1832" spans="1:24" s="107" customFormat="1">
      <c r="A1832" s="116"/>
      <c r="C1832" s="106"/>
      <c r="D1832" s="106"/>
      <c r="E1832" s="106"/>
      <c r="T1832" s="116"/>
      <c r="V1832" s="106"/>
      <c r="W1832" s="106"/>
      <c r="X1832" s="106"/>
    </row>
    <row r="1833" spans="1:24" s="107" customFormat="1">
      <c r="A1833" s="116"/>
      <c r="C1833" s="106"/>
      <c r="D1833" s="106"/>
      <c r="E1833" s="106"/>
      <c r="T1833" s="116"/>
      <c r="V1833" s="106"/>
      <c r="W1833" s="106"/>
      <c r="X1833" s="106"/>
    </row>
    <row r="1834" spans="1:24" s="107" customFormat="1">
      <c r="A1834" s="116"/>
      <c r="C1834" s="106"/>
      <c r="D1834" s="106"/>
      <c r="E1834" s="106"/>
      <c r="T1834" s="116"/>
      <c r="V1834" s="106"/>
      <c r="W1834" s="106"/>
      <c r="X1834" s="106"/>
    </row>
    <row r="1835" spans="1:24" s="107" customFormat="1">
      <c r="A1835" s="116"/>
      <c r="C1835" s="106"/>
      <c r="D1835" s="106"/>
      <c r="E1835" s="106"/>
      <c r="T1835" s="116"/>
      <c r="V1835" s="106"/>
      <c r="W1835" s="106"/>
      <c r="X1835" s="106"/>
    </row>
    <row r="1836" spans="1:24" s="107" customFormat="1">
      <c r="A1836" s="116"/>
      <c r="C1836" s="106"/>
      <c r="D1836" s="106"/>
      <c r="E1836" s="106"/>
      <c r="T1836" s="116"/>
      <c r="V1836" s="106"/>
      <c r="W1836" s="106"/>
      <c r="X1836" s="106"/>
    </row>
    <row r="1837" spans="1:24" s="107" customFormat="1">
      <c r="A1837" s="116"/>
      <c r="C1837" s="106"/>
      <c r="D1837" s="106"/>
      <c r="E1837" s="106"/>
      <c r="T1837" s="116"/>
      <c r="V1837" s="106"/>
      <c r="W1837" s="106"/>
      <c r="X1837" s="106"/>
    </row>
    <row r="1838" spans="1:24" s="107" customFormat="1">
      <c r="A1838" s="116"/>
      <c r="C1838" s="106"/>
      <c r="D1838" s="106"/>
      <c r="E1838" s="106"/>
      <c r="T1838" s="116"/>
      <c r="V1838" s="106"/>
      <c r="W1838" s="106"/>
      <c r="X1838" s="106"/>
    </row>
    <row r="1839" spans="1:24" s="107" customFormat="1">
      <c r="A1839" s="116"/>
      <c r="C1839" s="106"/>
      <c r="D1839" s="106"/>
      <c r="E1839" s="106"/>
      <c r="T1839" s="116"/>
      <c r="V1839" s="106"/>
      <c r="W1839" s="106"/>
      <c r="X1839" s="106"/>
    </row>
    <row r="1840" spans="1:24" s="107" customFormat="1">
      <c r="A1840" s="116"/>
      <c r="C1840" s="106"/>
      <c r="D1840" s="106"/>
      <c r="E1840" s="106"/>
      <c r="T1840" s="116"/>
      <c r="V1840" s="106"/>
      <c r="W1840" s="106"/>
      <c r="X1840" s="106"/>
    </row>
    <row r="1841" spans="1:24" s="107" customFormat="1">
      <c r="A1841" s="116"/>
      <c r="C1841" s="106"/>
      <c r="D1841" s="106"/>
      <c r="E1841" s="106"/>
      <c r="T1841" s="116"/>
      <c r="V1841" s="106"/>
      <c r="W1841" s="106"/>
      <c r="X1841" s="106"/>
    </row>
    <row r="1842" spans="1:24" s="107" customFormat="1">
      <c r="A1842" s="116"/>
      <c r="C1842" s="106"/>
      <c r="D1842" s="106"/>
      <c r="E1842" s="106"/>
      <c r="T1842" s="116"/>
      <c r="V1842" s="106"/>
      <c r="W1842" s="106"/>
      <c r="X1842" s="106"/>
    </row>
    <row r="1843" spans="1:24" s="107" customFormat="1">
      <c r="A1843" s="116"/>
      <c r="C1843" s="106"/>
      <c r="D1843" s="106"/>
      <c r="E1843" s="106"/>
      <c r="T1843" s="116"/>
      <c r="V1843" s="106"/>
      <c r="W1843" s="106"/>
      <c r="X1843" s="106"/>
    </row>
    <row r="1844" spans="1:24" s="107" customFormat="1">
      <c r="A1844" s="116"/>
      <c r="C1844" s="106"/>
      <c r="D1844" s="106"/>
      <c r="E1844" s="106"/>
      <c r="T1844" s="116"/>
      <c r="V1844" s="106"/>
      <c r="W1844" s="106"/>
      <c r="X1844" s="106"/>
    </row>
    <row r="1845" spans="1:24" s="107" customFormat="1">
      <c r="A1845" s="116"/>
      <c r="C1845" s="106"/>
      <c r="D1845" s="106"/>
      <c r="E1845" s="106"/>
      <c r="T1845" s="116"/>
      <c r="V1845" s="106"/>
      <c r="W1845" s="106"/>
      <c r="X1845" s="106"/>
    </row>
    <row r="1846" spans="1:24" s="107" customFormat="1">
      <c r="A1846" s="116"/>
      <c r="C1846" s="106"/>
      <c r="D1846" s="106"/>
      <c r="E1846" s="106"/>
      <c r="T1846" s="116"/>
      <c r="V1846" s="106"/>
      <c r="W1846" s="106"/>
      <c r="X1846" s="106"/>
    </row>
    <row r="1847" spans="1:24" s="107" customFormat="1">
      <c r="A1847" s="116"/>
      <c r="C1847" s="106"/>
      <c r="D1847" s="106"/>
      <c r="E1847" s="106"/>
      <c r="T1847" s="116"/>
      <c r="V1847" s="106"/>
      <c r="W1847" s="106"/>
      <c r="X1847" s="106"/>
    </row>
    <row r="1848" spans="1:24" s="107" customFormat="1">
      <c r="A1848" s="116"/>
      <c r="C1848" s="106"/>
      <c r="D1848" s="106"/>
      <c r="E1848" s="106"/>
      <c r="T1848" s="116"/>
      <c r="V1848" s="106"/>
      <c r="W1848" s="106"/>
      <c r="X1848" s="106"/>
    </row>
    <row r="1849" spans="1:24" s="107" customFormat="1">
      <c r="A1849" s="116"/>
      <c r="C1849" s="106"/>
      <c r="D1849" s="106"/>
      <c r="E1849" s="106"/>
      <c r="T1849" s="116"/>
      <c r="V1849" s="106"/>
      <c r="W1849" s="106"/>
      <c r="X1849" s="106"/>
    </row>
    <row r="1850" spans="1:24" s="107" customFormat="1">
      <c r="A1850" s="116"/>
      <c r="C1850" s="106"/>
      <c r="D1850" s="106"/>
      <c r="E1850" s="106"/>
      <c r="T1850" s="116"/>
      <c r="V1850" s="106"/>
      <c r="W1850" s="106"/>
      <c r="X1850" s="106"/>
    </row>
    <row r="1851" spans="1:24" s="107" customFormat="1">
      <c r="A1851" s="116"/>
      <c r="C1851" s="106"/>
      <c r="D1851" s="106"/>
      <c r="E1851" s="106"/>
      <c r="T1851" s="116"/>
      <c r="V1851" s="106"/>
      <c r="W1851" s="106"/>
      <c r="X1851" s="106"/>
    </row>
    <row r="1852" spans="1:24" s="107" customFormat="1">
      <c r="A1852" s="116"/>
      <c r="C1852" s="106"/>
      <c r="D1852" s="106"/>
      <c r="E1852" s="106"/>
      <c r="T1852" s="116"/>
      <c r="V1852" s="106"/>
      <c r="W1852" s="106"/>
      <c r="X1852" s="106"/>
    </row>
    <row r="1853" spans="1:24" s="107" customFormat="1">
      <c r="A1853" s="116"/>
      <c r="C1853" s="106"/>
      <c r="D1853" s="106"/>
      <c r="E1853" s="106"/>
      <c r="T1853" s="116"/>
      <c r="V1853" s="106"/>
      <c r="W1853" s="106"/>
      <c r="X1853" s="106"/>
    </row>
    <row r="1854" spans="1:24" s="107" customFormat="1">
      <c r="A1854" s="116"/>
      <c r="C1854" s="106"/>
      <c r="D1854" s="106"/>
      <c r="E1854" s="106"/>
      <c r="T1854" s="116"/>
      <c r="V1854" s="106"/>
      <c r="W1854" s="106"/>
      <c r="X1854" s="106"/>
    </row>
    <row r="1855" spans="1:24" s="107" customFormat="1">
      <c r="A1855" s="116"/>
      <c r="C1855" s="106"/>
      <c r="D1855" s="106"/>
      <c r="E1855" s="106"/>
      <c r="T1855" s="116"/>
      <c r="V1855" s="106"/>
      <c r="W1855" s="106"/>
      <c r="X1855" s="106"/>
    </row>
    <row r="1856" spans="1:24" s="107" customFormat="1">
      <c r="A1856" s="116"/>
      <c r="C1856" s="106"/>
      <c r="D1856" s="106"/>
      <c r="E1856" s="106"/>
      <c r="T1856" s="116"/>
      <c r="V1856" s="106"/>
      <c r="W1856" s="106"/>
      <c r="X1856" s="106"/>
    </row>
    <row r="1857" spans="1:24" s="107" customFormat="1">
      <c r="A1857" s="116"/>
      <c r="C1857" s="106"/>
      <c r="D1857" s="106"/>
      <c r="E1857" s="106"/>
      <c r="T1857" s="116"/>
      <c r="V1857" s="106"/>
      <c r="W1857" s="106"/>
      <c r="X1857" s="106"/>
    </row>
    <row r="1858" spans="1:24" s="107" customFormat="1">
      <c r="A1858" s="116"/>
      <c r="C1858" s="106"/>
      <c r="D1858" s="106"/>
      <c r="E1858" s="106"/>
      <c r="T1858" s="116"/>
      <c r="V1858" s="106"/>
      <c r="W1858" s="106"/>
      <c r="X1858" s="106"/>
    </row>
    <row r="1859" spans="1:24" s="107" customFormat="1">
      <c r="A1859" s="116"/>
      <c r="C1859" s="106"/>
      <c r="D1859" s="106"/>
      <c r="E1859" s="106"/>
      <c r="T1859" s="116"/>
      <c r="V1859" s="106"/>
      <c r="W1859" s="106"/>
      <c r="X1859" s="106"/>
    </row>
    <row r="1860" spans="1:24" s="107" customFormat="1">
      <c r="A1860" s="116"/>
      <c r="C1860" s="106"/>
      <c r="D1860" s="106"/>
      <c r="E1860" s="106"/>
      <c r="T1860" s="116"/>
      <c r="V1860" s="106"/>
      <c r="W1860" s="106"/>
      <c r="X1860" s="106"/>
    </row>
    <row r="1861" spans="1:24" s="107" customFormat="1">
      <c r="A1861" s="116"/>
      <c r="C1861" s="106"/>
      <c r="D1861" s="106"/>
      <c r="E1861" s="106"/>
      <c r="T1861" s="116"/>
      <c r="V1861" s="106"/>
      <c r="W1861" s="106"/>
      <c r="X1861" s="106"/>
    </row>
    <row r="1862" spans="1:24" s="107" customFormat="1">
      <c r="A1862" s="116"/>
      <c r="C1862" s="106"/>
      <c r="D1862" s="106"/>
      <c r="E1862" s="106"/>
      <c r="T1862" s="116"/>
      <c r="V1862" s="106"/>
      <c r="W1862" s="106"/>
      <c r="X1862" s="106"/>
    </row>
    <row r="1863" spans="1:24" s="107" customFormat="1">
      <c r="A1863" s="116"/>
      <c r="C1863" s="106"/>
      <c r="D1863" s="106"/>
      <c r="E1863" s="106"/>
      <c r="T1863" s="116"/>
      <c r="V1863" s="106"/>
      <c r="W1863" s="106"/>
      <c r="X1863" s="106"/>
    </row>
    <row r="1864" spans="1:24" s="107" customFormat="1">
      <c r="A1864" s="116"/>
      <c r="C1864" s="106"/>
      <c r="D1864" s="106"/>
      <c r="E1864" s="106"/>
      <c r="T1864" s="116"/>
      <c r="V1864" s="106"/>
      <c r="W1864" s="106"/>
      <c r="X1864" s="106"/>
    </row>
    <row r="1865" spans="1:24" s="107" customFormat="1">
      <c r="A1865" s="116"/>
      <c r="C1865" s="106"/>
      <c r="D1865" s="106"/>
      <c r="E1865" s="106"/>
      <c r="T1865" s="116"/>
      <c r="V1865" s="106"/>
      <c r="W1865" s="106"/>
      <c r="X1865" s="106"/>
    </row>
    <row r="1866" spans="1:24" s="107" customFormat="1">
      <c r="A1866" s="116"/>
      <c r="C1866" s="106"/>
      <c r="D1866" s="106"/>
      <c r="E1866" s="106"/>
      <c r="T1866" s="116"/>
      <c r="V1866" s="106"/>
      <c r="W1866" s="106"/>
      <c r="X1866" s="106"/>
    </row>
    <row r="1867" spans="1:24" s="107" customFormat="1">
      <c r="A1867" s="116"/>
      <c r="C1867" s="106"/>
      <c r="D1867" s="106"/>
      <c r="E1867" s="106"/>
      <c r="T1867" s="116"/>
      <c r="V1867" s="106"/>
      <c r="W1867" s="106"/>
      <c r="X1867" s="106"/>
    </row>
    <row r="1868" spans="1:24" s="107" customFormat="1">
      <c r="A1868" s="116"/>
      <c r="C1868" s="106"/>
      <c r="D1868" s="106"/>
      <c r="E1868" s="106"/>
      <c r="T1868" s="116"/>
      <c r="V1868" s="106"/>
      <c r="W1868" s="106"/>
      <c r="X1868" s="106"/>
    </row>
    <row r="1869" spans="1:24" s="107" customFormat="1">
      <c r="A1869" s="116"/>
      <c r="C1869" s="106"/>
      <c r="D1869" s="106"/>
      <c r="E1869" s="106"/>
      <c r="T1869" s="116"/>
      <c r="V1869" s="106"/>
      <c r="W1869" s="106"/>
      <c r="X1869" s="106"/>
    </row>
    <row r="1870" spans="1:24" s="107" customFormat="1">
      <c r="A1870" s="116"/>
      <c r="C1870" s="106"/>
      <c r="D1870" s="106"/>
      <c r="E1870" s="106"/>
      <c r="T1870" s="116"/>
      <c r="V1870" s="106"/>
      <c r="W1870" s="106"/>
      <c r="X1870" s="106"/>
    </row>
    <row r="1871" spans="1:24" s="107" customFormat="1">
      <c r="A1871" s="116"/>
      <c r="C1871" s="106"/>
      <c r="D1871" s="106"/>
      <c r="E1871" s="106"/>
      <c r="T1871" s="116"/>
      <c r="V1871" s="106"/>
      <c r="W1871" s="106"/>
      <c r="X1871" s="106"/>
    </row>
    <row r="1872" spans="1:24" s="107" customFormat="1">
      <c r="A1872" s="116"/>
      <c r="C1872" s="106"/>
      <c r="D1872" s="106"/>
      <c r="E1872" s="106"/>
      <c r="T1872" s="116"/>
      <c r="V1872" s="106"/>
      <c r="W1872" s="106"/>
      <c r="X1872" s="106"/>
    </row>
    <row r="1873" spans="1:24" s="107" customFormat="1">
      <c r="A1873" s="116"/>
      <c r="C1873" s="106"/>
      <c r="D1873" s="106"/>
      <c r="E1873" s="106"/>
      <c r="T1873" s="116"/>
      <c r="V1873" s="106"/>
      <c r="W1873" s="106"/>
      <c r="X1873" s="106"/>
    </row>
    <row r="1874" spans="1:24" s="107" customFormat="1">
      <c r="A1874" s="116"/>
      <c r="C1874" s="106"/>
      <c r="D1874" s="106"/>
      <c r="E1874" s="106"/>
      <c r="T1874" s="116"/>
      <c r="V1874" s="106"/>
      <c r="W1874" s="106"/>
      <c r="X1874" s="106"/>
    </row>
    <row r="1875" spans="1:24" s="107" customFormat="1">
      <c r="A1875" s="116"/>
      <c r="C1875" s="106"/>
      <c r="D1875" s="106"/>
      <c r="E1875" s="106"/>
      <c r="T1875" s="116"/>
      <c r="V1875" s="106"/>
      <c r="W1875" s="106"/>
      <c r="X1875" s="106"/>
    </row>
    <row r="1876" spans="1:24" s="107" customFormat="1">
      <c r="A1876" s="116"/>
      <c r="C1876" s="106"/>
      <c r="D1876" s="106"/>
      <c r="E1876" s="106"/>
      <c r="T1876" s="116"/>
      <c r="V1876" s="106"/>
      <c r="W1876" s="106"/>
      <c r="X1876" s="106"/>
    </row>
    <row r="1877" spans="1:24" s="107" customFormat="1">
      <c r="A1877" s="116"/>
      <c r="C1877" s="106"/>
      <c r="D1877" s="106"/>
      <c r="E1877" s="106"/>
      <c r="T1877" s="116"/>
      <c r="V1877" s="106"/>
      <c r="W1877" s="106"/>
      <c r="X1877" s="106"/>
    </row>
    <row r="1878" spans="1:24" s="107" customFormat="1">
      <c r="A1878" s="116"/>
      <c r="C1878" s="106"/>
      <c r="D1878" s="106"/>
      <c r="E1878" s="106"/>
      <c r="T1878" s="116"/>
      <c r="V1878" s="106"/>
      <c r="W1878" s="106"/>
      <c r="X1878" s="106"/>
    </row>
    <row r="1879" spans="1:24" s="107" customFormat="1">
      <c r="A1879" s="116"/>
      <c r="C1879" s="106"/>
      <c r="D1879" s="106"/>
      <c r="E1879" s="106"/>
      <c r="T1879" s="116"/>
      <c r="V1879" s="106"/>
      <c r="W1879" s="106"/>
      <c r="X1879" s="106"/>
    </row>
    <row r="1880" spans="1:24" s="107" customFormat="1">
      <c r="A1880" s="116"/>
      <c r="C1880" s="106"/>
      <c r="D1880" s="106"/>
      <c r="E1880" s="106"/>
      <c r="T1880" s="116"/>
      <c r="V1880" s="106"/>
      <c r="W1880" s="106"/>
      <c r="X1880" s="106"/>
    </row>
    <row r="1881" spans="1:24" s="107" customFormat="1">
      <c r="A1881" s="116"/>
      <c r="C1881" s="106"/>
      <c r="D1881" s="106"/>
      <c r="E1881" s="106"/>
      <c r="T1881" s="116"/>
      <c r="V1881" s="106"/>
      <c r="W1881" s="106"/>
      <c r="X1881" s="106"/>
    </row>
    <row r="1882" spans="1:24" s="107" customFormat="1">
      <c r="A1882" s="116"/>
      <c r="C1882" s="106"/>
      <c r="D1882" s="106"/>
      <c r="E1882" s="106"/>
      <c r="T1882" s="116"/>
      <c r="V1882" s="106"/>
      <c r="W1882" s="106"/>
      <c r="X1882" s="106"/>
    </row>
    <row r="1883" spans="1:24" s="107" customFormat="1">
      <c r="A1883" s="116"/>
      <c r="C1883" s="106"/>
      <c r="D1883" s="106"/>
      <c r="E1883" s="106"/>
      <c r="T1883" s="116"/>
      <c r="V1883" s="106"/>
      <c r="W1883" s="106"/>
      <c r="X1883" s="106"/>
    </row>
    <row r="1884" spans="1:24" s="107" customFormat="1">
      <c r="A1884" s="116"/>
      <c r="C1884" s="106"/>
      <c r="D1884" s="106"/>
      <c r="E1884" s="106"/>
      <c r="T1884" s="116"/>
      <c r="V1884" s="106"/>
      <c r="W1884" s="106"/>
      <c r="X1884" s="106"/>
    </row>
    <row r="1885" spans="1:24" s="107" customFormat="1">
      <c r="A1885" s="116"/>
      <c r="C1885" s="106"/>
      <c r="D1885" s="106"/>
      <c r="E1885" s="106"/>
      <c r="T1885" s="116"/>
      <c r="V1885" s="106"/>
      <c r="W1885" s="106"/>
      <c r="X1885" s="106"/>
    </row>
    <row r="1886" spans="1:24" s="107" customFormat="1">
      <c r="A1886" s="116"/>
      <c r="C1886" s="106"/>
      <c r="D1886" s="106"/>
      <c r="E1886" s="106"/>
      <c r="T1886" s="116"/>
      <c r="V1886" s="106"/>
      <c r="W1886" s="106"/>
      <c r="X1886" s="106"/>
    </row>
    <row r="1887" spans="1:24" s="107" customFormat="1">
      <c r="A1887" s="116"/>
      <c r="C1887" s="106"/>
      <c r="D1887" s="106"/>
      <c r="E1887" s="106"/>
      <c r="T1887" s="116"/>
      <c r="V1887" s="106"/>
      <c r="W1887" s="106"/>
      <c r="X1887" s="106"/>
    </row>
    <row r="1888" spans="1:24" s="107" customFormat="1">
      <c r="A1888" s="116"/>
      <c r="C1888" s="106"/>
      <c r="D1888" s="106"/>
      <c r="E1888" s="106"/>
      <c r="T1888" s="116"/>
      <c r="V1888" s="106"/>
      <c r="W1888" s="106"/>
      <c r="X1888" s="106"/>
    </row>
    <row r="1889" spans="1:24" s="107" customFormat="1">
      <c r="A1889" s="116"/>
      <c r="C1889" s="106"/>
      <c r="D1889" s="106"/>
      <c r="E1889" s="106"/>
      <c r="T1889" s="116"/>
      <c r="V1889" s="106"/>
      <c r="W1889" s="106"/>
      <c r="X1889" s="106"/>
    </row>
    <row r="1890" spans="1:24" s="107" customFormat="1">
      <c r="A1890" s="116"/>
      <c r="C1890" s="106"/>
      <c r="D1890" s="106"/>
      <c r="E1890" s="106"/>
      <c r="T1890" s="116"/>
      <c r="V1890" s="106"/>
      <c r="W1890" s="106"/>
      <c r="X1890" s="106"/>
    </row>
    <row r="1891" spans="1:24" s="107" customFormat="1">
      <c r="A1891" s="116"/>
      <c r="C1891" s="106"/>
      <c r="D1891" s="106"/>
      <c r="E1891" s="106"/>
      <c r="T1891" s="116"/>
      <c r="V1891" s="106"/>
      <c r="W1891" s="106"/>
      <c r="X1891" s="106"/>
    </row>
    <row r="1892" spans="1:24" s="107" customFormat="1">
      <c r="A1892" s="116"/>
      <c r="C1892" s="106"/>
      <c r="D1892" s="106"/>
      <c r="E1892" s="106"/>
      <c r="T1892" s="116"/>
      <c r="V1892" s="106"/>
      <c r="W1892" s="106"/>
      <c r="X1892" s="106"/>
    </row>
    <row r="1893" spans="1:24" s="107" customFormat="1">
      <c r="A1893" s="116"/>
      <c r="C1893" s="106"/>
      <c r="D1893" s="106"/>
      <c r="E1893" s="106"/>
      <c r="T1893" s="116"/>
      <c r="V1893" s="106"/>
      <c r="W1893" s="106"/>
      <c r="X1893" s="106"/>
    </row>
    <row r="1894" spans="1:24" s="107" customFormat="1">
      <c r="A1894" s="116"/>
      <c r="C1894" s="106"/>
      <c r="D1894" s="106"/>
      <c r="E1894" s="106"/>
      <c r="T1894" s="116"/>
      <c r="V1894" s="106"/>
      <c r="W1894" s="106"/>
      <c r="X1894" s="106"/>
    </row>
    <row r="1895" spans="1:24" s="107" customFormat="1">
      <c r="A1895" s="116"/>
      <c r="C1895" s="106"/>
      <c r="D1895" s="106"/>
      <c r="E1895" s="106"/>
      <c r="T1895" s="116"/>
      <c r="V1895" s="106"/>
      <c r="W1895" s="106"/>
      <c r="X1895" s="106"/>
    </row>
    <row r="1896" spans="1:24" s="107" customFormat="1">
      <c r="A1896" s="116"/>
      <c r="C1896" s="106"/>
      <c r="D1896" s="106"/>
      <c r="E1896" s="106"/>
      <c r="T1896" s="116"/>
      <c r="V1896" s="106"/>
      <c r="W1896" s="106"/>
      <c r="X1896" s="106"/>
    </row>
    <row r="1897" spans="1:24" s="107" customFormat="1">
      <c r="A1897" s="116"/>
      <c r="C1897" s="106"/>
      <c r="D1897" s="106"/>
      <c r="E1897" s="106"/>
      <c r="T1897" s="116"/>
      <c r="V1897" s="106"/>
      <c r="W1897" s="106"/>
      <c r="X1897" s="106"/>
    </row>
    <row r="1898" spans="1:24" s="107" customFormat="1">
      <c r="A1898" s="116"/>
      <c r="C1898" s="106"/>
      <c r="D1898" s="106"/>
      <c r="E1898" s="106"/>
      <c r="T1898" s="116"/>
      <c r="V1898" s="106"/>
      <c r="W1898" s="106"/>
      <c r="X1898" s="106"/>
    </row>
    <row r="1899" spans="1:24" s="107" customFormat="1">
      <c r="A1899" s="116"/>
      <c r="C1899" s="106"/>
      <c r="D1899" s="106"/>
      <c r="E1899" s="106"/>
      <c r="T1899" s="116"/>
      <c r="V1899" s="106"/>
      <c r="W1899" s="106"/>
      <c r="X1899" s="106"/>
    </row>
    <row r="1900" spans="1:24" s="107" customFormat="1">
      <c r="A1900" s="116"/>
      <c r="C1900" s="106"/>
      <c r="D1900" s="106"/>
      <c r="E1900" s="106"/>
      <c r="T1900" s="116"/>
      <c r="V1900" s="106"/>
      <c r="W1900" s="106"/>
      <c r="X1900" s="106"/>
    </row>
    <row r="1901" spans="1:24" s="107" customFormat="1">
      <c r="A1901" s="116"/>
      <c r="C1901" s="106"/>
      <c r="D1901" s="106"/>
      <c r="E1901" s="106"/>
      <c r="T1901" s="116"/>
      <c r="V1901" s="106"/>
      <c r="W1901" s="106"/>
      <c r="X1901" s="106"/>
    </row>
    <row r="1902" spans="1:24" s="107" customFormat="1">
      <c r="A1902" s="116"/>
      <c r="C1902" s="106"/>
      <c r="D1902" s="106"/>
      <c r="E1902" s="106"/>
      <c r="T1902" s="116"/>
      <c r="V1902" s="106"/>
      <c r="W1902" s="106"/>
      <c r="X1902" s="106"/>
    </row>
    <row r="1903" spans="1:24" s="107" customFormat="1">
      <c r="A1903" s="116"/>
      <c r="C1903" s="106"/>
      <c r="D1903" s="106"/>
      <c r="E1903" s="106"/>
      <c r="T1903" s="116"/>
      <c r="V1903" s="106"/>
      <c r="W1903" s="106"/>
      <c r="X1903" s="106"/>
    </row>
    <row r="1904" spans="1:24" s="107" customFormat="1">
      <c r="A1904" s="116"/>
      <c r="C1904" s="106"/>
      <c r="D1904" s="106"/>
      <c r="E1904" s="106"/>
      <c r="T1904" s="116"/>
      <c r="V1904" s="106"/>
      <c r="W1904" s="106"/>
      <c r="X1904" s="106"/>
    </row>
    <row r="1905" spans="1:24" s="107" customFormat="1">
      <c r="A1905" s="116"/>
      <c r="C1905" s="106"/>
      <c r="D1905" s="106"/>
      <c r="E1905" s="106"/>
      <c r="T1905" s="116"/>
      <c r="V1905" s="106"/>
      <c r="W1905" s="106"/>
      <c r="X1905" s="106"/>
    </row>
    <row r="1906" spans="1:24" s="107" customFormat="1">
      <c r="A1906" s="116"/>
      <c r="C1906" s="106"/>
      <c r="D1906" s="106"/>
      <c r="E1906" s="106"/>
      <c r="T1906" s="116"/>
      <c r="V1906" s="106"/>
      <c r="W1906" s="106"/>
      <c r="X1906" s="106"/>
    </row>
    <row r="1907" spans="1:24" s="107" customFormat="1">
      <c r="A1907" s="116"/>
      <c r="C1907" s="106"/>
      <c r="D1907" s="106"/>
      <c r="E1907" s="106"/>
      <c r="T1907" s="116"/>
      <c r="V1907" s="106"/>
      <c r="W1907" s="106"/>
      <c r="X1907" s="106"/>
    </row>
    <row r="1908" spans="1:24" s="107" customFormat="1">
      <c r="A1908" s="116"/>
      <c r="C1908" s="106"/>
      <c r="D1908" s="106"/>
      <c r="E1908" s="106"/>
      <c r="T1908" s="116"/>
      <c r="V1908" s="106"/>
      <c r="W1908" s="106"/>
      <c r="X1908" s="106"/>
    </row>
    <row r="1909" spans="1:24" s="107" customFormat="1">
      <c r="A1909" s="116"/>
      <c r="C1909" s="106"/>
      <c r="D1909" s="106"/>
      <c r="E1909" s="106"/>
      <c r="T1909" s="116"/>
      <c r="V1909" s="106"/>
      <c r="W1909" s="106"/>
      <c r="X1909" s="106"/>
    </row>
    <row r="1910" spans="1:24" s="107" customFormat="1">
      <c r="A1910" s="116"/>
      <c r="C1910" s="106"/>
      <c r="D1910" s="106"/>
      <c r="E1910" s="106"/>
      <c r="T1910" s="116"/>
      <c r="V1910" s="106"/>
      <c r="W1910" s="106"/>
      <c r="X1910" s="106"/>
    </row>
    <row r="1911" spans="1:24" s="107" customFormat="1">
      <c r="A1911" s="116"/>
      <c r="C1911" s="106"/>
      <c r="D1911" s="106"/>
      <c r="E1911" s="106"/>
      <c r="T1911" s="116"/>
      <c r="V1911" s="106"/>
      <c r="W1911" s="106"/>
      <c r="X1911" s="106"/>
    </row>
    <row r="1912" spans="1:24" s="107" customFormat="1">
      <c r="A1912" s="116"/>
      <c r="C1912" s="106"/>
      <c r="D1912" s="106"/>
      <c r="E1912" s="106"/>
      <c r="T1912" s="116"/>
      <c r="V1912" s="106"/>
      <c r="W1912" s="106"/>
      <c r="X1912" s="106"/>
    </row>
    <row r="1913" spans="1:24" s="107" customFormat="1">
      <c r="A1913" s="116"/>
      <c r="C1913" s="106"/>
      <c r="D1913" s="106"/>
      <c r="E1913" s="106"/>
      <c r="T1913" s="116"/>
      <c r="V1913" s="106"/>
      <c r="W1913" s="106"/>
      <c r="X1913" s="106"/>
    </row>
    <row r="1914" spans="1:24" s="107" customFormat="1">
      <c r="A1914" s="116"/>
      <c r="C1914" s="106"/>
      <c r="D1914" s="106"/>
      <c r="E1914" s="106"/>
      <c r="T1914" s="116"/>
      <c r="V1914" s="106"/>
      <c r="W1914" s="106"/>
      <c r="X1914" s="106"/>
    </row>
    <row r="1915" spans="1:24" s="107" customFormat="1">
      <c r="A1915" s="116"/>
      <c r="C1915" s="106"/>
      <c r="D1915" s="106"/>
      <c r="E1915" s="106"/>
      <c r="T1915" s="116"/>
      <c r="V1915" s="106"/>
      <c r="W1915" s="106"/>
      <c r="X1915" s="106"/>
    </row>
    <row r="1916" spans="1:24" s="107" customFormat="1">
      <c r="A1916" s="116"/>
      <c r="C1916" s="106"/>
      <c r="D1916" s="106"/>
      <c r="E1916" s="106"/>
      <c r="T1916" s="116"/>
      <c r="V1916" s="106"/>
      <c r="W1916" s="106"/>
      <c r="X1916" s="106"/>
    </row>
    <row r="1917" spans="1:24" s="107" customFormat="1">
      <c r="A1917" s="116"/>
      <c r="C1917" s="106"/>
      <c r="D1917" s="106"/>
      <c r="E1917" s="106"/>
      <c r="T1917" s="116"/>
      <c r="V1917" s="106"/>
      <c r="W1917" s="106"/>
      <c r="X1917" s="106"/>
    </row>
    <row r="1918" spans="1:24" s="107" customFormat="1">
      <c r="A1918" s="116"/>
      <c r="C1918" s="106"/>
      <c r="D1918" s="106"/>
      <c r="E1918" s="106"/>
      <c r="T1918" s="116"/>
      <c r="V1918" s="106"/>
      <c r="W1918" s="106"/>
      <c r="X1918" s="106"/>
    </row>
    <row r="1919" spans="1:24" s="107" customFormat="1">
      <c r="A1919" s="116"/>
      <c r="C1919" s="106"/>
      <c r="D1919" s="106"/>
      <c r="E1919" s="106"/>
      <c r="T1919" s="116"/>
      <c r="V1919" s="106"/>
      <c r="W1919" s="106"/>
      <c r="X1919" s="106"/>
    </row>
    <row r="1920" spans="1:24" s="107" customFormat="1">
      <c r="A1920" s="116"/>
      <c r="C1920" s="106"/>
      <c r="D1920" s="106"/>
      <c r="E1920" s="106"/>
      <c r="T1920" s="116"/>
      <c r="V1920" s="106"/>
      <c r="W1920" s="106"/>
      <c r="X1920" s="106"/>
    </row>
    <row r="1921" spans="1:24" s="107" customFormat="1">
      <c r="A1921" s="116"/>
      <c r="C1921" s="106"/>
      <c r="D1921" s="106"/>
      <c r="E1921" s="106"/>
      <c r="T1921" s="116"/>
      <c r="V1921" s="106"/>
      <c r="W1921" s="106"/>
      <c r="X1921" s="106"/>
    </row>
    <row r="1922" spans="1:24" s="107" customFormat="1">
      <c r="A1922" s="116"/>
      <c r="C1922" s="106"/>
      <c r="D1922" s="106"/>
      <c r="E1922" s="106"/>
      <c r="T1922" s="116"/>
      <c r="V1922" s="106"/>
      <c r="W1922" s="106"/>
      <c r="X1922" s="106"/>
    </row>
    <row r="1923" spans="1:24" s="107" customFormat="1">
      <c r="A1923" s="116"/>
      <c r="C1923" s="106"/>
      <c r="D1923" s="106"/>
      <c r="E1923" s="106"/>
      <c r="T1923" s="116"/>
      <c r="V1923" s="106"/>
      <c r="W1923" s="106"/>
      <c r="X1923" s="106"/>
    </row>
    <row r="1924" spans="1:24" s="107" customFormat="1">
      <c r="A1924" s="116"/>
      <c r="C1924" s="106"/>
      <c r="D1924" s="106"/>
      <c r="E1924" s="106"/>
      <c r="T1924" s="116"/>
      <c r="V1924" s="106"/>
      <c r="W1924" s="106"/>
      <c r="X1924" s="106"/>
    </row>
    <row r="1925" spans="1:24" s="107" customFormat="1">
      <c r="A1925" s="116"/>
      <c r="C1925" s="106"/>
      <c r="D1925" s="106"/>
      <c r="E1925" s="106"/>
      <c r="T1925" s="116"/>
      <c r="V1925" s="106"/>
      <c r="W1925" s="106"/>
      <c r="X1925" s="106"/>
    </row>
    <row r="1926" spans="1:24" s="107" customFormat="1">
      <c r="A1926" s="116"/>
      <c r="C1926" s="106"/>
      <c r="D1926" s="106"/>
      <c r="E1926" s="106"/>
      <c r="T1926" s="116"/>
      <c r="V1926" s="106"/>
      <c r="W1926" s="106"/>
      <c r="X1926" s="106"/>
    </row>
    <row r="1927" spans="1:24" s="107" customFormat="1">
      <c r="A1927" s="116"/>
      <c r="C1927" s="106"/>
      <c r="D1927" s="106"/>
      <c r="E1927" s="106"/>
      <c r="T1927" s="116"/>
      <c r="V1927" s="106"/>
      <c r="W1927" s="106"/>
      <c r="X1927" s="106"/>
    </row>
    <row r="1928" spans="1:24" s="107" customFormat="1">
      <c r="A1928" s="116"/>
      <c r="C1928" s="106"/>
      <c r="D1928" s="106"/>
      <c r="E1928" s="106"/>
      <c r="T1928" s="116"/>
      <c r="V1928" s="106"/>
      <c r="W1928" s="106"/>
      <c r="X1928" s="106"/>
    </row>
    <row r="1929" spans="1:24" s="107" customFormat="1">
      <c r="A1929" s="116"/>
      <c r="C1929" s="106"/>
      <c r="D1929" s="106"/>
      <c r="E1929" s="106"/>
      <c r="T1929" s="116"/>
      <c r="V1929" s="106"/>
      <c r="W1929" s="106"/>
      <c r="X1929" s="106"/>
    </row>
    <row r="1930" spans="1:24" s="107" customFormat="1">
      <c r="A1930" s="116"/>
      <c r="C1930" s="106"/>
      <c r="D1930" s="106"/>
      <c r="E1930" s="106"/>
      <c r="T1930" s="116"/>
      <c r="V1930" s="106"/>
      <c r="W1930" s="106"/>
      <c r="X1930" s="106"/>
    </row>
    <row r="1931" spans="1:24" s="107" customFormat="1">
      <c r="A1931" s="116"/>
      <c r="C1931" s="106"/>
      <c r="D1931" s="106"/>
      <c r="E1931" s="106"/>
      <c r="T1931" s="116"/>
      <c r="V1931" s="106"/>
      <c r="W1931" s="106"/>
      <c r="X1931" s="106"/>
    </row>
    <row r="1932" spans="1:24" s="107" customFormat="1">
      <c r="A1932" s="116"/>
      <c r="C1932" s="106"/>
      <c r="D1932" s="106"/>
      <c r="E1932" s="106"/>
      <c r="T1932" s="116"/>
      <c r="V1932" s="106"/>
      <c r="W1932" s="106"/>
      <c r="X1932" s="106"/>
    </row>
    <row r="1933" spans="1:24" s="107" customFormat="1">
      <c r="A1933" s="116"/>
      <c r="C1933" s="106"/>
      <c r="D1933" s="106"/>
      <c r="E1933" s="106"/>
      <c r="T1933" s="116"/>
      <c r="V1933" s="106"/>
      <c r="W1933" s="106"/>
      <c r="X1933" s="106"/>
    </row>
    <row r="1934" spans="1:24" s="107" customFormat="1">
      <c r="A1934" s="116"/>
      <c r="C1934" s="106"/>
      <c r="D1934" s="106"/>
      <c r="E1934" s="106"/>
      <c r="T1934" s="116"/>
      <c r="V1934" s="106"/>
      <c r="W1934" s="106"/>
      <c r="X1934" s="106"/>
    </row>
    <row r="1935" spans="1:24" s="107" customFormat="1">
      <c r="A1935" s="116"/>
      <c r="C1935" s="106"/>
      <c r="D1935" s="106"/>
      <c r="E1935" s="106"/>
      <c r="T1935" s="116"/>
      <c r="V1935" s="106"/>
      <c r="W1935" s="106"/>
      <c r="X1935" s="106"/>
    </row>
    <row r="1936" spans="1:24" s="107" customFormat="1">
      <c r="A1936" s="116"/>
      <c r="C1936" s="106"/>
      <c r="D1936" s="106"/>
      <c r="E1936" s="106"/>
      <c r="T1936" s="116"/>
      <c r="V1936" s="106"/>
      <c r="W1936" s="106"/>
      <c r="X1936" s="106"/>
    </row>
    <row r="1937" spans="1:24" s="107" customFormat="1">
      <c r="A1937" s="116"/>
      <c r="C1937" s="106"/>
      <c r="D1937" s="106"/>
      <c r="E1937" s="106"/>
      <c r="T1937" s="116"/>
      <c r="V1937" s="106"/>
      <c r="W1937" s="106"/>
      <c r="X1937" s="106"/>
    </row>
    <row r="1938" spans="1:24" s="107" customFormat="1">
      <c r="A1938" s="116"/>
      <c r="C1938" s="106"/>
      <c r="D1938" s="106"/>
      <c r="E1938" s="106"/>
      <c r="T1938" s="116"/>
      <c r="V1938" s="106"/>
      <c r="W1938" s="106"/>
      <c r="X1938" s="106"/>
    </row>
    <row r="1939" spans="1:24" s="107" customFormat="1">
      <c r="A1939" s="116"/>
      <c r="C1939" s="106"/>
      <c r="D1939" s="106"/>
      <c r="E1939" s="106"/>
      <c r="T1939" s="116"/>
      <c r="V1939" s="106"/>
      <c r="W1939" s="106"/>
      <c r="X1939" s="106"/>
    </row>
    <row r="1940" spans="1:24" s="107" customFormat="1">
      <c r="A1940" s="116"/>
      <c r="C1940" s="106"/>
      <c r="D1940" s="106"/>
      <c r="E1940" s="106"/>
      <c r="T1940" s="116"/>
      <c r="V1940" s="106"/>
      <c r="W1940" s="106"/>
      <c r="X1940" s="106"/>
    </row>
    <row r="1941" spans="1:24" s="107" customFormat="1">
      <c r="A1941" s="116"/>
      <c r="C1941" s="106"/>
      <c r="D1941" s="106"/>
      <c r="E1941" s="106"/>
      <c r="T1941" s="116"/>
      <c r="V1941" s="106"/>
      <c r="W1941" s="106"/>
      <c r="X1941" s="106"/>
    </row>
    <row r="1942" spans="1:24" s="107" customFormat="1">
      <c r="A1942" s="116"/>
      <c r="C1942" s="106"/>
      <c r="D1942" s="106"/>
      <c r="E1942" s="106"/>
      <c r="T1942" s="116"/>
      <c r="V1942" s="106"/>
      <c r="W1942" s="106"/>
      <c r="X1942" s="106"/>
    </row>
    <row r="1943" spans="1:24" s="107" customFormat="1">
      <c r="A1943" s="116"/>
      <c r="C1943" s="106"/>
      <c r="D1943" s="106"/>
      <c r="E1943" s="106"/>
      <c r="T1943" s="116"/>
      <c r="V1943" s="106"/>
      <c r="W1943" s="106"/>
      <c r="X1943" s="106"/>
    </row>
    <row r="1944" spans="1:24" s="107" customFormat="1">
      <c r="A1944" s="116"/>
      <c r="C1944" s="106"/>
      <c r="D1944" s="106"/>
      <c r="E1944" s="106"/>
      <c r="T1944" s="116"/>
      <c r="V1944" s="106"/>
      <c r="W1944" s="106"/>
      <c r="X1944" s="106"/>
    </row>
    <row r="1945" spans="1:24" s="107" customFormat="1">
      <c r="A1945" s="116"/>
      <c r="C1945" s="106"/>
      <c r="D1945" s="106"/>
      <c r="E1945" s="106"/>
      <c r="T1945" s="116"/>
      <c r="V1945" s="106"/>
      <c r="W1945" s="106"/>
      <c r="X1945" s="106"/>
    </row>
    <row r="1946" spans="1:24" s="107" customFormat="1">
      <c r="A1946" s="116"/>
      <c r="C1946" s="106"/>
      <c r="D1946" s="106"/>
      <c r="E1946" s="106"/>
      <c r="T1946" s="116"/>
      <c r="V1946" s="106"/>
      <c r="W1946" s="106"/>
      <c r="X1946" s="106"/>
    </row>
    <row r="1947" spans="1:24" s="107" customFormat="1">
      <c r="A1947" s="116"/>
      <c r="C1947" s="106"/>
      <c r="D1947" s="106"/>
      <c r="E1947" s="106"/>
      <c r="T1947" s="116"/>
      <c r="V1947" s="106"/>
      <c r="W1947" s="106"/>
      <c r="X1947" s="106"/>
    </row>
    <row r="1948" spans="1:24" s="107" customFormat="1">
      <c r="A1948" s="116"/>
      <c r="C1948" s="106"/>
      <c r="D1948" s="106"/>
      <c r="E1948" s="106"/>
      <c r="T1948" s="116"/>
      <c r="V1948" s="106"/>
      <c r="W1948" s="106"/>
      <c r="X1948" s="106"/>
    </row>
    <row r="1949" spans="1:24" s="107" customFormat="1">
      <c r="A1949" s="116"/>
      <c r="C1949" s="106"/>
      <c r="D1949" s="106"/>
      <c r="E1949" s="106"/>
      <c r="T1949" s="116"/>
      <c r="V1949" s="106"/>
      <c r="W1949" s="106"/>
      <c r="X1949" s="106"/>
    </row>
    <row r="1950" spans="1:24" s="107" customFormat="1">
      <c r="A1950" s="116"/>
      <c r="C1950" s="106"/>
      <c r="D1950" s="106"/>
      <c r="E1950" s="106"/>
      <c r="T1950" s="116"/>
      <c r="V1950" s="106"/>
      <c r="W1950" s="106"/>
      <c r="X1950" s="106"/>
    </row>
    <row r="1951" spans="1:24" s="107" customFormat="1">
      <c r="A1951" s="116"/>
      <c r="C1951" s="106"/>
      <c r="D1951" s="106"/>
      <c r="E1951" s="106"/>
      <c r="T1951" s="116"/>
      <c r="V1951" s="106"/>
      <c r="W1951" s="106"/>
      <c r="X1951" s="106"/>
    </row>
    <row r="1952" spans="1:24" s="107" customFormat="1">
      <c r="A1952" s="116"/>
      <c r="C1952" s="106"/>
      <c r="D1952" s="106"/>
      <c r="E1952" s="106"/>
      <c r="T1952" s="116"/>
      <c r="V1952" s="106"/>
      <c r="W1952" s="106"/>
      <c r="X1952" s="106"/>
    </row>
    <row r="1953" spans="1:24" s="107" customFormat="1">
      <c r="A1953" s="116"/>
      <c r="C1953" s="106"/>
      <c r="D1953" s="106"/>
      <c r="E1953" s="106"/>
      <c r="T1953" s="116"/>
      <c r="V1953" s="106"/>
      <c r="W1953" s="106"/>
      <c r="X1953" s="106"/>
    </row>
    <row r="1954" spans="1:24" s="107" customFormat="1">
      <c r="A1954" s="116"/>
      <c r="C1954" s="106"/>
      <c r="D1954" s="106"/>
      <c r="E1954" s="106"/>
      <c r="T1954" s="116"/>
      <c r="V1954" s="106"/>
      <c r="W1954" s="106"/>
      <c r="X1954" s="106"/>
    </row>
    <row r="1955" spans="1:24" s="107" customFormat="1">
      <c r="A1955" s="116"/>
      <c r="C1955" s="106"/>
      <c r="D1955" s="106"/>
      <c r="E1955" s="106"/>
      <c r="T1955" s="116"/>
      <c r="V1955" s="106"/>
      <c r="W1955" s="106"/>
      <c r="X1955" s="106"/>
    </row>
    <row r="1956" spans="1:24" s="107" customFormat="1">
      <c r="A1956" s="116"/>
      <c r="C1956" s="106"/>
      <c r="D1956" s="106"/>
      <c r="E1956" s="106"/>
      <c r="T1956" s="116"/>
      <c r="V1956" s="106"/>
      <c r="W1956" s="106"/>
      <c r="X1956" s="106"/>
    </row>
    <row r="1957" spans="1:24" s="107" customFormat="1">
      <c r="A1957" s="116"/>
      <c r="C1957" s="106"/>
      <c r="D1957" s="106"/>
      <c r="E1957" s="106"/>
      <c r="T1957" s="116"/>
      <c r="V1957" s="106"/>
      <c r="W1957" s="106"/>
      <c r="X1957" s="106"/>
    </row>
    <row r="1958" spans="1:24" s="107" customFormat="1">
      <c r="A1958" s="116"/>
      <c r="C1958" s="106"/>
      <c r="D1958" s="106"/>
      <c r="E1958" s="106"/>
      <c r="T1958" s="116"/>
      <c r="V1958" s="106"/>
      <c r="W1958" s="106"/>
      <c r="X1958" s="106"/>
    </row>
    <row r="1959" spans="1:24" s="107" customFormat="1">
      <c r="A1959" s="116"/>
      <c r="C1959" s="106"/>
      <c r="D1959" s="106"/>
      <c r="E1959" s="106"/>
      <c r="T1959" s="116"/>
      <c r="V1959" s="106"/>
      <c r="W1959" s="106"/>
      <c r="X1959" s="106"/>
    </row>
    <row r="1960" spans="1:24" s="107" customFormat="1">
      <c r="A1960" s="116"/>
      <c r="C1960" s="106"/>
      <c r="D1960" s="106"/>
      <c r="E1960" s="106"/>
      <c r="T1960" s="116"/>
      <c r="V1960" s="106"/>
      <c r="W1960" s="106"/>
      <c r="X1960" s="106"/>
    </row>
    <row r="1961" spans="1:24" s="107" customFormat="1">
      <c r="A1961" s="116"/>
      <c r="C1961" s="106"/>
      <c r="D1961" s="106"/>
      <c r="E1961" s="106"/>
      <c r="T1961" s="116"/>
      <c r="V1961" s="106"/>
      <c r="W1961" s="106"/>
      <c r="X1961" s="106"/>
    </row>
    <row r="1962" spans="1:24" s="107" customFormat="1">
      <c r="A1962" s="116"/>
      <c r="C1962" s="106"/>
      <c r="D1962" s="106"/>
      <c r="E1962" s="106"/>
      <c r="T1962" s="116"/>
      <c r="V1962" s="106"/>
      <c r="W1962" s="106"/>
      <c r="X1962" s="106"/>
    </row>
    <row r="1963" spans="1:24" s="107" customFormat="1">
      <c r="A1963" s="116"/>
      <c r="C1963" s="106"/>
      <c r="D1963" s="106"/>
      <c r="E1963" s="106"/>
      <c r="T1963" s="116"/>
      <c r="V1963" s="106"/>
      <c r="W1963" s="106"/>
      <c r="X1963" s="106"/>
    </row>
    <row r="1964" spans="1:24" s="107" customFormat="1">
      <c r="A1964" s="116"/>
      <c r="C1964" s="106"/>
      <c r="D1964" s="106"/>
      <c r="E1964" s="106"/>
      <c r="T1964" s="116"/>
      <c r="V1964" s="106"/>
      <c r="W1964" s="106"/>
      <c r="X1964" s="106"/>
    </row>
    <row r="1965" spans="1:24" s="107" customFormat="1">
      <c r="A1965" s="116"/>
      <c r="C1965" s="106"/>
      <c r="D1965" s="106"/>
      <c r="E1965" s="106"/>
      <c r="T1965" s="116"/>
      <c r="V1965" s="106"/>
      <c r="W1965" s="106"/>
      <c r="X1965" s="106"/>
    </row>
    <row r="1966" spans="1:24" s="107" customFormat="1">
      <c r="A1966" s="116"/>
      <c r="C1966" s="106"/>
      <c r="D1966" s="106"/>
      <c r="E1966" s="106"/>
      <c r="T1966" s="116"/>
      <c r="V1966" s="106"/>
      <c r="W1966" s="106"/>
      <c r="X1966" s="106"/>
    </row>
    <row r="1967" spans="1:24" s="107" customFormat="1">
      <c r="A1967" s="116"/>
      <c r="C1967" s="106"/>
      <c r="D1967" s="106"/>
      <c r="E1967" s="106"/>
      <c r="T1967" s="116"/>
      <c r="V1967" s="106"/>
      <c r="W1967" s="106"/>
      <c r="X1967" s="106"/>
    </row>
    <row r="1968" spans="1:24" s="107" customFormat="1">
      <c r="A1968" s="116"/>
      <c r="C1968" s="106"/>
      <c r="D1968" s="106"/>
      <c r="E1968" s="106"/>
      <c r="T1968" s="116"/>
      <c r="V1968" s="106"/>
      <c r="W1968" s="106"/>
      <c r="X1968" s="106"/>
    </row>
    <row r="1969" spans="1:24" s="107" customFormat="1">
      <c r="A1969" s="116"/>
      <c r="C1969" s="106"/>
      <c r="D1969" s="106"/>
      <c r="E1969" s="106"/>
      <c r="T1969" s="116"/>
      <c r="V1969" s="106"/>
      <c r="W1969" s="106"/>
      <c r="X1969" s="106"/>
    </row>
    <row r="1970" spans="1:24" s="107" customFormat="1">
      <c r="A1970" s="116"/>
      <c r="C1970" s="106"/>
      <c r="D1970" s="106"/>
      <c r="E1970" s="106"/>
      <c r="T1970" s="116"/>
      <c r="V1970" s="106"/>
      <c r="W1970" s="106"/>
      <c r="X1970" s="106"/>
    </row>
    <row r="1971" spans="1:24" s="107" customFormat="1">
      <c r="A1971" s="116"/>
      <c r="C1971" s="106"/>
      <c r="D1971" s="106"/>
      <c r="E1971" s="106"/>
      <c r="T1971" s="116"/>
      <c r="V1971" s="106"/>
      <c r="W1971" s="106"/>
      <c r="X1971" s="106"/>
    </row>
    <row r="1972" spans="1:24" s="107" customFormat="1">
      <c r="A1972" s="116"/>
      <c r="C1972" s="106"/>
      <c r="D1972" s="106"/>
      <c r="E1972" s="106"/>
      <c r="T1972" s="116"/>
      <c r="V1972" s="106"/>
      <c r="W1972" s="106"/>
      <c r="X1972" s="106"/>
    </row>
    <row r="1973" spans="1:24" s="107" customFormat="1">
      <c r="A1973" s="116"/>
      <c r="C1973" s="106"/>
      <c r="D1973" s="106"/>
      <c r="E1973" s="106"/>
      <c r="T1973" s="116"/>
      <c r="V1973" s="106"/>
      <c r="W1973" s="106"/>
      <c r="X1973" s="106"/>
    </row>
    <row r="1974" spans="1:24" s="107" customFormat="1">
      <c r="A1974" s="116"/>
      <c r="C1974" s="106"/>
      <c r="D1974" s="106"/>
      <c r="E1974" s="106"/>
      <c r="T1974" s="116"/>
      <c r="V1974" s="106"/>
      <c r="W1974" s="106"/>
      <c r="X1974" s="106"/>
    </row>
    <row r="1975" spans="1:24" s="107" customFormat="1">
      <c r="A1975" s="116"/>
      <c r="C1975" s="106"/>
      <c r="D1975" s="106"/>
      <c r="E1975" s="106"/>
      <c r="T1975" s="116"/>
      <c r="V1975" s="106"/>
      <c r="W1975" s="106"/>
      <c r="X1975" s="106"/>
    </row>
    <row r="1976" spans="1:24" s="107" customFormat="1">
      <c r="A1976" s="116"/>
      <c r="C1976" s="106"/>
      <c r="D1976" s="106"/>
      <c r="E1976" s="106"/>
      <c r="T1976" s="116"/>
      <c r="V1976" s="106"/>
      <c r="W1976" s="106"/>
      <c r="X1976" s="106"/>
    </row>
    <row r="1977" spans="1:24" s="107" customFormat="1">
      <c r="A1977" s="116"/>
      <c r="C1977" s="106"/>
      <c r="D1977" s="106"/>
      <c r="E1977" s="106"/>
      <c r="T1977" s="116"/>
      <c r="V1977" s="106"/>
      <c r="W1977" s="106"/>
      <c r="X1977" s="106"/>
    </row>
    <row r="1978" spans="1:24" s="107" customFormat="1">
      <c r="A1978" s="116"/>
      <c r="C1978" s="106"/>
      <c r="D1978" s="106"/>
      <c r="E1978" s="106"/>
      <c r="T1978" s="116"/>
      <c r="V1978" s="106"/>
      <c r="W1978" s="106"/>
      <c r="X1978" s="106"/>
    </row>
    <row r="1979" spans="1:24" s="107" customFormat="1">
      <c r="A1979" s="116"/>
      <c r="C1979" s="106"/>
      <c r="D1979" s="106"/>
      <c r="E1979" s="106"/>
      <c r="T1979" s="116"/>
      <c r="V1979" s="106"/>
      <c r="W1979" s="106"/>
      <c r="X1979" s="106"/>
    </row>
    <row r="1980" spans="1:24" s="107" customFormat="1">
      <c r="A1980" s="116"/>
      <c r="C1980" s="106"/>
      <c r="D1980" s="106"/>
      <c r="E1980" s="106"/>
      <c r="T1980" s="116"/>
      <c r="V1980" s="106"/>
      <c r="W1980" s="106"/>
      <c r="X1980" s="106"/>
    </row>
    <row r="1981" spans="1:24" s="107" customFormat="1">
      <c r="A1981" s="116"/>
      <c r="C1981" s="106"/>
      <c r="D1981" s="106"/>
      <c r="E1981" s="106"/>
      <c r="T1981" s="116"/>
      <c r="V1981" s="106"/>
      <c r="W1981" s="106"/>
      <c r="X1981" s="106"/>
    </row>
    <row r="1982" spans="1:24" s="107" customFormat="1">
      <c r="A1982" s="116"/>
      <c r="C1982" s="106"/>
      <c r="D1982" s="106"/>
      <c r="E1982" s="106"/>
      <c r="T1982" s="116"/>
      <c r="V1982" s="106"/>
      <c r="W1982" s="106"/>
      <c r="X1982" s="106"/>
    </row>
    <row r="1983" spans="1:24" s="107" customFormat="1">
      <c r="A1983" s="116"/>
      <c r="C1983" s="106"/>
      <c r="D1983" s="106"/>
      <c r="E1983" s="106"/>
      <c r="T1983" s="116"/>
      <c r="V1983" s="106"/>
      <c r="W1983" s="106"/>
      <c r="X1983" s="106"/>
    </row>
    <row r="1984" spans="1:24" s="107" customFormat="1">
      <c r="A1984" s="116"/>
      <c r="C1984" s="106"/>
      <c r="D1984" s="106"/>
      <c r="E1984" s="106"/>
      <c r="T1984" s="116"/>
      <c r="V1984" s="106"/>
      <c r="W1984" s="106"/>
      <c r="X1984" s="106"/>
    </row>
    <row r="1985" spans="1:24" s="107" customFormat="1">
      <c r="A1985" s="116"/>
      <c r="C1985" s="106"/>
      <c r="D1985" s="106"/>
      <c r="E1985" s="106"/>
      <c r="T1985" s="116"/>
      <c r="V1985" s="106"/>
      <c r="W1985" s="106"/>
      <c r="X1985" s="106"/>
    </row>
    <row r="1986" spans="1:24" s="107" customFormat="1">
      <c r="A1986" s="116"/>
      <c r="C1986" s="106"/>
      <c r="D1986" s="106"/>
      <c r="E1986" s="106"/>
      <c r="T1986" s="116"/>
      <c r="V1986" s="106"/>
      <c r="W1986" s="106"/>
      <c r="X1986" s="106"/>
    </row>
    <row r="1987" spans="1:24" s="107" customFormat="1">
      <c r="A1987" s="116"/>
      <c r="C1987" s="106"/>
      <c r="D1987" s="106"/>
      <c r="E1987" s="106"/>
      <c r="T1987" s="116"/>
      <c r="V1987" s="106"/>
      <c r="W1987" s="106"/>
      <c r="X1987" s="106"/>
    </row>
    <row r="1988" spans="1:24" s="107" customFormat="1">
      <c r="A1988" s="116"/>
      <c r="C1988" s="106"/>
      <c r="D1988" s="106"/>
      <c r="E1988" s="106"/>
      <c r="T1988" s="116"/>
      <c r="V1988" s="106"/>
      <c r="W1988" s="106"/>
      <c r="X1988" s="106"/>
    </row>
    <row r="1989" spans="1:24" s="107" customFormat="1">
      <c r="A1989" s="116"/>
      <c r="C1989" s="106"/>
      <c r="D1989" s="106"/>
      <c r="E1989" s="106"/>
      <c r="T1989" s="116"/>
      <c r="V1989" s="106"/>
      <c r="W1989" s="106"/>
      <c r="X1989" s="106"/>
    </row>
    <row r="1990" spans="1:24" s="107" customFormat="1">
      <c r="A1990" s="116"/>
      <c r="C1990" s="106"/>
      <c r="D1990" s="106"/>
      <c r="E1990" s="106"/>
      <c r="T1990" s="116"/>
      <c r="V1990" s="106"/>
      <c r="W1990" s="106"/>
      <c r="X1990" s="106"/>
    </row>
    <row r="1991" spans="1:24" s="107" customFormat="1">
      <c r="A1991" s="116"/>
      <c r="C1991" s="106"/>
      <c r="D1991" s="106"/>
      <c r="E1991" s="106"/>
      <c r="T1991" s="116"/>
      <c r="V1991" s="106"/>
      <c r="W1991" s="106"/>
      <c r="X1991" s="106"/>
    </row>
    <row r="1992" spans="1:24" s="107" customFormat="1">
      <c r="A1992" s="116"/>
      <c r="C1992" s="106"/>
      <c r="D1992" s="106"/>
      <c r="E1992" s="106"/>
      <c r="T1992" s="116"/>
      <c r="V1992" s="106"/>
      <c r="W1992" s="106"/>
      <c r="X1992" s="106"/>
    </row>
    <row r="1993" spans="1:24" s="107" customFormat="1">
      <c r="A1993" s="116"/>
      <c r="C1993" s="106"/>
      <c r="D1993" s="106"/>
      <c r="E1993" s="106"/>
      <c r="T1993" s="116"/>
      <c r="V1993" s="106"/>
      <c r="W1993" s="106"/>
      <c r="X1993" s="106"/>
    </row>
    <row r="1994" spans="1:24" s="107" customFormat="1">
      <c r="A1994" s="116"/>
      <c r="C1994" s="106"/>
      <c r="D1994" s="106"/>
      <c r="E1994" s="106"/>
      <c r="T1994" s="116"/>
      <c r="V1994" s="106"/>
      <c r="W1994" s="106"/>
      <c r="X1994" s="106"/>
    </row>
    <row r="1995" spans="1:24" s="107" customFormat="1">
      <c r="A1995" s="116"/>
      <c r="C1995" s="106"/>
      <c r="D1995" s="106"/>
      <c r="E1995" s="106"/>
      <c r="T1995" s="116"/>
      <c r="V1995" s="106"/>
      <c r="W1995" s="106"/>
      <c r="X1995" s="106"/>
    </row>
    <row r="1996" spans="1:24" s="107" customFormat="1">
      <c r="A1996" s="116"/>
      <c r="C1996" s="106"/>
      <c r="D1996" s="106"/>
      <c r="E1996" s="106"/>
      <c r="T1996" s="116"/>
      <c r="V1996" s="106"/>
      <c r="W1996" s="106"/>
      <c r="X1996" s="106"/>
    </row>
    <row r="1997" spans="1:24" s="107" customFormat="1">
      <c r="A1997" s="116"/>
      <c r="C1997" s="106"/>
      <c r="D1997" s="106"/>
      <c r="E1997" s="106"/>
      <c r="T1997" s="116"/>
      <c r="V1997" s="106"/>
      <c r="W1997" s="106"/>
      <c r="X1997" s="106"/>
    </row>
    <row r="1998" spans="1:24" s="107" customFormat="1">
      <c r="A1998" s="116"/>
      <c r="C1998" s="106"/>
      <c r="D1998" s="106"/>
      <c r="E1998" s="106"/>
      <c r="T1998" s="116"/>
      <c r="V1998" s="106"/>
      <c r="W1998" s="106"/>
      <c r="X1998" s="106"/>
    </row>
    <row r="1999" spans="1:24" s="107" customFormat="1">
      <c r="A1999" s="116"/>
      <c r="C1999" s="106"/>
      <c r="D1999" s="106"/>
      <c r="E1999" s="106"/>
      <c r="T1999" s="116"/>
      <c r="V1999" s="106"/>
      <c r="W1999" s="106"/>
      <c r="X1999" s="106"/>
    </row>
    <row r="2000" spans="1:24" s="107" customFormat="1">
      <c r="A2000" s="116"/>
      <c r="C2000" s="106"/>
      <c r="D2000" s="106"/>
      <c r="E2000" s="106"/>
      <c r="T2000" s="116"/>
      <c r="V2000" s="106"/>
      <c r="W2000" s="106"/>
      <c r="X2000" s="106"/>
    </row>
    <row r="2001" spans="1:24" s="107" customFormat="1">
      <c r="A2001" s="116"/>
      <c r="C2001" s="106"/>
      <c r="D2001" s="106"/>
      <c r="E2001" s="106"/>
      <c r="T2001" s="116"/>
      <c r="V2001" s="106"/>
      <c r="W2001" s="106"/>
      <c r="X2001" s="106"/>
    </row>
    <row r="2002" spans="1:24" s="107" customFormat="1">
      <c r="A2002" s="116"/>
      <c r="C2002" s="106"/>
      <c r="D2002" s="106"/>
      <c r="E2002" s="106"/>
      <c r="T2002" s="116"/>
      <c r="V2002" s="106"/>
      <c r="W2002" s="106"/>
      <c r="X2002" s="106"/>
    </row>
    <row r="2003" spans="1:24" s="107" customFormat="1">
      <c r="A2003" s="116"/>
      <c r="C2003" s="106"/>
      <c r="D2003" s="106"/>
      <c r="E2003" s="106"/>
      <c r="T2003" s="116"/>
      <c r="V2003" s="106"/>
      <c r="W2003" s="106"/>
      <c r="X2003" s="106"/>
    </row>
    <row r="2004" spans="1:24" s="107" customFormat="1">
      <c r="A2004" s="116"/>
      <c r="C2004" s="106"/>
      <c r="D2004" s="106"/>
      <c r="E2004" s="106"/>
      <c r="T2004" s="116"/>
      <c r="V2004" s="106"/>
      <c r="W2004" s="106"/>
      <c r="X2004" s="106"/>
    </row>
    <row r="2005" spans="1:24" s="107" customFormat="1">
      <c r="A2005" s="116"/>
      <c r="C2005" s="106"/>
      <c r="D2005" s="106"/>
      <c r="E2005" s="106"/>
      <c r="T2005" s="116"/>
      <c r="V2005" s="106"/>
      <c r="W2005" s="106"/>
      <c r="X2005" s="106"/>
    </row>
    <row r="2006" spans="1:24" s="107" customFormat="1">
      <c r="A2006" s="116"/>
      <c r="C2006" s="106"/>
      <c r="D2006" s="106"/>
      <c r="E2006" s="106"/>
      <c r="T2006" s="116"/>
      <c r="V2006" s="106"/>
      <c r="W2006" s="106"/>
      <c r="X2006" s="106"/>
    </row>
    <row r="2007" spans="1:24" s="107" customFormat="1">
      <c r="A2007" s="116"/>
      <c r="C2007" s="106"/>
      <c r="D2007" s="106"/>
      <c r="E2007" s="106"/>
      <c r="T2007" s="116"/>
      <c r="V2007" s="106"/>
      <c r="W2007" s="106"/>
      <c r="X2007" s="106"/>
    </row>
    <row r="2008" spans="1:24" s="107" customFormat="1">
      <c r="A2008" s="116"/>
      <c r="C2008" s="106"/>
      <c r="D2008" s="106"/>
      <c r="E2008" s="106"/>
      <c r="T2008" s="116"/>
      <c r="V2008" s="106"/>
      <c r="W2008" s="106"/>
      <c r="X2008" s="106"/>
    </row>
    <row r="2009" spans="1:24" s="107" customFormat="1">
      <c r="A2009" s="116"/>
      <c r="C2009" s="106"/>
      <c r="D2009" s="106"/>
      <c r="E2009" s="106"/>
      <c r="T2009" s="116"/>
      <c r="V2009" s="106"/>
      <c r="W2009" s="106"/>
      <c r="X2009" s="106"/>
    </row>
    <row r="2010" spans="1:24" s="107" customFormat="1">
      <c r="A2010" s="116"/>
      <c r="C2010" s="106"/>
      <c r="D2010" s="106"/>
      <c r="E2010" s="106"/>
      <c r="T2010" s="116"/>
      <c r="V2010" s="106"/>
      <c r="W2010" s="106"/>
      <c r="X2010" s="106"/>
    </row>
    <row r="2011" spans="1:24" s="107" customFormat="1">
      <c r="A2011" s="116"/>
      <c r="C2011" s="106"/>
      <c r="D2011" s="106"/>
      <c r="E2011" s="106"/>
      <c r="T2011" s="116"/>
      <c r="V2011" s="106"/>
      <c r="W2011" s="106"/>
      <c r="X2011" s="106"/>
    </row>
    <row r="2012" spans="1:24" s="107" customFormat="1">
      <c r="A2012" s="116"/>
      <c r="C2012" s="106"/>
      <c r="D2012" s="106"/>
      <c r="E2012" s="106"/>
      <c r="T2012" s="116"/>
      <c r="V2012" s="106"/>
      <c r="W2012" s="106"/>
      <c r="X2012" s="106"/>
    </row>
    <row r="2013" spans="1:24" s="107" customFormat="1">
      <c r="A2013" s="116"/>
      <c r="C2013" s="106"/>
      <c r="D2013" s="106"/>
      <c r="E2013" s="106"/>
      <c r="T2013" s="116"/>
      <c r="V2013" s="106"/>
      <c r="W2013" s="106"/>
      <c r="X2013" s="106"/>
    </row>
    <row r="2014" spans="1:24" s="107" customFormat="1">
      <c r="A2014" s="116"/>
      <c r="C2014" s="106"/>
      <c r="D2014" s="106"/>
      <c r="E2014" s="106"/>
      <c r="T2014" s="116"/>
      <c r="V2014" s="106"/>
      <c r="W2014" s="106"/>
      <c r="X2014" s="106"/>
    </row>
    <row r="2015" spans="1:24" s="107" customFormat="1">
      <c r="A2015" s="116"/>
      <c r="C2015" s="106"/>
      <c r="D2015" s="106"/>
      <c r="E2015" s="106"/>
      <c r="T2015" s="116"/>
      <c r="V2015" s="106"/>
      <c r="W2015" s="106"/>
      <c r="X2015" s="106"/>
    </row>
    <row r="2016" spans="1:24" s="107" customFormat="1">
      <c r="A2016" s="116"/>
      <c r="C2016" s="106"/>
      <c r="D2016" s="106"/>
      <c r="E2016" s="106"/>
      <c r="T2016" s="116"/>
      <c r="V2016" s="106"/>
      <c r="W2016" s="106"/>
      <c r="X2016" s="106"/>
    </row>
    <row r="2017" spans="1:24" s="107" customFormat="1">
      <c r="A2017" s="116"/>
      <c r="C2017" s="106"/>
      <c r="D2017" s="106"/>
      <c r="E2017" s="106"/>
      <c r="T2017" s="116"/>
      <c r="V2017" s="106"/>
      <c r="W2017" s="106"/>
      <c r="X2017" s="106"/>
    </row>
    <row r="2018" spans="1:24" s="107" customFormat="1">
      <c r="A2018" s="116"/>
      <c r="C2018" s="106"/>
      <c r="D2018" s="106"/>
      <c r="E2018" s="106"/>
      <c r="T2018" s="116"/>
      <c r="V2018" s="106"/>
      <c r="W2018" s="106"/>
      <c r="X2018" s="106"/>
    </row>
    <row r="2019" spans="1:24" s="107" customFormat="1">
      <c r="A2019" s="116"/>
      <c r="C2019" s="106"/>
      <c r="D2019" s="106"/>
      <c r="E2019" s="106"/>
      <c r="T2019" s="116"/>
      <c r="V2019" s="106"/>
      <c r="W2019" s="106"/>
      <c r="X2019" s="106"/>
    </row>
    <row r="2020" spans="1:24" s="107" customFormat="1">
      <c r="A2020" s="116"/>
      <c r="C2020" s="106"/>
      <c r="D2020" s="106"/>
      <c r="E2020" s="106"/>
      <c r="T2020" s="116"/>
      <c r="V2020" s="106"/>
      <c r="W2020" s="106"/>
      <c r="X2020" s="106"/>
    </row>
    <row r="2021" spans="1:24" s="107" customFormat="1">
      <c r="A2021" s="116"/>
      <c r="C2021" s="106"/>
      <c r="D2021" s="106"/>
      <c r="E2021" s="106"/>
      <c r="T2021" s="116"/>
      <c r="V2021" s="106"/>
      <c r="W2021" s="106"/>
      <c r="X2021" s="106"/>
    </row>
    <row r="2022" spans="1:24" s="107" customFormat="1">
      <c r="A2022" s="116"/>
      <c r="C2022" s="106"/>
      <c r="D2022" s="106"/>
      <c r="E2022" s="106"/>
      <c r="T2022" s="116"/>
      <c r="V2022" s="106"/>
      <c r="W2022" s="106"/>
      <c r="X2022" s="106"/>
    </row>
    <row r="2023" spans="1:24" s="107" customFormat="1">
      <c r="A2023" s="116"/>
      <c r="C2023" s="106"/>
      <c r="D2023" s="106"/>
      <c r="E2023" s="106"/>
      <c r="T2023" s="116"/>
      <c r="V2023" s="106"/>
      <c r="W2023" s="106"/>
      <c r="X2023" s="106"/>
    </row>
    <row r="2024" spans="1:24" s="107" customFormat="1">
      <c r="A2024" s="116"/>
      <c r="C2024" s="106"/>
      <c r="D2024" s="106"/>
      <c r="E2024" s="106"/>
      <c r="T2024" s="116"/>
      <c r="V2024" s="106"/>
      <c r="W2024" s="106"/>
      <c r="X2024" s="106"/>
    </row>
    <row r="2025" spans="1:24" s="107" customFormat="1">
      <c r="A2025" s="116"/>
      <c r="C2025" s="106"/>
      <c r="D2025" s="106"/>
      <c r="E2025" s="106"/>
      <c r="T2025" s="116"/>
      <c r="V2025" s="106"/>
      <c r="W2025" s="106"/>
      <c r="X2025" s="106"/>
    </row>
    <row r="2026" spans="1:24" s="107" customFormat="1">
      <c r="A2026" s="116"/>
      <c r="C2026" s="106"/>
      <c r="D2026" s="106"/>
      <c r="E2026" s="106"/>
      <c r="T2026" s="116"/>
      <c r="V2026" s="106"/>
      <c r="W2026" s="106"/>
      <c r="X2026" s="106"/>
    </row>
    <row r="2027" spans="1:24" s="107" customFormat="1">
      <c r="A2027" s="116"/>
      <c r="C2027" s="106"/>
      <c r="D2027" s="106"/>
      <c r="E2027" s="106"/>
      <c r="T2027" s="116"/>
      <c r="V2027" s="106"/>
      <c r="W2027" s="106"/>
      <c r="X2027" s="106"/>
    </row>
    <row r="2028" spans="1:24" s="107" customFormat="1">
      <c r="A2028" s="116"/>
      <c r="C2028" s="106"/>
      <c r="D2028" s="106"/>
      <c r="E2028" s="106"/>
      <c r="T2028" s="116"/>
      <c r="V2028" s="106"/>
      <c r="W2028" s="106"/>
      <c r="X2028" s="106"/>
    </row>
    <row r="2029" spans="1:24" s="107" customFormat="1">
      <c r="A2029" s="116"/>
      <c r="C2029" s="106"/>
      <c r="D2029" s="106"/>
      <c r="E2029" s="106"/>
      <c r="T2029" s="116"/>
      <c r="V2029" s="106"/>
      <c r="W2029" s="106"/>
      <c r="X2029" s="106"/>
    </row>
    <row r="2030" spans="1:24" s="107" customFormat="1">
      <c r="A2030" s="116"/>
      <c r="C2030" s="106"/>
      <c r="D2030" s="106"/>
      <c r="E2030" s="106"/>
      <c r="T2030" s="116"/>
      <c r="V2030" s="106"/>
      <c r="W2030" s="106"/>
      <c r="X2030" s="106"/>
    </row>
    <row r="2031" spans="1:24" s="107" customFormat="1">
      <c r="A2031" s="116"/>
      <c r="C2031" s="106"/>
      <c r="D2031" s="106"/>
      <c r="E2031" s="106"/>
      <c r="T2031" s="116"/>
      <c r="V2031" s="106"/>
      <c r="W2031" s="106"/>
      <c r="X2031" s="106"/>
    </row>
    <row r="2032" spans="1:24" s="107" customFormat="1">
      <c r="A2032" s="116"/>
      <c r="C2032" s="106"/>
      <c r="D2032" s="106"/>
      <c r="E2032" s="106"/>
      <c r="T2032" s="116"/>
      <c r="V2032" s="106"/>
      <c r="W2032" s="106"/>
      <c r="X2032" s="106"/>
    </row>
    <row r="2033" spans="1:24" s="107" customFormat="1">
      <c r="A2033" s="116"/>
      <c r="C2033" s="106"/>
      <c r="D2033" s="106"/>
      <c r="E2033" s="106"/>
      <c r="T2033" s="116"/>
      <c r="V2033" s="106"/>
      <c r="W2033" s="106"/>
      <c r="X2033" s="106"/>
    </row>
    <row r="2034" spans="1:24" s="107" customFormat="1">
      <c r="A2034" s="116"/>
      <c r="C2034" s="106"/>
      <c r="D2034" s="106"/>
      <c r="E2034" s="106"/>
      <c r="T2034" s="116"/>
      <c r="V2034" s="106"/>
      <c r="W2034" s="106"/>
      <c r="X2034" s="106"/>
    </row>
    <row r="2035" spans="1:24" s="107" customFormat="1">
      <c r="A2035" s="116"/>
      <c r="C2035" s="106"/>
      <c r="D2035" s="106"/>
      <c r="E2035" s="106"/>
      <c r="T2035" s="116"/>
      <c r="V2035" s="106"/>
      <c r="W2035" s="106"/>
      <c r="X2035" s="106"/>
    </row>
    <row r="2036" spans="1:24" s="107" customFormat="1">
      <c r="A2036" s="116"/>
      <c r="C2036" s="106"/>
      <c r="D2036" s="106"/>
      <c r="E2036" s="106"/>
      <c r="T2036" s="116"/>
      <c r="V2036" s="106"/>
      <c r="W2036" s="106"/>
      <c r="X2036" s="106"/>
    </row>
    <row r="2037" spans="1:24" s="107" customFormat="1">
      <c r="A2037" s="116"/>
      <c r="C2037" s="106"/>
      <c r="D2037" s="106"/>
      <c r="E2037" s="106"/>
      <c r="T2037" s="116"/>
      <c r="V2037" s="106"/>
      <c r="W2037" s="106"/>
      <c r="X2037" s="106"/>
    </row>
    <row r="2038" spans="1:24" s="107" customFormat="1">
      <c r="A2038" s="116"/>
      <c r="C2038" s="106"/>
      <c r="D2038" s="106"/>
      <c r="E2038" s="106"/>
      <c r="T2038" s="116"/>
      <c r="V2038" s="106"/>
      <c r="W2038" s="106"/>
      <c r="X2038" s="106"/>
    </row>
    <row r="2039" spans="1:24" s="107" customFormat="1">
      <c r="A2039" s="116"/>
      <c r="C2039" s="106"/>
      <c r="D2039" s="106"/>
      <c r="E2039" s="106"/>
      <c r="T2039" s="116"/>
      <c r="V2039" s="106"/>
      <c r="W2039" s="106"/>
      <c r="X2039" s="106"/>
    </row>
    <row r="2040" spans="1:24" s="107" customFormat="1">
      <c r="A2040" s="116"/>
      <c r="C2040" s="106"/>
      <c r="D2040" s="106"/>
      <c r="E2040" s="106"/>
      <c r="T2040" s="116"/>
      <c r="V2040" s="106"/>
      <c r="W2040" s="106"/>
      <c r="X2040" s="106"/>
    </row>
    <row r="2041" spans="1:24" s="107" customFormat="1">
      <c r="A2041" s="116"/>
      <c r="C2041" s="106"/>
      <c r="D2041" s="106"/>
      <c r="E2041" s="106"/>
      <c r="T2041" s="116"/>
      <c r="V2041" s="106"/>
      <c r="W2041" s="106"/>
      <c r="X2041" s="106"/>
    </row>
    <row r="2042" spans="1:24" s="107" customFormat="1">
      <c r="A2042" s="116"/>
      <c r="C2042" s="106"/>
      <c r="D2042" s="106"/>
      <c r="E2042" s="106"/>
      <c r="T2042" s="116"/>
      <c r="V2042" s="106"/>
      <c r="W2042" s="106"/>
      <c r="X2042" s="106"/>
    </row>
    <row r="2043" spans="1:24" s="107" customFormat="1">
      <c r="A2043" s="116"/>
      <c r="C2043" s="106"/>
      <c r="D2043" s="106"/>
      <c r="E2043" s="106"/>
      <c r="T2043" s="116"/>
      <c r="V2043" s="106"/>
      <c r="W2043" s="106"/>
      <c r="X2043" s="106"/>
    </row>
    <row r="2044" spans="1:24" s="107" customFormat="1">
      <c r="A2044" s="116"/>
      <c r="C2044" s="106"/>
      <c r="D2044" s="106"/>
      <c r="E2044" s="106"/>
      <c r="T2044" s="116"/>
      <c r="V2044" s="106"/>
      <c r="W2044" s="106"/>
      <c r="X2044" s="106"/>
    </row>
    <row r="2045" spans="1:24" s="107" customFormat="1">
      <c r="A2045" s="116"/>
      <c r="C2045" s="106"/>
      <c r="D2045" s="106"/>
      <c r="E2045" s="106"/>
      <c r="T2045" s="116"/>
      <c r="V2045" s="106"/>
      <c r="W2045" s="106"/>
      <c r="X2045" s="106"/>
    </row>
    <row r="2046" spans="1:24" s="107" customFormat="1">
      <c r="A2046" s="116"/>
      <c r="C2046" s="106"/>
      <c r="D2046" s="106"/>
      <c r="E2046" s="106"/>
      <c r="T2046" s="116"/>
      <c r="V2046" s="106"/>
      <c r="W2046" s="106"/>
      <c r="X2046" s="106"/>
    </row>
    <row r="2047" spans="1:24" s="107" customFormat="1">
      <c r="A2047" s="116"/>
      <c r="C2047" s="106"/>
      <c r="D2047" s="106"/>
      <c r="E2047" s="106"/>
      <c r="T2047" s="116"/>
      <c r="V2047" s="106"/>
      <c r="W2047" s="106"/>
      <c r="X2047" s="106"/>
    </row>
    <row r="2048" spans="1:24" s="107" customFormat="1">
      <c r="A2048" s="116"/>
      <c r="C2048" s="106"/>
      <c r="D2048" s="106"/>
      <c r="E2048" s="106"/>
      <c r="T2048" s="116"/>
      <c r="V2048" s="106"/>
      <c r="W2048" s="106"/>
      <c r="X2048" s="106"/>
    </row>
    <row r="2049" spans="1:24" s="107" customFormat="1">
      <c r="A2049" s="116"/>
      <c r="C2049" s="106"/>
      <c r="D2049" s="106"/>
      <c r="E2049" s="106"/>
      <c r="T2049" s="116"/>
      <c r="V2049" s="106"/>
      <c r="W2049" s="106"/>
      <c r="X2049" s="106"/>
    </row>
    <row r="2050" spans="1:24" s="107" customFormat="1">
      <c r="A2050" s="116"/>
      <c r="C2050" s="106"/>
      <c r="D2050" s="106"/>
      <c r="E2050" s="106"/>
      <c r="T2050" s="116"/>
      <c r="V2050" s="106"/>
      <c r="W2050" s="106"/>
      <c r="X2050" s="106"/>
    </row>
    <row r="2051" spans="1:24" s="107" customFormat="1">
      <c r="A2051" s="116"/>
      <c r="C2051" s="106"/>
      <c r="D2051" s="106"/>
      <c r="E2051" s="106"/>
      <c r="T2051" s="116"/>
      <c r="V2051" s="106"/>
      <c r="W2051" s="106"/>
      <c r="X2051" s="106"/>
    </row>
    <row r="2052" spans="1:24" s="107" customFormat="1">
      <c r="A2052" s="116"/>
      <c r="C2052" s="106"/>
      <c r="D2052" s="106"/>
      <c r="E2052" s="106"/>
      <c r="T2052" s="116"/>
      <c r="V2052" s="106"/>
      <c r="W2052" s="106"/>
      <c r="X2052" s="106"/>
    </row>
    <row r="2053" spans="1:24" s="107" customFormat="1">
      <c r="A2053" s="116"/>
      <c r="C2053" s="106"/>
      <c r="D2053" s="106"/>
      <c r="E2053" s="106"/>
      <c r="T2053" s="116"/>
      <c r="V2053" s="106"/>
      <c r="W2053" s="106"/>
      <c r="X2053" s="106"/>
    </row>
    <row r="2054" spans="1:24" s="107" customFormat="1">
      <c r="A2054" s="116"/>
      <c r="C2054" s="106"/>
      <c r="D2054" s="106"/>
      <c r="E2054" s="106"/>
      <c r="T2054" s="116"/>
      <c r="V2054" s="106"/>
      <c r="W2054" s="106"/>
      <c r="X2054" s="106"/>
    </row>
    <row r="2055" spans="1:24" s="107" customFormat="1">
      <c r="A2055" s="116"/>
      <c r="C2055" s="106"/>
      <c r="D2055" s="106"/>
      <c r="E2055" s="106"/>
      <c r="T2055" s="116"/>
      <c r="V2055" s="106"/>
      <c r="W2055" s="106"/>
      <c r="X2055" s="106"/>
    </row>
    <row r="2056" spans="1:24" s="107" customFormat="1">
      <c r="A2056" s="116"/>
      <c r="C2056" s="106"/>
      <c r="D2056" s="106"/>
      <c r="E2056" s="106"/>
      <c r="T2056" s="116"/>
      <c r="V2056" s="106"/>
      <c r="W2056" s="106"/>
      <c r="X2056" s="106"/>
    </row>
    <row r="2057" spans="1:24" s="107" customFormat="1">
      <c r="A2057" s="116"/>
      <c r="C2057" s="106"/>
      <c r="D2057" s="106"/>
      <c r="E2057" s="106"/>
      <c r="T2057" s="116"/>
      <c r="V2057" s="106"/>
      <c r="W2057" s="106"/>
      <c r="X2057" s="106"/>
    </row>
    <row r="2058" spans="1:24" s="107" customFormat="1">
      <c r="A2058" s="116"/>
      <c r="C2058" s="106"/>
      <c r="D2058" s="106"/>
      <c r="E2058" s="106"/>
      <c r="T2058" s="116"/>
      <c r="V2058" s="106"/>
      <c r="W2058" s="106"/>
      <c r="X2058" s="106"/>
    </row>
    <row r="2059" spans="1:24" s="107" customFormat="1">
      <c r="A2059" s="116"/>
      <c r="C2059" s="106"/>
      <c r="D2059" s="106"/>
      <c r="E2059" s="106"/>
      <c r="T2059" s="116"/>
      <c r="V2059" s="106"/>
      <c r="W2059" s="106"/>
      <c r="X2059" s="106"/>
    </row>
    <row r="2060" spans="1:24" s="107" customFormat="1">
      <c r="A2060" s="116"/>
      <c r="C2060" s="106"/>
      <c r="D2060" s="106"/>
      <c r="E2060" s="106"/>
      <c r="T2060" s="116"/>
      <c r="V2060" s="106"/>
      <c r="W2060" s="106"/>
      <c r="X2060" s="106"/>
    </row>
    <row r="2061" spans="1:24" s="107" customFormat="1">
      <c r="A2061" s="116"/>
      <c r="C2061" s="106"/>
      <c r="D2061" s="106"/>
      <c r="E2061" s="106"/>
      <c r="T2061" s="116"/>
      <c r="V2061" s="106"/>
      <c r="W2061" s="106"/>
      <c r="X2061" s="106"/>
    </row>
    <row r="2062" spans="1:24" s="107" customFormat="1">
      <c r="A2062" s="116"/>
      <c r="C2062" s="106"/>
      <c r="D2062" s="106"/>
      <c r="E2062" s="106"/>
      <c r="T2062" s="116"/>
      <c r="V2062" s="106"/>
      <c r="W2062" s="106"/>
      <c r="X2062" s="106"/>
    </row>
    <row r="2063" spans="1:24" s="107" customFormat="1">
      <c r="A2063" s="116"/>
      <c r="C2063" s="106"/>
      <c r="D2063" s="106"/>
      <c r="E2063" s="106"/>
      <c r="T2063" s="116"/>
      <c r="V2063" s="106"/>
      <c r="W2063" s="106"/>
      <c r="X2063" s="106"/>
    </row>
    <row r="2064" spans="1:24" s="107" customFormat="1">
      <c r="A2064" s="116"/>
      <c r="C2064" s="106"/>
      <c r="D2064" s="106"/>
      <c r="E2064" s="106"/>
      <c r="T2064" s="116"/>
      <c r="V2064" s="106"/>
      <c r="W2064" s="106"/>
      <c r="X2064" s="106"/>
    </row>
    <row r="2065" spans="1:24" s="107" customFormat="1">
      <c r="A2065" s="116"/>
      <c r="C2065" s="106"/>
      <c r="D2065" s="106"/>
      <c r="E2065" s="106"/>
      <c r="T2065" s="116"/>
      <c r="V2065" s="106"/>
      <c r="W2065" s="106"/>
      <c r="X2065" s="106"/>
    </row>
    <row r="2066" spans="1:24" s="107" customFormat="1">
      <c r="A2066" s="116"/>
      <c r="C2066" s="106"/>
      <c r="D2066" s="106"/>
      <c r="E2066" s="106"/>
      <c r="T2066" s="116"/>
      <c r="V2066" s="106"/>
      <c r="W2066" s="106"/>
      <c r="X2066" s="106"/>
    </row>
    <row r="2067" spans="1:24" s="107" customFormat="1">
      <c r="A2067" s="116"/>
      <c r="C2067" s="106"/>
      <c r="D2067" s="106"/>
      <c r="E2067" s="106"/>
      <c r="T2067" s="116"/>
      <c r="V2067" s="106"/>
      <c r="W2067" s="106"/>
      <c r="X2067" s="106"/>
    </row>
    <row r="2068" spans="1:24" s="107" customFormat="1">
      <c r="A2068" s="116"/>
      <c r="C2068" s="106"/>
      <c r="D2068" s="106"/>
      <c r="E2068" s="106"/>
      <c r="T2068" s="116"/>
      <c r="V2068" s="106"/>
      <c r="W2068" s="106"/>
      <c r="X2068" s="106"/>
    </row>
    <row r="2069" spans="1:24" s="107" customFormat="1">
      <c r="A2069" s="116"/>
      <c r="C2069" s="106"/>
      <c r="D2069" s="106"/>
      <c r="E2069" s="106"/>
      <c r="T2069" s="116"/>
      <c r="V2069" s="106"/>
      <c r="W2069" s="106"/>
      <c r="X2069" s="106"/>
    </row>
    <row r="2070" spans="1:24" s="107" customFormat="1">
      <c r="A2070" s="116"/>
      <c r="C2070" s="106"/>
      <c r="D2070" s="106"/>
      <c r="E2070" s="106"/>
      <c r="T2070" s="116"/>
      <c r="V2070" s="106"/>
      <c r="W2070" s="106"/>
      <c r="X2070" s="106"/>
    </row>
    <row r="2071" spans="1:24" s="107" customFormat="1">
      <c r="A2071" s="116"/>
      <c r="C2071" s="106"/>
      <c r="D2071" s="106"/>
      <c r="E2071" s="106"/>
      <c r="T2071" s="116"/>
      <c r="V2071" s="106"/>
      <c r="W2071" s="106"/>
      <c r="X2071" s="106"/>
    </row>
    <row r="2072" spans="1:24" s="107" customFormat="1">
      <c r="A2072" s="116"/>
      <c r="C2072" s="106"/>
      <c r="D2072" s="106"/>
      <c r="E2072" s="106"/>
      <c r="T2072" s="116"/>
      <c r="V2072" s="106"/>
      <c r="W2072" s="106"/>
      <c r="X2072" s="106"/>
    </row>
    <row r="2073" spans="1:24" s="107" customFormat="1">
      <c r="A2073" s="116"/>
      <c r="C2073" s="106"/>
      <c r="D2073" s="106"/>
      <c r="E2073" s="106"/>
      <c r="T2073" s="116"/>
      <c r="V2073" s="106"/>
      <c r="W2073" s="106"/>
      <c r="X2073" s="106"/>
    </row>
    <row r="2074" spans="1:24" s="107" customFormat="1">
      <c r="A2074" s="116"/>
      <c r="C2074" s="106"/>
      <c r="D2074" s="106"/>
      <c r="E2074" s="106"/>
      <c r="T2074" s="116"/>
      <c r="V2074" s="106"/>
      <c r="W2074" s="106"/>
      <c r="X2074" s="106"/>
    </row>
    <row r="2075" spans="1:24" s="107" customFormat="1">
      <c r="A2075" s="116"/>
      <c r="C2075" s="106"/>
      <c r="D2075" s="106"/>
      <c r="E2075" s="106"/>
      <c r="T2075" s="116"/>
      <c r="V2075" s="106"/>
      <c r="W2075" s="106"/>
      <c r="X2075" s="106"/>
    </row>
    <row r="2076" spans="1:24" s="107" customFormat="1">
      <c r="A2076" s="116"/>
      <c r="C2076" s="106"/>
      <c r="D2076" s="106"/>
      <c r="E2076" s="106"/>
      <c r="T2076" s="116"/>
      <c r="V2076" s="106"/>
      <c r="W2076" s="106"/>
      <c r="X2076" s="106"/>
    </row>
    <row r="2077" spans="1:24" s="107" customFormat="1">
      <c r="A2077" s="116"/>
      <c r="C2077" s="106"/>
      <c r="D2077" s="106"/>
      <c r="E2077" s="106"/>
      <c r="T2077" s="116"/>
      <c r="V2077" s="106"/>
      <c r="W2077" s="106"/>
      <c r="X2077" s="106"/>
    </row>
    <row r="2078" spans="1:24" s="107" customFormat="1">
      <c r="A2078" s="116"/>
      <c r="C2078" s="106"/>
      <c r="D2078" s="106"/>
      <c r="E2078" s="106"/>
      <c r="T2078" s="116"/>
      <c r="V2078" s="106"/>
      <c r="W2078" s="106"/>
      <c r="X2078" s="106"/>
    </row>
    <row r="2079" spans="1:24" s="107" customFormat="1">
      <c r="A2079" s="116"/>
      <c r="C2079" s="106"/>
      <c r="D2079" s="106"/>
      <c r="E2079" s="106"/>
      <c r="T2079" s="116"/>
      <c r="V2079" s="106"/>
      <c r="W2079" s="106"/>
      <c r="X2079" s="106"/>
    </row>
    <row r="2080" spans="1:24" s="107" customFormat="1">
      <c r="A2080" s="116"/>
      <c r="C2080" s="106"/>
      <c r="D2080" s="106"/>
      <c r="E2080" s="106"/>
      <c r="T2080" s="116"/>
      <c r="V2080" s="106"/>
      <c r="W2080" s="106"/>
      <c r="X2080" s="106"/>
    </row>
    <row r="2081" spans="1:24" s="107" customFormat="1">
      <c r="A2081" s="116"/>
      <c r="C2081" s="106"/>
      <c r="D2081" s="106"/>
      <c r="E2081" s="106"/>
      <c r="T2081" s="116"/>
      <c r="V2081" s="106"/>
      <c r="W2081" s="106"/>
      <c r="X2081" s="106"/>
    </row>
    <row r="2082" spans="1:24" s="107" customFormat="1">
      <c r="A2082" s="116"/>
      <c r="C2082" s="106"/>
      <c r="D2082" s="106"/>
      <c r="E2082" s="106"/>
      <c r="T2082" s="116"/>
      <c r="V2082" s="106"/>
      <c r="W2082" s="106"/>
      <c r="X2082" s="106"/>
    </row>
    <row r="2083" spans="1:24" s="107" customFormat="1">
      <c r="A2083" s="116"/>
      <c r="C2083" s="106"/>
      <c r="D2083" s="106"/>
      <c r="E2083" s="106"/>
      <c r="T2083" s="116"/>
      <c r="V2083" s="106"/>
      <c r="W2083" s="106"/>
      <c r="X2083" s="106"/>
    </row>
    <row r="2084" spans="1:24" s="107" customFormat="1">
      <c r="A2084" s="116"/>
      <c r="C2084" s="106"/>
      <c r="D2084" s="106"/>
      <c r="E2084" s="106"/>
      <c r="T2084" s="116"/>
      <c r="V2084" s="106"/>
      <c r="W2084" s="106"/>
      <c r="X2084" s="106"/>
    </row>
    <row r="2085" spans="1:24" s="107" customFormat="1">
      <c r="A2085" s="116"/>
      <c r="C2085" s="106"/>
      <c r="D2085" s="106"/>
      <c r="E2085" s="106"/>
      <c r="T2085" s="116"/>
      <c r="V2085" s="106"/>
      <c r="W2085" s="106"/>
      <c r="X2085" s="106"/>
    </row>
    <row r="2086" spans="1:24" s="107" customFormat="1">
      <c r="A2086" s="116"/>
      <c r="C2086" s="106"/>
      <c r="D2086" s="106"/>
      <c r="E2086" s="106"/>
      <c r="T2086" s="116"/>
      <c r="V2086" s="106"/>
      <c r="W2086" s="106"/>
      <c r="X2086" s="106"/>
    </row>
    <row r="2087" spans="1:24" s="107" customFormat="1">
      <c r="A2087" s="116"/>
      <c r="C2087" s="106"/>
      <c r="D2087" s="106"/>
      <c r="E2087" s="106"/>
      <c r="T2087" s="116"/>
      <c r="V2087" s="106"/>
      <c r="W2087" s="106"/>
      <c r="X2087" s="106"/>
    </row>
    <row r="2088" spans="1:24" s="107" customFormat="1">
      <c r="A2088" s="116"/>
      <c r="C2088" s="106"/>
      <c r="D2088" s="106"/>
      <c r="E2088" s="106"/>
      <c r="T2088" s="116"/>
      <c r="V2088" s="106"/>
      <c r="W2088" s="106"/>
      <c r="X2088" s="106"/>
    </row>
    <row r="2089" spans="1:24" s="107" customFormat="1">
      <c r="A2089" s="116"/>
      <c r="C2089" s="106"/>
      <c r="D2089" s="106"/>
      <c r="E2089" s="106"/>
      <c r="T2089" s="116"/>
      <c r="V2089" s="106"/>
      <c r="W2089" s="106"/>
      <c r="X2089" s="106"/>
    </row>
    <row r="2090" spans="1:24" s="107" customFormat="1">
      <c r="A2090" s="116"/>
      <c r="C2090" s="106"/>
      <c r="D2090" s="106"/>
      <c r="E2090" s="106"/>
      <c r="T2090" s="116"/>
      <c r="V2090" s="106"/>
      <c r="W2090" s="106"/>
      <c r="X2090" s="106"/>
    </row>
    <row r="2091" spans="1:24" s="107" customFormat="1">
      <c r="A2091" s="116"/>
      <c r="C2091" s="106"/>
      <c r="D2091" s="106"/>
      <c r="E2091" s="106"/>
      <c r="T2091" s="116"/>
      <c r="V2091" s="106"/>
      <c r="W2091" s="106"/>
      <c r="X2091" s="106"/>
    </row>
    <row r="2092" spans="1:24" s="107" customFormat="1">
      <c r="A2092" s="116"/>
      <c r="C2092" s="106"/>
      <c r="D2092" s="106"/>
      <c r="E2092" s="106"/>
      <c r="T2092" s="116"/>
      <c r="V2092" s="106"/>
      <c r="W2092" s="106"/>
      <c r="X2092" s="106"/>
    </row>
    <row r="2093" spans="1:24" s="107" customFormat="1">
      <c r="A2093" s="116"/>
      <c r="C2093" s="106"/>
      <c r="D2093" s="106"/>
      <c r="E2093" s="106"/>
      <c r="T2093" s="116"/>
      <c r="V2093" s="106"/>
      <c r="W2093" s="106"/>
      <c r="X2093" s="106"/>
    </row>
    <row r="2094" spans="1:24" s="107" customFormat="1">
      <c r="A2094" s="116"/>
      <c r="C2094" s="106"/>
      <c r="D2094" s="106"/>
      <c r="E2094" s="106"/>
      <c r="T2094" s="116"/>
      <c r="V2094" s="106"/>
      <c r="W2094" s="106"/>
      <c r="X2094" s="106"/>
    </row>
    <row r="2095" spans="1:24" s="107" customFormat="1">
      <c r="A2095" s="116"/>
      <c r="C2095" s="106"/>
      <c r="D2095" s="106"/>
      <c r="E2095" s="106"/>
      <c r="T2095" s="116"/>
      <c r="V2095" s="106"/>
      <c r="W2095" s="106"/>
      <c r="X2095" s="106"/>
    </row>
    <row r="2096" spans="1:24" s="107" customFormat="1">
      <c r="A2096" s="116"/>
      <c r="C2096" s="106"/>
      <c r="D2096" s="106"/>
      <c r="E2096" s="106"/>
      <c r="T2096" s="116"/>
      <c r="V2096" s="106"/>
      <c r="W2096" s="106"/>
      <c r="X2096" s="106"/>
    </row>
    <row r="2097" spans="1:24" s="107" customFormat="1">
      <c r="A2097" s="116"/>
      <c r="C2097" s="106"/>
      <c r="D2097" s="106"/>
      <c r="E2097" s="106"/>
      <c r="T2097" s="116"/>
      <c r="V2097" s="106"/>
      <c r="W2097" s="106"/>
      <c r="X2097" s="106"/>
    </row>
    <row r="2098" spans="1:24" s="107" customFormat="1">
      <c r="A2098" s="116"/>
      <c r="C2098" s="106"/>
      <c r="D2098" s="106"/>
      <c r="E2098" s="106"/>
      <c r="T2098" s="116"/>
      <c r="V2098" s="106"/>
      <c r="W2098" s="106"/>
      <c r="X2098" s="106"/>
    </row>
    <row r="2099" spans="1:24" s="107" customFormat="1">
      <c r="A2099" s="116"/>
      <c r="C2099" s="106"/>
      <c r="D2099" s="106"/>
      <c r="E2099" s="106"/>
      <c r="T2099" s="116"/>
      <c r="V2099" s="106"/>
      <c r="W2099" s="106"/>
      <c r="X2099" s="106"/>
    </row>
    <row r="2100" spans="1:24" s="107" customFormat="1">
      <c r="A2100" s="116"/>
      <c r="C2100" s="106"/>
      <c r="D2100" s="106"/>
      <c r="E2100" s="106"/>
      <c r="T2100" s="116"/>
      <c r="V2100" s="106"/>
      <c r="W2100" s="106"/>
      <c r="X2100" s="106"/>
    </row>
    <row r="2101" spans="1:24" s="107" customFormat="1">
      <c r="A2101" s="116"/>
      <c r="C2101" s="106"/>
      <c r="D2101" s="106"/>
      <c r="E2101" s="106"/>
      <c r="T2101" s="116"/>
      <c r="V2101" s="106"/>
      <c r="W2101" s="106"/>
      <c r="X2101" s="106"/>
    </row>
    <row r="2102" spans="1:24" s="107" customFormat="1">
      <c r="A2102" s="116"/>
      <c r="C2102" s="106"/>
      <c r="D2102" s="106"/>
      <c r="E2102" s="106"/>
      <c r="T2102" s="116"/>
      <c r="V2102" s="106"/>
      <c r="W2102" s="106"/>
      <c r="X2102" s="106"/>
    </row>
    <row r="2103" spans="1:24" s="107" customFormat="1">
      <c r="A2103" s="116"/>
      <c r="C2103" s="106"/>
      <c r="D2103" s="106"/>
      <c r="E2103" s="106"/>
      <c r="T2103" s="116"/>
      <c r="V2103" s="106"/>
      <c r="W2103" s="106"/>
      <c r="X2103" s="106"/>
    </row>
    <row r="2104" spans="1:24" s="107" customFormat="1">
      <c r="A2104" s="116"/>
      <c r="C2104" s="106"/>
      <c r="D2104" s="106"/>
      <c r="E2104" s="106"/>
      <c r="T2104" s="116"/>
      <c r="V2104" s="106"/>
      <c r="W2104" s="106"/>
      <c r="X2104" s="106"/>
    </row>
    <row r="2105" spans="1:24" s="107" customFormat="1">
      <c r="A2105" s="116"/>
      <c r="C2105" s="106"/>
      <c r="D2105" s="106"/>
      <c r="E2105" s="106"/>
      <c r="T2105" s="116"/>
      <c r="V2105" s="106"/>
      <c r="W2105" s="106"/>
      <c r="X2105" s="106"/>
    </row>
    <row r="2106" spans="1:24" s="107" customFormat="1">
      <c r="A2106" s="116"/>
      <c r="C2106" s="106"/>
      <c r="D2106" s="106"/>
      <c r="E2106" s="106"/>
      <c r="T2106" s="116"/>
      <c r="V2106" s="106"/>
      <c r="W2106" s="106"/>
      <c r="X2106" s="106"/>
    </row>
    <row r="2107" spans="1:24" s="107" customFormat="1">
      <c r="A2107" s="116"/>
      <c r="C2107" s="106"/>
      <c r="D2107" s="106"/>
      <c r="E2107" s="106"/>
      <c r="T2107" s="116"/>
      <c r="V2107" s="106"/>
      <c r="W2107" s="106"/>
      <c r="X2107" s="106"/>
    </row>
    <row r="2108" spans="1:24" s="107" customFormat="1">
      <c r="A2108" s="116"/>
      <c r="C2108" s="106"/>
      <c r="D2108" s="106"/>
      <c r="E2108" s="106"/>
      <c r="T2108" s="116"/>
      <c r="V2108" s="106"/>
      <c r="W2108" s="106"/>
      <c r="X2108" s="106"/>
    </row>
    <row r="2109" spans="1:24" s="107" customFormat="1">
      <c r="A2109" s="116"/>
      <c r="C2109" s="106"/>
      <c r="D2109" s="106"/>
      <c r="E2109" s="106"/>
      <c r="T2109" s="116"/>
      <c r="V2109" s="106"/>
      <c r="W2109" s="106"/>
      <c r="X2109" s="106"/>
    </row>
    <row r="2110" spans="1:24" s="107" customFormat="1">
      <c r="A2110" s="116"/>
      <c r="C2110" s="106"/>
      <c r="D2110" s="106"/>
      <c r="E2110" s="106"/>
      <c r="T2110" s="116"/>
      <c r="V2110" s="106"/>
      <c r="W2110" s="106"/>
      <c r="X2110" s="106"/>
    </row>
    <row r="2111" spans="1:24" s="107" customFormat="1">
      <c r="A2111" s="116"/>
      <c r="C2111" s="106"/>
      <c r="D2111" s="106"/>
      <c r="E2111" s="106"/>
      <c r="T2111" s="116"/>
      <c r="V2111" s="106"/>
      <c r="W2111" s="106"/>
      <c r="X2111" s="106"/>
    </row>
    <row r="2112" spans="1:24" s="107" customFormat="1">
      <c r="A2112" s="116"/>
      <c r="C2112" s="106"/>
      <c r="D2112" s="106"/>
      <c r="E2112" s="106"/>
      <c r="T2112" s="116"/>
      <c r="V2112" s="106"/>
      <c r="W2112" s="106"/>
      <c r="X2112" s="106"/>
    </row>
    <row r="2113" spans="1:24" s="107" customFormat="1">
      <c r="A2113" s="116"/>
      <c r="C2113" s="106"/>
      <c r="D2113" s="106"/>
      <c r="E2113" s="106"/>
      <c r="T2113" s="116"/>
      <c r="V2113" s="106"/>
      <c r="W2113" s="106"/>
      <c r="X2113" s="106"/>
    </row>
    <row r="2114" spans="1:24" s="107" customFormat="1">
      <c r="A2114" s="116"/>
      <c r="C2114" s="106"/>
      <c r="D2114" s="106"/>
      <c r="E2114" s="106"/>
      <c r="T2114" s="116"/>
      <c r="V2114" s="106"/>
      <c r="W2114" s="106"/>
      <c r="X2114" s="106"/>
    </row>
    <row r="2115" spans="1:24" s="107" customFormat="1">
      <c r="A2115" s="116"/>
      <c r="C2115" s="106"/>
      <c r="D2115" s="106"/>
      <c r="E2115" s="106"/>
      <c r="T2115" s="116"/>
      <c r="V2115" s="106"/>
      <c r="W2115" s="106"/>
      <c r="X2115" s="106"/>
    </row>
    <row r="2116" spans="1:24" s="107" customFormat="1">
      <c r="A2116" s="116"/>
      <c r="C2116" s="106"/>
      <c r="D2116" s="106"/>
      <c r="E2116" s="106"/>
      <c r="T2116" s="116"/>
      <c r="V2116" s="106"/>
      <c r="W2116" s="106"/>
      <c r="X2116" s="106"/>
    </row>
    <row r="2117" spans="1:24" s="107" customFormat="1">
      <c r="A2117" s="116"/>
      <c r="C2117" s="106"/>
      <c r="D2117" s="106"/>
      <c r="E2117" s="106"/>
      <c r="T2117" s="116"/>
      <c r="V2117" s="106"/>
      <c r="W2117" s="106"/>
      <c r="X2117" s="106"/>
    </row>
    <row r="2118" spans="1:24" s="107" customFormat="1">
      <c r="A2118" s="116"/>
      <c r="C2118" s="106"/>
      <c r="D2118" s="106"/>
      <c r="E2118" s="106"/>
      <c r="T2118" s="116"/>
      <c r="V2118" s="106"/>
      <c r="W2118" s="106"/>
      <c r="X2118" s="106"/>
    </row>
    <row r="2119" spans="1:24" s="107" customFormat="1">
      <c r="A2119" s="116"/>
      <c r="C2119" s="106"/>
      <c r="D2119" s="106"/>
      <c r="E2119" s="106"/>
      <c r="T2119" s="116"/>
      <c r="V2119" s="106"/>
      <c r="W2119" s="106"/>
      <c r="X2119" s="106"/>
    </row>
    <row r="2120" spans="1:24" s="107" customFormat="1">
      <c r="A2120" s="116"/>
      <c r="C2120" s="106"/>
      <c r="D2120" s="106"/>
      <c r="E2120" s="106"/>
      <c r="T2120" s="116"/>
      <c r="V2120" s="106"/>
      <c r="W2120" s="106"/>
      <c r="X2120" s="106"/>
    </row>
    <row r="2121" spans="1:24" s="107" customFormat="1">
      <c r="A2121" s="116"/>
      <c r="C2121" s="106"/>
      <c r="D2121" s="106"/>
      <c r="E2121" s="106"/>
      <c r="T2121" s="116"/>
      <c r="V2121" s="106"/>
      <c r="W2121" s="106"/>
      <c r="X2121" s="106"/>
    </row>
    <row r="2122" spans="1:24" s="107" customFormat="1">
      <c r="A2122" s="116"/>
      <c r="C2122" s="106"/>
      <c r="D2122" s="106"/>
      <c r="E2122" s="106"/>
      <c r="T2122" s="116"/>
      <c r="V2122" s="106"/>
      <c r="W2122" s="106"/>
      <c r="X2122" s="106"/>
    </row>
    <row r="2123" spans="1:24" s="107" customFormat="1">
      <c r="A2123" s="116"/>
      <c r="C2123" s="106"/>
      <c r="D2123" s="106"/>
      <c r="E2123" s="106"/>
      <c r="T2123" s="116"/>
      <c r="V2123" s="106"/>
      <c r="W2123" s="106"/>
      <c r="X2123" s="106"/>
    </row>
    <row r="2124" spans="1:24" s="107" customFormat="1">
      <c r="A2124" s="116"/>
      <c r="C2124" s="106"/>
      <c r="D2124" s="106"/>
      <c r="E2124" s="106"/>
      <c r="T2124" s="116"/>
      <c r="V2124" s="106"/>
      <c r="W2124" s="106"/>
      <c r="X2124" s="106"/>
    </row>
    <row r="2125" spans="1:24" s="107" customFormat="1">
      <c r="A2125" s="116"/>
      <c r="C2125" s="106"/>
      <c r="D2125" s="106"/>
      <c r="E2125" s="106"/>
      <c r="T2125" s="116"/>
      <c r="V2125" s="106"/>
      <c r="W2125" s="106"/>
      <c r="X2125" s="106"/>
    </row>
    <row r="2126" spans="1:24" s="107" customFormat="1">
      <c r="A2126" s="116"/>
      <c r="C2126" s="106"/>
      <c r="D2126" s="106"/>
      <c r="E2126" s="106"/>
      <c r="T2126" s="116"/>
      <c r="V2126" s="106"/>
      <c r="W2126" s="106"/>
      <c r="X2126" s="106"/>
    </row>
    <row r="2127" spans="1:24" s="107" customFormat="1">
      <c r="A2127" s="116"/>
      <c r="C2127" s="106"/>
      <c r="D2127" s="106"/>
      <c r="E2127" s="106"/>
      <c r="T2127" s="116"/>
      <c r="V2127" s="106"/>
      <c r="W2127" s="106"/>
      <c r="X2127" s="106"/>
    </row>
    <row r="2128" spans="1:24" s="107" customFormat="1">
      <c r="A2128" s="116"/>
      <c r="C2128" s="106"/>
      <c r="D2128" s="106"/>
      <c r="E2128" s="106"/>
      <c r="T2128" s="116"/>
      <c r="V2128" s="106"/>
      <c r="W2128" s="106"/>
      <c r="X2128" s="106"/>
    </row>
    <row r="2129" spans="1:24" s="107" customFormat="1">
      <c r="A2129" s="116"/>
      <c r="C2129" s="106"/>
      <c r="D2129" s="106"/>
      <c r="E2129" s="106"/>
      <c r="T2129" s="116"/>
      <c r="V2129" s="106"/>
      <c r="W2129" s="106"/>
      <c r="X2129" s="106"/>
    </row>
    <row r="2130" spans="1:24" s="107" customFormat="1">
      <c r="A2130" s="116"/>
      <c r="C2130" s="106"/>
      <c r="D2130" s="106"/>
      <c r="E2130" s="106"/>
      <c r="T2130" s="116"/>
      <c r="V2130" s="106"/>
      <c r="W2130" s="106"/>
      <c r="X2130" s="106"/>
    </row>
    <row r="2131" spans="1:24" s="107" customFormat="1">
      <c r="A2131" s="116"/>
      <c r="C2131" s="106"/>
      <c r="D2131" s="106"/>
      <c r="E2131" s="106"/>
      <c r="T2131" s="116"/>
      <c r="V2131" s="106"/>
      <c r="W2131" s="106"/>
      <c r="X2131" s="106"/>
    </row>
    <row r="2132" spans="1:24" s="107" customFormat="1">
      <c r="A2132" s="116"/>
      <c r="C2132" s="106"/>
      <c r="D2132" s="106"/>
      <c r="E2132" s="106"/>
      <c r="T2132" s="116"/>
      <c r="V2132" s="106"/>
      <c r="W2132" s="106"/>
      <c r="X2132" s="106"/>
    </row>
    <row r="2133" spans="1:24" s="107" customFormat="1">
      <c r="A2133" s="116"/>
      <c r="C2133" s="106"/>
      <c r="D2133" s="106"/>
      <c r="E2133" s="106"/>
      <c r="T2133" s="116"/>
      <c r="V2133" s="106"/>
      <c r="W2133" s="106"/>
      <c r="X2133" s="106"/>
    </row>
    <row r="2134" spans="1:24" s="107" customFormat="1">
      <c r="A2134" s="116"/>
      <c r="C2134" s="106"/>
      <c r="D2134" s="106"/>
      <c r="E2134" s="106"/>
      <c r="T2134" s="116"/>
      <c r="V2134" s="106"/>
      <c r="W2134" s="106"/>
      <c r="X2134" s="106"/>
    </row>
    <row r="2135" spans="1:24" s="107" customFormat="1">
      <c r="A2135" s="116"/>
      <c r="C2135" s="106"/>
      <c r="D2135" s="106"/>
      <c r="E2135" s="106"/>
      <c r="T2135" s="116"/>
      <c r="V2135" s="106"/>
      <c r="W2135" s="106"/>
      <c r="X2135" s="106"/>
    </row>
    <row r="2136" spans="1:24" s="107" customFormat="1">
      <c r="A2136" s="116"/>
      <c r="C2136" s="106"/>
      <c r="D2136" s="106"/>
      <c r="E2136" s="106"/>
      <c r="T2136" s="116"/>
      <c r="V2136" s="106"/>
      <c r="W2136" s="106"/>
      <c r="X2136" s="106"/>
    </row>
    <row r="2137" spans="1:24" s="107" customFormat="1">
      <c r="A2137" s="116"/>
      <c r="C2137" s="106"/>
      <c r="D2137" s="106"/>
      <c r="E2137" s="106"/>
      <c r="T2137" s="116"/>
      <c r="V2137" s="106"/>
      <c r="W2137" s="106"/>
      <c r="X2137" s="106"/>
    </row>
    <row r="2138" spans="1:24" s="107" customFormat="1">
      <c r="A2138" s="116"/>
      <c r="C2138" s="106"/>
      <c r="D2138" s="106"/>
      <c r="E2138" s="106"/>
      <c r="T2138" s="116"/>
      <c r="V2138" s="106"/>
      <c r="W2138" s="106"/>
      <c r="X2138" s="106"/>
    </row>
    <row r="2139" spans="1:24" s="107" customFormat="1">
      <c r="A2139" s="116"/>
      <c r="C2139" s="106"/>
      <c r="D2139" s="106"/>
      <c r="E2139" s="106"/>
      <c r="T2139" s="116"/>
      <c r="V2139" s="106"/>
      <c r="W2139" s="106"/>
      <c r="X2139" s="106"/>
    </row>
    <row r="2140" spans="1:24" s="107" customFormat="1">
      <c r="A2140" s="116"/>
      <c r="C2140" s="106"/>
      <c r="D2140" s="106"/>
      <c r="E2140" s="106"/>
      <c r="T2140" s="116"/>
      <c r="V2140" s="106"/>
      <c r="W2140" s="106"/>
      <c r="X2140" s="106"/>
    </row>
    <row r="2141" spans="1:24" s="107" customFormat="1">
      <c r="A2141" s="116"/>
      <c r="C2141" s="106"/>
      <c r="D2141" s="106"/>
      <c r="E2141" s="106"/>
      <c r="T2141" s="116"/>
      <c r="V2141" s="106"/>
      <c r="W2141" s="106"/>
      <c r="X2141" s="106"/>
    </row>
    <row r="2142" spans="1:24" s="107" customFormat="1">
      <c r="A2142" s="116"/>
      <c r="C2142" s="106"/>
      <c r="D2142" s="106"/>
      <c r="E2142" s="106"/>
      <c r="T2142" s="116"/>
      <c r="V2142" s="106"/>
      <c r="W2142" s="106"/>
      <c r="X2142" s="106"/>
    </row>
    <row r="2143" spans="1:24" s="107" customFormat="1">
      <c r="A2143" s="116"/>
      <c r="C2143" s="106"/>
      <c r="D2143" s="106"/>
      <c r="E2143" s="106"/>
      <c r="T2143" s="116"/>
      <c r="V2143" s="106"/>
      <c r="W2143" s="106"/>
      <c r="X2143" s="106"/>
    </row>
    <row r="2144" spans="1:24" s="107" customFormat="1">
      <c r="A2144" s="116"/>
      <c r="C2144" s="106"/>
      <c r="D2144" s="106"/>
      <c r="E2144" s="106"/>
      <c r="T2144" s="116"/>
      <c r="V2144" s="106"/>
      <c r="W2144" s="106"/>
      <c r="X2144" s="106"/>
    </row>
    <row r="2145" spans="1:24" s="107" customFormat="1">
      <c r="A2145" s="116"/>
      <c r="C2145" s="106"/>
      <c r="D2145" s="106"/>
      <c r="E2145" s="106"/>
      <c r="T2145" s="116"/>
      <c r="V2145" s="106"/>
      <c r="W2145" s="106"/>
      <c r="X2145" s="106"/>
    </row>
    <row r="2146" spans="1:24" s="107" customFormat="1">
      <c r="A2146" s="116"/>
      <c r="C2146" s="106"/>
      <c r="D2146" s="106"/>
      <c r="E2146" s="106"/>
      <c r="T2146" s="116"/>
      <c r="V2146" s="106"/>
      <c r="W2146" s="106"/>
      <c r="X2146" s="106"/>
    </row>
    <row r="2147" spans="1:24" s="107" customFormat="1">
      <c r="A2147" s="116"/>
      <c r="C2147" s="106"/>
      <c r="D2147" s="106"/>
      <c r="E2147" s="106"/>
      <c r="T2147" s="116"/>
      <c r="V2147" s="106"/>
      <c r="W2147" s="106"/>
      <c r="X2147" s="106"/>
    </row>
    <row r="2148" spans="1:24" s="107" customFormat="1">
      <c r="A2148" s="116"/>
      <c r="C2148" s="106"/>
      <c r="D2148" s="106"/>
      <c r="E2148" s="106"/>
      <c r="T2148" s="116"/>
      <c r="V2148" s="106"/>
      <c r="W2148" s="106"/>
      <c r="X2148" s="106"/>
    </row>
    <row r="2149" spans="1:24" s="107" customFormat="1">
      <c r="A2149" s="116"/>
      <c r="C2149" s="106"/>
      <c r="D2149" s="106"/>
      <c r="E2149" s="106"/>
      <c r="T2149" s="116"/>
      <c r="V2149" s="106"/>
      <c r="W2149" s="106"/>
      <c r="X2149" s="106"/>
    </row>
    <row r="2150" spans="1:24" s="107" customFormat="1">
      <c r="A2150" s="116"/>
      <c r="C2150" s="106"/>
      <c r="D2150" s="106"/>
      <c r="E2150" s="106"/>
      <c r="T2150" s="116"/>
      <c r="V2150" s="106"/>
      <c r="W2150" s="106"/>
      <c r="X2150" s="106"/>
    </row>
    <row r="2151" spans="1:24" s="107" customFormat="1">
      <c r="A2151" s="116"/>
      <c r="C2151" s="106"/>
      <c r="D2151" s="106"/>
      <c r="E2151" s="106"/>
      <c r="T2151" s="116"/>
      <c r="V2151" s="106"/>
      <c r="W2151" s="106"/>
      <c r="X2151" s="106"/>
    </row>
    <row r="2152" spans="1:24" s="107" customFormat="1">
      <c r="A2152" s="116"/>
      <c r="C2152" s="106"/>
      <c r="D2152" s="106"/>
      <c r="E2152" s="106"/>
      <c r="T2152" s="116"/>
      <c r="V2152" s="106"/>
      <c r="W2152" s="106"/>
      <c r="X2152" s="106"/>
    </row>
    <row r="2153" spans="1:24" s="107" customFormat="1">
      <c r="A2153" s="116"/>
      <c r="C2153" s="106"/>
      <c r="D2153" s="106"/>
      <c r="E2153" s="106"/>
      <c r="T2153" s="116"/>
      <c r="V2153" s="106"/>
      <c r="W2153" s="106"/>
      <c r="X2153" s="106"/>
    </row>
    <row r="2154" spans="1:24" s="107" customFormat="1">
      <c r="A2154" s="116"/>
      <c r="C2154" s="106"/>
      <c r="D2154" s="106"/>
      <c r="E2154" s="106"/>
      <c r="T2154" s="116"/>
      <c r="V2154" s="106"/>
      <c r="W2154" s="106"/>
      <c r="X2154" s="106"/>
    </row>
    <row r="2155" spans="1:24" s="107" customFormat="1">
      <c r="A2155" s="116"/>
      <c r="C2155" s="106"/>
      <c r="D2155" s="106"/>
      <c r="E2155" s="106"/>
      <c r="T2155" s="116"/>
      <c r="V2155" s="106"/>
      <c r="W2155" s="106"/>
      <c r="X2155" s="106"/>
    </row>
    <row r="2156" spans="1:24" s="107" customFormat="1">
      <c r="A2156" s="116"/>
      <c r="C2156" s="106"/>
      <c r="D2156" s="106"/>
      <c r="E2156" s="106"/>
      <c r="T2156" s="116"/>
      <c r="V2156" s="106"/>
      <c r="W2156" s="106"/>
      <c r="X2156" s="106"/>
    </row>
    <row r="2157" spans="1:24" s="107" customFormat="1">
      <c r="A2157" s="116"/>
      <c r="C2157" s="106"/>
      <c r="D2157" s="106"/>
      <c r="E2157" s="106"/>
      <c r="T2157" s="116"/>
      <c r="V2157" s="106"/>
      <c r="W2157" s="106"/>
      <c r="X2157" s="106"/>
    </row>
    <row r="2158" spans="1:24" s="107" customFormat="1">
      <c r="A2158" s="116"/>
      <c r="C2158" s="106"/>
      <c r="D2158" s="106"/>
      <c r="E2158" s="106"/>
      <c r="T2158" s="116"/>
      <c r="V2158" s="106"/>
      <c r="W2158" s="106"/>
      <c r="X2158" s="106"/>
    </row>
    <row r="2159" spans="1:24" s="107" customFormat="1">
      <c r="A2159" s="116"/>
      <c r="C2159" s="106"/>
      <c r="D2159" s="106"/>
      <c r="E2159" s="106"/>
      <c r="T2159" s="116"/>
      <c r="V2159" s="106"/>
      <c r="W2159" s="106"/>
      <c r="X2159" s="106"/>
    </row>
    <row r="2160" spans="1:24" s="107" customFormat="1">
      <c r="A2160" s="116"/>
      <c r="C2160" s="106"/>
      <c r="D2160" s="106"/>
      <c r="E2160" s="106"/>
      <c r="T2160" s="116"/>
      <c r="V2160" s="106"/>
      <c r="W2160" s="106"/>
      <c r="X2160" s="106"/>
    </row>
    <row r="2161" spans="1:24" s="107" customFormat="1">
      <c r="A2161" s="116"/>
      <c r="C2161" s="106"/>
      <c r="D2161" s="106"/>
      <c r="E2161" s="106"/>
      <c r="T2161" s="116"/>
      <c r="V2161" s="106"/>
      <c r="W2161" s="106"/>
      <c r="X2161" s="106"/>
    </row>
    <row r="2162" spans="1:24" s="107" customFormat="1">
      <c r="A2162" s="116"/>
      <c r="C2162" s="106"/>
      <c r="D2162" s="106"/>
      <c r="E2162" s="106"/>
      <c r="T2162" s="116"/>
      <c r="V2162" s="106"/>
      <c r="W2162" s="106"/>
      <c r="X2162" s="106"/>
    </row>
    <row r="2163" spans="1:24" s="107" customFormat="1">
      <c r="A2163" s="116"/>
      <c r="C2163" s="106"/>
      <c r="D2163" s="106"/>
      <c r="E2163" s="106"/>
      <c r="T2163" s="116"/>
      <c r="V2163" s="106"/>
      <c r="W2163" s="106"/>
      <c r="X2163" s="106"/>
    </row>
    <row r="2164" spans="1:24" s="107" customFormat="1">
      <c r="A2164" s="116"/>
      <c r="C2164" s="106"/>
      <c r="D2164" s="106"/>
      <c r="E2164" s="106"/>
      <c r="T2164" s="116"/>
      <c r="V2164" s="106"/>
      <c r="W2164" s="106"/>
      <c r="X2164" s="106"/>
    </row>
    <row r="2165" spans="1:24" s="107" customFormat="1">
      <c r="A2165" s="116"/>
      <c r="C2165" s="106"/>
      <c r="D2165" s="106"/>
      <c r="E2165" s="106"/>
      <c r="T2165" s="116"/>
      <c r="V2165" s="106"/>
      <c r="W2165" s="106"/>
      <c r="X2165" s="106"/>
    </row>
    <row r="2166" spans="1:24" s="107" customFormat="1">
      <c r="A2166" s="116"/>
      <c r="C2166" s="106"/>
      <c r="D2166" s="106"/>
      <c r="E2166" s="106"/>
      <c r="T2166" s="116"/>
      <c r="V2166" s="106"/>
      <c r="W2166" s="106"/>
      <c r="X2166" s="106"/>
    </row>
    <row r="2167" spans="1:24" s="107" customFormat="1">
      <c r="A2167" s="116"/>
      <c r="C2167" s="106"/>
      <c r="D2167" s="106"/>
      <c r="E2167" s="106"/>
      <c r="T2167" s="116"/>
      <c r="V2167" s="106"/>
      <c r="W2167" s="106"/>
      <c r="X2167" s="106"/>
    </row>
    <row r="2168" spans="1:24" s="107" customFormat="1">
      <c r="A2168" s="116"/>
      <c r="C2168" s="106"/>
      <c r="D2168" s="106"/>
      <c r="E2168" s="106"/>
      <c r="T2168" s="116"/>
      <c r="V2168" s="106"/>
      <c r="W2168" s="106"/>
      <c r="X2168" s="106"/>
    </row>
    <row r="2169" spans="1:24" s="107" customFormat="1">
      <c r="A2169" s="116"/>
      <c r="C2169" s="106"/>
      <c r="D2169" s="106"/>
      <c r="E2169" s="106"/>
      <c r="T2169" s="116"/>
      <c r="V2169" s="106"/>
      <c r="W2169" s="106"/>
      <c r="X2169" s="106"/>
    </row>
    <row r="2170" spans="1:24" s="107" customFormat="1">
      <c r="A2170" s="116"/>
      <c r="C2170" s="106"/>
      <c r="D2170" s="106"/>
      <c r="E2170" s="106"/>
      <c r="T2170" s="116"/>
      <c r="V2170" s="106"/>
      <c r="W2170" s="106"/>
      <c r="X2170" s="106"/>
    </row>
    <row r="2171" spans="1:24" s="107" customFormat="1">
      <c r="A2171" s="116"/>
      <c r="C2171" s="106"/>
      <c r="D2171" s="106"/>
      <c r="E2171" s="106"/>
      <c r="T2171" s="116"/>
      <c r="V2171" s="106"/>
      <c r="W2171" s="106"/>
      <c r="X2171" s="106"/>
    </row>
    <row r="2172" spans="1:24" s="107" customFormat="1">
      <c r="A2172" s="116"/>
      <c r="C2172" s="106"/>
      <c r="D2172" s="106"/>
      <c r="E2172" s="106"/>
      <c r="T2172" s="116"/>
      <c r="V2172" s="106"/>
      <c r="W2172" s="106"/>
      <c r="X2172" s="106"/>
    </row>
    <row r="2173" spans="1:24" s="107" customFormat="1">
      <c r="A2173" s="116"/>
      <c r="C2173" s="106"/>
      <c r="D2173" s="106"/>
      <c r="E2173" s="106"/>
      <c r="T2173" s="116"/>
      <c r="V2173" s="106"/>
      <c r="W2173" s="106"/>
      <c r="X2173" s="106"/>
    </row>
    <row r="2174" spans="1:24" s="107" customFormat="1">
      <c r="A2174" s="116"/>
      <c r="C2174" s="106"/>
      <c r="D2174" s="106"/>
      <c r="E2174" s="106"/>
      <c r="T2174" s="116"/>
      <c r="V2174" s="106"/>
      <c r="W2174" s="106"/>
      <c r="X2174" s="106"/>
    </row>
    <row r="2175" spans="1:24" s="107" customFormat="1">
      <c r="A2175" s="116"/>
      <c r="C2175" s="106"/>
      <c r="D2175" s="106"/>
      <c r="E2175" s="106"/>
      <c r="T2175" s="116"/>
      <c r="V2175" s="106"/>
      <c r="W2175" s="106"/>
      <c r="X2175" s="106"/>
    </row>
    <row r="2176" spans="1:24" s="107" customFormat="1">
      <c r="A2176" s="116"/>
      <c r="C2176" s="106"/>
      <c r="D2176" s="106"/>
      <c r="E2176" s="106"/>
      <c r="T2176" s="116"/>
      <c r="V2176" s="106"/>
      <c r="W2176" s="106"/>
      <c r="X2176" s="106"/>
    </row>
    <row r="2177" spans="1:24" s="107" customFormat="1">
      <c r="A2177" s="116"/>
      <c r="C2177" s="106"/>
      <c r="D2177" s="106"/>
      <c r="E2177" s="106"/>
      <c r="T2177" s="116"/>
      <c r="V2177" s="106"/>
      <c r="W2177" s="106"/>
      <c r="X2177" s="106"/>
    </row>
    <row r="2178" spans="1:24" s="107" customFormat="1">
      <c r="A2178" s="116"/>
      <c r="C2178" s="106"/>
      <c r="D2178" s="106"/>
      <c r="E2178" s="106"/>
      <c r="T2178" s="116"/>
      <c r="V2178" s="106"/>
      <c r="W2178" s="106"/>
      <c r="X2178" s="106"/>
    </row>
    <row r="2179" spans="1:24" s="107" customFormat="1">
      <c r="A2179" s="116"/>
      <c r="C2179" s="106"/>
      <c r="D2179" s="106"/>
      <c r="E2179" s="106"/>
      <c r="T2179" s="116"/>
      <c r="V2179" s="106"/>
      <c r="W2179" s="106"/>
      <c r="X2179" s="106"/>
    </row>
    <row r="2180" spans="1:24" s="107" customFormat="1">
      <c r="A2180" s="116"/>
      <c r="C2180" s="106"/>
      <c r="D2180" s="106"/>
      <c r="E2180" s="106"/>
      <c r="T2180" s="116"/>
      <c r="V2180" s="106"/>
      <c r="W2180" s="106"/>
      <c r="X2180" s="106"/>
    </row>
    <row r="2181" spans="1:24" s="107" customFormat="1">
      <c r="A2181" s="116"/>
      <c r="C2181" s="106"/>
      <c r="D2181" s="106"/>
      <c r="E2181" s="106"/>
      <c r="T2181" s="116"/>
      <c r="V2181" s="106"/>
      <c r="W2181" s="106"/>
      <c r="X2181" s="106"/>
    </row>
    <row r="2182" spans="1:24" s="107" customFormat="1">
      <c r="A2182" s="116"/>
      <c r="C2182" s="106"/>
      <c r="D2182" s="106"/>
      <c r="E2182" s="106"/>
      <c r="T2182" s="116"/>
      <c r="V2182" s="106"/>
      <c r="W2182" s="106"/>
      <c r="X2182" s="106"/>
    </row>
    <row r="2183" spans="1:24" s="107" customFormat="1">
      <c r="A2183" s="116"/>
      <c r="C2183" s="106"/>
      <c r="D2183" s="106"/>
      <c r="E2183" s="106"/>
      <c r="T2183" s="116"/>
      <c r="V2183" s="106"/>
      <c r="W2183" s="106"/>
      <c r="X2183" s="106"/>
    </row>
    <row r="2184" spans="1:24" s="107" customFormat="1">
      <c r="A2184" s="116"/>
      <c r="C2184" s="106"/>
      <c r="D2184" s="106"/>
      <c r="E2184" s="106"/>
      <c r="T2184" s="116"/>
      <c r="V2184" s="106"/>
      <c r="W2184" s="106"/>
      <c r="X2184" s="106"/>
    </row>
    <row r="2185" spans="1:24" s="107" customFormat="1">
      <c r="A2185" s="116"/>
      <c r="C2185" s="106"/>
      <c r="D2185" s="106"/>
      <c r="E2185" s="106"/>
      <c r="T2185" s="116"/>
      <c r="V2185" s="106"/>
      <c r="W2185" s="106"/>
      <c r="X2185" s="106"/>
    </row>
    <row r="2186" spans="1:24" s="107" customFormat="1">
      <c r="A2186" s="116"/>
      <c r="C2186" s="106"/>
      <c r="D2186" s="106"/>
      <c r="E2186" s="106"/>
      <c r="T2186" s="116"/>
      <c r="V2186" s="106"/>
      <c r="W2186" s="106"/>
      <c r="X2186" s="106"/>
    </row>
    <row r="2187" spans="1:24" s="107" customFormat="1">
      <c r="A2187" s="116"/>
      <c r="C2187" s="106"/>
      <c r="D2187" s="106"/>
      <c r="E2187" s="106"/>
      <c r="T2187" s="116"/>
      <c r="V2187" s="106"/>
      <c r="W2187" s="106"/>
      <c r="X2187" s="106"/>
    </row>
    <row r="2188" spans="1:24" s="107" customFormat="1">
      <c r="A2188" s="116"/>
      <c r="C2188" s="106"/>
      <c r="D2188" s="106"/>
      <c r="E2188" s="106"/>
      <c r="T2188" s="116"/>
      <c r="V2188" s="106"/>
      <c r="W2188" s="106"/>
      <c r="X2188" s="106"/>
    </row>
    <row r="2189" spans="1:24" s="107" customFormat="1">
      <c r="A2189" s="116"/>
      <c r="C2189" s="106"/>
      <c r="D2189" s="106"/>
      <c r="E2189" s="106"/>
      <c r="T2189" s="116"/>
      <c r="V2189" s="106"/>
      <c r="W2189" s="106"/>
      <c r="X2189" s="106"/>
    </row>
    <row r="2190" spans="1:24" s="107" customFormat="1">
      <c r="A2190" s="116"/>
      <c r="C2190" s="106"/>
      <c r="D2190" s="106"/>
      <c r="E2190" s="106"/>
      <c r="T2190" s="116"/>
      <c r="V2190" s="106"/>
      <c r="W2190" s="106"/>
      <c r="X2190" s="106"/>
    </row>
    <row r="2191" spans="1:24" s="107" customFormat="1">
      <c r="A2191" s="116"/>
      <c r="C2191" s="106"/>
      <c r="D2191" s="106"/>
      <c r="E2191" s="106"/>
      <c r="T2191" s="116"/>
      <c r="V2191" s="106"/>
      <c r="W2191" s="106"/>
      <c r="X2191" s="106"/>
    </row>
    <row r="2192" spans="1:24" s="107" customFormat="1">
      <c r="A2192" s="116"/>
      <c r="C2192" s="106"/>
      <c r="D2192" s="106"/>
      <c r="E2192" s="106"/>
      <c r="T2192" s="116"/>
      <c r="V2192" s="106"/>
      <c r="W2192" s="106"/>
      <c r="X2192" s="106"/>
    </row>
    <row r="2193" spans="1:24" s="107" customFormat="1">
      <c r="A2193" s="116"/>
      <c r="C2193" s="106"/>
      <c r="D2193" s="106"/>
      <c r="E2193" s="106"/>
      <c r="T2193" s="116"/>
      <c r="V2193" s="106"/>
      <c r="W2193" s="106"/>
      <c r="X2193" s="106"/>
    </row>
    <row r="2194" spans="1:24" s="107" customFormat="1">
      <c r="A2194" s="116"/>
      <c r="C2194" s="106"/>
      <c r="D2194" s="106"/>
      <c r="E2194" s="106"/>
      <c r="T2194" s="116"/>
      <c r="V2194" s="106"/>
      <c r="W2194" s="106"/>
      <c r="X2194" s="106"/>
    </row>
    <row r="2195" spans="1:24" s="107" customFormat="1">
      <c r="A2195" s="116"/>
      <c r="C2195" s="106"/>
      <c r="D2195" s="106"/>
      <c r="E2195" s="106"/>
      <c r="T2195" s="116"/>
      <c r="V2195" s="106"/>
      <c r="W2195" s="106"/>
      <c r="X2195" s="106"/>
    </row>
    <row r="2196" spans="1:24" s="107" customFormat="1">
      <c r="A2196" s="116"/>
      <c r="C2196" s="106"/>
      <c r="D2196" s="106"/>
      <c r="E2196" s="106"/>
      <c r="T2196" s="116"/>
      <c r="V2196" s="106"/>
      <c r="W2196" s="106"/>
      <c r="X2196" s="106"/>
    </row>
    <row r="2197" spans="1:24" s="107" customFormat="1">
      <c r="A2197" s="116"/>
      <c r="C2197" s="106"/>
      <c r="D2197" s="106"/>
      <c r="E2197" s="106"/>
      <c r="T2197" s="116"/>
      <c r="V2197" s="106"/>
      <c r="W2197" s="106"/>
      <c r="X2197" s="106"/>
    </row>
    <row r="2198" spans="1:24" s="107" customFormat="1">
      <c r="A2198" s="116"/>
      <c r="C2198" s="106"/>
      <c r="D2198" s="106"/>
      <c r="E2198" s="106"/>
      <c r="T2198" s="116"/>
      <c r="V2198" s="106"/>
      <c r="W2198" s="106"/>
      <c r="X2198" s="106"/>
    </row>
    <row r="2199" spans="1:24" s="107" customFormat="1">
      <c r="A2199" s="116"/>
      <c r="C2199" s="106"/>
      <c r="D2199" s="106"/>
      <c r="E2199" s="106"/>
      <c r="T2199" s="116"/>
      <c r="V2199" s="106"/>
      <c r="W2199" s="106"/>
      <c r="X2199" s="106"/>
    </row>
    <row r="2200" spans="1:24" s="107" customFormat="1">
      <c r="A2200" s="116"/>
      <c r="C2200" s="106"/>
      <c r="D2200" s="106"/>
      <c r="E2200" s="106"/>
      <c r="T2200" s="116"/>
      <c r="V2200" s="106"/>
      <c r="W2200" s="106"/>
      <c r="X2200" s="106"/>
    </row>
    <row r="2201" spans="1:24" s="107" customFormat="1">
      <c r="A2201" s="116"/>
      <c r="C2201" s="106"/>
      <c r="D2201" s="106"/>
      <c r="E2201" s="106"/>
      <c r="T2201" s="116"/>
      <c r="V2201" s="106"/>
      <c r="W2201" s="106"/>
      <c r="X2201" s="106"/>
    </row>
    <row r="2202" spans="1:24" s="107" customFormat="1">
      <c r="A2202" s="116"/>
      <c r="C2202" s="106"/>
      <c r="D2202" s="106"/>
      <c r="E2202" s="106"/>
      <c r="T2202" s="116"/>
      <c r="V2202" s="106"/>
      <c r="W2202" s="106"/>
      <c r="X2202" s="106"/>
    </row>
    <row r="2203" spans="1:24" s="107" customFormat="1">
      <c r="A2203" s="116"/>
      <c r="C2203" s="106"/>
      <c r="D2203" s="106"/>
      <c r="E2203" s="106"/>
      <c r="T2203" s="116"/>
      <c r="V2203" s="106"/>
      <c r="W2203" s="106"/>
      <c r="X2203" s="106"/>
    </row>
    <row r="2204" spans="1:24" s="107" customFormat="1">
      <c r="A2204" s="116"/>
      <c r="C2204" s="106"/>
      <c r="D2204" s="106"/>
      <c r="E2204" s="106"/>
      <c r="T2204" s="116"/>
      <c r="V2204" s="106"/>
      <c r="W2204" s="106"/>
      <c r="X2204" s="106"/>
    </row>
    <row r="2205" spans="1:24" s="107" customFormat="1">
      <c r="A2205" s="116"/>
      <c r="C2205" s="106"/>
      <c r="D2205" s="106"/>
      <c r="E2205" s="106"/>
      <c r="T2205" s="116"/>
      <c r="V2205" s="106"/>
      <c r="W2205" s="106"/>
      <c r="X2205" s="106"/>
    </row>
    <row r="2206" spans="1:24" s="107" customFormat="1">
      <c r="A2206" s="116"/>
      <c r="C2206" s="106"/>
      <c r="D2206" s="106"/>
      <c r="E2206" s="106"/>
      <c r="T2206" s="116"/>
      <c r="V2206" s="106"/>
      <c r="W2206" s="106"/>
      <c r="X2206" s="106"/>
    </row>
    <row r="2207" spans="1:24" s="107" customFormat="1">
      <c r="A2207" s="116"/>
      <c r="C2207" s="106"/>
      <c r="D2207" s="106"/>
      <c r="E2207" s="106"/>
      <c r="T2207" s="116"/>
      <c r="V2207" s="106"/>
      <c r="W2207" s="106"/>
      <c r="X2207" s="106"/>
    </row>
    <row r="2208" spans="1:24" s="107" customFormat="1">
      <c r="A2208" s="116"/>
      <c r="C2208" s="106"/>
      <c r="D2208" s="106"/>
      <c r="E2208" s="106"/>
      <c r="T2208" s="116"/>
      <c r="V2208" s="106"/>
      <c r="W2208" s="106"/>
      <c r="X2208" s="106"/>
    </row>
    <row r="2209" spans="1:24" s="107" customFormat="1">
      <c r="A2209" s="116"/>
      <c r="C2209" s="106"/>
      <c r="D2209" s="106"/>
      <c r="E2209" s="106"/>
      <c r="T2209" s="116"/>
      <c r="V2209" s="106"/>
      <c r="W2209" s="106"/>
      <c r="X2209" s="106"/>
    </row>
    <row r="2210" spans="1:24" s="107" customFormat="1">
      <c r="A2210" s="116"/>
      <c r="C2210" s="106"/>
      <c r="D2210" s="106"/>
      <c r="E2210" s="106"/>
      <c r="T2210" s="116"/>
      <c r="V2210" s="106"/>
      <c r="W2210" s="106"/>
      <c r="X2210" s="106"/>
    </row>
    <row r="2211" spans="1:24" s="107" customFormat="1">
      <c r="A2211" s="116"/>
      <c r="C2211" s="106"/>
      <c r="D2211" s="106"/>
      <c r="E2211" s="106"/>
      <c r="T2211" s="116"/>
      <c r="V2211" s="106"/>
      <c r="W2211" s="106"/>
      <c r="X2211" s="106"/>
    </row>
    <row r="2212" spans="1:24" s="107" customFormat="1">
      <c r="A2212" s="116"/>
      <c r="C2212" s="106"/>
      <c r="D2212" s="106"/>
      <c r="E2212" s="106"/>
      <c r="T2212" s="116"/>
      <c r="V2212" s="106"/>
      <c r="W2212" s="106"/>
      <c r="X2212" s="106"/>
    </row>
    <row r="2213" spans="1:24" s="107" customFormat="1">
      <c r="A2213" s="116"/>
      <c r="C2213" s="106"/>
      <c r="D2213" s="106"/>
      <c r="E2213" s="106"/>
      <c r="T2213" s="116"/>
      <c r="V2213" s="106"/>
      <c r="W2213" s="106"/>
      <c r="X2213" s="106"/>
    </row>
    <row r="2214" spans="1:24" s="107" customFormat="1">
      <c r="A2214" s="116"/>
      <c r="C2214" s="106"/>
      <c r="D2214" s="106"/>
      <c r="E2214" s="106"/>
      <c r="T2214" s="116"/>
      <c r="V2214" s="106"/>
      <c r="W2214" s="106"/>
      <c r="X2214" s="106"/>
    </row>
    <row r="2215" spans="1:24" s="107" customFormat="1">
      <c r="A2215" s="116"/>
      <c r="C2215" s="106"/>
      <c r="D2215" s="106"/>
      <c r="E2215" s="106"/>
      <c r="T2215" s="116"/>
      <c r="V2215" s="106"/>
      <c r="W2215" s="106"/>
      <c r="X2215" s="106"/>
    </row>
    <row r="2216" spans="1:24" s="107" customFormat="1">
      <c r="A2216" s="116"/>
      <c r="C2216" s="106"/>
      <c r="D2216" s="106"/>
      <c r="E2216" s="106"/>
      <c r="T2216" s="116"/>
      <c r="V2216" s="106"/>
      <c r="W2216" s="106"/>
      <c r="X2216" s="106"/>
    </row>
    <row r="2217" spans="1:24" s="107" customFormat="1">
      <c r="A2217" s="116"/>
      <c r="C2217" s="106"/>
      <c r="D2217" s="106"/>
      <c r="E2217" s="106"/>
      <c r="T2217" s="116"/>
      <c r="V2217" s="106"/>
      <c r="W2217" s="106"/>
      <c r="X2217" s="106"/>
    </row>
    <row r="2218" spans="1:24" s="107" customFormat="1">
      <c r="A2218" s="116"/>
      <c r="C2218" s="106"/>
      <c r="D2218" s="106"/>
      <c r="E2218" s="106"/>
      <c r="T2218" s="116"/>
      <c r="V2218" s="106"/>
      <c r="W2218" s="106"/>
      <c r="X2218" s="106"/>
    </row>
    <row r="2219" spans="1:24" s="107" customFormat="1">
      <c r="A2219" s="116"/>
      <c r="C2219" s="106"/>
      <c r="D2219" s="106"/>
      <c r="E2219" s="106"/>
      <c r="T2219" s="116"/>
      <c r="V2219" s="106"/>
      <c r="W2219" s="106"/>
      <c r="X2219" s="106"/>
    </row>
    <row r="2220" spans="1:24" s="107" customFormat="1">
      <c r="A2220" s="116"/>
      <c r="C2220" s="106"/>
      <c r="D2220" s="106"/>
      <c r="E2220" s="106"/>
      <c r="T2220" s="116"/>
      <c r="V2220" s="106"/>
      <c r="W2220" s="106"/>
      <c r="X2220" s="106"/>
    </row>
    <row r="2221" spans="1:24" s="107" customFormat="1">
      <c r="A2221" s="116"/>
      <c r="C2221" s="106"/>
      <c r="D2221" s="106"/>
      <c r="E2221" s="106"/>
      <c r="T2221" s="116"/>
      <c r="V2221" s="106"/>
      <c r="W2221" s="106"/>
      <c r="X2221" s="106"/>
    </row>
    <row r="2222" spans="1:24" s="107" customFormat="1">
      <c r="A2222" s="116"/>
      <c r="C2222" s="106"/>
      <c r="D2222" s="106"/>
      <c r="E2222" s="106"/>
      <c r="T2222" s="116"/>
      <c r="V2222" s="106"/>
      <c r="W2222" s="106"/>
      <c r="X2222" s="106"/>
    </row>
    <row r="2223" spans="1:24" s="107" customFormat="1">
      <c r="A2223" s="116"/>
      <c r="C2223" s="106"/>
      <c r="D2223" s="106"/>
      <c r="E2223" s="106"/>
      <c r="T2223" s="116"/>
      <c r="V2223" s="106"/>
      <c r="W2223" s="106"/>
      <c r="X2223" s="106"/>
    </row>
    <row r="2224" spans="1:24" s="107" customFormat="1">
      <c r="A2224" s="116"/>
      <c r="C2224" s="106"/>
      <c r="D2224" s="106"/>
      <c r="E2224" s="106"/>
      <c r="T2224" s="116"/>
      <c r="V2224" s="106"/>
      <c r="W2224" s="106"/>
      <c r="X2224" s="106"/>
    </row>
    <row r="2225" spans="1:24" s="107" customFormat="1">
      <c r="A2225" s="116"/>
      <c r="C2225" s="106"/>
      <c r="D2225" s="106"/>
      <c r="E2225" s="106"/>
      <c r="T2225" s="116"/>
      <c r="V2225" s="106"/>
      <c r="W2225" s="106"/>
      <c r="X2225" s="106"/>
    </row>
    <row r="2226" spans="1:24" s="107" customFormat="1">
      <c r="A2226" s="116"/>
      <c r="C2226" s="106"/>
      <c r="D2226" s="106"/>
      <c r="E2226" s="106"/>
      <c r="T2226" s="116"/>
      <c r="V2226" s="106"/>
      <c r="W2226" s="106"/>
      <c r="X2226" s="106"/>
    </row>
    <row r="2227" spans="1:24" s="107" customFormat="1">
      <c r="A2227" s="116"/>
      <c r="C2227" s="106"/>
      <c r="D2227" s="106"/>
      <c r="E2227" s="106"/>
      <c r="T2227" s="116"/>
      <c r="V2227" s="106"/>
      <c r="W2227" s="106"/>
      <c r="X2227" s="106"/>
    </row>
    <row r="2228" spans="1:24" s="107" customFormat="1">
      <c r="A2228" s="116"/>
      <c r="C2228" s="106"/>
      <c r="D2228" s="106"/>
      <c r="E2228" s="106"/>
      <c r="T2228" s="116"/>
      <c r="V2228" s="106"/>
      <c r="W2228" s="106"/>
      <c r="X2228" s="106"/>
    </row>
    <row r="2229" spans="1:24" s="107" customFormat="1">
      <c r="A2229" s="116"/>
      <c r="C2229" s="106"/>
      <c r="D2229" s="106"/>
      <c r="E2229" s="106"/>
      <c r="T2229" s="116"/>
      <c r="V2229" s="106"/>
      <c r="W2229" s="106"/>
      <c r="X2229" s="106"/>
    </row>
    <row r="2230" spans="1:24" s="107" customFormat="1">
      <c r="A2230" s="116"/>
      <c r="C2230" s="106"/>
      <c r="D2230" s="106"/>
      <c r="E2230" s="106"/>
      <c r="T2230" s="116"/>
      <c r="V2230" s="106"/>
      <c r="W2230" s="106"/>
      <c r="X2230" s="106"/>
    </row>
    <row r="2231" spans="1:24" s="107" customFormat="1">
      <c r="A2231" s="116"/>
      <c r="C2231" s="106"/>
      <c r="D2231" s="106"/>
      <c r="E2231" s="106"/>
      <c r="T2231" s="116"/>
      <c r="V2231" s="106"/>
      <c r="W2231" s="106"/>
      <c r="X2231" s="106"/>
    </row>
    <row r="2232" spans="1:24" s="107" customFormat="1">
      <c r="A2232" s="116"/>
      <c r="C2232" s="106"/>
      <c r="D2232" s="106"/>
      <c r="E2232" s="106"/>
      <c r="T2232" s="116"/>
      <c r="V2232" s="106"/>
      <c r="W2232" s="106"/>
      <c r="X2232" s="106"/>
    </row>
    <row r="2233" spans="1:24" s="107" customFormat="1">
      <c r="A2233" s="116"/>
      <c r="C2233" s="106"/>
      <c r="D2233" s="106"/>
      <c r="E2233" s="106"/>
      <c r="T2233" s="116"/>
      <c r="V2233" s="106"/>
      <c r="W2233" s="106"/>
      <c r="X2233" s="106"/>
    </row>
    <row r="2234" spans="1:24" s="107" customFormat="1">
      <c r="A2234" s="116"/>
      <c r="C2234" s="106"/>
      <c r="D2234" s="106"/>
      <c r="E2234" s="106"/>
      <c r="T2234" s="116"/>
      <c r="V2234" s="106"/>
      <c r="W2234" s="106"/>
      <c r="X2234" s="106"/>
    </row>
    <row r="2235" spans="1:24" s="107" customFormat="1">
      <c r="A2235" s="116"/>
      <c r="C2235" s="106"/>
      <c r="D2235" s="106"/>
      <c r="E2235" s="106"/>
      <c r="T2235" s="116"/>
      <c r="V2235" s="106"/>
      <c r="W2235" s="106"/>
      <c r="X2235" s="106"/>
    </row>
    <row r="2236" spans="1:24" s="107" customFormat="1">
      <c r="A2236" s="116"/>
      <c r="C2236" s="106"/>
      <c r="D2236" s="106"/>
      <c r="E2236" s="106"/>
      <c r="T2236" s="116"/>
      <c r="V2236" s="106"/>
      <c r="W2236" s="106"/>
      <c r="X2236" s="106"/>
    </row>
    <row r="2237" spans="1:24" s="107" customFormat="1">
      <c r="A2237" s="116"/>
      <c r="C2237" s="106"/>
      <c r="D2237" s="106"/>
      <c r="E2237" s="106"/>
      <c r="T2237" s="116"/>
      <c r="V2237" s="106"/>
      <c r="W2237" s="106"/>
      <c r="X2237" s="106"/>
    </row>
    <row r="2238" spans="1:24" s="107" customFormat="1">
      <c r="A2238" s="116"/>
      <c r="C2238" s="106"/>
      <c r="D2238" s="106"/>
      <c r="E2238" s="106"/>
      <c r="T2238" s="116"/>
      <c r="V2238" s="106"/>
      <c r="W2238" s="106"/>
      <c r="X2238" s="106"/>
    </row>
    <row r="2239" spans="1:24" s="107" customFormat="1">
      <c r="A2239" s="116"/>
      <c r="C2239" s="106"/>
      <c r="D2239" s="106"/>
      <c r="E2239" s="106"/>
      <c r="T2239" s="116"/>
      <c r="V2239" s="106"/>
      <c r="W2239" s="106"/>
      <c r="X2239" s="106"/>
    </row>
    <row r="2240" spans="1:24" s="107" customFormat="1">
      <c r="A2240" s="116"/>
      <c r="C2240" s="106"/>
      <c r="D2240" s="106"/>
      <c r="E2240" s="106"/>
      <c r="T2240" s="116"/>
      <c r="V2240" s="106"/>
      <c r="W2240" s="106"/>
      <c r="X2240" s="106"/>
    </row>
    <row r="2241" spans="1:24" s="107" customFormat="1">
      <c r="A2241" s="116"/>
      <c r="C2241" s="106"/>
      <c r="D2241" s="106"/>
      <c r="E2241" s="106"/>
      <c r="T2241" s="116"/>
      <c r="V2241" s="106"/>
      <c r="W2241" s="106"/>
      <c r="X2241" s="106"/>
    </row>
    <row r="2242" spans="1:24" s="107" customFormat="1">
      <c r="A2242" s="116"/>
      <c r="C2242" s="106"/>
      <c r="D2242" s="106"/>
      <c r="E2242" s="106"/>
      <c r="T2242" s="116"/>
      <c r="V2242" s="106"/>
      <c r="W2242" s="106"/>
      <c r="X2242" s="106"/>
    </row>
    <row r="2243" spans="1:24" s="107" customFormat="1">
      <c r="A2243" s="116"/>
      <c r="C2243" s="106"/>
      <c r="D2243" s="106"/>
      <c r="E2243" s="106"/>
      <c r="T2243" s="116"/>
      <c r="V2243" s="106"/>
      <c r="W2243" s="106"/>
      <c r="X2243" s="106"/>
    </row>
    <row r="2244" spans="1:24" s="107" customFormat="1">
      <c r="A2244" s="116"/>
      <c r="C2244" s="106"/>
      <c r="D2244" s="106"/>
      <c r="E2244" s="106"/>
      <c r="T2244" s="116"/>
      <c r="V2244" s="106"/>
      <c r="W2244" s="106"/>
      <c r="X2244" s="106"/>
    </row>
    <row r="2245" spans="1:24" s="107" customFormat="1">
      <c r="A2245" s="116"/>
      <c r="C2245" s="106"/>
      <c r="D2245" s="106"/>
      <c r="E2245" s="106"/>
      <c r="T2245" s="116"/>
      <c r="V2245" s="106"/>
      <c r="W2245" s="106"/>
      <c r="X2245" s="106"/>
    </row>
    <row r="2246" spans="1:24" s="107" customFormat="1">
      <c r="A2246" s="116"/>
      <c r="C2246" s="106"/>
      <c r="D2246" s="106"/>
      <c r="E2246" s="106"/>
      <c r="T2246" s="116"/>
      <c r="V2246" s="106"/>
      <c r="W2246" s="106"/>
      <c r="X2246" s="106"/>
    </row>
    <row r="2247" spans="1:24" s="107" customFormat="1">
      <c r="A2247" s="116"/>
      <c r="C2247" s="106"/>
      <c r="D2247" s="106"/>
      <c r="E2247" s="106"/>
      <c r="T2247" s="116"/>
      <c r="V2247" s="106"/>
      <c r="W2247" s="106"/>
      <c r="X2247" s="106"/>
    </row>
    <row r="2248" spans="1:24" s="107" customFormat="1">
      <c r="A2248" s="116"/>
      <c r="C2248" s="106"/>
      <c r="D2248" s="106"/>
      <c r="E2248" s="106"/>
      <c r="T2248" s="116"/>
      <c r="V2248" s="106"/>
      <c r="W2248" s="106"/>
      <c r="X2248" s="106"/>
    </row>
    <row r="2249" spans="1:24" s="107" customFormat="1">
      <c r="A2249" s="116"/>
      <c r="C2249" s="106"/>
      <c r="D2249" s="106"/>
      <c r="E2249" s="106"/>
      <c r="T2249" s="116"/>
      <c r="V2249" s="106"/>
      <c r="W2249" s="106"/>
      <c r="X2249" s="106"/>
    </row>
    <row r="2250" spans="1:24" s="107" customFormat="1">
      <c r="A2250" s="116"/>
      <c r="C2250" s="106"/>
      <c r="D2250" s="106"/>
      <c r="E2250" s="106"/>
      <c r="T2250" s="116"/>
      <c r="V2250" s="106"/>
      <c r="W2250" s="106"/>
      <c r="X2250" s="106"/>
    </row>
    <row r="2251" spans="1:24" s="107" customFormat="1">
      <c r="A2251" s="116"/>
      <c r="C2251" s="106"/>
      <c r="D2251" s="106"/>
      <c r="E2251" s="106"/>
      <c r="T2251" s="116"/>
      <c r="V2251" s="106"/>
      <c r="W2251" s="106"/>
      <c r="X2251" s="106"/>
    </row>
    <row r="2252" spans="1:24" s="107" customFormat="1">
      <c r="A2252" s="116"/>
      <c r="C2252" s="106"/>
      <c r="D2252" s="106"/>
      <c r="E2252" s="106"/>
      <c r="T2252" s="116"/>
      <c r="V2252" s="106"/>
      <c r="W2252" s="106"/>
      <c r="X2252" s="106"/>
    </row>
    <row r="2253" spans="1:24" s="107" customFormat="1">
      <c r="A2253" s="116"/>
      <c r="C2253" s="106"/>
      <c r="D2253" s="106"/>
      <c r="E2253" s="106"/>
      <c r="T2253" s="116"/>
      <c r="V2253" s="106"/>
      <c r="W2253" s="106"/>
      <c r="X2253" s="106"/>
    </row>
    <row r="2254" spans="1:24" s="107" customFormat="1">
      <c r="A2254" s="116"/>
      <c r="C2254" s="106"/>
      <c r="D2254" s="106"/>
      <c r="E2254" s="106"/>
      <c r="T2254" s="116"/>
      <c r="V2254" s="106"/>
      <c r="W2254" s="106"/>
      <c r="X2254" s="106"/>
    </row>
    <row r="2255" spans="1:24" s="107" customFormat="1">
      <c r="A2255" s="116"/>
      <c r="C2255" s="106"/>
      <c r="D2255" s="106"/>
      <c r="E2255" s="106"/>
      <c r="T2255" s="116"/>
      <c r="V2255" s="106"/>
      <c r="W2255" s="106"/>
      <c r="X2255" s="106"/>
    </row>
    <row r="2256" spans="1:24" s="107" customFormat="1">
      <c r="A2256" s="116"/>
      <c r="C2256" s="106"/>
      <c r="D2256" s="106"/>
      <c r="E2256" s="106"/>
      <c r="T2256" s="116"/>
      <c r="V2256" s="106"/>
      <c r="W2256" s="106"/>
      <c r="X2256" s="106"/>
    </row>
    <row r="2257" spans="1:24" s="107" customFormat="1">
      <c r="A2257" s="116"/>
      <c r="C2257" s="106"/>
      <c r="D2257" s="106"/>
      <c r="E2257" s="106"/>
      <c r="T2257" s="116"/>
      <c r="V2257" s="106"/>
      <c r="W2257" s="106"/>
      <c r="X2257" s="106"/>
    </row>
    <row r="2258" spans="1:24" s="107" customFormat="1">
      <c r="A2258" s="116"/>
      <c r="C2258" s="106"/>
      <c r="D2258" s="106"/>
      <c r="E2258" s="106"/>
      <c r="T2258" s="116"/>
      <c r="V2258" s="106"/>
      <c r="W2258" s="106"/>
      <c r="X2258" s="106"/>
    </row>
    <row r="2259" spans="1:24" s="107" customFormat="1">
      <c r="A2259" s="116"/>
      <c r="C2259" s="106"/>
      <c r="D2259" s="106"/>
      <c r="E2259" s="106"/>
      <c r="T2259" s="116"/>
      <c r="V2259" s="106"/>
      <c r="W2259" s="106"/>
      <c r="X2259" s="106"/>
    </row>
    <row r="2260" spans="1:24" s="107" customFormat="1">
      <c r="A2260" s="116"/>
      <c r="C2260" s="106"/>
      <c r="D2260" s="106"/>
      <c r="E2260" s="106"/>
      <c r="T2260" s="116"/>
      <c r="V2260" s="106"/>
      <c r="W2260" s="106"/>
      <c r="X2260" s="106"/>
    </row>
    <row r="2261" spans="1:24" s="107" customFormat="1">
      <c r="A2261" s="116"/>
      <c r="C2261" s="106"/>
      <c r="D2261" s="106"/>
      <c r="E2261" s="106"/>
      <c r="T2261" s="116"/>
      <c r="V2261" s="106"/>
      <c r="W2261" s="106"/>
      <c r="X2261" s="106"/>
    </row>
    <row r="2262" spans="1:24" s="107" customFormat="1">
      <c r="A2262" s="116"/>
      <c r="C2262" s="106"/>
      <c r="D2262" s="106"/>
      <c r="E2262" s="106"/>
      <c r="T2262" s="116"/>
      <c r="V2262" s="106"/>
      <c r="W2262" s="106"/>
      <c r="X2262" s="106"/>
    </row>
    <row r="2263" spans="1:24" s="107" customFormat="1">
      <c r="A2263" s="116"/>
      <c r="C2263" s="106"/>
      <c r="D2263" s="106"/>
      <c r="E2263" s="106"/>
      <c r="T2263" s="116"/>
      <c r="V2263" s="106"/>
      <c r="W2263" s="106"/>
      <c r="X2263" s="106"/>
    </row>
    <row r="2264" spans="1:24" s="107" customFormat="1">
      <c r="A2264" s="116"/>
      <c r="C2264" s="106"/>
      <c r="D2264" s="106"/>
      <c r="E2264" s="106"/>
      <c r="T2264" s="116"/>
      <c r="V2264" s="106"/>
      <c r="W2264" s="106"/>
      <c r="X2264" s="106"/>
    </row>
    <row r="2265" spans="1:24" s="107" customFormat="1">
      <c r="A2265" s="116"/>
      <c r="C2265" s="106"/>
      <c r="D2265" s="106"/>
      <c r="E2265" s="106"/>
      <c r="T2265" s="116"/>
      <c r="V2265" s="106"/>
      <c r="W2265" s="106"/>
      <c r="X2265" s="106"/>
    </row>
    <row r="2266" spans="1:24" s="107" customFormat="1">
      <c r="A2266" s="116"/>
      <c r="C2266" s="106"/>
      <c r="D2266" s="106"/>
      <c r="E2266" s="106"/>
      <c r="T2266" s="116"/>
      <c r="V2266" s="106"/>
      <c r="W2266" s="106"/>
      <c r="X2266" s="106"/>
    </row>
    <row r="2267" spans="1:24" s="107" customFormat="1">
      <c r="A2267" s="116"/>
      <c r="C2267" s="106"/>
      <c r="D2267" s="106"/>
      <c r="E2267" s="106"/>
      <c r="T2267" s="116"/>
      <c r="V2267" s="106"/>
      <c r="W2267" s="106"/>
      <c r="X2267" s="106"/>
    </row>
    <row r="2268" spans="1:24" s="107" customFormat="1">
      <c r="A2268" s="116"/>
      <c r="C2268" s="106"/>
      <c r="D2268" s="106"/>
      <c r="E2268" s="106"/>
      <c r="T2268" s="116"/>
      <c r="V2268" s="106"/>
      <c r="W2268" s="106"/>
      <c r="X2268" s="106"/>
    </row>
    <row r="2269" spans="1:24" s="107" customFormat="1">
      <c r="A2269" s="116"/>
      <c r="C2269" s="106"/>
      <c r="D2269" s="106"/>
      <c r="E2269" s="106"/>
      <c r="T2269" s="116"/>
      <c r="V2269" s="106"/>
      <c r="W2269" s="106"/>
      <c r="X2269" s="106"/>
    </row>
    <row r="2270" spans="1:24" s="107" customFormat="1">
      <c r="A2270" s="116"/>
      <c r="C2270" s="106"/>
      <c r="D2270" s="106"/>
      <c r="E2270" s="106"/>
      <c r="T2270" s="116"/>
      <c r="V2270" s="106"/>
      <c r="W2270" s="106"/>
      <c r="X2270" s="106"/>
    </row>
    <row r="2271" spans="1:24" s="107" customFormat="1">
      <c r="A2271" s="116"/>
      <c r="C2271" s="106"/>
      <c r="D2271" s="106"/>
      <c r="E2271" s="106"/>
      <c r="T2271" s="116"/>
      <c r="V2271" s="106"/>
      <c r="W2271" s="106"/>
      <c r="X2271" s="106"/>
    </row>
    <row r="2272" spans="1:24" s="107" customFormat="1">
      <c r="A2272" s="116"/>
      <c r="C2272" s="106"/>
      <c r="D2272" s="106"/>
      <c r="E2272" s="106"/>
      <c r="T2272" s="116"/>
      <c r="V2272" s="106"/>
      <c r="W2272" s="106"/>
      <c r="X2272" s="106"/>
    </row>
    <row r="2273" spans="1:24" s="107" customFormat="1">
      <c r="A2273" s="116"/>
      <c r="C2273" s="106"/>
      <c r="D2273" s="106"/>
      <c r="E2273" s="106"/>
      <c r="T2273" s="116"/>
      <c r="V2273" s="106"/>
      <c r="W2273" s="106"/>
      <c r="X2273" s="106"/>
    </row>
    <row r="2274" spans="1:24" s="107" customFormat="1">
      <c r="A2274" s="116"/>
      <c r="C2274" s="106"/>
      <c r="D2274" s="106"/>
      <c r="E2274" s="106"/>
      <c r="T2274" s="116"/>
      <c r="V2274" s="106"/>
      <c r="W2274" s="106"/>
      <c r="X2274" s="106"/>
    </row>
    <row r="2275" spans="1:24" s="107" customFormat="1">
      <c r="A2275" s="116"/>
      <c r="C2275" s="106"/>
      <c r="D2275" s="106"/>
      <c r="E2275" s="106"/>
      <c r="T2275" s="116"/>
      <c r="V2275" s="106"/>
      <c r="W2275" s="106"/>
      <c r="X2275" s="106"/>
    </row>
    <row r="2276" spans="1:24" s="107" customFormat="1">
      <c r="A2276" s="116"/>
      <c r="C2276" s="106"/>
      <c r="D2276" s="106"/>
      <c r="E2276" s="106"/>
      <c r="T2276" s="116"/>
      <c r="V2276" s="106"/>
      <c r="W2276" s="106"/>
      <c r="X2276" s="106"/>
    </row>
    <row r="2277" spans="1:24" s="107" customFormat="1">
      <c r="A2277" s="116"/>
      <c r="C2277" s="106"/>
      <c r="D2277" s="106"/>
      <c r="E2277" s="106"/>
      <c r="T2277" s="116"/>
      <c r="V2277" s="106"/>
      <c r="W2277" s="106"/>
      <c r="X2277" s="106"/>
    </row>
    <row r="2278" spans="1:24" s="107" customFormat="1">
      <c r="A2278" s="116"/>
      <c r="C2278" s="106"/>
      <c r="D2278" s="106"/>
      <c r="E2278" s="106"/>
      <c r="T2278" s="116"/>
      <c r="V2278" s="106"/>
      <c r="W2278" s="106"/>
      <c r="X2278" s="106"/>
    </row>
    <row r="2279" spans="1:24" s="107" customFormat="1">
      <c r="A2279" s="116"/>
      <c r="C2279" s="106"/>
      <c r="D2279" s="106"/>
      <c r="E2279" s="106"/>
      <c r="T2279" s="116"/>
      <c r="V2279" s="106"/>
      <c r="W2279" s="106"/>
      <c r="X2279" s="106"/>
    </row>
    <row r="2280" spans="1:24" s="107" customFormat="1">
      <c r="A2280" s="116"/>
      <c r="C2280" s="106"/>
      <c r="D2280" s="106"/>
      <c r="E2280" s="106"/>
      <c r="T2280" s="116"/>
      <c r="V2280" s="106"/>
      <c r="W2280" s="106"/>
      <c r="X2280" s="106"/>
    </row>
    <row r="2281" spans="1:24" s="107" customFormat="1">
      <c r="A2281" s="116"/>
      <c r="C2281" s="106"/>
      <c r="D2281" s="106"/>
      <c r="E2281" s="106"/>
      <c r="T2281" s="116"/>
      <c r="V2281" s="106"/>
      <c r="W2281" s="106"/>
      <c r="X2281" s="106"/>
    </row>
    <row r="2282" spans="1:24" s="107" customFormat="1">
      <c r="A2282" s="116"/>
      <c r="C2282" s="106"/>
      <c r="D2282" s="106"/>
      <c r="E2282" s="106"/>
      <c r="T2282" s="116"/>
      <c r="V2282" s="106"/>
      <c r="W2282" s="106"/>
      <c r="X2282" s="106"/>
    </row>
    <row r="2283" spans="1:24" s="107" customFormat="1">
      <c r="A2283" s="116"/>
      <c r="C2283" s="106"/>
      <c r="D2283" s="106"/>
      <c r="E2283" s="106"/>
      <c r="T2283" s="116"/>
      <c r="V2283" s="106"/>
      <c r="W2283" s="106"/>
      <c r="X2283" s="106"/>
    </row>
    <row r="2284" spans="1:24" s="107" customFormat="1">
      <c r="A2284" s="116"/>
      <c r="C2284" s="106"/>
      <c r="D2284" s="106"/>
      <c r="E2284" s="106"/>
      <c r="T2284" s="116"/>
      <c r="V2284" s="106"/>
      <c r="W2284" s="106"/>
      <c r="X2284" s="106"/>
    </row>
    <row r="2285" spans="1:24" s="107" customFormat="1">
      <c r="A2285" s="116"/>
      <c r="C2285" s="106"/>
      <c r="D2285" s="106"/>
      <c r="E2285" s="106"/>
      <c r="T2285" s="116"/>
      <c r="V2285" s="106"/>
      <c r="W2285" s="106"/>
      <c r="X2285" s="106"/>
    </row>
    <row r="2286" spans="1:24" s="107" customFormat="1">
      <c r="A2286" s="116"/>
      <c r="C2286" s="106"/>
      <c r="D2286" s="106"/>
      <c r="E2286" s="106"/>
      <c r="T2286" s="116"/>
      <c r="V2286" s="106"/>
      <c r="W2286" s="106"/>
      <c r="X2286" s="106"/>
    </row>
    <row r="2287" spans="1:24" s="107" customFormat="1">
      <c r="A2287" s="116"/>
      <c r="C2287" s="106"/>
      <c r="D2287" s="106"/>
      <c r="E2287" s="106"/>
      <c r="T2287" s="116"/>
      <c r="V2287" s="106"/>
      <c r="W2287" s="106"/>
      <c r="X2287" s="106"/>
    </row>
    <row r="2288" spans="1:24" s="107" customFormat="1">
      <c r="A2288" s="116"/>
      <c r="C2288" s="106"/>
      <c r="D2288" s="106"/>
      <c r="E2288" s="106"/>
      <c r="T2288" s="116"/>
      <c r="V2288" s="106"/>
      <c r="W2288" s="106"/>
      <c r="X2288" s="106"/>
    </row>
    <row r="2289" spans="1:24" s="107" customFormat="1">
      <c r="A2289" s="116"/>
      <c r="C2289" s="106"/>
      <c r="D2289" s="106"/>
      <c r="E2289" s="106"/>
      <c r="T2289" s="116"/>
      <c r="V2289" s="106"/>
      <c r="W2289" s="106"/>
      <c r="X2289" s="106"/>
    </row>
    <row r="2290" spans="1:24" s="107" customFormat="1">
      <c r="A2290" s="116"/>
      <c r="C2290" s="106"/>
      <c r="D2290" s="106"/>
      <c r="E2290" s="106"/>
      <c r="T2290" s="116"/>
      <c r="V2290" s="106"/>
      <c r="W2290" s="106"/>
      <c r="X2290" s="106"/>
    </row>
    <row r="2291" spans="1:24" s="107" customFormat="1">
      <c r="A2291" s="116"/>
      <c r="C2291" s="106"/>
      <c r="D2291" s="106"/>
      <c r="E2291" s="106"/>
      <c r="T2291" s="116"/>
      <c r="V2291" s="106"/>
      <c r="W2291" s="106"/>
      <c r="X2291" s="106"/>
    </row>
    <row r="2292" spans="1:24" s="107" customFormat="1">
      <c r="A2292" s="116"/>
      <c r="C2292" s="106"/>
      <c r="D2292" s="106"/>
      <c r="E2292" s="106"/>
      <c r="T2292" s="116"/>
      <c r="V2292" s="106"/>
      <c r="W2292" s="106"/>
      <c r="X2292" s="106"/>
    </row>
    <row r="2293" spans="1:24" s="107" customFormat="1">
      <c r="A2293" s="116"/>
      <c r="C2293" s="106"/>
      <c r="D2293" s="106"/>
      <c r="E2293" s="106"/>
      <c r="T2293" s="116"/>
      <c r="V2293" s="106"/>
      <c r="W2293" s="106"/>
      <c r="X2293" s="106"/>
    </row>
    <row r="2294" spans="1:24" s="107" customFormat="1">
      <c r="A2294" s="116"/>
      <c r="C2294" s="106"/>
      <c r="D2294" s="106"/>
      <c r="E2294" s="106"/>
      <c r="T2294" s="116"/>
      <c r="V2294" s="106"/>
      <c r="W2294" s="106"/>
      <c r="X2294" s="106"/>
    </row>
    <row r="2295" spans="1:24" s="107" customFormat="1">
      <c r="A2295" s="116"/>
      <c r="C2295" s="106"/>
      <c r="D2295" s="106"/>
      <c r="E2295" s="106"/>
      <c r="T2295" s="116"/>
      <c r="V2295" s="106"/>
      <c r="W2295" s="106"/>
      <c r="X2295" s="106"/>
    </row>
    <row r="2296" spans="1:24" s="107" customFormat="1">
      <c r="A2296" s="116"/>
      <c r="C2296" s="106"/>
      <c r="D2296" s="106"/>
      <c r="E2296" s="106"/>
      <c r="T2296" s="116"/>
      <c r="V2296" s="106"/>
      <c r="W2296" s="106"/>
      <c r="X2296" s="106"/>
    </row>
    <row r="2297" spans="1:24" s="107" customFormat="1">
      <c r="A2297" s="116"/>
      <c r="C2297" s="106"/>
      <c r="D2297" s="106"/>
      <c r="E2297" s="106"/>
      <c r="T2297" s="116"/>
      <c r="V2297" s="106"/>
      <c r="W2297" s="106"/>
      <c r="X2297" s="106"/>
    </row>
    <row r="2298" spans="1:24" s="107" customFormat="1">
      <c r="A2298" s="116"/>
      <c r="C2298" s="106"/>
      <c r="D2298" s="106"/>
      <c r="E2298" s="106"/>
      <c r="T2298" s="116"/>
      <c r="V2298" s="106"/>
      <c r="W2298" s="106"/>
      <c r="X2298" s="106"/>
    </row>
    <row r="2299" spans="1:24" s="107" customFormat="1">
      <c r="A2299" s="116"/>
      <c r="C2299" s="106"/>
      <c r="D2299" s="106"/>
      <c r="E2299" s="106"/>
      <c r="T2299" s="116"/>
      <c r="V2299" s="106"/>
      <c r="W2299" s="106"/>
      <c r="X2299" s="106"/>
    </row>
    <row r="2300" spans="1:24" s="107" customFormat="1">
      <c r="A2300" s="116"/>
      <c r="C2300" s="106"/>
      <c r="D2300" s="106"/>
      <c r="E2300" s="106"/>
      <c r="T2300" s="116"/>
      <c r="V2300" s="106"/>
      <c r="W2300" s="106"/>
      <c r="X2300" s="106"/>
    </row>
    <row r="2301" spans="1:24" s="107" customFormat="1">
      <c r="A2301" s="116"/>
      <c r="C2301" s="106"/>
      <c r="D2301" s="106"/>
      <c r="E2301" s="106"/>
      <c r="T2301" s="116"/>
      <c r="V2301" s="106"/>
      <c r="W2301" s="106"/>
      <c r="X2301" s="106"/>
    </row>
    <row r="2302" spans="1:24" s="107" customFormat="1">
      <c r="A2302" s="116"/>
      <c r="C2302" s="106"/>
      <c r="D2302" s="106"/>
      <c r="E2302" s="106"/>
      <c r="T2302" s="116"/>
      <c r="V2302" s="106"/>
      <c r="W2302" s="106"/>
      <c r="X2302" s="106"/>
    </row>
    <row r="2303" spans="1:24" s="107" customFormat="1">
      <c r="A2303" s="116"/>
      <c r="C2303" s="106"/>
      <c r="D2303" s="106"/>
      <c r="E2303" s="106"/>
      <c r="T2303" s="116"/>
      <c r="V2303" s="106"/>
      <c r="W2303" s="106"/>
      <c r="X2303" s="106"/>
    </row>
    <row r="2304" spans="1:24" s="107" customFormat="1">
      <c r="A2304" s="116"/>
      <c r="C2304" s="106"/>
      <c r="D2304" s="106"/>
      <c r="E2304" s="106"/>
      <c r="T2304" s="116"/>
      <c r="V2304" s="106"/>
      <c r="W2304" s="106"/>
      <c r="X2304" s="106"/>
    </row>
    <row r="2305" spans="1:24" s="107" customFormat="1">
      <c r="A2305" s="116"/>
      <c r="C2305" s="106"/>
      <c r="D2305" s="106"/>
      <c r="E2305" s="106"/>
      <c r="T2305" s="116"/>
      <c r="V2305" s="106"/>
      <c r="W2305" s="106"/>
      <c r="X2305" s="106"/>
    </row>
    <row r="2306" spans="1:24" s="107" customFormat="1">
      <c r="A2306" s="116"/>
      <c r="C2306" s="106"/>
      <c r="D2306" s="106"/>
      <c r="E2306" s="106"/>
      <c r="T2306" s="116"/>
      <c r="V2306" s="106"/>
      <c r="W2306" s="106"/>
      <c r="X2306" s="106"/>
    </row>
    <row r="2307" spans="1:24" s="107" customFormat="1">
      <c r="A2307" s="116"/>
      <c r="C2307" s="106"/>
      <c r="D2307" s="106"/>
      <c r="E2307" s="106"/>
      <c r="T2307" s="116"/>
      <c r="V2307" s="106"/>
      <c r="W2307" s="106"/>
      <c r="X2307" s="106"/>
    </row>
    <row r="2308" spans="1:24" s="107" customFormat="1">
      <c r="A2308" s="116"/>
      <c r="C2308" s="106"/>
      <c r="D2308" s="106"/>
      <c r="E2308" s="106"/>
      <c r="T2308" s="116"/>
      <c r="V2308" s="106"/>
      <c r="W2308" s="106"/>
      <c r="X2308" s="106"/>
    </row>
    <row r="2309" spans="1:24" s="107" customFormat="1">
      <c r="A2309" s="116"/>
      <c r="C2309" s="106"/>
      <c r="D2309" s="106"/>
      <c r="E2309" s="106"/>
      <c r="T2309" s="116"/>
      <c r="V2309" s="106"/>
      <c r="W2309" s="106"/>
      <c r="X2309" s="106"/>
    </row>
    <row r="2310" spans="1:24" s="107" customFormat="1">
      <c r="A2310" s="116"/>
      <c r="C2310" s="106"/>
      <c r="D2310" s="106"/>
      <c r="E2310" s="106"/>
      <c r="T2310" s="116"/>
      <c r="V2310" s="106"/>
      <c r="W2310" s="106"/>
      <c r="X2310" s="106"/>
    </row>
    <row r="2311" spans="1:24" s="107" customFormat="1">
      <c r="A2311" s="116"/>
      <c r="C2311" s="106"/>
      <c r="D2311" s="106"/>
      <c r="E2311" s="106"/>
      <c r="T2311" s="116"/>
      <c r="V2311" s="106"/>
      <c r="W2311" s="106"/>
      <c r="X2311" s="106"/>
    </row>
    <row r="2312" spans="1:24" s="107" customFormat="1">
      <c r="A2312" s="116"/>
      <c r="C2312" s="106"/>
      <c r="D2312" s="106"/>
      <c r="E2312" s="106"/>
      <c r="T2312" s="116"/>
      <c r="V2312" s="106"/>
      <c r="W2312" s="106"/>
      <c r="X2312" s="106"/>
    </row>
    <row r="2313" spans="1:24" s="107" customFormat="1">
      <c r="A2313" s="116"/>
      <c r="C2313" s="106"/>
      <c r="D2313" s="106"/>
      <c r="E2313" s="106"/>
      <c r="T2313" s="116"/>
      <c r="V2313" s="106"/>
      <c r="W2313" s="106"/>
      <c r="X2313" s="106"/>
    </row>
    <row r="2314" spans="1:24" s="107" customFormat="1">
      <c r="A2314" s="116"/>
      <c r="C2314" s="106"/>
      <c r="D2314" s="106"/>
      <c r="E2314" s="106"/>
      <c r="T2314" s="116"/>
      <c r="V2314" s="106"/>
      <c r="W2314" s="106"/>
      <c r="X2314" s="106"/>
    </row>
    <row r="2315" spans="1:24" s="107" customFormat="1">
      <c r="A2315" s="116"/>
      <c r="C2315" s="106"/>
      <c r="D2315" s="106"/>
      <c r="E2315" s="106"/>
      <c r="T2315" s="116"/>
      <c r="V2315" s="106"/>
      <c r="W2315" s="106"/>
      <c r="X2315" s="106"/>
    </row>
    <row r="2316" spans="1:24" s="107" customFormat="1">
      <c r="A2316" s="116"/>
      <c r="C2316" s="106"/>
      <c r="D2316" s="106"/>
      <c r="E2316" s="106"/>
      <c r="T2316" s="116"/>
      <c r="V2316" s="106"/>
      <c r="W2316" s="106"/>
      <c r="X2316" s="106"/>
    </row>
    <row r="2317" spans="1:24" s="107" customFormat="1">
      <c r="A2317" s="116"/>
      <c r="C2317" s="106"/>
      <c r="D2317" s="106"/>
      <c r="E2317" s="106"/>
      <c r="T2317" s="116"/>
      <c r="V2317" s="106"/>
      <c r="W2317" s="106"/>
      <c r="X2317" s="106"/>
    </row>
    <row r="2318" spans="1:24" s="107" customFormat="1">
      <c r="A2318" s="116"/>
      <c r="C2318" s="106"/>
      <c r="D2318" s="106"/>
      <c r="E2318" s="106"/>
      <c r="T2318" s="116"/>
      <c r="V2318" s="106"/>
      <c r="W2318" s="106"/>
      <c r="X2318" s="106"/>
    </row>
    <row r="2319" spans="1:24" s="107" customFormat="1">
      <c r="A2319" s="116"/>
      <c r="C2319" s="106"/>
      <c r="D2319" s="106"/>
      <c r="E2319" s="106"/>
      <c r="T2319" s="116"/>
      <c r="V2319" s="106"/>
      <c r="W2319" s="106"/>
      <c r="X2319" s="106"/>
    </row>
    <row r="2320" spans="1:24" s="107" customFormat="1">
      <c r="A2320" s="116"/>
      <c r="C2320" s="106"/>
      <c r="D2320" s="106"/>
      <c r="E2320" s="106"/>
      <c r="T2320" s="116"/>
      <c r="V2320" s="106"/>
      <c r="W2320" s="106"/>
      <c r="X2320" s="106"/>
    </row>
    <row r="2321" spans="1:24" s="107" customFormat="1">
      <c r="A2321" s="116"/>
      <c r="C2321" s="106"/>
      <c r="D2321" s="106"/>
      <c r="E2321" s="106"/>
      <c r="T2321" s="116"/>
      <c r="V2321" s="106"/>
      <c r="W2321" s="106"/>
      <c r="X2321" s="106"/>
    </row>
    <row r="2322" spans="1:24" s="107" customFormat="1">
      <c r="A2322" s="116"/>
      <c r="C2322" s="106"/>
      <c r="D2322" s="106"/>
      <c r="E2322" s="106"/>
      <c r="T2322" s="116"/>
      <c r="V2322" s="106"/>
      <c r="W2322" s="106"/>
      <c r="X2322" s="106"/>
    </row>
    <row r="2323" spans="1:24" s="107" customFormat="1">
      <c r="A2323" s="116"/>
      <c r="C2323" s="106"/>
      <c r="D2323" s="106"/>
      <c r="E2323" s="106"/>
      <c r="T2323" s="116"/>
      <c r="V2323" s="106"/>
      <c r="W2323" s="106"/>
      <c r="X2323" s="106"/>
    </row>
    <row r="2324" spans="1:24" s="107" customFormat="1">
      <c r="A2324" s="116"/>
      <c r="C2324" s="106"/>
      <c r="D2324" s="106"/>
      <c r="E2324" s="106"/>
      <c r="T2324" s="116"/>
      <c r="V2324" s="106"/>
      <c r="W2324" s="106"/>
      <c r="X2324" s="106"/>
    </row>
    <row r="2325" spans="1:24" s="107" customFormat="1">
      <c r="A2325" s="116"/>
      <c r="C2325" s="106"/>
      <c r="D2325" s="106"/>
      <c r="E2325" s="106"/>
      <c r="T2325" s="116"/>
      <c r="V2325" s="106"/>
      <c r="W2325" s="106"/>
      <c r="X2325" s="106"/>
    </row>
    <row r="2326" spans="1:24" s="107" customFormat="1">
      <c r="A2326" s="116"/>
      <c r="C2326" s="106"/>
      <c r="D2326" s="106"/>
      <c r="E2326" s="106"/>
      <c r="T2326" s="116"/>
      <c r="V2326" s="106"/>
      <c r="W2326" s="106"/>
      <c r="X2326" s="106"/>
    </row>
    <row r="2327" spans="1:24" s="107" customFormat="1">
      <c r="A2327" s="116"/>
      <c r="C2327" s="106"/>
      <c r="D2327" s="106"/>
      <c r="E2327" s="106"/>
      <c r="T2327" s="116"/>
      <c r="V2327" s="106"/>
      <c r="W2327" s="106"/>
      <c r="X2327" s="106"/>
    </row>
    <row r="2328" spans="1:24" s="107" customFormat="1">
      <c r="A2328" s="116"/>
      <c r="C2328" s="106"/>
      <c r="D2328" s="106"/>
      <c r="E2328" s="106"/>
      <c r="T2328" s="116"/>
      <c r="V2328" s="106"/>
      <c r="W2328" s="106"/>
      <c r="X2328" s="106"/>
    </row>
    <row r="2329" spans="1:24" s="107" customFormat="1">
      <c r="A2329" s="116"/>
      <c r="C2329" s="106"/>
      <c r="D2329" s="106"/>
      <c r="E2329" s="106"/>
      <c r="T2329" s="116"/>
      <c r="V2329" s="106"/>
      <c r="W2329" s="106"/>
      <c r="X2329" s="106"/>
    </row>
    <row r="2330" spans="1:24" s="107" customFormat="1">
      <c r="A2330" s="116"/>
      <c r="C2330" s="106"/>
      <c r="D2330" s="106"/>
      <c r="E2330" s="106"/>
      <c r="T2330" s="116"/>
      <c r="V2330" s="106"/>
      <c r="W2330" s="106"/>
      <c r="X2330" s="106"/>
    </row>
    <row r="2331" spans="1:24" s="107" customFormat="1">
      <c r="A2331" s="116"/>
      <c r="C2331" s="106"/>
      <c r="D2331" s="106"/>
      <c r="E2331" s="106"/>
      <c r="T2331" s="116"/>
      <c r="V2331" s="106"/>
      <c r="W2331" s="106"/>
      <c r="X2331" s="106"/>
    </row>
    <row r="2332" spans="1:24" s="107" customFormat="1">
      <c r="A2332" s="116"/>
      <c r="C2332" s="106"/>
      <c r="D2332" s="106"/>
      <c r="E2332" s="106"/>
      <c r="T2332" s="116"/>
      <c r="V2332" s="106"/>
      <c r="W2332" s="106"/>
      <c r="X2332" s="106"/>
    </row>
    <row r="2333" spans="1:24" s="107" customFormat="1">
      <c r="A2333" s="116"/>
      <c r="C2333" s="106"/>
      <c r="D2333" s="106"/>
      <c r="E2333" s="106"/>
      <c r="T2333" s="116"/>
      <c r="V2333" s="106"/>
      <c r="W2333" s="106"/>
      <c r="X2333" s="106"/>
    </row>
    <row r="2334" spans="1:24" s="107" customFormat="1">
      <c r="A2334" s="116"/>
      <c r="C2334" s="106"/>
      <c r="D2334" s="106"/>
      <c r="E2334" s="106"/>
      <c r="T2334" s="116"/>
      <c r="V2334" s="106"/>
      <c r="W2334" s="106"/>
      <c r="X2334" s="106"/>
    </row>
    <row r="2335" spans="1:24" s="107" customFormat="1">
      <c r="A2335" s="116"/>
      <c r="C2335" s="106"/>
      <c r="D2335" s="106"/>
      <c r="E2335" s="106"/>
      <c r="T2335" s="116"/>
      <c r="V2335" s="106"/>
      <c r="W2335" s="106"/>
      <c r="X2335" s="106"/>
    </row>
    <row r="2336" spans="1:24" s="107" customFormat="1">
      <c r="A2336" s="116"/>
      <c r="C2336" s="106"/>
      <c r="D2336" s="106"/>
      <c r="E2336" s="106"/>
      <c r="T2336" s="116"/>
      <c r="V2336" s="106"/>
      <c r="W2336" s="106"/>
      <c r="X2336" s="106"/>
    </row>
    <row r="2337" spans="1:24" s="107" customFormat="1">
      <c r="A2337" s="116"/>
      <c r="C2337" s="106"/>
      <c r="D2337" s="106"/>
      <c r="E2337" s="106"/>
      <c r="T2337" s="116"/>
      <c r="V2337" s="106"/>
      <c r="W2337" s="106"/>
      <c r="X2337" s="106"/>
    </row>
    <row r="2338" spans="1:24" s="107" customFormat="1">
      <c r="A2338" s="116"/>
      <c r="C2338" s="106"/>
      <c r="D2338" s="106"/>
      <c r="E2338" s="106"/>
      <c r="T2338" s="116"/>
      <c r="V2338" s="106"/>
      <c r="W2338" s="106"/>
      <c r="X2338" s="106"/>
    </row>
    <row r="2339" spans="1:24" s="107" customFormat="1">
      <c r="A2339" s="116"/>
      <c r="C2339" s="106"/>
      <c r="D2339" s="106"/>
      <c r="E2339" s="106"/>
      <c r="T2339" s="116"/>
      <c r="V2339" s="106"/>
      <c r="W2339" s="106"/>
      <c r="X2339" s="106"/>
    </row>
    <row r="2340" spans="1:24" s="107" customFormat="1">
      <c r="A2340" s="116"/>
      <c r="C2340" s="106"/>
      <c r="D2340" s="106"/>
      <c r="E2340" s="106"/>
      <c r="T2340" s="116"/>
      <c r="V2340" s="106"/>
      <c r="W2340" s="106"/>
      <c r="X2340" s="106"/>
    </row>
    <row r="2341" spans="1:24" s="107" customFormat="1">
      <c r="A2341" s="116"/>
      <c r="C2341" s="106"/>
      <c r="D2341" s="106"/>
      <c r="E2341" s="106"/>
      <c r="T2341" s="116"/>
      <c r="V2341" s="106"/>
      <c r="W2341" s="106"/>
      <c r="X2341" s="106"/>
    </row>
    <row r="2342" spans="1:24" s="107" customFormat="1">
      <c r="A2342" s="116"/>
      <c r="C2342" s="106"/>
      <c r="D2342" s="106"/>
      <c r="E2342" s="106"/>
      <c r="T2342" s="116"/>
      <c r="V2342" s="106"/>
      <c r="W2342" s="106"/>
      <c r="X2342" s="106"/>
    </row>
    <row r="2343" spans="1:24" s="107" customFormat="1">
      <c r="A2343" s="116"/>
      <c r="C2343" s="106"/>
      <c r="D2343" s="106"/>
      <c r="E2343" s="106"/>
      <c r="T2343" s="116"/>
      <c r="V2343" s="106"/>
      <c r="W2343" s="106"/>
      <c r="X2343" s="106"/>
    </row>
    <row r="2344" spans="1:24" s="107" customFormat="1">
      <c r="A2344" s="116"/>
      <c r="C2344" s="106"/>
      <c r="D2344" s="106"/>
      <c r="E2344" s="106"/>
      <c r="T2344" s="116"/>
      <c r="V2344" s="106"/>
      <c r="W2344" s="106"/>
      <c r="X2344" s="106"/>
    </row>
    <row r="2345" spans="1:24" s="107" customFormat="1">
      <c r="A2345" s="116"/>
      <c r="C2345" s="106"/>
      <c r="D2345" s="106"/>
      <c r="E2345" s="106"/>
      <c r="T2345" s="116"/>
      <c r="V2345" s="106"/>
      <c r="W2345" s="106"/>
      <c r="X2345" s="106"/>
    </row>
    <row r="2346" spans="1:24" s="107" customFormat="1">
      <c r="A2346" s="116"/>
      <c r="C2346" s="106"/>
      <c r="D2346" s="106"/>
      <c r="E2346" s="106"/>
      <c r="T2346" s="116"/>
      <c r="V2346" s="106"/>
      <c r="W2346" s="106"/>
      <c r="X2346" s="106"/>
    </row>
    <row r="2347" spans="1:24" s="107" customFormat="1">
      <c r="A2347" s="116"/>
      <c r="C2347" s="106"/>
      <c r="D2347" s="106"/>
      <c r="E2347" s="106"/>
      <c r="T2347" s="116"/>
      <c r="V2347" s="106"/>
      <c r="W2347" s="106"/>
      <c r="X2347" s="106"/>
    </row>
    <row r="2348" spans="1:24" s="107" customFormat="1">
      <c r="A2348" s="116"/>
      <c r="C2348" s="106"/>
      <c r="D2348" s="106"/>
      <c r="E2348" s="106"/>
      <c r="T2348" s="116"/>
      <c r="V2348" s="106"/>
      <c r="W2348" s="106"/>
      <c r="X2348" s="106"/>
    </row>
    <row r="2349" spans="1:24" s="107" customFormat="1">
      <c r="A2349" s="116"/>
      <c r="C2349" s="106"/>
      <c r="D2349" s="106"/>
      <c r="E2349" s="106"/>
      <c r="T2349" s="116"/>
      <c r="V2349" s="106"/>
      <c r="W2349" s="106"/>
      <c r="X2349" s="106"/>
    </row>
    <row r="2350" spans="1:24" s="107" customFormat="1">
      <c r="A2350" s="116"/>
      <c r="C2350" s="106"/>
      <c r="D2350" s="106"/>
      <c r="E2350" s="106"/>
      <c r="T2350" s="116"/>
      <c r="V2350" s="106"/>
      <c r="W2350" s="106"/>
      <c r="X2350" s="106"/>
    </row>
    <row r="2351" spans="1:24" s="107" customFormat="1">
      <c r="A2351" s="116"/>
      <c r="C2351" s="106"/>
      <c r="D2351" s="106"/>
      <c r="E2351" s="106"/>
      <c r="T2351" s="116"/>
      <c r="V2351" s="106"/>
      <c r="W2351" s="106"/>
      <c r="X2351" s="106"/>
    </row>
    <row r="2352" spans="1:24" s="107" customFormat="1">
      <c r="A2352" s="116"/>
      <c r="C2352" s="106"/>
      <c r="D2352" s="106"/>
      <c r="E2352" s="106"/>
      <c r="T2352" s="116"/>
      <c r="V2352" s="106"/>
      <c r="W2352" s="106"/>
      <c r="X2352" s="106"/>
    </row>
    <row r="2353" spans="1:24" s="107" customFormat="1">
      <c r="A2353" s="116"/>
      <c r="C2353" s="106"/>
      <c r="D2353" s="106"/>
      <c r="E2353" s="106"/>
      <c r="T2353" s="116"/>
      <c r="V2353" s="106"/>
      <c r="W2353" s="106"/>
      <c r="X2353" s="106"/>
    </row>
    <row r="2354" spans="1:24" s="107" customFormat="1">
      <c r="A2354" s="116"/>
      <c r="C2354" s="106"/>
      <c r="D2354" s="106"/>
      <c r="E2354" s="106"/>
      <c r="T2354" s="116"/>
      <c r="V2354" s="106"/>
      <c r="W2354" s="106"/>
      <c r="X2354" s="106"/>
    </row>
    <row r="2355" spans="1:24" s="107" customFormat="1">
      <c r="A2355" s="116"/>
      <c r="C2355" s="106"/>
      <c r="D2355" s="106"/>
      <c r="E2355" s="106"/>
      <c r="T2355" s="116"/>
      <c r="V2355" s="106"/>
      <c r="W2355" s="106"/>
      <c r="X2355" s="106"/>
    </row>
    <row r="2356" spans="1:24" s="107" customFormat="1">
      <c r="A2356" s="116"/>
      <c r="C2356" s="106"/>
      <c r="D2356" s="106"/>
      <c r="E2356" s="106"/>
      <c r="T2356" s="116"/>
      <c r="V2356" s="106"/>
      <c r="W2356" s="106"/>
      <c r="X2356" s="106"/>
    </row>
    <row r="2357" spans="1:24" s="107" customFormat="1">
      <c r="A2357" s="116"/>
      <c r="C2357" s="106"/>
      <c r="D2357" s="106"/>
      <c r="E2357" s="106"/>
      <c r="T2357" s="116"/>
      <c r="V2357" s="106"/>
      <c r="W2357" s="106"/>
      <c r="X2357" s="106"/>
    </row>
    <row r="2358" spans="1:24" s="107" customFormat="1">
      <c r="A2358" s="116"/>
      <c r="C2358" s="106"/>
      <c r="D2358" s="106"/>
      <c r="E2358" s="106"/>
      <c r="T2358" s="116"/>
      <c r="V2358" s="106"/>
      <c r="W2358" s="106"/>
      <c r="X2358" s="106"/>
    </row>
    <row r="2359" spans="1:24" s="107" customFormat="1">
      <c r="A2359" s="116"/>
      <c r="C2359" s="106"/>
      <c r="D2359" s="106"/>
      <c r="E2359" s="106"/>
      <c r="T2359" s="116"/>
      <c r="V2359" s="106"/>
      <c r="W2359" s="106"/>
      <c r="X2359" s="106"/>
    </row>
    <row r="2360" spans="1:24" s="107" customFormat="1">
      <c r="A2360" s="116"/>
      <c r="C2360" s="106"/>
      <c r="D2360" s="106"/>
      <c r="E2360" s="106"/>
      <c r="T2360" s="116"/>
      <c r="V2360" s="106"/>
      <c r="W2360" s="106"/>
      <c r="X2360" s="106"/>
    </row>
    <row r="2361" spans="1:24" s="107" customFormat="1">
      <c r="A2361" s="116"/>
      <c r="C2361" s="106"/>
      <c r="D2361" s="106"/>
      <c r="E2361" s="106"/>
      <c r="T2361" s="116"/>
      <c r="V2361" s="106"/>
      <c r="W2361" s="106"/>
      <c r="X2361" s="106"/>
    </row>
    <row r="2362" spans="1:24" s="107" customFormat="1">
      <c r="A2362" s="116"/>
      <c r="C2362" s="106"/>
      <c r="D2362" s="106"/>
      <c r="E2362" s="106"/>
      <c r="T2362" s="116"/>
      <c r="V2362" s="106"/>
      <c r="W2362" s="106"/>
      <c r="X2362" s="106"/>
    </row>
    <row r="2363" spans="1:24" s="107" customFormat="1">
      <c r="A2363" s="116"/>
      <c r="C2363" s="106"/>
      <c r="D2363" s="106"/>
      <c r="E2363" s="106"/>
      <c r="T2363" s="116"/>
      <c r="V2363" s="106"/>
      <c r="W2363" s="106"/>
      <c r="X2363" s="106"/>
    </row>
    <row r="2364" spans="1:24" s="107" customFormat="1">
      <c r="A2364" s="116"/>
      <c r="C2364" s="106"/>
      <c r="D2364" s="106"/>
      <c r="E2364" s="106"/>
      <c r="T2364" s="116"/>
      <c r="V2364" s="106"/>
      <c r="W2364" s="106"/>
      <c r="X2364" s="106"/>
    </row>
    <row r="2365" spans="1:24" s="107" customFormat="1">
      <c r="A2365" s="116"/>
      <c r="C2365" s="106"/>
      <c r="D2365" s="106"/>
      <c r="E2365" s="106"/>
      <c r="T2365" s="116"/>
      <c r="V2365" s="106"/>
      <c r="W2365" s="106"/>
      <c r="X2365" s="106"/>
    </row>
    <row r="2366" spans="1:24" s="107" customFormat="1">
      <c r="A2366" s="116"/>
      <c r="C2366" s="106"/>
      <c r="D2366" s="106"/>
      <c r="E2366" s="106"/>
      <c r="T2366" s="116"/>
      <c r="V2366" s="106"/>
      <c r="W2366" s="106"/>
      <c r="X2366" s="106"/>
    </row>
    <row r="2367" spans="1:24" s="107" customFormat="1">
      <c r="A2367" s="116"/>
      <c r="C2367" s="106"/>
      <c r="D2367" s="106"/>
      <c r="E2367" s="106"/>
      <c r="T2367" s="116"/>
      <c r="V2367" s="106"/>
      <c r="W2367" s="106"/>
      <c r="X2367" s="106"/>
    </row>
    <row r="2368" spans="1:24" s="107" customFormat="1">
      <c r="A2368" s="116"/>
      <c r="C2368" s="106"/>
      <c r="D2368" s="106"/>
      <c r="E2368" s="106"/>
      <c r="T2368" s="116"/>
      <c r="V2368" s="106"/>
      <c r="W2368" s="106"/>
      <c r="X2368" s="106"/>
    </row>
    <row r="2369" spans="1:24" s="107" customFormat="1">
      <c r="A2369" s="116"/>
      <c r="C2369" s="106"/>
      <c r="D2369" s="106"/>
      <c r="E2369" s="106"/>
      <c r="T2369" s="116"/>
      <c r="V2369" s="106"/>
      <c r="W2369" s="106"/>
      <c r="X2369" s="106"/>
    </row>
    <row r="2370" spans="1:24" s="107" customFormat="1">
      <c r="A2370" s="116"/>
      <c r="C2370" s="106"/>
      <c r="D2370" s="106"/>
      <c r="E2370" s="106"/>
      <c r="T2370" s="116"/>
      <c r="V2370" s="106"/>
      <c r="W2370" s="106"/>
      <c r="X2370" s="106"/>
    </row>
    <row r="2371" spans="1:24" s="107" customFormat="1">
      <c r="A2371" s="116"/>
      <c r="C2371" s="106"/>
      <c r="D2371" s="106"/>
      <c r="E2371" s="106"/>
      <c r="T2371" s="116"/>
      <c r="V2371" s="106"/>
      <c r="W2371" s="106"/>
      <c r="X2371" s="106"/>
    </row>
    <row r="2372" spans="1:24" s="107" customFormat="1">
      <c r="A2372" s="116"/>
      <c r="C2372" s="106"/>
      <c r="D2372" s="106"/>
      <c r="E2372" s="106"/>
      <c r="T2372" s="116"/>
      <c r="V2372" s="106"/>
      <c r="W2372" s="106"/>
      <c r="X2372" s="106"/>
    </row>
    <row r="2373" spans="1:24" s="107" customFormat="1">
      <c r="A2373" s="116"/>
      <c r="C2373" s="106"/>
      <c r="D2373" s="106"/>
      <c r="E2373" s="106"/>
      <c r="T2373" s="116"/>
      <c r="V2373" s="106"/>
      <c r="W2373" s="106"/>
      <c r="X2373" s="106"/>
    </row>
    <row r="2374" spans="1:24" s="107" customFormat="1">
      <c r="A2374" s="116"/>
      <c r="C2374" s="106"/>
      <c r="D2374" s="106"/>
      <c r="E2374" s="106"/>
      <c r="T2374" s="116"/>
      <c r="V2374" s="106"/>
      <c r="W2374" s="106"/>
      <c r="X2374" s="106"/>
    </row>
    <row r="2375" spans="1:24" s="107" customFormat="1">
      <c r="A2375" s="116"/>
      <c r="C2375" s="106"/>
      <c r="D2375" s="106"/>
      <c r="E2375" s="106"/>
      <c r="T2375" s="116"/>
      <c r="V2375" s="106"/>
      <c r="W2375" s="106"/>
      <c r="X2375" s="106"/>
    </row>
    <row r="2376" spans="1:24" s="107" customFormat="1">
      <c r="A2376" s="116"/>
      <c r="C2376" s="106"/>
      <c r="D2376" s="106"/>
      <c r="E2376" s="106"/>
      <c r="T2376" s="116"/>
      <c r="V2376" s="106"/>
      <c r="W2376" s="106"/>
      <c r="X2376" s="106"/>
    </row>
    <row r="2377" spans="1:24" s="107" customFormat="1">
      <c r="A2377" s="116"/>
      <c r="C2377" s="106"/>
      <c r="D2377" s="106"/>
      <c r="E2377" s="106"/>
      <c r="T2377" s="116"/>
      <c r="V2377" s="106"/>
      <c r="W2377" s="106"/>
      <c r="X2377" s="106"/>
    </row>
    <row r="2378" spans="1:24" s="107" customFormat="1">
      <c r="A2378" s="116"/>
      <c r="C2378" s="106"/>
      <c r="D2378" s="106"/>
      <c r="E2378" s="106"/>
      <c r="T2378" s="116"/>
      <c r="V2378" s="106"/>
      <c r="W2378" s="106"/>
      <c r="X2378" s="106"/>
    </row>
    <row r="2379" spans="1:24" s="107" customFormat="1">
      <c r="A2379" s="116"/>
      <c r="C2379" s="106"/>
      <c r="D2379" s="106"/>
      <c r="E2379" s="106"/>
      <c r="T2379" s="116"/>
      <c r="V2379" s="106"/>
      <c r="W2379" s="106"/>
      <c r="X2379" s="106"/>
    </row>
    <row r="2380" spans="1:24" s="107" customFormat="1">
      <c r="A2380" s="116"/>
      <c r="C2380" s="106"/>
      <c r="D2380" s="106"/>
      <c r="E2380" s="106"/>
      <c r="T2380" s="116"/>
      <c r="V2380" s="106"/>
      <c r="W2380" s="106"/>
      <c r="X2380" s="106"/>
    </row>
    <row r="2381" spans="1:24" s="107" customFormat="1">
      <c r="A2381" s="116"/>
      <c r="C2381" s="106"/>
      <c r="D2381" s="106"/>
      <c r="E2381" s="106"/>
      <c r="T2381" s="116"/>
      <c r="V2381" s="106"/>
      <c r="W2381" s="106"/>
      <c r="X2381" s="106"/>
    </row>
    <row r="2382" spans="1:24" s="107" customFormat="1">
      <c r="A2382" s="116"/>
      <c r="C2382" s="106"/>
      <c r="D2382" s="106"/>
      <c r="E2382" s="106"/>
      <c r="T2382" s="116"/>
      <c r="V2382" s="106"/>
      <c r="W2382" s="106"/>
      <c r="X2382" s="106"/>
    </row>
    <row r="2383" spans="1:24" s="107" customFormat="1">
      <c r="A2383" s="116"/>
      <c r="C2383" s="106"/>
      <c r="D2383" s="106"/>
      <c r="E2383" s="106"/>
      <c r="T2383" s="116"/>
      <c r="V2383" s="106"/>
      <c r="W2383" s="106"/>
      <c r="X2383" s="106"/>
    </row>
    <row r="2384" spans="1:24" s="107" customFormat="1">
      <c r="A2384" s="116"/>
      <c r="C2384" s="106"/>
      <c r="D2384" s="106"/>
      <c r="E2384" s="106"/>
      <c r="T2384" s="116"/>
      <c r="V2384" s="106"/>
      <c r="W2384" s="106"/>
      <c r="X2384" s="106"/>
    </row>
    <row r="2385" spans="1:24" s="107" customFormat="1">
      <c r="A2385" s="116"/>
      <c r="C2385" s="106"/>
      <c r="D2385" s="106"/>
      <c r="E2385" s="106"/>
      <c r="T2385" s="116"/>
      <c r="V2385" s="106"/>
      <c r="W2385" s="106"/>
      <c r="X2385" s="106"/>
    </row>
    <row r="2386" spans="1:24" s="107" customFormat="1">
      <c r="A2386" s="116"/>
      <c r="C2386" s="106"/>
      <c r="D2386" s="106"/>
      <c r="E2386" s="106"/>
      <c r="T2386" s="116"/>
      <c r="V2386" s="106"/>
      <c r="W2386" s="106"/>
      <c r="X2386" s="106"/>
    </row>
    <row r="2387" spans="1:24" s="107" customFormat="1">
      <c r="A2387" s="116"/>
      <c r="C2387" s="106"/>
      <c r="D2387" s="106"/>
      <c r="E2387" s="106"/>
      <c r="T2387" s="116"/>
      <c r="V2387" s="106"/>
      <c r="W2387" s="106"/>
      <c r="X2387" s="106"/>
    </row>
    <row r="2388" spans="1:24" s="107" customFormat="1">
      <c r="A2388" s="116"/>
      <c r="C2388" s="106"/>
      <c r="D2388" s="106"/>
      <c r="E2388" s="106"/>
      <c r="T2388" s="116"/>
      <c r="V2388" s="106"/>
      <c r="W2388" s="106"/>
      <c r="X2388" s="106"/>
    </row>
    <row r="2389" spans="1:24" s="107" customFormat="1">
      <c r="A2389" s="116"/>
      <c r="C2389" s="106"/>
      <c r="D2389" s="106"/>
      <c r="E2389" s="106"/>
      <c r="T2389" s="116"/>
      <c r="V2389" s="106"/>
      <c r="W2389" s="106"/>
      <c r="X2389" s="106"/>
    </row>
    <row r="2390" spans="1:24" s="107" customFormat="1">
      <c r="A2390" s="116"/>
      <c r="C2390" s="106"/>
      <c r="D2390" s="106"/>
      <c r="E2390" s="106"/>
      <c r="T2390" s="116"/>
      <c r="V2390" s="106"/>
      <c r="W2390" s="106"/>
      <c r="X2390" s="106"/>
    </row>
    <row r="2391" spans="1:24" s="107" customFormat="1">
      <c r="A2391" s="116"/>
      <c r="C2391" s="106"/>
      <c r="D2391" s="106"/>
      <c r="E2391" s="106"/>
      <c r="T2391" s="116"/>
      <c r="V2391" s="106"/>
      <c r="W2391" s="106"/>
      <c r="X2391" s="106"/>
    </row>
    <row r="2392" spans="1:24" s="107" customFormat="1">
      <c r="A2392" s="116"/>
      <c r="C2392" s="106"/>
      <c r="D2392" s="106"/>
      <c r="E2392" s="106"/>
      <c r="T2392" s="116"/>
      <c r="V2392" s="106"/>
      <c r="W2392" s="106"/>
      <c r="X2392" s="106"/>
    </row>
    <row r="2393" spans="1:24" s="107" customFormat="1">
      <c r="A2393" s="116"/>
      <c r="C2393" s="106"/>
      <c r="D2393" s="106"/>
      <c r="E2393" s="106"/>
      <c r="T2393" s="116"/>
      <c r="V2393" s="106"/>
      <c r="W2393" s="106"/>
      <c r="X2393" s="106"/>
    </row>
    <row r="2394" spans="1:24" s="107" customFormat="1">
      <c r="A2394" s="116"/>
      <c r="C2394" s="106"/>
      <c r="D2394" s="106"/>
      <c r="E2394" s="106"/>
      <c r="T2394" s="116"/>
      <c r="V2394" s="106"/>
      <c r="W2394" s="106"/>
      <c r="X2394" s="106"/>
    </row>
    <row r="2395" spans="1:24" s="107" customFormat="1">
      <c r="A2395" s="116"/>
      <c r="C2395" s="106"/>
      <c r="D2395" s="106"/>
      <c r="E2395" s="106"/>
      <c r="T2395" s="116"/>
      <c r="V2395" s="106"/>
      <c r="W2395" s="106"/>
      <c r="X2395" s="106"/>
    </row>
    <row r="2396" spans="1:24" s="107" customFormat="1">
      <c r="A2396" s="116"/>
      <c r="C2396" s="106"/>
      <c r="D2396" s="106"/>
      <c r="E2396" s="106"/>
      <c r="T2396" s="116"/>
      <c r="V2396" s="106"/>
      <c r="W2396" s="106"/>
      <c r="X2396" s="106"/>
    </row>
    <row r="2397" spans="1:24" s="107" customFormat="1">
      <c r="A2397" s="116"/>
      <c r="C2397" s="106"/>
      <c r="D2397" s="106"/>
      <c r="E2397" s="106"/>
      <c r="T2397" s="116"/>
      <c r="V2397" s="106"/>
      <c r="W2397" s="106"/>
      <c r="X2397" s="106"/>
    </row>
    <row r="2398" spans="1:24" s="107" customFormat="1">
      <c r="A2398" s="116"/>
      <c r="C2398" s="106"/>
      <c r="D2398" s="106"/>
      <c r="E2398" s="106"/>
      <c r="T2398" s="116"/>
      <c r="V2398" s="106"/>
      <c r="W2398" s="106"/>
      <c r="X2398" s="106"/>
    </row>
    <row r="2399" spans="1:24" s="107" customFormat="1">
      <c r="A2399" s="116"/>
      <c r="C2399" s="106"/>
      <c r="D2399" s="106"/>
      <c r="E2399" s="106"/>
      <c r="T2399" s="116"/>
      <c r="V2399" s="106"/>
      <c r="W2399" s="106"/>
      <c r="X2399" s="106"/>
    </row>
    <row r="2400" spans="1:24" s="107" customFormat="1">
      <c r="A2400" s="116"/>
      <c r="C2400" s="106"/>
      <c r="D2400" s="106"/>
      <c r="E2400" s="106"/>
      <c r="T2400" s="116"/>
      <c r="V2400" s="106"/>
      <c r="W2400" s="106"/>
      <c r="X2400" s="106"/>
    </row>
    <row r="2401" spans="1:24" s="107" customFormat="1">
      <c r="A2401" s="116"/>
      <c r="C2401" s="106"/>
      <c r="D2401" s="106"/>
      <c r="E2401" s="106"/>
      <c r="T2401" s="116"/>
      <c r="V2401" s="106"/>
      <c r="W2401" s="106"/>
      <c r="X2401" s="106"/>
    </row>
    <row r="2402" spans="1:24" s="107" customFormat="1">
      <c r="A2402" s="116"/>
      <c r="C2402" s="106"/>
      <c r="D2402" s="106"/>
      <c r="E2402" s="106"/>
      <c r="T2402" s="116"/>
      <c r="V2402" s="106"/>
      <c r="W2402" s="106"/>
      <c r="X2402" s="106"/>
    </row>
    <row r="2403" spans="1:24" s="107" customFormat="1">
      <c r="A2403" s="116"/>
      <c r="C2403" s="106"/>
      <c r="D2403" s="106"/>
      <c r="E2403" s="106"/>
      <c r="T2403" s="116"/>
      <c r="V2403" s="106"/>
      <c r="W2403" s="106"/>
      <c r="X2403" s="106"/>
    </row>
    <row r="2404" spans="1:24" s="107" customFormat="1">
      <c r="A2404" s="116"/>
      <c r="C2404" s="106"/>
      <c r="D2404" s="106"/>
      <c r="E2404" s="106"/>
      <c r="T2404" s="116"/>
      <c r="V2404" s="106"/>
      <c r="W2404" s="106"/>
      <c r="X2404" s="106"/>
    </row>
    <row r="2405" spans="1:24" s="107" customFormat="1">
      <c r="A2405" s="116"/>
      <c r="C2405" s="106"/>
      <c r="D2405" s="106"/>
      <c r="E2405" s="106"/>
      <c r="T2405" s="116"/>
      <c r="V2405" s="106"/>
      <c r="W2405" s="106"/>
      <c r="X2405" s="106"/>
    </row>
    <row r="2406" spans="1:24" s="107" customFormat="1">
      <c r="A2406" s="116"/>
      <c r="C2406" s="106"/>
      <c r="D2406" s="106"/>
      <c r="E2406" s="106"/>
      <c r="T2406" s="116"/>
      <c r="V2406" s="106"/>
      <c r="W2406" s="106"/>
      <c r="X2406" s="106"/>
    </row>
    <row r="2407" spans="1:24" s="107" customFormat="1">
      <c r="A2407" s="116"/>
      <c r="C2407" s="106"/>
      <c r="D2407" s="106"/>
      <c r="E2407" s="106"/>
      <c r="T2407" s="116"/>
      <c r="V2407" s="106"/>
      <c r="W2407" s="106"/>
      <c r="X2407" s="106"/>
    </row>
    <row r="2408" spans="1:24" s="107" customFormat="1">
      <c r="A2408" s="116"/>
      <c r="C2408" s="106"/>
      <c r="D2408" s="106"/>
      <c r="E2408" s="106"/>
      <c r="T2408" s="116"/>
      <c r="V2408" s="106"/>
      <c r="W2408" s="106"/>
      <c r="X2408" s="106"/>
    </row>
    <row r="2409" spans="1:24" s="107" customFormat="1">
      <c r="A2409" s="116"/>
      <c r="C2409" s="106"/>
      <c r="D2409" s="106"/>
      <c r="E2409" s="106"/>
      <c r="T2409" s="116"/>
      <c r="V2409" s="106"/>
      <c r="W2409" s="106"/>
      <c r="X2409" s="106"/>
    </row>
    <row r="2410" spans="1:24" s="107" customFormat="1">
      <c r="A2410" s="116"/>
      <c r="C2410" s="106"/>
      <c r="D2410" s="106"/>
      <c r="E2410" s="106"/>
      <c r="T2410" s="116"/>
      <c r="V2410" s="106"/>
      <c r="W2410" s="106"/>
      <c r="X2410" s="106"/>
    </row>
    <row r="2411" spans="1:24" s="107" customFormat="1">
      <c r="A2411" s="116"/>
      <c r="C2411" s="106"/>
      <c r="D2411" s="106"/>
      <c r="E2411" s="106"/>
      <c r="T2411" s="116"/>
      <c r="V2411" s="106"/>
      <c r="W2411" s="106"/>
      <c r="X2411" s="106"/>
    </row>
    <row r="2412" spans="1:24" s="107" customFormat="1">
      <c r="A2412" s="116"/>
      <c r="C2412" s="106"/>
      <c r="D2412" s="106"/>
      <c r="E2412" s="106"/>
      <c r="T2412" s="116"/>
      <c r="V2412" s="106"/>
      <c r="W2412" s="106"/>
      <c r="X2412" s="106"/>
    </row>
    <row r="2413" spans="1:24" s="107" customFormat="1">
      <c r="A2413" s="116"/>
      <c r="C2413" s="106"/>
      <c r="D2413" s="106"/>
      <c r="E2413" s="106"/>
      <c r="T2413" s="116"/>
      <c r="V2413" s="106"/>
      <c r="W2413" s="106"/>
      <c r="X2413" s="106"/>
    </row>
    <row r="2414" spans="1:24" s="107" customFormat="1">
      <c r="A2414" s="116"/>
      <c r="C2414" s="106"/>
      <c r="D2414" s="106"/>
      <c r="E2414" s="106"/>
      <c r="T2414" s="116"/>
      <c r="V2414" s="106"/>
      <c r="W2414" s="106"/>
      <c r="X2414" s="106"/>
    </row>
    <row r="2415" spans="1:24" s="107" customFormat="1">
      <c r="A2415" s="116"/>
      <c r="C2415" s="106"/>
      <c r="D2415" s="106"/>
      <c r="E2415" s="106"/>
      <c r="T2415" s="116"/>
      <c r="V2415" s="106"/>
      <c r="W2415" s="106"/>
      <c r="X2415" s="106"/>
    </row>
    <row r="2416" spans="1:24" s="107" customFormat="1">
      <c r="A2416" s="116"/>
      <c r="C2416" s="106"/>
      <c r="D2416" s="106"/>
      <c r="E2416" s="106"/>
      <c r="T2416" s="116"/>
      <c r="V2416" s="106"/>
      <c r="W2416" s="106"/>
      <c r="X2416" s="106"/>
    </row>
    <row r="2417" spans="1:24" s="107" customFormat="1">
      <c r="A2417" s="116"/>
      <c r="C2417" s="106"/>
      <c r="D2417" s="106"/>
      <c r="E2417" s="106"/>
      <c r="T2417" s="116"/>
      <c r="V2417" s="106"/>
      <c r="W2417" s="106"/>
      <c r="X2417" s="106"/>
    </row>
    <row r="2418" spans="1:24" s="107" customFormat="1">
      <c r="A2418" s="116"/>
      <c r="C2418" s="106"/>
      <c r="D2418" s="106"/>
      <c r="E2418" s="106"/>
      <c r="T2418" s="116"/>
      <c r="V2418" s="106"/>
      <c r="W2418" s="106"/>
      <c r="X2418" s="106"/>
    </row>
    <row r="2419" spans="1:24" s="107" customFormat="1">
      <c r="A2419" s="116"/>
      <c r="C2419" s="106"/>
      <c r="D2419" s="106"/>
      <c r="E2419" s="106"/>
      <c r="T2419" s="116"/>
      <c r="V2419" s="106"/>
      <c r="W2419" s="106"/>
      <c r="X2419" s="106"/>
    </row>
    <row r="2420" spans="1:24" s="107" customFormat="1">
      <c r="A2420" s="116"/>
      <c r="C2420" s="106"/>
      <c r="D2420" s="106"/>
      <c r="E2420" s="106"/>
      <c r="T2420" s="116"/>
      <c r="V2420" s="106"/>
      <c r="W2420" s="106"/>
      <c r="X2420" s="106"/>
    </row>
    <row r="2421" spans="1:24" s="107" customFormat="1">
      <c r="A2421" s="116"/>
      <c r="C2421" s="106"/>
      <c r="D2421" s="106"/>
      <c r="E2421" s="106"/>
      <c r="T2421" s="116"/>
      <c r="V2421" s="106"/>
      <c r="W2421" s="106"/>
      <c r="X2421" s="106"/>
    </row>
    <row r="2422" spans="1:24" s="107" customFormat="1">
      <c r="A2422" s="116"/>
      <c r="C2422" s="106"/>
      <c r="D2422" s="106"/>
      <c r="E2422" s="106"/>
      <c r="T2422" s="116"/>
      <c r="V2422" s="106"/>
      <c r="W2422" s="106"/>
      <c r="X2422" s="106"/>
    </row>
    <row r="2423" spans="1:24" s="107" customFormat="1">
      <c r="A2423" s="116"/>
      <c r="C2423" s="106"/>
      <c r="D2423" s="106"/>
      <c r="E2423" s="106"/>
      <c r="T2423" s="116"/>
      <c r="V2423" s="106"/>
      <c r="W2423" s="106"/>
      <c r="X2423" s="106"/>
    </row>
    <row r="2424" spans="1:24" s="107" customFormat="1">
      <c r="A2424" s="116"/>
      <c r="C2424" s="106"/>
      <c r="D2424" s="106"/>
      <c r="E2424" s="106"/>
      <c r="T2424" s="116"/>
      <c r="V2424" s="106"/>
      <c r="W2424" s="106"/>
      <c r="X2424" s="106"/>
    </row>
    <row r="2425" spans="1:24" s="107" customFormat="1">
      <c r="A2425" s="116"/>
      <c r="C2425" s="106"/>
      <c r="D2425" s="106"/>
      <c r="E2425" s="106"/>
      <c r="T2425" s="116"/>
      <c r="V2425" s="106"/>
      <c r="W2425" s="106"/>
      <c r="X2425" s="106"/>
    </row>
    <row r="2426" spans="1:24" s="107" customFormat="1">
      <c r="A2426" s="116"/>
      <c r="C2426" s="106"/>
      <c r="D2426" s="106"/>
      <c r="E2426" s="106"/>
      <c r="T2426" s="116"/>
      <c r="V2426" s="106"/>
      <c r="W2426" s="106"/>
      <c r="X2426" s="106"/>
    </row>
    <row r="2427" spans="1:24" s="107" customFormat="1">
      <c r="A2427" s="116"/>
      <c r="C2427" s="106"/>
      <c r="D2427" s="106"/>
      <c r="E2427" s="106"/>
      <c r="T2427" s="116"/>
      <c r="V2427" s="106"/>
      <c r="W2427" s="106"/>
      <c r="X2427" s="106"/>
    </row>
    <row r="2428" spans="1:24" s="107" customFormat="1">
      <c r="A2428" s="116"/>
      <c r="C2428" s="106"/>
      <c r="D2428" s="106"/>
      <c r="E2428" s="106"/>
      <c r="T2428" s="116"/>
      <c r="V2428" s="106"/>
      <c r="W2428" s="106"/>
      <c r="X2428" s="106"/>
    </row>
    <row r="2429" spans="1:24" s="107" customFormat="1">
      <c r="A2429" s="116"/>
      <c r="C2429" s="106"/>
      <c r="D2429" s="106"/>
      <c r="E2429" s="106"/>
      <c r="T2429" s="116"/>
      <c r="V2429" s="106"/>
      <c r="W2429" s="106"/>
      <c r="X2429" s="106"/>
    </row>
    <row r="2430" spans="1:24" s="107" customFormat="1">
      <c r="A2430" s="116"/>
      <c r="C2430" s="106"/>
      <c r="D2430" s="106"/>
      <c r="E2430" s="106"/>
      <c r="T2430" s="116"/>
      <c r="V2430" s="106"/>
      <c r="W2430" s="106"/>
      <c r="X2430" s="106"/>
    </row>
    <row r="2431" spans="1:24" s="107" customFormat="1">
      <c r="A2431" s="116"/>
      <c r="C2431" s="106"/>
      <c r="D2431" s="106"/>
      <c r="E2431" s="106"/>
      <c r="T2431" s="116"/>
      <c r="V2431" s="106"/>
      <c r="W2431" s="106"/>
      <c r="X2431" s="106"/>
    </row>
    <row r="2432" spans="1:24" s="107" customFormat="1">
      <c r="A2432" s="116"/>
      <c r="C2432" s="106"/>
      <c r="D2432" s="106"/>
      <c r="E2432" s="106"/>
      <c r="T2432" s="116"/>
      <c r="V2432" s="106"/>
      <c r="W2432" s="106"/>
      <c r="X2432" s="106"/>
    </row>
    <row r="2433" spans="1:24" s="107" customFormat="1">
      <c r="A2433" s="116"/>
      <c r="C2433" s="106"/>
      <c r="D2433" s="106"/>
      <c r="E2433" s="106"/>
      <c r="T2433" s="116"/>
      <c r="V2433" s="106"/>
      <c r="W2433" s="106"/>
      <c r="X2433" s="106"/>
    </row>
    <row r="2434" spans="1:24" s="107" customFormat="1">
      <c r="A2434" s="116"/>
      <c r="C2434" s="106"/>
      <c r="D2434" s="106"/>
      <c r="E2434" s="106"/>
      <c r="T2434" s="116"/>
      <c r="V2434" s="106"/>
      <c r="W2434" s="106"/>
      <c r="X2434" s="106"/>
    </row>
    <row r="2435" spans="1:24" s="107" customFormat="1">
      <c r="A2435" s="116"/>
      <c r="C2435" s="106"/>
      <c r="D2435" s="106"/>
      <c r="E2435" s="106"/>
      <c r="T2435" s="116"/>
      <c r="V2435" s="106"/>
      <c r="W2435" s="106"/>
      <c r="X2435" s="106"/>
    </row>
    <row r="2436" spans="1:24" s="107" customFormat="1">
      <c r="A2436" s="116"/>
      <c r="C2436" s="106"/>
      <c r="D2436" s="106"/>
      <c r="E2436" s="106"/>
      <c r="T2436" s="116"/>
      <c r="V2436" s="106"/>
      <c r="W2436" s="106"/>
      <c r="X2436" s="106"/>
    </row>
    <row r="2437" spans="1:24" s="107" customFormat="1">
      <c r="A2437" s="116"/>
      <c r="C2437" s="106"/>
      <c r="D2437" s="106"/>
      <c r="E2437" s="106"/>
      <c r="T2437" s="116"/>
      <c r="V2437" s="106"/>
      <c r="W2437" s="106"/>
      <c r="X2437" s="106"/>
    </row>
    <row r="2438" spans="1:24" s="107" customFormat="1">
      <c r="A2438" s="116"/>
      <c r="C2438" s="106"/>
      <c r="D2438" s="106"/>
      <c r="E2438" s="106"/>
      <c r="T2438" s="116"/>
      <c r="V2438" s="106"/>
      <c r="W2438" s="106"/>
      <c r="X2438" s="106"/>
    </row>
    <row r="2439" spans="1:24" s="107" customFormat="1">
      <c r="A2439" s="116"/>
      <c r="C2439" s="106"/>
      <c r="D2439" s="106"/>
      <c r="E2439" s="106"/>
      <c r="T2439" s="116"/>
      <c r="V2439" s="106"/>
      <c r="W2439" s="106"/>
      <c r="X2439" s="106"/>
    </row>
    <row r="2440" spans="1:24" s="107" customFormat="1">
      <c r="A2440" s="116"/>
      <c r="C2440" s="106"/>
      <c r="D2440" s="106"/>
      <c r="E2440" s="106"/>
      <c r="T2440" s="116"/>
      <c r="V2440" s="106"/>
      <c r="W2440" s="106"/>
      <c r="X2440" s="106"/>
    </row>
    <row r="2441" spans="1:24" s="107" customFormat="1">
      <c r="A2441" s="116"/>
      <c r="C2441" s="106"/>
      <c r="D2441" s="106"/>
      <c r="E2441" s="106"/>
      <c r="T2441" s="116"/>
      <c r="V2441" s="106"/>
      <c r="W2441" s="106"/>
      <c r="X2441" s="106"/>
    </row>
    <row r="2442" spans="1:24" s="107" customFormat="1">
      <c r="A2442" s="116"/>
      <c r="C2442" s="106"/>
      <c r="D2442" s="106"/>
      <c r="E2442" s="106"/>
      <c r="T2442" s="116"/>
      <c r="V2442" s="106"/>
      <c r="W2442" s="106"/>
      <c r="X2442" s="106"/>
    </row>
    <row r="2443" spans="1:24" s="107" customFormat="1">
      <c r="A2443" s="116"/>
      <c r="C2443" s="106"/>
      <c r="D2443" s="106"/>
      <c r="E2443" s="106"/>
      <c r="T2443" s="116"/>
      <c r="V2443" s="106"/>
      <c r="W2443" s="106"/>
      <c r="X2443" s="106"/>
    </row>
    <row r="2444" spans="1:24" s="107" customFormat="1">
      <c r="A2444" s="116"/>
      <c r="C2444" s="106"/>
      <c r="D2444" s="106"/>
      <c r="E2444" s="106"/>
      <c r="T2444" s="116"/>
      <c r="V2444" s="106"/>
      <c r="W2444" s="106"/>
      <c r="X2444" s="106"/>
    </row>
    <row r="2445" spans="1:24" s="107" customFormat="1">
      <c r="A2445" s="116"/>
      <c r="C2445" s="106"/>
      <c r="D2445" s="106"/>
      <c r="E2445" s="106"/>
      <c r="T2445" s="116"/>
      <c r="V2445" s="106"/>
      <c r="W2445" s="106"/>
      <c r="X2445" s="106"/>
    </row>
    <row r="2446" spans="1:24" s="107" customFormat="1">
      <c r="A2446" s="116"/>
      <c r="C2446" s="106"/>
      <c r="D2446" s="106"/>
      <c r="E2446" s="106"/>
      <c r="T2446" s="116"/>
      <c r="V2446" s="106"/>
      <c r="W2446" s="106"/>
      <c r="X2446" s="106"/>
    </row>
    <row r="2447" spans="1:24" s="107" customFormat="1">
      <c r="A2447" s="116"/>
      <c r="C2447" s="106"/>
      <c r="D2447" s="106"/>
      <c r="E2447" s="106"/>
      <c r="T2447" s="116"/>
      <c r="V2447" s="106"/>
      <c r="W2447" s="106"/>
      <c r="X2447" s="106"/>
    </row>
    <row r="2448" spans="1:24" s="107" customFormat="1">
      <c r="A2448" s="116"/>
      <c r="C2448" s="106"/>
      <c r="D2448" s="106"/>
      <c r="E2448" s="106"/>
      <c r="T2448" s="116"/>
      <c r="V2448" s="106"/>
      <c r="W2448" s="106"/>
      <c r="X2448" s="106"/>
    </row>
    <row r="2449" spans="1:24" s="107" customFormat="1">
      <c r="A2449" s="116"/>
      <c r="C2449" s="106"/>
      <c r="D2449" s="106"/>
      <c r="E2449" s="106"/>
      <c r="T2449" s="116"/>
      <c r="V2449" s="106"/>
      <c r="W2449" s="106"/>
      <c r="X2449" s="106"/>
    </row>
    <row r="2450" spans="1:24" s="107" customFormat="1">
      <c r="A2450" s="116"/>
      <c r="C2450" s="106"/>
      <c r="D2450" s="106"/>
      <c r="E2450" s="106"/>
      <c r="T2450" s="116"/>
      <c r="V2450" s="106"/>
      <c r="W2450" s="106"/>
      <c r="X2450" s="106"/>
    </row>
    <row r="2451" spans="1:24" s="107" customFormat="1">
      <c r="A2451" s="116"/>
      <c r="C2451" s="106"/>
      <c r="D2451" s="106"/>
      <c r="E2451" s="106"/>
      <c r="T2451" s="116"/>
      <c r="V2451" s="106"/>
      <c r="W2451" s="106"/>
      <c r="X2451" s="106"/>
    </row>
    <row r="2452" spans="1:24" s="107" customFormat="1">
      <c r="A2452" s="116"/>
      <c r="C2452" s="106"/>
      <c r="D2452" s="106"/>
      <c r="E2452" s="106"/>
      <c r="T2452" s="116"/>
      <c r="V2452" s="106"/>
      <c r="W2452" s="106"/>
      <c r="X2452" s="106"/>
    </row>
    <row r="2453" spans="1:24" s="107" customFormat="1">
      <c r="A2453" s="116"/>
      <c r="C2453" s="106"/>
      <c r="D2453" s="106"/>
      <c r="E2453" s="106"/>
      <c r="T2453" s="116"/>
      <c r="V2453" s="106"/>
      <c r="W2453" s="106"/>
      <c r="X2453" s="106"/>
    </row>
    <row r="2454" spans="1:24" s="107" customFormat="1">
      <c r="A2454" s="116"/>
      <c r="C2454" s="106"/>
      <c r="D2454" s="106"/>
      <c r="E2454" s="106"/>
      <c r="T2454" s="116"/>
      <c r="V2454" s="106"/>
      <c r="W2454" s="106"/>
      <c r="X2454" s="106"/>
    </row>
    <row r="2455" spans="1:24" s="107" customFormat="1">
      <c r="A2455" s="116"/>
      <c r="C2455" s="106"/>
      <c r="D2455" s="106"/>
      <c r="E2455" s="106"/>
      <c r="T2455" s="116"/>
      <c r="V2455" s="106"/>
      <c r="W2455" s="106"/>
      <c r="X2455" s="106"/>
    </row>
    <row r="2456" spans="1:24" s="107" customFormat="1">
      <c r="A2456" s="116"/>
      <c r="C2456" s="106"/>
      <c r="D2456" s="106"/>
      <c r="E2456" s="106"/>
      <c r="T2456" s="116"/>
      <c r="V2456" s="106"/>
      <c r="W2456" s="106"/>
      <c r="X2456" s="106"/>
    </row>
    <row r="2457" spans="1:24" s="107" customFormat="1">
      <c r="A2457" s="116"/>
      <c r="C2457" s="106"/>
      <c r="D2457" s="106"/>
      <c r="E2457" s="106"/>
      <c r="T2457" s="116"/>
      <c r="V2457" s="106"/>
      <c r="W2457" s="106"/>
      <c r="X2457" s="106"/>
    </row>
    <row r="2458" spans="1:24" s="107" customFormat="1">
      <c r="A2458" s="116"/>
      <c r="C2458" s="106"/>
      <c r="D2458" s="106"/>
      <c r="E2458" s="106"/>
      <c r="T2458" s="116"/>
      <c r="V2458" s="106"/>
      <c r="W2458" s="106"/>
      <c r="X2458" s="106"/>
    </row>
    <row r="2459" spans="1:24" s="107" customFormat="1">
      <c r="A2459" s="116"/>
      <c r="C2459" s="106"/>
      <c r="D2459" s="106"/>
      <c r="E2459" s="106"/>
      <c r="T2459" s="116"/>
      <c r="V2459" s="106"/>
      <c r="W2459" s="106"/>
      <c r="X2459" s="106"/>
    </row>
    <row r="2460" spans="1:24" s="107" customFormat="1">
      <c r="A2460" s="116"/>
      <c r="C2460" s="106"/>
      <c r="D2460" s="106"/>
      <c r="E2460" s="106"/>
      <c r="T2460" s="116"/>
      <c r="V2460" s="106"/>
      <c r="W2460" s="106"/>
      <c r="X2460" s="106"/>
    </row>
    <row r="2461" spans="1:24" s="107" customFormat="1">
      <c r="A2461" s="116"/>
      <c r="C2461" s="106"/>
      <c r="D2461" s="106"/>
      <c r="E2461" s="106"/>
      <c r="T2461" s="116"/>
      <c r="V2461" s="106"/>
      <c r="W2461" s="106"/>
      <c r="X2461" s="106"/>
    </row>
    <row r="2462" spans="1:24" s="107" customFormat="1">
      <c r="A2462" s="116"/>
      <c r="C2462" s="106"/>
      <c r="D2462" s="106"/>
      <c r="E2462" s="106"/>
      <c r="T2462" s="116"/>
      <c r="V2462" s="106"/>
      <c r="W2462" s="106"/>
      <c r="X2462" s="106"/>
    </row>
    <row r="2463" spans="1:24" s="107" customFormat="1">
      <c r="A2463" s="116"/>
      <c r="C2463" s="106"/>
      <c r="D2463" s="106"/>
      <c r="E2463" s="106"/>
      <c r="T2463" s="116"/>
      <c r="V2463" s="106"/>
      <c r="W2463" s="106"/>
      <c r="X2463" s="106"/>
    </row>
    <row r="2464" spans="1:24" s="107" customFormat="1">
      <c r="A2464" s="116"/>
      <c r="C2464" s="106"/>
      <c r="D2464" s="106"/>
      <c r="E2464" s="106"/>
      <c r="T2464" s="116"/>
      <c r="V2464" s="106"/>
      <c r="W2464" s="106"/>
      <c r="X2464" s="106"/>
    </row>
    <row r="2465" spans="1:24" s="107" customFormat="1">
      <c r="A2465" s="116"/>
      <c r="C2465" s="106"/>
      <c r="D2465" s="106"/>
      <c r="E2465" s="106"/>
      <c r="T2465" s="116"/>
      <c r="V2465" s="106"/>
      <c r="W2465" s="106"/>
      <c r="X2465" s="106"/>
    </row>
    <row r="2466" spans="1:24" s="107" customFormat="1">
      <c r="A2466" s="116"/>
      <c r="C2466" s="106"/>
      <c r="D2466" s="106"/>
      <c r="E2466" s="106"/>
      <c r="T2466" s="116"/>
      <c r="V2466" s="106"/>
      <c r="W2466" s="106"/>
      <c r="X2466" s="106"/>
    </row>
    <row r="2467" spans="1:24" s="107" customFormat="1">
      <c r="A2467" s="116"/>
      <c r="C2467" s="106"/>
      <c r="D2467" s="106"/>
      <c r="E2467" s="106"/>
      <c r="T2467" s="116"/>
      <c r="V2467" s="106"/>
      <c r="W2467" s="106"/>
      <c r="X2467" s="106"/>
    </row>
    <row r="2468" spans="1:24" s="107" customFormat="1">
      <c r="A2468" s="116"/>
      <c r="C2468" s="106"/>
      <c r="D2468" s="106"/>
      <c r="E2468" s="106"/>
      <c r="T2468" s="116"/>
      <c r="V2468" s="106"/>
      <c r="W2468" s="106"/>
      <c r="X2468" s="106"/>
    </row>
    <row r="2469" spans="1:24" s="107" customFormat="1">
      <c r="A2469" s="116"/>
      <c r="C2469" s="106"/>
      <c r="D2469" s="106"/>
      <c r="E2469" s="106"/>
      <c r="T2469" s="116"/>
      <c r="V2469" s="106"/>
      <c r="W2469" s="106"/>
      <c r="X2469" s="106"/>
    </row>
    <row r="2470" spans="1:24" s="107" customFormat="1">
      <c r="A2470" s="116"/>
      <c r="C2470" s="106"/>
      <c r="D2470" s="106"/>
      <c r="E2470" s="106"/>
      <c r="T2470" s="116"/>
      <c r="V2470" s="106"/>
      <c r="W2470" s="106"/>
      <c r="X2470" s="106"/>
    </row>
    <row r="2471" spans="1:24" s="107" customFormat="1">
      <c r="A2471" s="116"/>
      <c r="C2471" s="106"/>
      <c r="D2471" s="106"/>
      <c r="E2471" s="106"/>
      <c r="T2471" s="116"/>
      <c r="V2471" s="106"/>
      <c r="W2471" s="106"/>
      <c r="X2471" s="106"/>
    </row>
    <row r="2472" spans="1:24" s="107" customFormat="1">
      <c r="A2472" s="116"/>
      <c r="C2472" s="106"/>
      <c r="D2472" s="106"/>
      <c r="E2472" s="106"/>
      <c r="T2472" s="116"/>
      <c r="V2472" s="106"/>
      <c r="W2472" s="106"/>
      <c r="X2472" s="106"/>
    </row>
    <row r="2473" spans="1:24" s="107" customFormat="1">
      <c r="A2473" s="116"/>
      <c r="C2473" s="106"/>
      <c r="D2473" s="106"/>
      <c r="E2473" s="106"/>
      <c r="T2473" s="116"/>
      <c r="V2473" s="106"/>
      <c r="W2473" s="106"/>
      <c r="X2473" s="106"/>
    </row>
    <row r="2474" spans="1:24" s="107" customFormat="1">
      <c r="A2474" s="116"/>
      <c r="C2474" s="106"/>
      <c r="D2474" s="106"/>
      <c r="E2474" s="106"/>
      <c r="T2474" s="116"/>
      <c r="V2474" s="106"/>
      <c r="W2474" s="106"/>
      <c r="X2474" s="106"/>
    </row>
    <row r="2475" spans="1:24" s="107" customFormat="1">
      <c r="A2475" s="116"/>
      <c r="C2475" s="106"/>
      <c r="D2475" s="106"/>
      <c r="E2475" s="106"/>
      <c r="T2475" s="116"/>
      <c r="V2475" s="106"/>
      <c r="W2475" s="106"/>
      <c r="X2475" s="106"/>
    </row>
    <row r="2476" spans="1:24" s="107" customFormat="1">
      <c r="A2476" s="116"/>
      <c r="C2476" s="106"/>
      <c r="D2476" s="106"/>
      <c r="E2476" s="106"/>
      <c r="T2476" s="116"/>
      <c r="V2476" s="106"/>
      <c r="W2476" s="106"/>
      <c r="X2476" s="106"/>
    </row>
    <row r="2477" spans="1:24" s="107" customFormat="1">
      <c r="A2477" s="116"/>
      <c r="C2477" s="106"/>
      <c r="D2477" s="106"/>
      <c r="E2477" s="106"/>
      <c r="T2477" s="116"/>
      <c r="V2477" s="106"/>
      <c r="W2477" s="106"/>
      <c r="X2477" s="106"/>
    </row>
    <row r="2478" spans="1:24" s="107" customFormat="1">
      <c r="A2478" s="116"/>
      <c r="C2478" s="106"/>
      <c r="D2478" s="106"/>
      <c r="E2478" s="106"/>
      <c r="T2478" s="116"/>
      <c r="V2478" s="106"/>
      <c r="W2478" s="106"/>
      <c r="X2478" s="106"/>
    </row>
    <row r="2479" spans="1:24" s="107" customFormat="1">
      <c r="A2479" s="116"/>
      <c r="C2479" s="106"/>
      <c r="D2479" s="106"/>
      <c r="E2479" s="106"/>
      <c r="T2479" s="116"/>
      <c r="V2479" s="106"/>
      <c r="W2479" s="106"/>
      <c r="X2479" s="106"/>
    </row>
    <row r="2480" spans="1:24" s="107" customFormat="1">
      <c r="A2480" s="116"/>
      <c r="C2480" s="106"/>
      <c r="D2480" s="106"/>
      <c r="E2480" s="106"/>
      <c r="T2480" s="116"/>
      <c r="V2480" s="106"/>
      <c r="W2480" s="106"/>
      <c r="X2480" s="106"/>
    </row>
    <row r="2481" spans="1:24" s="107" customFormat="1">
      <c r="A2481" s="116"/>
      <c r="C2481" s="106"/>
      <c r="D2481" s="106"/>
      <c r="E2481" s="106"/>
      <c r="T2481" s="116"/>
      <c r="V2481" s="106"/>
      <c r="W2481" s="106"/>
      <c r="X2481" s="106"/>
    </row>
    <row r="2482" spans="1:24" s="107" customFormat="1">
      <c r="A2482" s="116"/>
      <c r="C2482" s="106"/>
      <c r="D2482" s="106"/>
      <c r="E2482" s="106"/>
      <c r="T2482" s="116"/>
      <c r="V2482" s="106"/>
      <c r="W2482" s="106"/>
      <c r="X2482" s="106"/>
    </row>
    <row r="2483" spans="1:24" s="107" customFormat="1">
      <c r="A2483" s="116"/>
      <c r="C2483" s="106"/>
      <c r="D2483" s="106"/>
      <c r="E2483" s="106"/>
      <c r="T2483" s="116"/>
      <c r="V2483" s="106"/>
      <c r="W2483" s="106"/>
      <c r="X2483" s="106"/>
    </row>
    <row r="2484" spans="1:24" s="107" customFormat="1">
      <c r="A2484" s="116"/>
      <c r="C2484" s="106"/>
      <c r="D2484" s="106"/>
      <c r="E2484" s="106"/>
      <c r="T2484" s="116"/>
      <c r="V2484" s="106"/>
      <c r="W2484" s="106"/>
      <c r="X2484" s="106"/>
    </row>
    <row r="2485" spans="1:24" s="107" customFormat="1">
      <c r="A2485" s="116"/>
      <c r="C2485" s="106"/>
      <c r="D2485" s="106"/>
      <c r="E2485" s="106"/>
      <c r="T2485" s="116"/>
      <c r="V2485" s="106"/>
      <c r="W2485" s="106"/>
      <c r="X2485" s="106"/>
    </row>
    <row r="2486" spans="1:24" s="107" customFormat="1">
      <c r="A2486" s="116"/>
      <c r="C2486" s="106"/>
      <c r="D2486" s="106"/>
      <c r="E2486" s="106"/>
      <c r="T2486" s="116"/>
      <c r="V2486" s="106"/>
      <c r="W2486" s="106"/>
      <c r="X2486" s="106"/>
    </row>
    <row r="2487" spans="1:24" s="107" customFormat="1">
      <c r="A2487" s="116"/>
      <c r="C2487" s="106"/>
      <c r="D2487" s="106"/>
      <c r="E2487" s="106"/>
      <c r="T2487" s="116"/>
      <c r="V2487" s="106"/>
      <c r="W2487" s="106"/>
      <c r="X2487" s="106"/>
    </row>
    <row r="2488" spans="1:24" s="107" customFormat="1">
      <c r="A2488" s="116"/>
      <c r="C2488" s="106"/>
      <c r="D2488" s="106"/>
      <c r="E2488" s="106"/>
      <c r="T2488" s="116"/>
      <c r="V2488" s="106"/>
      <c r="W2488" s="106"/>
      <c r="X2488" s="106"/>
    </row>
    <row r="2489" spans="1:24" s="107" customFormat="1">
      <c r="A2489" s="116"/>
      <c r="C2489" s="106"/>
      <c r="D2489" s="106"/>
      <c r="E2489" s="106"/>
      <c r="T2489" s="116"/>
      <c r="V2489" s="106"/>
      <c r="W2489" s="106"/>
      <c r="X2489" s="106"/>
    </row>
    <row r="2490" spans="1:24" s="107" customFormat="1">
      <c r="A2490" s="116"/>
      <c r="C2490" s="106"/>
      <c r="D2490" s="106"/>
      <c r="E2490" s="106"/>
      <c r="T2490" s="116"/>
      <c r="V2490" s="106"/>
      <c r="W2490" s="106"/>
      <c r="X2490" s="106"/>
    </row>
    <row r="2491" spans="1:24" s="107" customFormat="1">
      <c r="A2491" s="116"/>
      <c r="C2491" s="106"/>
      <c r="D2491" s="106"/>
      <c r="E2491" s="106"/>
      <c r="T2491" s="116"/>
      <c r="V2491" s="106"/>
      <c r="W2491" s="106"/>
      <c r="X2491" s="106"/>
    </row>
    <row r="2492" spans="1:24" s="107" customFormat="1">
      <c r="A2492" s="116"/>
      <c r="C2492" s="106"/>
      <c r="D2492" s="106"/>
      <c r="E2492" s="106"/>
      <c r="T2492" s="116"/>
      <c r="V2492" s="106"/>
      <c r="W2492" s="106"/>
      <c r="X2492" s="106"/>
    </row>
    <row r="2493" spans="1:24" s="107" customFormat="1">
      <c r="A2493" s="116"/>
      <c r="C2493" s="106"/>
      <c r="D2493" s="106"/>
      <c r="E2493" s="106"/>
      <c r="T2493" s="116"/>
      <c r="V2493" s="106"/>
      <c r="W2493" s="106"/>
      <c r="X2493" s="106"/>
    </row>
    <row r="2494" spans="1:24" s="107" customFormat="1">
      <c r="A2494" s="116"/>
      <c r="C2494" s="106"/>
      <c r="D2494" s="106"/>
      <c r="E2494" s="106"/>
      <c r="T2494" s="116"/>
      <c r="V2494" s="106"/>
      <c r="W2494" s="106"/>
      <c r="X2494" s="106"/>
    </row>
    <row r="2495" spans="1:24" s="107" customFormat="1">
      <c r="A2495" s="116"/>
      <c r="C2495" s="106"/>
      <c r="D2495" s="106"/>
      <c r="E2495" s="106"/>
      <c r="T2495" s="116"/>
      <c r="V2495" s="106"/>
      <c r="W2495" s="106"/>
      <c r="X2495" s="106"/>
    </row>
    <row r="2496" spans="1:24" s="107" customFormat="1">
      <c r="A2496" s="116"/>
      <c r="C2496" s="106"/>
      <c r="D2496" s="106"/>
      <c r="E2496" s="106"/>
      <c r="T2496" s="116"/>
      <c r="V2496" s="106"/>
      <c r="W2496" s="106"/>
      <c r="X2496" s="106"/>
    </row>
    <row r="2497" spans="1:24" s="107" customFormat="1">
      <c r="A2497" s="116"/>
      <c r="C2497" s="106"/>
      <c r="D2497" s="106"/>
      <c r="E2497" s="106"/>
      <c r="T2497" s="116"/>
      <c r="V2497" s="106"/>
      <c r="W2497" s="106"/>
      <c r="X2497" s="106"/>
    </row>
    <row r="2498" spans="1:24" s="107" customFormat="1">
      <c r="A2498" s="116"/>
      <c r="C2498" s="106"/>
      <c r="D2498" s="106"/>
      <c r="E2498" s="106"/>
      <c r="T2498" s="116"/>
      <c r="V2498" s="106"/>
      <c r="W2498" s="106"/>
      <c r="X2498" s="106"/>
    </row>
    <row r="2499" spans="1:24" s="107" customFormat="1">
      <c r="A2499" s="116"/>
      <c r="C2499" s="106"/>
      <c r="D2499" s="106"/>
      <c r="E2499" s="106"/>
      <c r="T2499" s="116"/>
      <c r="V2499" s="106"/>
      <c r="W2499" s="106"/>
      <c r="X2499" s="106"/>
    </row>
    <row r="2500" spans="1:24" s="107" customFormat="1">
      <c r="A2500" s="116"/>
      <c r="C2500" s="106"/>
      <c r="D2500" s="106"/>
      <c r="E2500" s="106"/>
      <c r="T2500" s="116"/>
      <c r="V2500" s="106"/>
      <c r="W2500" s="106"/>
      <c r="X2500" s="106"/>
    </row>
    <row r="2501" spans="1:24" s="107" customFormat="1">
      <c r="A2501" s="116"/>
      <c r="C2501" s="106"/>
      <c r="D2501" s="106"/>
      <c r="E2501" s="106"/>
      <c r="T2501" s="116"/>
      <c r="V2501" s="106"/>
      <c r="W2501" s="106"/>
      <c r="X2501" s="106"/>
    </row>
    <row r="2502" spans="1:24" s="107" customFormat="1">
      <c r="A2502" s="116"/>
      <c r="C2502" s="106"/>
      <c r="D2502" s="106"/>
      <c r="E2502" s="106"/>
      <c r="T2502" s="116"/>
      <c r="V2502" s="106"/>
      <c r="W2502" s="106"/>
      <c r="X2502" s="106"/>
    </row>
    <row r="2503" spans="1:24" s="107" customFormat="1">
      <c r="A2503" s="116"/>
      <c r="C2503" s="106"/>
      <c r="D2503" s="106"/>
      <c r="E2503" s="106"/>
      <c r="T2503" s="116"/>
      <c r="V2503" s="106"/>
      <c r="W2503" s="106"/>
      <c r="X2503" s="106"/>
    </row>
    <row r="2504" spans="1:24" s="107" customFormat="1">
      <c r="A2504" s="116"/>
      <c r="C2504" s="106"/>
      <c r="D2504" s="106"/>
      <c r="E2504" s="106"/>
      <c r="T2504" s="116"/>
      <c r="V2504" s="106"/>
      <c r="W2504" s="106"/>
      <c r="X2504" s="106"/>
    </row>
    <row r="2505" spans="1:24" s="107" customFormat="1">
      <c r="A2505" s="116"/>
      <c r="C2505" s="106"/>
      <c r="D2505" s="106"/>
      <c r="E2505" s="106"/>
      <c r="T2505" s="116"/>
      <c r="V2505" s="106"/>
      <c r="W2505" s="106"/>
      <c r="X2505" s="106"/>
    </row>
    <row r="2506" spans="1:24" s="107" customFormat="1">
      <c r="A2506" s="116"/>
      <c r="C2506" s="106"/>
      <c r="D2506" s="106"/>
      <c r="E2506" s="106"/>
      <c r="T2506" s="116"/>
      <c r="V2506" s="106"/>
      <c r="W2506" s="106"/>
      <c r="X2506" s="106"/>
    </row>
    <row r="2507" spans="1:24" s="107" customFormat="1">
      <c r="A2507" s="116"/>
      <c r="C2507" s="106"/>
      <c r="D2507" s="106"/>
      <c r="E2507" s="106"/>
      <c r="T2507" s="116"/>
      <c r="V2507" s="106"/>
      <c r="W2507" s="106"/>
      <c r="X2507" s="106"/>
    </row>
    <row r="2508" spans="1:24" s="107" customFormat="1">
      <c r="A2508" s="116"/>
      <c r="C2508" s="106"/>
      <c r="D2508" s="106"/>
      <c r="E2508" s="106"/>
      <c r="T2508" s="116"/>
      <c r="V2508" s="106"/>
      <c r="W2508" s="106"/>
      <c r="X2508" s="106"/>
    </row>
    <row r="2509" spans="1:24" s="107" customFormat="1">
      <c r="A2509" s="116"/>
      <c r="C2509" s="106"/>
      <c r="D2509" s="106"/>
      <c r="E2509" s="106"/>
      <c r="T2509" s="116"/>
      <c r="V2509" s="106"/>
      <c r="W2509" s="106"/>
      <c r="X2509" s="106"/>
    </row>
    <row r="2510" spans="1:24" s="107" customFormat="1">
      <c r="A2510" s="116"/>
      <c r="C2510" s="106"/>
      <c r="D2510" s="106"/>
      <c r="E2510" s="106"/>
      <c r="T2510" s="116"/>
      <c r="V2510" s="106"/>
      <c r="W2510" s="106"/>
      <c r="X2510" s="106"/>
    </row>
    <row r="2511" spans="1:24" s="107" customFormat="1">
      <c r="A2511" s="116"/>
      <c r="C2511" s="106"/>
      <c r="D2511" s="106"/>
      <c r="E2511" s="106"/>
      <c r="T2511" s="116"/>
      <c r="V2511" s="106"/>
      <c r="W2511" s="106"/>
      <c r="X2511" s="106"/>
    </row>
    <row r="2512" spans="1:24" s="107" customFormat="1">
      <c r="A2512" s="116"/>
      <c r="C2512" s="106"/>
      <c r="D2512" s="106"/>
      <c r="E2512" s="106"/>
      <c r="T2512" s="116"/>
      <c r="V2512" s="106"/>
      <c r="W2512" s="106"/>
      <c r="X2512" s="106"/>
    </row>
    <row r="2513" spans="1:24" s="107" customFormat="1">
      <c r="A2513" s="116"/>
      <c r="C2513" s="106"/>
      <c r="D2513" s="106"/>
      <c r="E2513" s="106"/>
      <c r="T2513" s="116"/>
      <c r="V2513" s="106"/>
      <c r="W2513" s="106"/>
      <c r="X2513" s="106"/>
    </row>
    <row r="2514" spans="1:24" s="107" customFormat="1">
      <c r="A2514" s="116"/>
      <c r="C2514" s="106"/>
      <c r="D2514" s="106"/>
      <c r="E2514" s="106"/>
      <c r="T2514" s="116"/>
      <c r="V2514" s="106"/>
      <c r="W2514" s="106"/>
      <c r="X2514" s="106"/>
    </row>
    <row r="2515" spans="1:24" s="107" customFormat="1">
      <c r="A2515" s="116"/>
      <c r="C2515" s="106"/>
      <c r="D2515" s="106"/>
      <c r="E2515" s="106"/>
      <c r="T2515" s="116"/>
      <c r="V2515" s="106"/>
      <c r="W2515" s="106"/>
      <c r="X2515" s="106"/>
    </row>
    <row r="2516" spans="1:24" s="107" customFormat="1">
      <c r="A2516" s="116"/>
      <c r="C2516" s="106"/>
      <c r="D2516" s="106"/>
      <c r="E2516" s="106"/>
      <c r="T2516" s="116"/>
      <c r="V2516" s="106"/>
      <c r="W2516" s="106"/>
      <c r="X2516" s="106"/>
    </row>
    <row r="2517" spans="1:24" s="107" customFormat="1">
      <c r="A2517" s="116"/>
      <c r="C2517" s="106"/>
      <c r="D2517" s="106"/>
      <c r="E2517" s="106"/>
      <c r="T2517" s="116"/>
      <c r="V2517" s="106"/>
      <c r="W2517" s="106"/>
      <c r="X2517" s="106"/>
    </row>
    <row r="2518" spans="1:24" s="107" customFormat="1">
      <c r="A2518" s="116"/>
      <c r="C2518" s="106"/>
      <c r="D2518" s="106"/>
      <c r="E2518" s="106"/>
      <c r="T2518" s="116"/>
      <c r="V2518" s="106"/>
      <c r="W2518" s="106"/>
      <c r="X2518" s="106"/>
    </row>
    <row r="2519" spans="1:24" s="107" customFormat="1">
      <c r="A2519" s="116"/>
      <c r="C2519" s="106"/>
      <c r="D2519" s="106"/>
      <c r="E2519" s="106"/>
      <c r="T2519" s="116"/>
      <c r="V2519" s="106"/>
      <c r="W2519" s="106"/>
      <c r="X2519" s="106"/>
    </row>
    <row r="2520" spans="1:24" s="107" customFormat="1">
      <c r="A2520" s="116"/>
      <c r="C2520" s="106"/>
      <c r="D2520" s="106"/>
      <c r="E2520" s="106"/>
      <c r="T2520" s="116"/>
      <c r="V2520" s="106"/>
      <c r="W2520" s="106"/>
      <c r="X2520" s="106"/>
    </row>
    <row r="2521" spans="1:24" s="107" customFormat="1">
      <c r="A2521" s="116"/>
      <c r="C2521" s="106"/>
      <c r="D2521" s="106"/>
      <c r="E2521" s="106"/>
      <c r="T2521" s="116"/>
      <c r="V2521" s="106"/>
      <c r="W2521" s="106"/>
      <c r="X2521" s="106"/>
    </row>
    <row r="2522" spans="1:24" s="107" customFormat="1">
      <c r="A2522" s="116"/>
      <c r="C2522" s="106"/>
      <c r="D2522" s="106"/>
      <c r="E2522" s="106"/>
      <c r="T2522" s="116"/>
      <c r="V2522" s="106"/>
      <c r="W2522" s="106"/>
      <c r="X2522" s="106"/>
    </row>
    <row r="2523" spans="1:24" s="107" customFormat="1">
      <c r="A2523" s="116"/>
      <c r="C2523" s="106"/>
      <c r="D2523" s="106"/>
      <c r="E2523" s="106"/>
      <c r="T2523" s="116"/>
      <c r="V2523" s="106"/>
      <c r="W2523" s="106"/>
      <c r="X2523" s="106"/>
    </row>
    <row r="2524" spans="1:24" s="107" customFormat="1">
      <c r="A2524" s="116"/>
      <c r="C2524" s="106"/>
      <c r="D2524" s="106"/>
      <c r="E2524" s="106"/>
      <c r="T2524" s="116"/>
      <c r="V2524" s="106"/>
      <c r="W2524" s="106"/>
      <c r="X2524" s="106"/>
    </row>
    <row r="2525" spans="1:24" s="107" customFormat="1">
      <c r="A2525" s="116"/>
      <c r="C2525" s="106"/>
      <c r="D2525" s="106"/>
      <c r="E2525" s="106"/>
      <c r="T2525" s="116"/>
      <c r="V2525" s="106"/>
      <c r="W2525" s="106"/>
      <c r="X2525" s="106"/>
    </row>
    <row r="2526" spans="1:24" s="107" customFormat="1">
      <c r="A2526" s="116"/>
      <c r="C2526" s="106"/>
      <c r="D2526" s="106"/>
      <c r="E2526" s="106"/>
      <c r="T2526" s="116"/>
      <c r="V2526" s="106"/>
      <c r="W2526" s="106"/>
      <c r="X2526" s="106"/>
    </row>
    <row r="2527" spans="1:24" s="107" customFormat="1">
      <c r="A2527" s="116"/>
      <c r="C2527" s="106"/>
      <c r="D2527" s="106"/>
      <c r="E2527" s="106"/>
      <c r="T2527" s="116"/>
      <c r="V2527" s="106"/>
      <c r="W2527" s="106"/>
      <c r="X2527" s="106"/>
    </row>
    <row r="2528" spans="1:24" s="107" customFormat="1">
      <c r="A2528" s="116"/>
      <c r="C2528" s="106"/>
      <c r="D2528" s="106"/>
      <c r="E2528" s="106"/>
      <c r="T2528" s="116"/>
      <c r="V2528" s="106"/>
      <c r="W2528" s="106"/>
      <c r="X2528" s="106"/>
    </row>
    <row r="2529" spans="1:24" s="107" customFormat="1">
      <c r="A2529" s="116"/>
      <c r="C2529" s="106"/>
      <c r="D2529" s="106"/>
      <c r="E2529" s="106"/>
      <c r="T2529" s="116"/>
      <c r="V2529" s="106"/>
      <c r="W2529" s="106"/>
      <c r="X2529" s="106"/>
    </row>
    <row r="2530" spans="1:24" s="107" customFormat="1">
      <c r="A2530" s="116"/>
      <c r="C2530" s="106"/>
      <c r="D2530" s="106"/>
      <c r="E2530" s="106"/>
      <c r="T2530" s="116"/>
      <c r="V2530" s="106"/>
      <c r="W2530" s="106"/>
      <c r="X2530" s="106"/>
    </row>
    <row r="2531" spans="1:24" s="107" customFormat="1">
      <c r="A2531" s="116"/>
      <c r="C2531" s="106"/>
      <c r="D2531" s="106"/>
      <c r="E2531" s="106"/>
      <c r="T2531" s="116"/>
      <c r="V2531" s="106"/>
      <c r="W2531" s="106"/>
      <c r="X2531" s="106"/>
    </row>
    <row r="2532" spans="1:24" s="107" customFormat="1">
      <c r="A2532" s="116"/>
      <c r="C2532" s="106"/>
      <c r="D2532" s="106"/>
      <c r="E2532" s="106"/>
      <c r="T2532" s="116"/>
      <c r="V2532" s="106"/>
      <c r="W2532" s="106"/>
      <c r="X2532" s="106"/>
    </row>
    <row r="2533" spans="1:24" s="107" customFormat="1">
      <c r="A2533" s="116"/>
      <c r="C2533" s="106"/>
      <c r="D2533" s="106"/>
      <c r="E2533" s="106"/>
      <c r="T2533" s="116"/>
      <c r="V2533" s="106"/>
      <c r="W2533" s="106"/>
      <c r="X2533" s="106"/>
    </row>
    <row r="2534" spans="1:24" s="107" customFormat="1">
      <c r="A2534" s="116"/>
      <c r="C2534" s="106"/>
      <c r="D2534" s="106"/>
      <c r="E2534" s="106"/>
      <c r="T2534" s="116"/>
      <c r="V2534" s="106"/>
      <c r="W2534" s="106"/>
      <c r="X2534" s="106"/>
    </row>
    <row r="2535" spans="1:24" s="107" customFormat="1">
      <c r="A2535" s="116"/>
      <c r="C2535" s="106"/>
      <c r="D2535" s="106"/>
      <c r="E2535" s="106"/>
      <c r="T2535" s="116"/>
      <c r="V2535" s="106"/>
      <c r="W2535" s="106"/>
      <c r="X2535" s="106"/>
    </row>
    <row r="2536" spans="1:24" s="107" customFormat="1">
      <c r="A2536" s="116"/>
      <c r="C2536" s="106"/>
      <c r="D2536" s="106"/>
      <c r="E2536" s="106"/>
      <c r="T2536" s="116"/>
      <c r="V2536" s="106"/>
      <c r="W2536" s="106"/>
      <c r="X2536" s="106"/>
    </row>
    <row r="2537" spans="1:24" s="107" customFormat="1">
      <c r="A2537" s="116"/>
      <c r="C2537" s="106"/>
      <c r="D2537" s="106"/>
      <c r="E2537" s="106"/>
      <c r="T2537" s="116"/>
      <c r="V2537" s="106"/>
      <c r="W2537" s="106"/>
      <c r="X2537" s="106"/>
    </row>
    <row r="2538" spans="1:24" s="107" customFormat="1">
      <c r="A2538" s="116"/>
      <c r="C2538" s="106"/>
      <c r="D2538" s="106"/>
      <c r="E2538" s="106"/>
      <c r="T2538" s="116"/>
      <c r="V2538" s="106"/>
      <c r="W2538" s="106"/>
      <c r="X2538" s="106"/>
    </row>
    <row r="2539" spans="1:24" s="107" customFormat="1">
      <c r="A2539" s="116"/>
      <c r="C2539" s="106"/>
      <c r="D2539" s="106"/>
      <c r="E2539" s="106"/>
      <c r="T2539" s="116"/>
      <c r="V2539" s="106"/>
      <c r="W2539" s="106"/>
      <c r="X2539" s="106"/>
    </row>
    <row r="2540" spans="1:24" s="107" customFormat="1">
      <c r="A2540" s="116"/>
      <c r="C2540" s="106"/>
      <c r="D2540" s="106"/>
      <c r="E2540" s="106"/>
      <c r="T2540" s="116"/>
      <c r="V2540" s="106"/>
      <c r="W2540" s="106"/>
      <c r="X2540" s="106"/>
    </row>
    <row r="2541" spans="1:24" s="107" customFormat="1">
      <c r="A2541" s="116"/>
      <c r="C2541" s="106"/>
      <c r="D2541" s="106"/>
      <c r="E2541" s="106"/>
      <c r="T2541" s="116"/>
      <c r="V2541" s="106"/>
      <c r="W2541" s="106"/>
      <c r="X2541" s="106"/>
    </row>
    <row r="2542" spans="1:24" s="107" customFormat="1">
      <c r="A2542" s="116"/>
      <c r="C2542" s="106"/>
      <c r="D2542" s="106"/>
      <c r="E2542" s="106"/>
      <c r="T2542" s="116"/>
      <c r="V2542" s="106"/>
      <c r="W2542" s="106"/>
      <c r="X2542" s="106"/>
    </row>
    <row r="2543" spans="1:24" s="107" customFormat="1">
      <c r="A2543" s="116"/>
      <c r="C2543" s="106"/>
      <c r="D2543" s="106"/>
      <c r="E2543" s="106"/>
      <c r="T2543" s="116"/>
      <c r="V2543" s="106"/>
      <c r="W2543" s="106"/>
      <c r="X2543" s="106"/>
    </row>
    <row r="2544" spans="1:24" s="107" customFormat="1">
      <c r="A2544" s="116"/>
      <c r="C2544" s="106"/>
      <c r="D2544" s="106"/>
      <c r="E2544" s="106"/>
      <c r="T2544" s="116"/>
      <c r="V2544" s="106"/>
      <c r="W2544" s="106"/>
      <c r="X2544" s="106"/>
    </row>
    <row r="2545" spans="1:24" s="107" customFormat="1">
      <c r="A2545" s="116"/>
      <c r="C2545" s="106"/>
      <c r="D2545" s="106"/>
      <c r="E2545" s="106"/>
      <c r="T2545" s="116"/>
      <c r="V2545" s="106"/>
      <c r="W2545" s="106"/>
      <c r="X2545" s="106"/>
    </row>
    <row r="2546" spans="1:24" s="107" customFormat="1">
      <c r="A2546" s="116"/>
      <c r="C2546" s="106"/>
      <c r="D2546" s="106"/>
      <c r="E2546" s="106"/>
      <c r="T2546" s="116"/>
      <c r="V2546" s="106"/>
      <c r="W2546" s="106"/>
      <c r="X2546" s="106"/>
    </row>
    <row r="2547" spans="1:24" s="107" customFormat="1">
      <c r="A2547" s="116"/>
      <c r="C2547" s="106"/>
      <c r="D2547" s="106"/>
      <c r="E2547" s="106"/>
      <c r="T2547" s="116"/>
      <c r="V2547" s="106"/>
      <c r="W2547" s="106"/>
      <c r="X2547" s="106"/>
    </row>
    <row r="2548" spans="1:24" s="107" customFormat="1">
      <c r="A2548" s="116"/>
      <c r="C2548" s="106"/>
      <c r="D2548" s="106"/>
      <c r="E2548" s="106"/>
      <c r="T2548" s="116"/>
      <c r="V2548" s="106"/>
      <c r="W2548" s="106"/>
      <c r="X2548" s="106"/>
    </row>
    <row r="2549" spans="1:24" s="107" customFormat="1">
      <c r="A2549" s="116"/>
      <c r="C2549" s="106"/>
      <c r="D2549" s="106"/>
      <c r="E2549" s="106"/>
      <c r="T2549" s="116"/>
      <c r="V2549" s="106"/>
      <c r="W2549" s="106"/>
      <c r="X2549" s="106"/>
    </row>
    <row r="2550" spans="1:24" s="107" customFormat="1">
      <c r="A2550" s="116"/>
      <c r="C2550" s="106"/>
      <c r="D2550" s="106"/>
      <c r="E2550" s="106"/>
      <c r="T2550" s="116"/>
      <c r="V2550" s="106"/>
      <c r="W2550" s="106"/>
      <c r="X2550" s="106"/>
    </row>
    <row r="2551" spans="1:24" s="107" customFormat="1">
      <c r="A2551" s="116"/>
      <c r="C2551" s="106"/>
      <c r="D2551" s="106"/>
      <c r="E2551" s="106"/>
      <c r="T2551" s="116"/>
      <c r="V2551" s="106"/>
      <c r="W2551" s="106"/>
      <c r="X2551" s="106"/>
    </row>
    <row r="2552" spans="1:24" s="107" customFormat="1">
      <c r="A2552" s="116"/>
      <c r="C2552" s="106"/>
      <c r="D2552" s="106"/>
      <c r="E2552" s="106"/>
      <c r="T2552" s="116"/>
      <c r="V2552" s="106"/>
      <c r="W2552" s="106"/>
      <c r="X2552" s="106"/>
    </row>
    <row r="2553" spans="1:24" s="107" customFormat="1">
      <c r="A2553" s="116"/>
      <c r="C2553" s="106"/>
      <c r="D2553" s="106"/>
      <c r="E2553" s="106"/>
      <c r="T2553" s="116"/>
      <c r="V2553" s="106"/>
      <c r="W2553" s="106"/>
      <c r="X2553" s="106"/>
    </row>
    <row r="2554" spans="1:24" s="107" customFormat="1">
      <c r="A2554" s="116"/>
      <c r="C2554" s="106"/>
      <c r="D2554" s="106"/>
      <c r="E2554" s="106"/>
      <c r="T2554" s="116"/>
      <c r="V2554" s="106"/>
      <c r="W2554" s="106"/>
      <c r="X2554" s="106"/>
    </row>
    <row r="2555" spans="1:24" s="107" customFormat="1">
      <c r="A2555" s="116"/>
      <c r="C2555" s="106"/>
      <c r="D2555" s="106"/>
      <c r="E2555" s="106"/>
      <c r="T2555" s="116"/>
      <c r="V2555" s="106"/>
      <c r="W2555" s="106"/>
      <c r="X2555" s="106"/>
    </row>
    <row r="2556" spans="1:24" s="107" customFormat="1">
      <c r="A2556" s="116"/>
      <c r="C2556" s="106"/>
      <c r="D2556" s="106"/>
      <c r="E2556" s="106"/>
      <c r="T2556" s="116"/>
      <c r="V2556" s="106"/>
      <c r="W2556" s="106"/>
      <c r="X2556" s="106"/>
    </row>
    <row r="2557" spans="1:24" s="107" customFormat="1">
      <c r="A2557" s="116"/>
      <c r="C2557" s="106"/>
      <c r="D2557" s="106"/>
      <c r="E2557" s="106"/>
      <c r="T2557" s="116"/>
      <c r="V2557" s="106"/>
      <c r="W2557" s="106"/>
      <c r="X2557" s="106"/>
    </row>
    <row r="2558" spans="1:24" s="107" customFormat="1">
      <c r="A2558" s="116"/>
      <c r="C2558" s="106"/>
      <c r="D2558" s="106"/>
      <c r="E2558" s="106"/>
      <c r="T2558" s="116"/>
      <c r="V2558" s="106"/>
      <c r="W2558" s="106"/>
      <c r="X2558" s="106"/>
    </row>
    <row r="2559" spans="1:24" s="107" customFormat="1">
      <c r="A2559" s="116"/>
      <c r="C2559" s="106"/>
      <c r="D2559" s="106"/>
      <c r="E2559" s="106"/>
      <c r="T2559" s="116"/>
      <c r="V2559" s="106"/>
      <c r="W2559" s="106"/>
      <c r="X2559" s="106"/>
    </row>
    <row r="2560" spans="1:24" s="107" customFormat="1">
      <c r="A2560" s="116"/>
      <c r="C2560" s="106"/>
      <c r="D2560" s="106"/>
      <c r="E2560" s="106"/>
      <c r="T2560" s="116"/>
      <c r="V2560" s="106"/>
      <c r="W2560" s="106"/>
      <c r="X2560" s="106"/>
    </row>
    <row r="2561" spans="1:24" s="107" customFormat="1">
      <c r="A2561" s="116"/>
      <c r="C2561" s="106"/>
      <c r="D2561" s="106"/>
      <c r="E2561" s="106"/>
      <c r="T2561" s="116"/>
      <c r="V2561" s="106"/>
      <c r="W2561" s="106"/>
      <c r="X2561" s="106"/>
    </row>
    <row r="2562" spans="1:24" s="107" customFormat="1">
      <c r="A2562" s="116"/>
      <c r="C2562" s="106"/>
      <c r="D2562" s="106"/>
      <c r="E2562" s="106"/>
      <c r="T2562" s="116"/>
      <c r="V2562" s="106"/>
      <c r="W2562" s="106"/>
      <c r="X2562" s="106"/>
    </row>
    <row r="2563" spans="1:24" s="107" customFormat="1">
      <c r="A2563" s="116"/>
      <c r="C2563" s="106"/>
      <c r="D2563" s="106"/>
      <c r="E2563" s="106"/>
      <c r="T2563" s="116"/>
      <c r="V2563" s="106"/>
      <c r="W2563" s="106"/>
      <c r="X2563" s="106"/>
    </row>
    <row r="2564" spans="1:24" s="107" customFormat="1">
      <c r="A2564" s="116"/>
      <c r="C2564" s="106"/>
      <c r="D2564" s="106"/>
      <c r="E2564" s="106"/>
      <c r="T2564" s="116"/>
      <c r="V2564" s="106"/>
      <c r="W2564" s="106"/>
      <c r="X2564" s="106"/>
    </row>
    <row r="2565" spans="1:24" s="107" customFormat="1">
      <c r="A2565" s="116"/>
      <c r="C2565" s="106"/>
      <c r="D2565" s="106"/>
      <c r="E2565" s="106"/>
      <c r="T2565" s="116"/>
      <c r="V2565" s="106"/>
      <c r="W2565" s="106"/>
      <c r="X2565" s="106"/>
    </row>
    <row r="2566" spans="1:24" s="107" customFormat="1">
      <c r="A2566" s="116"/>
      <c r="C2566" s="106"/>
      <c r="D2566" s="106"/>
      <c r="E2566" s="106"/>
      <c r="T2566" s="116"/>
      <c r="V2566" s="106"/>
      <c r="W2566" s="106"/>
      <c r="X2566" s="106"/>
    </row>
    <row r="2567" spans="1:24" s="107" customFormat="1">
      <c r="A2567" s="116"/>
      <c r="C2567" s="106"/>
      <c r="D2567" s="106"/>
      <c r="E2567" s="106"/>
      <c r="T2567" s="116"/>
      <c r="V2567" s="106"/>
      <c r="W2567" s="106"/>
      <c r="X2567" s="106"/>
    </row>
    <row r="2568" spans="1:24" s="107" customFormat="1">
      <c r="A2568" s="116"/>
      <c r="C2568" s="106"/>
      <c r="D2568" s="106"/>
      <c r="E2568" s="106"/>
      <c r="T2568" s="116"/>
      <c r="V2568" s="106"/>
      <c r="W2568" s="106"/>
      <c r="X2568" s="106"/>
    </row>
    <row r="2569" spans="1:24" s="107" customFormat="1">
      <c r="A2569" s="116"/>
      <c r="C2569" s="106"/>
      <c r="D2569" s="106"/>
      <c r="E2569" s="106"/>
      <c r="T2569" s="116"/>
      <c r="V2569" s="106"/>
      <c r="W2569" s="106"/>
      <c r="X2569" s="106"/>
    </row>
    <row r="2570" spans="1:24" s="107" customFormat="1">
      <c r="A2570" s="116"/>
      <c r="C2570" s="106"/>
      <c r="D2570" s="106"/>
      <c r="E2570" s="106"/>
      <c r="T2570" s="116"/>
      <c r="V2570" s="106"/>
      <c r="W2570" s="106"/>
      <c r="X2570" s="106"/>
    </row>
    <row r="2571" spans="1:24" s="107" customFormat="1">
      <c r="A2571" s="116"/>
      <c r="C2571" s="106"/>
      <c r="D2571" s="106"/>
      <c r="E2571" s="106"/>
      <c r="T2571" s="116"/>
      <c r="V2571" s="106"/>
      <c r="W2571" s="106"/>
      <c r="X2571" s="106"/>
    </row>
    <row r="2572" spans="1:24" s="107" customFormat="1">
      <c r="A2572" s="116"/>
      <c r="C2572" s="106"/>
      <c r="D2572" s="106"/>
      <c r="E2572" s="106"/>
      <c r="T2572" s="116"/>
      <c r="V2572" s="106"/>
      <c r="W2572" s="106"/>
      <c r="X2572" s="106"/>
    </row>
    <row r="2573" spans="1:24" s="107" customFormat="1">
      <c r="A2573" s="116"/>
      <c r="C2573" s="106"/>
      <c r="D2573" s="106"/>
      <c r="E2573" s="106"/>
      <c r="T2573" s="116"/>
      <c r="V2573" s="106"/>
      <c r="W2573" s="106"/>
      <c r="X2573" s="106"/>
    </row>
    <row r="2574" spans="1:24" s="107" customFormat="1">
      <c r="A2574" s="116"/>
      <c r="C2574" s="106"/>
      <c r="D2574" s="106"/>
      <c r="E2574" s="106"/>
      <c r="T2574" s="116"/>
      <c r="V2574" s="106"/>
      <c r="W2574" s="106"/>
      <c r="X2574" s="106"/>
    </row>
    <row r="2575" spans="1:24" s="107" customFormat="1">
      <c r="A2575" s="116"/>
      <c r="C2575" s="106"/>
      <c r="D2575" s="106"/>
      <c r="E2575" s="106"/>
      <c r="T2575" s="116"/>
      <c r="V2575" s="106"/>
      <c r="W2575" s="106"/>
      <c r="X2575" s="106"/>
    </row>
    <row r="2576" spans="1:24" s="107" customFormat="1">
      <c r="A2576" s="116"/>
      <c r="C2576" s="106"/>
      <c r="D2576" s="106"/>
      <c r="E2576" s="106"/>
      <c r="T2576" s="116"/>
      <c r="V2576" s="106"/>
      <c r="W2576" s="106"/>
      <c r="X2576" s="106"/>
    </row>
    <row r="2577" spans="1:24" s="107" customFormat="1">
      <c r="A2577" s="116"/>
      <c r="C2577" s="106"/>
      <c r="D2577" s="106"/>
      <c r="E2577" s="106"/>
      <c r="T2577" s="116"/>
      <c r="V2577" s="106"/>
      <c r="W2577" s="106"/>
      <c r="X2577" s="106"/>
    </row>
    <row r="2578" spans="1:24" s="107" customFormat="1">
      <c r="A2578" s="116"/>
      <c r="C2578" s="106"/>
      <c r="D2578" s="106"/>
      <c r="E2578" s="106"/>
      <c r="T2578" s="116"/>
      <c r="V2578" s="106"/>
      <c r="W2578" s="106"/>
      <c r="X2578" s="106"/>
    </row>
    <row r="2579" spans="1:24" s="107" customFormat="1">
      <c r="A2579" s="116"/>
      <c r="C2579" s="106"/>
      <c r="D2579" s="106"/>
      <c r="E2579" s="106"/>
      <c r="T2579" s="116"/>
      <c r="V2579" s="106"/>
      <c r="W2579" s="106"/>
      <c r="X2579" s="106"/>
    </row>
    <row r="2580" spans="1:24" s="107" customFormat="1">
      <c r="A2580" s="116"/>
      <c r="C2580" s="106"/>
      <c r="D2580" s="106"/>
      <c r="E2580" s="106"/>
      <c r="T2580" s="116"/>
      <c r="V2580" s="106"/>
      <c r="W2580" s="106"/>
      <c r="X2580" s="106"/>
    </row>
    <row r="2581" spans="1:24" s="107" customFormat="1">
      <c r="A2581" s="116"/>
      <c r="C2581" s="106"/>
      <c r="D2581" s="106"/>
      <c r="E2581" s="106"/>
      <c r="T2581" s="116"/>
      <c r="V2581" s="106"/>
      <c r="W2581" s="106"/>
      <c r="X2581" s="106"/>
    </row>
    <row r="2582" spans="1:24" s="107" customFormat="1">
      <c r="A2582" s="116"/>
      <c r="C2582" s="106"/>
      <c r="D2582" s="106"/>
      <c r="E2582" s="106"/>
      <c r="T2582" s="116"/>
      <c r="V2582" s="106"/>
      <c r="W2582" s="106"/>
      <c r="X2582" s="106"/>
    </row>
    <row r="2583" spans="1:24" s="107" customFormat="1">
      <c r="A2583" s="116"/>
      <c r="C2583" s="106"/>
      <c r="D2583" s="106"/>
      <c r="E2583" s="106"/>
      <c r="T2583" s="116"/>
      <c r="V2583" s="106"/>
      <c r="W2583" s="106"/>
      <c r="X2583" s="106"/>
    </row>
    <row r="2584" spans="1:24" s="107" customFormat="1">
      <c r="A2584" s="116"/>
      <c r="C2584" s="106"/>
      <c r="D2584" s="106"/>
      <c r="E2584" s="106"/>
      <c r="T2584" s="116"/>
      <c r="V2584" s="106"/>
      <c r="W2584" s="106"/>
      <c r="X2584" s="106"/>
    </row>
    <row r="2585" spans="1:24" s="107" customFormat="1">
      <c r="A2585" s="116"/>
      <c r="C2585" s="106"/>
      <c r="D2585" s="106"/>
      <c r="E2585" s="106"/>
      <c r="T2585" s="116"/>
      <c r="V2585" s="106"/>
      <c r="W2585" s="106"/>
      <c r="X2585" s="106"/>
    </row>
    <row r="2586" spans="1:24" s="107" customFormat="1">
      <c r="A2586" s="116"/>
      <c r="C2586" s="106"/>
      <c r="D2586" s="106"/>
      <c r="E2586" s="106"/>
      <c r="T2586" s="116"/>
      <c r="V2586" s="106"/>
      <c r="W2586" s="106"/>
      <c r="X2586" s="106"/>
    </row>
    <row r="2587" spans="1:24" s="107" customFormat="1">
      <c r="A2587" s="116"/>
      <c r="C2587" s="106"/>
      <c r="D2587" s="106"/>
      <c r="E2587" s="106"/>
      <c r="T2587" s="116"/>
      <c r="V2587" s="106"/>
      <c r="W2587" s="106"/>
      <c r="X2587" s="106"/>
    </row>
    <row r="2588" spans="1:24" s="107" customFormat="1">
      <c r="A2588" s="116"/>
      <c r="C2588" s="106"/>
      <c r="D2588" s="106"/>
      <c r="E2588" s="106"/>
      <c r="T2588" s="116"/>
      <c r="V2588" s="106"/>
      <c r="W2588" s="106"/>
      <c r="X2588" s="106"/>
    </row>
    <row r="2589" spans="1:24" s="107" customFormat="1">
      <c r="A2589" s="116"/>
      <c r="C2589" s="106"/>
      <c r="D2589" s="106"/>
      <c r="E2589" s="106"/>
      <c r="T2589" s="116"/>
      <c r="V2589" s="106"/>
      <c r="W2589" s="106"/>
      <c r="X2589" s="106"/>
    </row>
    <row r="2590" spans="1:24" s="107" customFormat="1">
      <c r="A2590" s="116"/>
      <c r="C2590" s="106"/>
      <c r="D2590" s="106"/>
      <c r="E2590" s="106"/>
      <c r="T2590" s="116"/>
      <c r="V2590" s="106"/>
      <c r="W2590" s="106"/>
      <c r="X2590" s="106"/>
    </row>
    <row r="2591" spans="1:24" s="107" customFormat="1">
      <c r="A2591" s="116"/>
      <c r="C2591" s="106"/>
      <c r="D2591" s="106"/>
      <c r="E2591" s="106"/>
      <c r="T2591" s="116"/>
      <c r="V2591" s="106"/>
      <c r="W2591" s="106"/>
      <c r="X2591" s="106"/>
    </row>
    <row r="2592" spans="1:24" s="107" customFormat="1">
      <c r="A2592" s="116"/>
      <c r="C2592" s="106"/>
      <c r="D2592" s="106"/>
      <c r="E2592" s="106"/>
      <c r="T2592" s="116"/>
      <c r="V2592" s="106"/>
      <c r="W2592" s="106"/>
      <c r="X2592" s="106"/>
    </row>
    <row r="2593" spans="1:24" s="107" customFormat="1">
      <c r="A2593" s="116"/>
      <c r="C2593" s="106"/>
      <c r="D2593" s="106"/>
      <c r="E2593" s="106"/>
      <c r="T2593" s="116"/>
      <c r="V2593" s="106"/>
      <c r="W2593" s="106"/>
      <c r="X2593" s="106"/>
    </row>
    <row r="2594" spans="1:24" s="107" customFormat="1">
      <c r="A2594" s="116"/>
      <c r="C2594" s="106"/>
      <c r="D2594" s="106"/>
      <c r="E2594" s="106"/>
      <c r="T2594" s="116"/>
      <c r="V2594" s="106"/>
      <c r="W2594" s="106"/>
      <c r="X2594" s="106"/>
    </row>
    <row r="2595" spans="1:24" s="107" customFormat="1">
      <c r="A2595" s="116"/>
      <c r="C2595" s="106"/>
      <c r="D2595" s="106"/>
      <c r="E2595" s="106"/>
      <c r="T2595" s="116"/>
      <c r="V2595" s="106"/>
      <c r="W2595" s="106"/>
      <c r="X2595" s="106"/>
    </row>
    <row r="2596" spans="1:24" s="107" customFormat="1">
      <c r="A2596" s="116"/>
      <c r="C2596" s="106"/>
      <c r="D2596" s="106"/>
      <c r="E2596" s="106"/>
      <c r="T2596" s="116"/>
      <c r="V2596" s="106"/>
      <c r="W2596" s="106"/>
      <c r="X2596" s="106"/>
    </row>
    <row r="2597" spans="1:24" s="107" customFormat="1">
      <c r="A2597" s="116"/>
      <c r="C2597" s="106"/>
      <c r="D2597" s="106"/>
      <c r="E2597" s="106"/>
      <c r="T2597" s="116"/>
      <c r="V2597" s="106"/>
      <c r="W2597" s="106"/>
      <c r="X2597" s="106"/>
    </row>
    <row r="2598" spans="1:24" s="107" customFormat="1">
      <c r="A2598" s="116"/>
      <c r="C2598" s="106"/>
      <c r="D2598" s="106"/>
      <c r="E2598" s="106"/>
      <c r="T2598" s="116"/>
      <c r="V2598" s="106"/>
      <c r="W2598" s="106"/>
      <c r="X2598" s="106"/>
    </row>
    <row r="2599" spans="1:24" s="107" customFormat="1">
      <c r="A2599" s="116"/>
      <c r="C2599" s="106"/>
      <c r="D2599" s="106"/>
      <c r="E2599" s="106"/>
      <c r="T2599" s="116"/>
      <c r="V2599" s="106"/>
      <c r="W2599" s="106"/>
      <c r="X2599" s="106"/>
    </row>
    <row r="2600" spans="1:24" s="107" customFormat="1">
      <c r="A2600" s="116"/>
      <c r="C2600" s="106"/>
      <c r="D2600" s="106"/>
      <c r="E2600" s="106"/>
      <c r="T2600" s="116"/>
      <c r="V2600" s="106"/>
      <c r="W2600" s="106"/>
      <c r="X2600" s="106"/>
    </row>
    <row r="2601" spans="1:24" s="107" customFormat="1">
      <c r="A2601" s="116"/>
      <c r="C2601" s="106"/>
      <c r="D2601" s="106"/>
      <c r="E2601" s="106"/>
      <c r="T2601" s="116"/>
      <c r="V2601" s="106"/>
      <c r="W2601" s="106"/>
      <c r="X2601" s="106"/>
    </row>
    <row r="2602" spans="1:24" s="107" customFormat="1">
      <c r="A2602" s="116"/>
      <c r="C2602" s="106"/>
      <c r="D2602" s="106"/>
      <c r="E2602" s="106"/>
      <c r="T2602" s="116"/>
      <c r="V2602" s="106"/>
      <c r="W2602" s="106"/>
      <c r="X2602" s="106"/>
    </row>
    <row r="2603" spans="1:24" s="107" customFormat="1">
      <c r="A2603" s="116"/>
      <c r="C2603" s="106"/>
      <c r="D2603" s="106"/>
      <c r="E2603" s="106"/>
      <c r="T2603" s="116"/>
      <c r="V2603" s="106"/>
      <c r="W2603" s="106"/>
      <c r="X2603" s="106"/>
    </row>
    <row r="2604" spans="1:24" s="107" customFormat="1">
      <c r="A2604" s="116"/>
      <c r="C2604" s="106"/>
      <c r="D2604" s="106"/>
      <c r="E2604" s="106"/>
      <c r="T2604" s="116"/>
      <c r="V2604" s="106"/>
      <c r="W2604" s="106"/>
      <c r="X2604" s="106"/>
    </row>
    <row r="2605" spans="1:24" s="107" customFormat="1">
      <c r="A2605" s="116"/>
      <c r="C2605" s="106"/>
      <c r="D2605" s="106"/>
      <c r="E2605" s="106"/>
      <c r="T2605" s="116"/>
      <c r="V2605" s="106"/>
      <c r="W2605" s="106"/>
      <c r="X2605" s="106"/>
    </row>
    <row r="2606" spans="1:24" s="107" customFormat="1">
      <c r="A2606" s="116"/>
      <c r="C2606" s="106"/>
      <c r="D2606" s="106"/>
      <c r="E2606" s="106"/>
      <c r="T2606" s="116"/>
      <c r="V2606" s="106"/>
      <c r="W2606" s="106"/>
      <c r="X2606" s="106"/>
    </row>
    <row r="2607" spans="1:24" s="107" customFormat="1">
      <c r="A2607" s="116"/>
      <c r="C2607" s="106"/>
      <c r="D2607" s="106"/>
      <c r="E2607" s="106"/>
      <c r="T2607" s="116"/>
      <c r="V2607" s="106"/>
      <c r="W2607" s="106"/>
      <c r="X2607" s="106"/>
    </row>
    <row r="2608" spans="1:24" s="107" customFormat="1">
      <c r="A2608" s="116"/>
      <c r="C2608" s="106"/>
      <c r="D2608" s="106"/>
      <c r="E2608" s="106"/>
      <c r="T2608" s="116"/>
      <c r="V2608" s="106"/>
      <c r="W2608" s="106"/>
      <c r="X2608" s="106"/>
    </row>
    <row r="2609" spans="1:24" s="107" customFormat="1">
      <c r="A2609" s="116"/>
      <c r="C2609" s="106"/>
      <c r="D2609" s="106"/>
      <c r="E2609" s="106"/>
      <c r="T2609" s="116"/>
      <c r="V2609" s="106"/>
      <c r="W2609" s="106"/>
      <c r="X2609" s="106"/>
    </row>
    <row r="2610" spans="1:24" s="107" customFormat="1">
      <c r="A2610" s="116"/>
      <c r="C2610" s="106"/>
      <c r="D2610" s="106"/>
      <c r="E2610" s="106"/>
      <c r="T2610" s="116"/>
      <c r="V2610" s="106"/>
      <c r="W2610" s="106"/>
      <c r="X2610" s="106"/>
    </row>
    <row r="2611" spans="1:24" s="107" customFormat="1">
      <c r="A2611" s="116"/>
      <c r="C2611" s="106"/>
      <c r="D2611" s="106"/>
      <c r="E2611" s="106"/>
      <c r="T2611" s="116"/>
      <c r="V2611" s="106"/>
      <c r="W2611" s="106"/>
      <c r="X2611" s="106"/>
    </row>
    <row r="2612" spans="1:24" s="107" customFormat="1">
      <c r="A2612" s="116"/>
      <c r="C2612" s="106"/>
      <c r="D2612" s="106"/>
      <c r="E2612" s="106"/>
      <c r="T2612" s="116"/>
      <c r="V2612" s="106"/>
      <c r="W2612" s="106"/>
      <c r="X2612" s="106"/>
    </row>
    <row r="2613" spans="1:24" s="107" customFormat="1">
      <c r="A2613" s="116"/>
      <c r="C2613" s="106"/>
      <c r="D2613" s="106"/>
      <c r="E2613" s="106"/>
      <c r="T2613" s="116"/>
      <c r="V2613" s="106"/>
      <c r="W2613" s="106"/>
      <c r="X2613" s="106"/>
    </row>
    <row r="2614" spans="1:24" s="107" customFormat="1">
      <c r="A2614" s="116"/>
      <c r="C2614" s="106"/>
      <c r="D2614" s="106"/>
      <c r="E2614" s="106"/>
      <c r="T2614" s="116"/>
      <c r="V2614" s="106"/>
      <c r="W2614" s="106"/>
      <c r="X2614" s="106"/>
    </row>
    <row r="2615" spans="1:24" s="107" customFormat="1">
      <c r="A2615" s="116"/>
      <c r="C2615" s="106"/>
      <c r="D2615" s="106"/>
      <c r="E2615" s="106"/>
      <c r="T2615" s="116"/>
      <c r="V2615" s="106"/>
      <c r="W2615" s="106"/>
      <c r="X2615" s="106"/>
    </row>
    <row r="2616" spans="1:24" s="107" customFormat="1">
      <c r="A2616" s="116"/>
      <c r="C2616" s="106"/>
      <c r="D2616" s="106"/>
      <c r="E2616" s="106"/>
      <c r="T2616" s="116"/>
      <c r="V2616" s="106"/>
      <c r="W2616" s="106"/>
      <c r="X2616" s="106"/>
    </row>
    <row r="2617" spans="1:24" s="107" customFormat="1">
      <c r="A2617" s="116"/>
      <c r="C2617" s="106"/>
      <c r="D2617" s="106"/>
      <c r="E2617" s="106"/>
      <c r="T2617" s="116"/>
      <c r="V2617" s="106"/>
      <c r="W2617" s="106"/>
      <c r="X2617" s="106"/>
    </row>
    <row r="2618" spans="1:24" s="107" customFormat="1">
      <c r="A2618" s="116"/>
      <c r="C2618" s="106"/>
      <c r="D2618" s="106"/>
      <c r="E2618" s="106"/>
      <c r="T2618" s="116"/>
      <c r="V2618" s="106"/>
      <c r="W2618" s="106"/>
      <c r="X2618" s="106"/>
    </row>
    <row r="2619" spans="1:24" s="107" customFormat="1">
      <c r="A2619" s="116"/>
      <c r="C2619" s="106"/>
      <c r="D2619" s="106"/>
      <c r="E2619" s="106"/>
      <c r="T2619" s="116"/>
      <c r="V2619" s="106"/>
      <c r="W2619" s="106"/>
      <c r="X2619" s="106"/>
    </row>
    <row r="2620" spans="1:24" s="107" customFormat="1">
      <c r="A2620" s="116"/>
      <c r="C2620" s="106"/>
      <c r="D2620" s="106"/>
      <c r="E2620" s="106"/>
      <c r="T2620" s="116"/>
      <c r="V2620" s="106"/>
      <c r="W2620" s="106"/>
      <c r="X2620" s="106"/>
    </row>
    <row r="2621" spans="1:24" s="107" customFormat="1">
      <c r="A2621" s="116"/>
      <c r="C2621" s="106"/>
      <c r="D2621" s="106"/>
      <c r="E2621" s="106"/>
      <c r="T2621" s="116"/>
      <c r="V2621" s="106"/>
      <c r="W2621" s="106"/>
      <c r="X2621" s="106"/>
    </row>
    <row r="2622" spans="1:24" s="107" customFormat="1">
      <c r="A2622" s="116"/>
      <c r="C2622" s="106"/>
      <c r="D2622" s="106"/>
      <c r="E2622" s="106"/>
      <c r="T2622" s="116"/>
      <c r="V2622" s="106"/>
      <c r="W2622" s="106"/>
      <c r="X2622" s="106"/>
    </row>
    <row r="2623" spans="1:24" s="107" customFormat="1">
      <c r="A2623" s="116"/>
      <c r="C2623" s="106"/>
      <c r="D2623" s="106"/>
      <c r="E2623" s="106"/>
      <c r="T2623" s="116"/>
      <c r="V2623" s="106"/>
      <c r="W2623" s="106"/>
      <c r="X2623" s="106"/>
    </row>
    <row r="2624" spans="1:24" s="107" customFormat="1">
      <c r="A2624" s="116"/>
      <c r="C2624" s="106"/>
      <c r="D2624" s="106"/>
      <c r="E2624" s="106"/>
      <c r="T2624" s="116"/>
      <c r="V2624" s="106"/>
      <c r="W2624" s="106"/>
      <c r="X2624" s="106"/>
    </row>
    <row r="2625" spans="1:24" s="107" customFormat="1">
      <c r="A2625" s="116"/>
      <c r="C2625" s="106"/>
      <c r="D2625" s="106"/>
      <c r="E2625" s="106"/>
      <c r="T2625" s="116"/>
      <c r="V2625" s="106"/>
      <c r="W2625" s="106"/>
      <c r="X2625" s="106"/>
    </row>
    <row r="2626" spans="1:24" s="107" customFormat="1">
      <c r="A2626" s="116"/>
      <c r="C2626" s="106"/>
      <c r="D2626" s="106"/>
      <c r="E2626" s="106"/>
      <c r="T2626" s="116"/>
      <c r="V2626" s="106"/>
      <c r="W2626" s="106"/>
      <c r="X2626" s="106"/>
    </row>
    <row r="2627" spans="1:24" s="107" customFormat="1">
      <c r="A2627" s="116"/>
      <c r="C2627" s="106"/>
      <c r="D2627" s="106"/>
      <c r="E2627" s="106"/>
      <c r="T2627" s="116"/>
      <c r="V2627" s="106"/>
      <c r="W2627" s="106"/>
      <c r="X2627" s="106"/>
    </row>
    <row r="2628" spans="1:24" s="107" customFormat="1">
      <c r="A2628" s="116"/>
      <c r="C2628" s="106"/>
      <c r="D2628" s="106"/>
      <c r="E2628" s="106"/>
      <c r="T2628" s="116"/>
      <c r="V2628" s="106"/>
      <c r="W2628" s="106"/>
      <c r="X2628" s="106"/>
    </row>
    <row r="2629" spans="1:24" s="107" customFormat="1">
      <c r="A2629" s="116"/>
      <c r="C2629" s="106"/>
      <c r="D2629" s="106"/>
      <c r="E2629" s="106"/>
      <c r="T2629" s="116"/>
      <c r="V2629" s="106"/>
      <c r="W2629" s="106"/>
      <c r="X2629" s="106"/>
    </row>
    <row r="2630" spans="1:24" s="107" customFormat="1">
      <c r="A2630" s="116"/>
      <c r="C2630" s="106"/>
      <c r="D2630" s="106"/>
      <c r="E2630" s="106"/>
      <c r="T2630" s="116"/>
      <c r="V2630" s="106"/>
      <c r="W2630" s="106"/>
      <c r="X2630" s="106"/>
    </row>
    <row r="2631" spans="1:24" s="107" customFormat="1">
      <c r="A2631" s="116"/>
      <c r="C2631" s="106"/>
      <c r="D2631" s="106"/>
      <c r="E2631" s="106"/>
      <c r="T2631" s="116"/>
      <c r="V2631" s="106"/>
      <c r="W2631" s="106"/>
      <c r="X2631" s="106"/>
    </row>
    <row r="2632" spans="1:24" s="107" customFormat="1">
      <c r="A2632" s="116"/>
      <c r="C2632" s="106"/>
      <c r="D2632" s="106"/>
      <c r="E2632" s="106"/>
      <c r="T2632" s="116"/>
      <c r="V2632" s="106"/>
      <c r="W2632" s="106"/>
      <c r="X2632" s="106"/>
    </row>
    <row r="2633" spans="1:24" s="107" customFormat="1">
      <c r="A2633" s="116"/>
      <c r="C2633" s="106"/>
      <c r="D2633" s="106"/>
      <c r="E2633" s="106"/>
      <c r="T2633" s="116"/>
      <c r="V2633" s="106"/>
      <c r="W2633" s="106"/>
      <c r="X2633" s="106"/>
    </row>
    <row r="2634" spans="1:24" s="107" customFormat="1">
      <c r="A2634" s="116"/>
      <c r="C2634" s="106"/>
      <c r="D2634" s="106"/>
      <c r="E2634" s="106"/>
      <c r="T2634" s="116"/>
      <c r="V2634" s="106"/>
      <c r="W2634" s="106"/>
      <c r="X2634" s="106"/>
    </row>
    <row r="2635" spans="1:24" s="107" customFormat="1">
      <c r="A2635" s="116"/>
      <c r="C2635" s="106"/>
      <c r="D2635" s="106"/>
      <c r="E2635" s="106"/>
      <c r="T2635" s="116"/>
      <c r="V2635" s="106"/>
      <c r="W2635" s="106"/>
      <c r="X2635" s="106"/>
    </row>
    <row r="2636" spans="1:24" s="107" customFormat="1">
      <c r="A2636" s="116"/>
      <c r="C2636" s="106"/>
      <c r="D2636" s="106"/>
      <c r="E2636" s="106"/>
      <c r="T2636" s="116"/>
      <c r="V2636" s="106"/>
      <c r="W2636" s="106"/>
      <c r="X2636" s="106"/>
    </row>
    <row r="2637" spans="1:24" s="107" customFormat="1">
      <c r="A2637" s="116"/>
      <c r="C2637" s="106"/>
      <c r="D2637" s="106"/>
      <c r="E2637" s="106"/>
      <c r="T2637" s="116"/>
      <c r="V2637" s="106"/>
      <c r="W2637" s="106"/>
      <c r="X2637" s="106"/>
    </row>
    <row r="2638" spans="1:24" s="107" customFormat="1">
      <c r="A2638" s="116"/>
      <c r="C2638" s="106"/>
      <c r="D2638" s="106"/>
      <c r="E2638" s="106"/>
      <c r="T2638" s="116"/>
      <c r="V2638" s="106"/>
      <c r="W2638" s="106"/>
      <c r="X2638" s="106"/>
    </row>
    <row r="2639" spans="1:24" s="107" customFormat="1">
      <c r="A2639" s="116"/>
      <c r="C2639" s="106"/>
      <c r="D2639" s="106"/>
      <c r="E2639" s="106"/>
      <c r="T2639" s="116"/>
      <c r="V2639" s="106"/>
      <c r="W2639" s="106"/>
      <c r="X2639" s="106"/>
    </row>
    <row r="2640" spans="1:24" s="107" customFormat="1">
      <c r="A2640" s="116"/>
      <c r="C2640" s="106"/>
      <c r="D2640" s="106"/>
      <c r="E2640" s="106"/>
      <c r="T2640" s="116"/>
      <c r="V2640" s="106"/>
      <c r="W2640" s="106"/>
      <c r="X2640" s="106"/>
    </row>
    <row r="2641" spans="1:24" s="107" customFormat="1">
      <c r="A2641" s="116"/>
      <c r="C2641" s="106"/>
      <c r="D2641" s="106"/>
      <c r="E2641" s="106"/>
      <c r="T2641" s="116"/>
      <c r="V2641" s="106"/>
      <c r="W2641" s="106"/>
      <c r="X2641" s="106"/>
    </row>
    <row r="2642" spans="1:24" s="107" customFormat="1">
      <c r="A2642" s="116"/>
      <c r="C2642" s="106"/>
      <c r="D2642" s="106"/>
      <c r="E2642" s="106"/>
      <c r="T2642" s="116"/>
      <c r="V2642" s="106"/>
      <c r="W2642" s="106"/>
      <c r="X2642" s="106"/>
    </row>
    <row r="2643" spans="1:24" s="107" customFormat="1">
      <c r="A2643" s="116"/>
      <c r="C2643" s="106"/>
      <c r="D2643" s="106"/>
      <c r="E2643" s="106"/>
      <c r="T2643" s="116"/>
      <c r="V2643" s="106"/>
      <c r="W2643" s="106"/>
      <c r="X2643" s="106"/>
    </row>
    <row r="2644" spans="1:24" s="107" customFormat="1">
      <c r="A2644" s="116"/>
      <c r="C2644" s="106"/>
      <c r="D2644" s="106"/>
      <c r="E2644" s="106"/>
      <c r="T2644" s="116"/>
      <c r="V2644" s="106"/>
      <c r="W2644" s="106"/>
      <c r="X2644" s="106"/>
    </row>
    <row r="2645" spans="1:24" s="107" customFormat="1">
      <c r="A2645" s="116"/>
      <c r="C2645" s="106"/>
      <c r="D2645" s="106"/>
      <c r="E2645" s="106"/>
      <c r="T2645" s="116"/>
      <c r="V2645" s="106"/>
      <c r="W2645" s="106"/>
      <c r="X2645" s="106"/>
    </row>
    <row r="2646" spans="1:24" s="107" customFormat="1">
      <c r="A2646" s="116"/>
      <c r="C2646" s="106"/>
      <c r="D2646" s="106"/>
      <c r="E2646" s="106"/>
      <c r="T2646" s="116"/>
      <c r="V2646" s="106"/>
      <c r="W2646" s="106"/>
      <c r="X2646" s="106"/>
    </row>
    <row r="2647" spans="1:24" s="107" customFormat="1">
      <c r="A2647" s="116"/>
      <c r="C2647" s="106"/>
      <c r="D2647" s="106"/>
      <c r="E2647" s="106"/>
      <c r="T2647" s="116"/>
      <c r="V2647" s="106"/>
      <c r="W2647" s="106"/>
      <c r="X2647" s="106"/>
    </row>
    <row r="2648" spans="1:24" s="107" customFormat="1">
      <c r="A2648" s="116"/>
      <c r="C2648" s="106"/>
      <c r="D2648" s="106"/>
      <c r="E2648" s="106"/>
      <c r="T2648" s="116"/>
      <c r="V2648" s="106"/>
      <c r="W2648" s="106"/>
      <c r="X2648" s="106"/>
    </row>
    <row r="2649" spans="1:24" s="107" customFormat="1">
      <c r="A2649" s="116"/>
      <c r="C2649" s="106"/>
      <c r="D2649" s="106"/>
      <c r="E2649" s="106"/>
      <c r="T2649" s="116"/>
      <c r="V2649" s="106"/>
      <c r="W2649" s="106"/>
      <c r="X2649" s="106"/>
    </row>
    <row r="2650" spans="1:24" s="107" customFormat="1">
      <c r="A2650" s="116"/>
      <c r="C2650" s="106"/>
      <c r="D2650" s="106"/>
      <c r="E2650" s="106"/>
      <c r="T2650" s="116"/>
      <c r="V2650" s="106"/>
      <c r="W2650" s="106"/>
      <c r="X2650" s="106"/>
    </row>
    <row r="2651" spans="1:24" s="107" customFormat="1">
      <c r="A2651" s="116"/>
      <c r="C2651" s="106"/>
      <c r="D2651" s="106"/>
      <c r="E2651" s="106"/>
      <c r="T2651" s="116"/>
      <c r="V2651" s="106"/>
      <c r="W2651" s="106"/>
      <c r="X2651" s="106"/>
    </row>
    <row r="2652" spans="1:24" s="107" customFormat="1">
      <c r="A2652" s="116"/>
      <c r="C2652" s="106"/>
      <c r="D2652" s="106"/>
      <c r="E2652" s="106"/>
      <c r="T2652" s="116"/>
      <c r="V2652" s="106"/>
      <c r="W2652" s="106"/>
      <c r="X2652" s="106"/>
    </row>
    <row r="2653" spans="1:24" s="107" customFormat="1">
      <c r="A2653" s="116"/>
      <c r="C2653" s="106"/>
      <c r="D2653" s="106"/>
      <c r="E2653" s="106"/>
      <c r="T2653" s="116"/>
      <c r="V2653" s="106"/>
      <c r="W2653" s="106"/>
      <c r="X2653" s="106"/>
    </row>
    <row r="2654" spans="1:24" s="107" customFormat="1">
      <c r="A2654" s="116"/>
      <c r="C2654" s="106"/>
      <c r="D2654" s="106"/>
      <c r="E2654" s="106"/>
      <c r="T2654" s="116"/>
      <c r="V2654" s="106"/>
      <c r="W2654" s="106"/>
      <c r="X2654" s="106"/>
    </row>
    <row r="2655" spans="1:24" s="107" customFormat="1">
      <c r="A2655" s="116"/>
      <c r="C2655" s="106"/>
      <c r="D2655" s="106"/>
      <c r="E2655" s="106"/>
      <c r="T2655" s="116"/>
      <c r="V2655" s="106"/>
      <c r="W2655" s="106"/>
      <c r="X2655" s="106"/>
    </row>
    <row r="2656" spans="1:24" s="107" customFormat="1">
      <c r="A2656" s="116"/>
      <c r="C2656" s="106"/>
      <c r="D2656" s="106"/>
      <c r="E2656" s="106"/>
      <c r="T2656" s="116"/>
      <c r="V2656" s="106"/>
      <c r="W2656" s="106"/>
      <c r="X2656" s="106"/>
    </row>
    <row r="2657" spans="1:24" s="107" customFormat="1">
      <c r="A2657" s="116"/>
      <c r="C2657" s="106"/>
      <c r="D2657" s="106"/>
      <c r="E2657" s="106"/>
      <c r="T2657" s="116"/>
      <c r="V2657" s="106"/>
      <c r="W2657" s="106"/>
      <c r="X2657" s="106"/>
    </row>
    <row r="2658" spans="1:24" s="107" customFormat="1">
      <c r="A2658" s="116"/>
      <c r="C2658" s="106"/>
      <c r="D2658" s="106"/>
      <c r="E2658" s="106"/>
      <c r="T2658" s="116"/>
      <c r="V2658" s="106"/>
      <c r="W2658" s="106"/>
      <c r="X2658" s="106"/>
    </row>
    <row r="2659" spans="1:24" s="107" customFormat="1">
      <c r="A2659" s="116"/>
      <c r="C2659" s="106"/>
      <c r="D2659" s="106"/>
      <c r="E2659" s="106"/>
      <c r="T2659" s="116"/>
      <c r="V2659" s="106"/>
      <c r="W2659" s="106"/>
      <c r="X2659" s="106"/>
    </row>
    <row r="2660" spans="1:24" s="107" customFormat="1">
      <c r="A2660" s="116"/>
      <c r="C2660" s="106"/>
      <c r="D2660" s="106"/>
      <c r="E2660" s="106"/>
      <c r="T2660" s="116"/>
      <c r="V2660" s="106"/>
      <c r="W2660" s="106"/>
      <c r="X2660" s="106"/>
    </row>
    <row r="2661" spans="1:24" s="107" customFormat="1">
      <c r="A2661" s="116"/>
      <c r="C2661" s="106"/>
      <c r="D2661" s="106"/>
      <c r="E2661" s="106"/>
      <c r="T2661" s="116"/>
      <c r="V2661" s="106"/>
      <c r="W2661" s="106"/>
      <c r="X2661" s="106"/>
    </row>
    <row r="2662" spans="1:24" s="107" customFormat="1">
      <c r="A2662" s="116"/>
      <c r="C2662" s="106"/>
      <c r="D2662" s="106"/>
      <c r="E2662" s="106"/>
      <c r="T2662" s="116"/>
      <c r="V2662" s="106"/>
      <c r="W2662" s="106"/>
      <c r="X2662" s="106"/>
    </row>
    <row r="2663" spans="1:24" s="107" customFormat="1">
      <c r="A2663" s="116"/>
      <c r="C2663" s="106"/>
      <c r="D2663" s="106"/>
      <c r="E2663" s="106"/>
      <c r="T2663" s="116"/>
      <c r="V2663" s="106"/>
      <c r="W2663" s="106"/>
      <c r="X2663" s="106"/>
    </row>
    <row r="2664" spans="1:24" s="107" customFormat="1">
      <c r="A2664" s="116"/>
      <c r="C2664" s="106"/>
      <c r="D2664" s="106"/>
      <c r="E2664" s="106"/>
      <c r="T2664" s="116"/>
      <c r="V2664" s="106"/>
      <c r="W2664" s="106"/>
      <c r="X2664" s="106"/>
    </row>
    <row r="2665" spans="1:24" s="107" customFormat="1">
      <c r="A2665" s="116"/>
      <c r="C2665" s="106"/>
      <c r="D2665" s="106"/>
      <c r="E2665" s="106"/>
      <c r="T2665" s="116"/>
      <c r="V2665" s="106"/>
      <c r="W2665" s="106"/>
      <c r="X2665" s="106"/>
    </row>
    <row r="2666" spans="1:24" s="107" customFormat="1">
      <c r="A2666" s="116"/>
      <c r="C2666" s="106"/>
      <c r="D2666" s="106"/>
      <c r="E2666" s="106"/>
      <c r="T2666" s="116"/>
      <c r="V2666" s="106"/>
      <c r="W2666" s="106"/>
      <c r="X2666" s="106"/>
    </row>
    <row r="2667" spans="1:24" s="107" customFormat="1">
      <c r="A2667" s="116"/>
      <c r="C2667" s="106"/>
      <c r="D2667" s="106"/>
      <c r="E2667" s="106"/>
      <c r="T2667" s="116"/>
      <c r="V2667" s="106"/>
      <c r="W2667" s="106"/>
      <c r="X2667" s="106"/>
    </row>
    <row r="2668" spans="1:24" s="107" customFormat="1">
      <c r="A2668" s="116"/>
      <c r="C2668" s="106"/>
      <c r="D2668" s="106"/>
      <c r="E2668" s="106"/>
      <c r="T2668" s="116"/>
      <c r="V2668" s="106"/>
      <c r="W2668" s="106"/>
      <c r="X2668" s="106"/>
    </row>
    <row r="2669" spans="1:24" s="107" customFormat="1">
      <c r="A2669" s="116"/>
      <c r="C2669" s="106"/>
      <c r="D2669" s="106"/>
      <c r="E2669" s="106"/>
      <c r="T2669" s="116"/>
      <c r="V2669" s="106"/>
      <c r="W2669" s="106"/>
      <c r="X2669" s="106"/>
    </row>
    <row r="2670" spans="1:24" s="107" customFormat="1">
      <c r="A2670" s="116"/>
      <c r="C2670" s="106"/>
      <c r="D2670" s="106"/>
      <c r="E2670" s="106"/>
      <c r="T2670" s="116"/>
      <c r="V2670" s="106"/>
      <c r="W2670" s="106"/>
      <c r="X2670" s="106"/>
    </row>
    <row r="2671" spans="1:24" s="107" customFormat="1">
      <c r="A2671" s="116"/>
      <c r="C2671" s="106"/>
      <c r="D2671" s="106"/>
      <c r="E2671" s="106"/>
      <c r="T2671" s="116"/>
      <c r="V2671" s="106"/>
      <c r="W2671" s="106"/>
      <c r="X2671" s="106"/>
    </row>
    <row r="2672" spans="1:24" s="107" customFormat="1">
      <c r="A2672" s="116"/>
      <c r="C2672" s="106"/>
      <c r="D2672" s="106"/>
      <c r="E2672" s="106"/>
      <c r="T2672" s="116"/>
      <c r="V2672" s="106"/>
      <c r="W2672" s="106"/>
      <c r="X2672" s="106"/>
    </row>
    <row r="2673" spans="1:24" s="107" customFormat="1">
      <c r="A2673" s="116"/>
      <c r="C2673" s="106"/>
      <c r="D2673" s="106"/>
      <c r="E2673" s="106"/>
      <c r="T2673" s="116"/>
      <c r="V2673" s="106"/>
      <c r="W2673" s="106"/>
      <c r="X2673" s="106"/>
    </row>
    <row r="2674" spans="1:24" s="107" customFormat="1">
      <c r="A2674" s="116"/>
      <c r="C2674" s="106"/>
      <c r="D2674" s="106"/>
      <c r="E2674" s="106"/>
      <c r="T2674" s="116"/>
      <c r="V2674" s="106"/>
      <c r="W2674" s="106"/>
      <c r="X2674" s="106"/>
    </row>
    <row r="2675" spans="1:24" s="107" customFormat="1">
      <c r="A2675" s="116"/>
      <c r="C2675" s="106"/>
      <c r="D2675" s="106"/>
      <c r="E2675" s="106"/>
      <c r="T2675" s="116"/>
      <c r="V2675" s="106"/>
      <c r="W2675" s="106"/>
      <c r="X2675" s="106"/>
    </row>
    <row r="2676" spans="1:24" s="107" customFormat="1">
      <c r="A2676" s="116"/>
      <c r="C2676" s="106"/>
      <c r="D2676" s="106"/>
      <c r="E2676" s="106"/>
      <c r="T2676" s="116"/>
      <c r="V2676" s="106"/>
      <c r="W2676" s="106"/>
      <c r="X2676" s="106"/>
    </row>
    <row r="2677" spans="1:24" s="107" customFormat="1">
      <c r="A2677" s="116"/>
      <c r="C2677" s="106"/>
      <c r="D2677" s="106"/>
      <c r="E2677" s="106"/>
      <c r="T2677" s="116"/>
      <c r="V2677" s="106"/>
      <c r="W2677" s="106"/>
      <c r="X2677" s="106"/>
    </row>
    <row r="2678" spans="1:24" s="107" customFormat="1">
      <c r="A2678" s="116"/>
      <c r="C2678" s="106"/>
      <c r="D2678" s="106"/>
      <c r="E2678" s="106"/>
      <c r="T2678" s="116"/>
      <c r="V2678" s="106"/>
      <c r="W2678" s="106"/>
      <c r="X2678" s="106"/>
    </row>
    <row r="2679" spans="1:24" s="107" customFormat="1">
      <c r="A2679" s="116"/>
      <c r="C2679" s="106"/>
      <c r="D2679" s="106"/>
      <c r="E2679" s="106"/>
      <c r="T2679" s="116"/>
      <c r="V2679" s="106"/>
      <c r="W2679" s="106"/>
      <c r="X2679" s="106"/>
    </row>
    <row r="2680" spans="1:24" s="107" customFormat="1">
      <c r="A2680" s="116"/>
      <c r="C2680" s="106"/>
      <c r="D2680" s="106"/>
      <c r="E2680" s="106"/>
      <c r="T2680" s="116"/>
      <c r="V2680" s="106"/>
      <c r="W2680" s="106"/>
      <c r="X2680" s="106"/>
    </row>
    <row r="2681" spans="1:24" s="107" customFormat="1">
      <c r="A2681" s="116"/>
      <c r="C2681" s="106"/>
      <c r="D2681" s="106"/>
      <c r="E2681" s="106"/>
      <c r="T2681" s="116"/>
      <c r="V2681" s="106"/>
      <c r="W2681" s="106"/>
      <c r="X2681" s="106"/>
    </row>
    <row r="2682" spans="1:24" s="107" customFormat="1">
      <c r="A2682" s="116"/>
      <c r="C2682" s="106"/>
      <c r="D2682" s="106"/>
      <c r="E2682" s="106"/>
      <c r="T2682" s="116"/>
      <c r="V2682" s="106"/>
      <c r="W2682" s="106"/>
      <c r="X2682" s="106"/>
    </row>
    <row r="2683" spans="1:24" s="107" customFormat="1">
      <c r="A2683" s="116"/>
      <c r="C2683" s="106"/>
      <c r="D2683" s="106"/>
      <c r="E2683" s="106"/>
      <c r="T2683" s="116"/>
      <c r="V2683" s="106"/>
      <c r="W2683" s="106"/>
      <c r="X2683" s="106"/>
    </row>
    <row r="2684" spans="1:24" s="107" customFormat="1">
      <c r="A2684" s="116"/>
      <c r="C2684" s="106"/>
      <c r="D2684" s="106"/>
      <c r="E2684" s="106"/>
      <c r="T2684" s="116"/>
      <c r="V2684" s="106"/>
      <c r="W2684" s="106"/>
      <c r="X2684" s="106"/>
    </row>
    <row r="2685" spans="1:24" s="107" customFormat="1">
      <c r="A2685" s="116"/>
      <c r="C2685" s="106"/>
      <c r="D2685" s="106"/>
      <c r="E2685" s="106"/>
      <c r="T2685" s="116"/>
      <c r="V2685" s="106"/>
      <c r="W2685" s="106"/>
      <c r="X2685" s="106"/>
    </row>
    <row r="2686" spans="1:24" s="107" customFormat="1">
      <c r="A2686" s="116"/>
      <c r="C2686" s="106"/>
      <c r="D2686" s="106"/>
      <c r="E2686" s="106"/>
      <c r="T2686" s="116"/>
      <c r="V2686" s="106"/>
      <c r="W2686" s="106"/>
      <c r="X2686" s="106"/>
    </row>
    <row r="2687" spans="1:24" s="107" customFormat="1">
      <c r="A2687" s="116"/>
      <c r="C2687" s="106"/>
      <c r="D2687" s="106"/>
      <c r="E2687" s="106"/>
      <c r="T2687" s="116"/>
      <c r="V2687" s="106"/>
      <c r="W2687" s="106"/>
      <c r="X2687" s="106"/>
    </row>
    <row r="2688" spans="1:24" s="107" customFormat="1">
      <c r="A2688" s="116"/>
      <c r="C2688" s="106"/>
      <c r="D2688" s="106"/>
      <c r="E2688" s="106"/>
      <c r="T2688" s="116"/>
      <c r="V2688" s="106"/>
      <c r="W2688" s="106"/>
      <c r="X2688" s="106"/>
    </row>
    <row r="2689" spans="1:24" s="107" customFormat="1">
      <c r="A2689" s="116"/>
      <c r="C2689" s="106"/>
      <c r="D2689" s="106"/>
      <c r="E2689" s="106"/>
      <c r="T2689" s="116"/>
      <c r="V2689" s="106"/>
      <c r="W2689" s="106"/>
      <c r="X2689" s="106"/>
    </row>
    <row r="2690" spans="1:24" s="107" customFormat="1">
      <c r="A2690" s="116"/>
      <c r="C2690" s="106"/>
      <c r="D2690" s="106"/>
      <c r="E2690" s="106"/>
      <c r="T2690" s="116"/>
      <c r="V2690" s="106"/>
      <c r="W2690" s="106"/>
      <c r="X2690" s="106"/>
    </row>
    <row r="2691" spans="1:24" s="107" customFormat="1">
      <c r="A2691" s="116"/>
      <c r="C2691" s="106"/>
      <c r="D2691" s="106"/>
      <c r="E2691" s="106"/>
      <c r="T2691" s="116"/>
      <c r="V2691" s="106"/>
      <c r="W2691" s="106"/>
      <c r="X2691" s="106"/>
    </row>
    <row r="2692" spans="1:24" s="107" customFormat="1">
      <c r="A2692" s="116"/>
      <c r="C2692" s="106"/>
      <c r="D2692" s="106"/>
      <c r="E2692" s="106"/>
      <c r="T2692" s="116"/>
      <c r="V2692" s="106"/>
      <c r="W2692" s="106"/>
      <c r="X2692" s="106"/>
    </row>
    <row r="2693" spans="1:24" s="107" customFormat="1">
      <c r="A2693" s="116"/>
      <c r="C2693" s="106"/>
      <c r="D2693" s="106"/>
      <c r="E2693" s="106"/>
      <c r="T2693" s="116"/>
      <c r="V2693" s="106"/>
      <c r="W2693" s="106"/>
      <c r="X2693" s="106"/>
    </row>
    <row r="2694" spans="1:24" s="107" customFormat="1">
      <c r="A2694" s="116"/>
      <c r="C2694" s="106"/>
      <c r="D2694" s="106"/>
      <c r="E2694" s="106"/>
      <c r="T2694" s="116"/>
      <c r="V2694" s="106"/>
      <c r="W2694" s="106"/>
      <c r="X2694" s="106"/>
    </row>
    <row r="2695" spans="1:24" s="107" customFormat="1">
      <c r="A2695" s="116"/>
      <c r="C2695" s="106"/>
      <c r="D2695" s="106"/>
      <c r="E2695" s="106"/>
      <c r="T2695" s="116"/>
      <c r="V2695" s="106"/>
      <c r="W2695" s="106"/>
      <c r="X2695" s="106"/>
    </row>
    <row r="2696" spans="1:24" s="107" customFormat="1">
      <c r="A2696" s="116"/>
      <c r="C2696" s="106"/>
      <c r="D2696" s="106"/>
      <c r="E2696" s="106"/>
      <c r="T2696" s="116"/>
      <c r="V2696" s="106"/>
      <c r="W2696" s="106"/>
      <c r="X2696" s="106"/>
    </row>
    <row r="2697" spans="1:24" s="107" customFormat="1">
      <c r="A2697" s="116"/>
      <c r="C2697" s="106"/>
      <c r="D2697" s="106"/>
      <c r="E2697" s="106"/>
      <c r="T2697" s="116"/>
      <c r="V2697" s="106"/>
      <c r="W2697" s="106"/>
      <c r="X2697" s="106"/>
    </row>
    <row r="2698" spans="1:24" s="107" customFormat="1">
      <c r="A2698" s="116"/>
      <c r="C2698" s="106"/>
      <c r="D2698" s="106"/>
      <c r="E2698" s="106"/>
      <c r="T2698" s="116"/>
      <c r="V2698" s="106"/>
      <c r="W2698" s="106"/>
      <c r="X2698" s="106"/>
    </row>
    <row r="2699" spans="1:24" s="107" customFormat="1">
      <c r="A2699" s="116"/>
      <c r="C2699" s="106"/>
      <c r="D2699" s="106"/>
      <c r="E2699" s="106"/>
      <c r="T2699" s="116"/>
      <c r="V2699" s="106"/>
      <c r="W2699" s="106"/>
      <c r="X2699" s="106"/>
    </row>
    <row r="2700" spans="1:24" s="107" customFormat="1">
      <c r="A2700" s="116"/>
      <c r="C2700" s="106"/>
      <c r="D2700" s="106"/>
      <c r="E2700" s="106"/>
      <c r="T2700" s="116"/>
      <c r="V2700" s="106"/>
      <c r="W2700" s="106"/>
      <c r="X2700" s="106"/>
    </row>
    <row r="2701" spans="1:24" s="107" customFormat="1">
      <c r="A2701" s="116"/>
      <c r="C2701" s="106"/>
      <c r="D2701" s="106"/>
      <c r="E2701" s="106"/>
      <c r="T2701" s="116"/>
      <c r="V2701" s="106"/>
      <c r="W2701" s="106"/>
      <c r="X2701" s="106"/>
    </row>
    <row r="2702" spans="1:24" s="107" customFormat="1">
      <c r="A2702" s="116"/>
      <c r="C2702" s="106"/>
      <c r="D2702" s="106"/>
      <c r="E2702" s="106"/>
      <c r="T2702" s="116"/>
      <c r="V2702" s="106"/>
      <c r="W2702" s="106"/>
      <c r="X2702" s="106"/>
    </row>
    <row r="2703" spans="1:24" s="107" customFormat="1">
      <c r="A2703" s="116"/>
      <c r="C2703" s="106"/>
      <c r="D2703" s="106"/>
      <c r="E2703" s="106"/>
      <c r="T2703" s="116"/>
      <c r="V2703" s="106"/>
      <c r="W2703" s="106"/>
      <c r="X2703" s="106"/>
    </row>
    <row r="2704" spans="1:24" s="107" customFormat="1">
      <c r="A2704" s="116"/>
      <c r="C2704" s="106"/>
      <c r="D2704" s="106"/>
      <c r="E2704" s="106"/>
      <c r="T2704" s="116"/>
      <c r="V2704" s="106"/>
      <c r="W2704" s="106"/>
      <c r="X2704" s="106"/>
    </row>
    <row r="2705" spans="1:24" s="107" customFormat="1">
      <c r="A2705" s="116"/>
      <c r="C2705" s="106"/>
      <c r="D2705" s="106"/>
      <c r="E2705" s="106"/>
      <c r="T2705" s="116"/>
      <c r="V2705" s="106"/>
      <c r="W2705" s="106"/>
      <c r="X2705" s="106"/>
    </row>
    <row r="2706" spans="1:24" s="107" customFormat="1">
      <c r="A2706" s="116"/>
      <c r="C2706" s="106"/>
      <c r="D2706" s="106"/>
      <c r="E2706" s="106"/>
      <c r="T2706" s="116"/>
      <c r="V2706" s="106"/>
      <c r="W2706" s="106"/>
      <c r="X2706" s="106"/>
    </row>
    <row r="2707" spans="1:24" s="107" customFormat="1">
      <c r="A2707" s="116"/>
      <c r="C2707" s="106"/>
      <c r="D2707" s="106"/>
      <c r="E2707" s="106"/>
      <c r="T2707" s="116"/>
      <c r="V2707" s="106"/>
      <c r="W2707" s="106"/>
      <c r="X2707" s="106"/>
    </row>
    <row r="2708" spans="1:24" s="107" customFormat="1">
      <c r="A2708" s="116"/>
      <c r="C2708" s="106"/>
      <c r="D2708" s="106"/>
      <c r="E2708" s="106"/>
      <c r="T2708" s="116"/>
      <c r="V2708" s="106"/>
      <c r="W2708" s="106"/>
      <c r="X2708" s="106"/>
    </row>
    <row r="2709" spans="1:24" s="107" customFormat="1">
      <c r="A2709" s="116"/>
      <c r="C2709" s="106"/>
      <c r="D2709" s="106"/>
      <c r="E2709" s="106"/>
      <c r="T2709" s="116"/>
      <c r="V2709" s="106"/>
      <c r="W2709" s="106"/>
      <c r="X2709" s="106"/>
    </row>
    <row r="2710" spans="1:24" s="107" customFormat="1">
      <c r="A2710" s="116"/>
      <c r="C2710" s="106"/>
      <c r="D2710" s="106"/>
      <c r="E2710" s="106"/>
      <c r="T2710" s="116"/>
      <c r="V2710" s="106"/>
      <c r="W2710" s="106"/>
      <c r="X2710" s="106"/>
    </row>
    <row r="2711" spans="1:24" s="107" customFormat="1">
      <c r="A2711" s="116"/>
      <c r="C2711" s="106"/>
      <c r="D2711" s="106"/>
      <c r="E2711" s="106"/>
      <c r="T2711" s="116"/>
      <c r="V2711" s="106"/>
      <c r="W2711" s="106"/>
      <c r="X2711" s="106"/>
    </row>
    <row r="2712" spans="1:24" s="107" customFormat="1">
      <c r="A2712" s="116"/>
      <c r="C2712" s="106"/>
      <c r="D2712" s="106"/>
      <c r="E2712" s="106"/>
      <c r="T2712" s="116"/>
      <c r="V2712" s="106"/>
      <c r="W2712" s="106"/>
      <c r="X2712" s="106"/>
    </row>
    <row r="2713" spans="1:24" s="107" customFormat="1">
      <c r="A2713" s="116"/>
      <c r="C2713" s="106"/>
      <c r="D2713" s="106"/>
      <c r="E2713" s="106"/>
      <c r="T2713" s="116"/>
      <c r="V2713" s="106"/>
      <c r="W2713" s="106"/>
      <c r="X2713" s="106"/>
    </row>
    <row r="2714" spans="1:24" s="107" customFormat="1">
      <c r="A2714" s="116"/>
      <c r="C2714" s="106"/>
      <c r="D2714" s="106"/>
      <c r="E2714" s="106"/>
      <c r="T2714" s="116"/>
      <c r="V2714" s="106"/>
      <c r="W2714" s="106"/>
      <c r="X2714" s="106"/>
    </row>
    <row r="2715" spans="1:24" s="107" customFormat="1">
      <c r="A2715" s="116"/>
      <c r="C2715" s="106"/>
      <c r="D2715" s="106"/>
      <c r="E2715" s="106"/>
      <c r="T2715" s="116"/>
      <c r="V2715" s="106"/>
      <c r="W2715" s="106"/>
      <c r="X2715" s="106"/>
    </row>
    <row r="2716" spans="1:24" s="107" customFormat="1">
      <c r="A2716" s="116"/>
      <c r="C2716" s="106"/>
      <c r="D2716" s="106"/>
      <c r="E2716" s="106"/>
      <c r="T2716" s="116"/>
      <c r="V2716" s="106"/>
      <c r="W2716" s="106"/>
      <c r="X2716" s="106"/>
    </row>
    <row r="2717" spans="1:24" s="107" customFormat="1">
      <c r="A2717" s="116"/>
      <c r="C2717" s="106"/>
      <c r="D2717" s="106"/>
      <c r="E2717" s="106"/>
      <c r="T2717" s="116"/>
      <c r="V2717" s="106"/>
      <c r="W2717" s="106"/>
      <c r="X2717" s="106"/>
    </row>
    <row r="2718" spans="1:24" s="107" customFormat="1">
      <c r="A2718" s="116"/>
      <c r="C2718" s="106"/>
      <c r="D2718" s="106"/>
      <c r="E2718" s="106"/>
      <c r="T2718" s="116"/>
      <c r="V2718" s="106"/>
      <c r="W2718" s="106"/>
      <c r="X2718" s="106"/>
    </row>
    <row r="2719" spans="1:24" s="107" customFormat="1">
      <c r="A2719" s="116"/>
      <c r="C2719" s="106"/>
      <c r="D2719" s="106"/>
      <c r="E2719" s="106"/>
      <c r="T2719" s="116"/>
      <c r="V2719" s="106"/>
      <c r="W2719" s="106"/>
      <c r="X2719" s="106"/>
    </row>
    <row r="2720" spans="1:24" s="107" customFormat="1">
      <c r="A2720" s="116"/>
      <c r="C2720" s="106"/>
      <c r="D2720" s="106"/>
      <c r="E2720" s="106"/>
      <c r="T2720" s="116"/>
      <c r="V2720" s="106"/>
      <c r="W2720" s="106"/>
      <c r="X2720" s="106"/>
    </row>
    <row r="2721" spans="1:24" s="107" customFormat="1">
      <c r="A2721" s="116"/>
      <c r="C2721" s="106"/>
      <c r="D2721" s="106"/>
      <c r="E2721" s="106"/>
      <c r="T2721" s="116"/>
      <c r="V2721" s="106"/>
      <c r="W2721" s="106"/>
      <c r="X2721" s="106"/>
    </row>
    <row r="2722" spans="1:24" s="107" customFormat="1">
      <c r="A2722" s="116"/>
      <c r="C2722" s="106"/>
      <c r="D2722" s="106"/>
      <c r="E2722" s="106"/>
      <c r="T2722" s="116"/>
      <c r="V2722" s="106"/>
      <c r="W2722" s="106"/>
      <c r="X2722" s="106"/>
    </row>
    <row r="2723" spans="1:24" s="107" customFormat="1">
      <c r="A2723" s="116"/>
      <c r="C2723" s="106"/>
      <c r="D2723" s="106"/>
      <c r="E2723" s="106"/>
      <c r="T2723" s="116"/>
      <c r="V2723" s="106"/>
      <c r="W2723" s="106"/>
      <c r="X2723" s="106"/>
    </row>
    <row r="2724" spans="1:24" s="107" customFormat="1">
      <c r="A2724" s="116"/>
      <c r="C2724" s="106"/>
      <c r="D2724" s="106"/>
      <c r="E2724" s="106"/>
      <c r="T2724" s="116"/>
      <c r="V2724" s="106"/>
      <c r="W2724" s="106"/>
      <c r="X2724" s="106"/>
    </row>
    <row r="2725" spans="1:24" s="107" customFormat="1">
      <c r="A2725" s="116"/>
      <c r="C2725" s="106"/>
      <c r="D2725" s="106"/>
      <c r="E2725" s="106"/>
      <c r="T2725" s="116"/>
      <c r="V2725" s="106"/>
      <c r="W2725" s="106"/>
      <c r="X2725" s="106"/>
    </row>
    <row r="2726" spans="1:24" s="107" customFormat="1">
      <c r="A2726" s="116"/>
      <c r="C2726" s="106"/>
      <c r="D2726" s="106"/>
      <c r="E2726" s="106"/>
      <c r="T2726" s="116"/>
      <c r="V2726" s="106"/>
      <c r="W2726" s="106"/>
      <c r="X2726" s="106"/>
    </row>
    <row r="2727" spans="1:24" s="107" customFormat="1">
      <c r="A2727" s="116"/>
      <c r="C2727" s="106"/>
      <c r="D2727" s="106"/>
      <c r="E2727" s="106"/>
      <c r="T2727" s="116"/>
      <c r="V2727" s="106"/>
      <c r="W2727" s="106"/>
      <c r="X2727" s="106"/>
    </row>
    <row r="2728" spans="1:24" s="107" customFormat="1">
      <c r="A2728" s="116"/>
      <c r="C2728" s="106"/>
      <c r="D2728" s="106"/>
      <c r="E2728" s="106"/>
      <c r="T2728" s="116"/>
      <c r="V2728" s="106"/>
      <c r="W2728" s="106"/>
      <c r="X2728" s="106"/>
    </row>
    <row r="2729" spans="1:24" s="107" customFormat="1">
      <c r="A2729" s="116"/>
      <c r="C2729" s="106"/>
      <c r="D2729" s="106"/>
      <c r="E2729" s="106"/>
      <c r="T2729" s="116"/>
      <c r="V2729" s="106"/>
      <c r="W2729" s="106"/>
      <c r="X2729" s="106"/>
    </row>
    <row r="2730" spans="1:24" s="107" customFormat="1">
      <c r="A2730" s="116"/>
      <c r="C2730" s="106"/>
      <c r="D2730" s="106"/>
      <c r="E2730" s="106"/>
      <c r="T2730" s="116"/>
      <c r="V2730" s="106"/>
      <c r="W2730" s="106"/>
      <c r="X2730" s="106"/>
    </row>
    <row r="2731" spans="1:24" s="107" customFormat="1">
      <c r="A2731" s="116"/>
      <c r="C2731" s="106"/>
      <c r="D2731" s="106"/>
      <c r="E2731" s="106"/>
      <c r="T2731" s="116"/>
      <c r="V2731" s="106"/>
      <c r="W2731" s="106"/>
      <c r="X2731" s="106"/>
    </row>
    <row r="2732" spans="1:24" s="107" customFormat="1">
      <c r="A2732" s="116"/>
      <c r="C2732" s="106"/>
      <c r="D2732" s="106"/>
      <c r="E2732" s="106"/>
      <c r="T2732" s="116"/>
      <c r="V2732" s="106"/>
      <c r="W2732" s="106"/>
      <c r="X2732" s="106"/>
    </row>
    <row r="2733" spans="1:24" s="107" customFormat="1">
      <c r="A2733" s="116"/>
      <c r="C2733" s="106"/>
      <c r="D2733" s="106"/>
      <c r="E2733" s="106"/>
      <c r="T2733" s="116"/>
      <c r="V2733" s="106"/>
      <c r="W2733" s="106"/>
      <c r="X2733" s="106"/>
    </row>
    <row r="2734" spans="1:24" s="107" customFormat="1">
      <c r="A2734" s="116"/>
      <c r="C2734" s="106"/>
      <c r="D2734" s="106"/>
      <c r="E2734" s="106"/>
      <c r="T2734" s="116"/>
      <c r="V2734" s="106"/>
      <c r="W2734" s="106"/>
      <c r="X2734" s="106"/>
    </row>
    <row r="2735" spans="1:24" s="107" customFormat="1">
      <c r="A2735" s="116"/>
      <c r="C2735" s="106"/>
      <c r="D2735" s="106"/>
      <c r="E2735" s="106"/>
      <c r="T2735" s="116"/>
      <c r="V2735" s="106"/>
      <c r="W2735" s="106"/>
      <c r="X2735" s="106"/>
    </row>
    <row r="2736" spans="1:24" s="107" customFormat="1">
      <c r="A2736" s="116"/>
      <c r="C2736" s="106"/>
      <c r="D2736" s="106"/>
      <c r="E2736" s="106"/>
      <c r="T2736" s="116"/>
      <c r="V2736" s="106"/>
      <c r="W2736" s="106"/>
      <c r="X2736" s="106"/>
    </row>
    <row r="2737" spans="1:24" s="107" customFormat="1">
      <c r="A2737" s="116"/>
      <c r="C2737" s="106"/>
      <c r="D2737" s="106"/>
      <c r="E2737" s="106"/>
      <c r="T2737" s="116"/>
      <c r="V2737" s="106"/>
      <c r="W2737" s="106"/>
      <c r="X2737" s="106"/>
    </row>
    <row r="2738" spans="1:24" s="107" customFormat="1">
      <c r="A2738" s="116"/>
      <c r="C2738" s="106"/>
      <c r="D2738" s="106"/>
      <c r="E2738" s="106"/>
      <c r="T2738" s="116"/>
      <c r="V2738" s="106"/>
      <c r="W2738" s="106"/>
      <c r="X2738" s="106"/>
    </row>
    <row r="2739" spans="1:24" s="107" customFormat="1">
      <c r="A2739" s="116"/>
      <c r="C2739" s="106"/>
      <c r="D2739" s="106"/>
      <c r="E2739" s="106"/>
      <c r="T2739" s="116"/>
      <c r="V2739" s="106"/>
      <c r="W2739" s="106"/>
      <c r="X2739" s="106"/>
    </row>
    <row r="2740" spans="1:24" s="107" customFormat="1">
      <c r="A2740" s="116"/>
      <c r="C2740" s="106"/>
      <c r="D2740" s="106"/>
      <c r="E2740" s="106"/>
      <c r="T2740" s="116"/>
      <c r="V2740" s="106"/>
      <c r="W2740" s="106"/>
      <c r="X2740" s="106"/>
    </row>
    <row r="2741" spans="1:24" s="107" customFormat="1">
      <c r="A2741" s="116"/>
      <c r="C2741" s="106"/>
      <c r="D2741" s="106"/>
      <c r="E2741" s="106"/>
      <c r="T2741" s="116"/>
      <c r="V2741" s="106"/>
      <c r="W2741" s="106"/>
      <c r="X2741" s="106"/>
    </row>
    <row r="2742" spans="1:24" s="107" customFormat="1">
      <c r="A2742" s="116"/>
      <c r="C2742" s="106"/>
      <c r="D2742" s="106"/>
      <c r="E2742" s="106"/>
      <c r="T2742" s="116"/>
      <c r="V2742" s="106"/>
      <c r="W2742" s="106"/>
      <c r="X2742" s="106"/>
    </row>
    <row r="2743" spans="1:24" s="107" customFormat="1">
      <c r="A2743" s="116"/>
      <c r="C2743" s="106"/>
      <c r="D2743" s="106"/>
      <c r="E2743" s="106"/>
      <c r="T2743" s="116"/>
      <c r="V2743" s="106"/>
      <c r="W2743" s="106"/>
      <c r="X2743" s="106"/>
    </row>
    <row r="2744" spans="1:24" s="107" customFormat="1">
      <c r="A2744" s="116"/>
      <c r="C2744" s="106"/>
      <c r="D2744" s="106"/>
      <c r="E2744" s="106"/>
      <c r="T2744" s="116"/>
      <c r="V2744" s="106"/>
      <c r="W2744" s="106"/>
      <c r="X2744" s="106"/>
    </row>
    <row r="2745" spans="1:24" s="107" customFormat="1">
      <c r="A2745" s="116"/>
      <c r="C2745" s="106"/>
      <c r="D2745" s="106"/>
      <c r="E2745" s="106"/>
      <c r="T2745" s="116"/>
      <c r="V2745" s="106"/>
      <c r="W2745" s="106"/>
      <c r="X2745" s="106"/>
    </row>
    <row r="2746" spans="1:24" s="107" customFormat="1">
      <c r="A2746" s="116"/>
      <c r="C2746" s="106"/>
      <c r="D2746" s="106"/>
      <c r="E2746" s="106"/>
      <c r="T2746" s="116"/>
      <c r="V2746" s="106"/>
      <c r="W2746" s="106"/>
      <c r="X2746" s="106"/>
    </row>
    <row r="2747" spans="1:24" s="107" customFormat="1">
      <c r="A2747" s="116"/>
      <c r="C2747" s="106"/>
      <c r="D2747" s="106"/>
      <c r="E2747" s="106"/>
      <c r="T2747" s="116"/>
      <c r="V2747" s="106"/>
      <c r="W2747" s="106"/>
      <c r="X2747" s="106"/>
    </row>
    <row r="2748" spans="1:24" s="107" customFormat="1">
      <c r="A2748" s="116"/>
      <c r="C2748" s="106"/>
      <c r="D2748" s="106"/>
      <c r="E2748" s="106"/>
      <c r="T2748" s="116"/>
      <c r="V2748" s="106"/>
      <c r="W2748" s="106"/>
      <c r="X2748" s="106"/>
    </row>
    <row r="2749" spans="1:24" s="107" customFormat="1">
      <c r="A2749" s="116"/>
      <c r="C2749" s="106"/>
      <c r="D2749" s="106"/>
      <c r="E2749" s="106"/>
      <c r="T2749" s="116"/>
      <c r="V2749" s="106"/>
      <c r="W2749" s="106"/>
      <c r="X2749" s="106"/>
    </row>
    <row r="2750" spans="1:24" s="107" customFormat="1">
      <c r="A2750" s="116"/>
      <c r="C2750" s="106"/>
      <c r="D2750" s="106"/>
      <c r="E2750" s="106"/>
      <c r="T2750" s="116"/>
      <c r="V2750" s="106"/>
      <c r="W2750" s="106"/>
      <c r="X2750" s="106"/>
    </row>
    <row r="2751" spans="1:24" s="107" customFormat="1">
      <c r="A2751" s="116"/>
      <c r="C2751" s="106"/>
      <c r="D2751" s="106"/>
      <c r="E2751" s="106"/>
      <c r="T2751" s="116"/>
      <c r="V2751" s="106"/>
      <c r="W2751" s="106"/>
      <c r="X2751" s="106"/>
    </row>
    <row r="2752" spans="1:24" s="107" customFormat="1">
      <c r="A2752" s="116"/>
      <c r="C2752" s="106"/>
      <c r="D2752" s="106"/>
      <c r="E2752" s="106"/>
      <c r="T2752" s="116"/>
      <c r="V2752" s="106"/>
      <c r="W2752" s="106"/>
      <c r="X2752" s="106"/>
    </row>
    <row r="2753" spans="1:24" s="107" customFormat="1">
      <c r="A2753" s="116"/>
      <c r="C2753" s="106"/>
      <c r="D2753" s="106"/>
      <c r="E2753" s="106"/>
      <c r="T2753" s="116"/>
      <c r="V2753" s="106"/>
      <c r="W2753" s="106"/>
      <c r="X2753" s="106"/>
    </row>
    <row r="2754" spans="1:24" s="107" customFormat="1">
      <c r="A2754" s="116"/>
      <c r="C2754" s="106"/>
      <c r="D2754" s="106"/>
      <c r="E2754" s="106"/>
      <c r="T2754" s="116"/>
      <c r="V2754" s="106"/>
      <c r="W2754" s="106"/>
      <c r="X2754" s="106"/>
    </row>
    <row r="2755" spans="1:24" s="107" customFormat="1">
      <c r="A2755" s="116"/>
      <c r="C2755" s="106"/>
      <c r="D2755" s="106"/>
      <c r="E2755" s="106"/>
      <c r="T2755" s="116"/>
      <c r="V2755" s="106"/>
      <c r="W2755" s="106"/>
      <c r="X2755" s="106"/>
    </row>
    <row r="2756" spans="1:24" s="107" customFormat="1">
      <c r="A2756" s="116"/>
      <c r="C2756" s="106"/>
      <c r="D2756" s="106"/>
      <c r="E2756" s="106"/>
      <c r="T2756" s="116"/>
      <c r="V2756" s="106"/>
      <c r="W2756" s="106"/>
      <c r="X2756" s="106"/>
    </row>
    <row r="2757" spans="1:24" s="107" customFormat="1">
      <c r="A2757" s="116"/>
      <c r="C2757" s="106"/>
      <c r="D2757" s="106"/>
      <c r="E2757" s="106"/>
      <c r="T2757" s="116"/>
      <c r="V2757" s="106"/>
      <c r="W2757" s="106"/>
      <c r="X2757" s="106"/>
    </row>
    <row r="2758" spans="1:24" s="107" customFormat="1">
      <c r="A2758" s="116"/>
      <c r="C2758" s="106"/>
      <c r="D2758" s="106"/>
      <c r="E2758" s="106"/>
      <c r="T2758" s="116"/>
      <c r="V2758" s="106"/>
      <c r="W2758" s="106"/>
      <c r="X2758" s="106"/>
    </row>
    <row r="2759" spans="1:24" s="107" customFormat="1">
      <c r="A2759" s="116"/>
      <c r="C2759" s="106"/>
      <c r="D2759" s="106"/>
      <c r="E2759" s="106"/>
      <c r="T2759" s="116"/>
      <c r="V2759" s="106"/>
      <c r="W2759" s="106"/>
      <c r="X2759" s="106"/>
    </row>
    <row r="2760" spans="1:24" s="107" customFormat="1">
      <c r="A2760" s="116"/>
      <c r="C2760" s="106"/>
      <c r="D2760" s="106"/>
      <c r="E2760" s="106"/>
      <c r="T2760" s="116"/>
      <c r="V2760" s="106"/>
      <c r="W2760" s="106"/>
      <c r="X2760" s="106"/>
    </row>
    <row r="2761" spans="1:24" s="107" customFormat="1">
      <c r="A2761" s="116"/>
      <c r="C2761" s="106"/>
      <c r="D2761" s="106"/>
      <c r="E2761" s="106"/>
      <c r="T2761" s="116"/>
      <c r="V2761" s="106"/>
      <c r="W2761" s="106"/>
      <c r="X2761" s="106"/>
    </row>
    <row r="2762" spans="1:24" s="107" customFormat="1">
      <c r="A2762" s="116"/>
      <c r="C2762" s="106"/>
      <c r="D2762" s="106"/>
      <c r="E2762" s="106"/>
      <c r="T2762" s="116"/>
      <c r="V2762" s="106"/>
      <c r="W2762" s="106"/>
      <c r="X2762" s="106"/>
    </row>
    <row r="2763" spans="1:24" s="107" customFormat="1">
      <c r="A2763" s="116"/>
      <c r="C2763" s="106"/>
      <c r="D2763" s="106"/>
      <c r="E2763" s="106"/>
      <c r="T2763" s="116"/>
      <c r="V2763" s="106"/>
      <c r="W2763" s="106"/>
      <c r="X2763" s="106"/>
    </row>
    <row r="2764" spans="1:24" s="107" customFormat="1">
      <c r="A2764" s="116"/>
      <c r="C2764" s="106"/>
      <c r="D2764" s="106"/>
      <c r="E2764" s="106"/>
      <c r="T2764" s="116"/>
      <c r="V2764" s="106"/>
      <c r="W2764" s="106"/>
      <c r="X2764" s="106"/>
    </row>
    <row r="2765" spans="1:24" s="107" customFormat="1">
      <c r="A2765" s="116"/>
      <c r="C2765" s="106"/>
      <c r="D2765" s="106"/>
      <c r="E2765" s="106"/>
      <c r="T2765" s="116"/>
      <c r="V2765" s="106"/>
      <c r="W2765" s="106"/>
      <c r="X2765" s="106"/>
    </row>
    <row r="2766" spans="1:24" s="107" customFormat="1">
      <c r="A2766" s="116"/>
      <c r="C2766" s="106"/>
      <c r="D2766" s="106"/>
      <c r="E2766" s="106"/>
      <c r="T2766" s="116"/>
      <c r="V2766" s="106"/>
      <c r="W2766" s="106"/>
      <c r="X2766" s="106"/>
    </row>
    <row r="2767" spans="1:24" s="107" customFormat="1">
      <c r="A2767" s="116"/>
      <c r="C2767" s="106"/>
      <c r="D2767" s="106"/>
      <c r="E2767" s="106"/>
      <c r="T2767" s="116"/>
      <c r="V2767" s="106"/>
      <c r="W2767" s="106"/>
      <c r="X2767" s="106"/>
    </row>
    <row r="2768" spans="1:24" s="107" customFormat="1">
      <c r="A2768" s="116"/>
      <c r="C2768" s="106"/>
      <c r="D2768" s="106"/>
      <c r="E2768" s="106"/>
      <c r="T2768" s="116"/>
      <c r="V2768" s="106"/>
      <c r="W2768" s="106"/>
      <c r="X2768" s="106"/>
    </row>
    <row r="2769" spans="1:24" s="107" customFormat="1">
      <c r="A2769" s="116"/>
      <c r="C2769" s="106"/>
      <c r="D2769" s="106"/>
      <c r="E2769" s="106"/>
      <c r="T2769" s="116"/>
      <c r="V2769" s="106"/>
      <c r="W2769" s="106"/>
      <c r="X2769" s="106"/>
    </row>
    <row r="2770" spans="1:24" s="107" customFormat="1">
      <c r="A2770" s="116"/>
      <c r="C2770" s="106"/>
      <c r="D2770" s="106"/>
      <c r="E2770" s="106"/>
      <c r="T2770" s="116"/>
      <c r="V2770" s="106"/>
      <c r="W2770" s="106"/>
      <c r="X2770" s="106"/>
    </row>
    <row r="2771" spans="1:24" s="107" customFormat="1">
      <c r="A2771" s="116"/>
      <c r="C2771" s="106"/>
      <c r="D2771" s="106"/>
      <c r="E2771" s="106"/>
      <c r="T2771" s="116"/>
      <c r="V2771" s="106"/>
      <c r="W2771" s="106"/>
      <c r="X2771" s="106"/>
    </row>
    <row r="2772" spans="1:24" s="107" customFormat="1">
      <c r="A2772" s="116"/>
      <c r="C2772" s="106"/>
      <c r="D2772" s="106"/>
      <c r="E2772" s="106"/>
      <c r="T2772" s="116"/>
      <c r="V2772" s="106"/>
      <c r="W2772" s="106"/>
      <c r="X2772" s="106"/>
    </row>
    <row r="2773" spans="1:24" s="107" customFormat="1">
      <c r="A2773" s="116"/>
      <c r="C2773" s="106"/>
      <c r="D2773" s="106"/>
      <c r="E2773" s="106"/>
      <c r="T2773" s="116"/>
      <c r="V2773" s="106"/>
      <c r="W2773" s="106"/>
      <c r="X2773" s="106"/>
    </row>
    <row r="2774" spans="1:24" s="107" customFormat="1">
      <c r="A2774" s="116"/>
      <c r="C2774" s="106"/>
      <c r="D2774" s="106"/>
      <c r="E2774" s="106"/>
      <c r="T2774" s="116"/>
      <c r="V2774" s="106"/>
      <c r="W2774" s="106"/>
      <c r="X2774" s="106"/>
    </row>
    <row r="2775" spans="1:24" s="107" customFormat="1">
      <c r="A2775" s="116"/>
      <c r="C2775" s="106"/>
      <c r="D2775" s="106"/>
      <c r="E2775" s="106"/>
      <c r="T2775" s="116"/>
      <c r="V2775" s="106"/>
      <c r="W2775" s="106"/>
      <c r="X2775" s="106"/>
    </row>
    <row r="2776" spans="1:24" s="107" customFormat="1">
      <c r="A2776" s="116"/>
      <c r="C2776" s="106"/>
      <c r="D2776" s="106"/>
      <c r="E2776" s="106"/>
      <c r="T2776" s="116"/>
      <c r="V2776" s="106"/>
      <c r="W2776" s="106"/>
      <c r="X2776" s="106"/>
    </row>
    <row r="2777" spans="1:24" s="107" customFormat="1">
      <c r="A2777" s="116"/>
      <c r="C2777" s="106"/>
      <c r="D2777" s="106"/>
      <c r="E2777" s="106"/>
      <c r="T2777" s="116"/>
      <c r="V2777" s="106"/>
      <c r="W2777" s="106"/>
      <c r="X2777" s="106"/>
    </row>
    <row r="2778" spans="1:24" s="107" customFormat="1">
      <c r="A2778" s="116"/>
      <c r="C2778" s="106"/>
      <c r="D2778" s="106"/>
      <c r="E2778" s="106"/>
      <c r="T2778" s="116"/>
      <c r="V2778" s="106"/>
      <c r="W2778" s="106"/>
      <c r="X2778" s="106"/>
    </row>
    <row r="2779" spans="1:24" s="107" customFormat="1">
      <c r="A2779" s="116"/>
      <c r="C2779" s="106"/>
      <c r="D2779" s="106"/>
      <c r="E2779" s="106"/>
      <c r="T2779" s="116"/>
      <c r="V2779" s="106"/>
      <c r="W2779" s="106"/>
      <c r="X2779" s="106"/>
    </row>
    <row r="2780" spans="1:24" s="107" customFormat="1">
      <c r="A2780" s="116"/>
      <c r="C2780" s="106"/>
      <c r="D2780" s="106"/>
      <c r="E2780" s="106"/>
      <c r="T2780" s="116"/>
      <c r="V2780" s="106"/>
      <c r="W2780" s="106"/>
      <c r="X2780" s="106"/>
    </row>
    <row r="2781" spans="1:24" s="107" customFormat="1">
      <c r="A2781" s="116"/>
      <c r="C2781" s="106"/>
      <c r="D2781" s="106"/>
      <c r="E2781" s="106"/>
      <c r="T2781" s="116"/>
      <c r="V2781" s="106"/>
      <c r="W2781" s="106"/>
      <c r="X2781" s="106"/>
    </row>
    <row r="2782" spans="1:24" s="107" customFormat="1">
      <c r="A2782" s="116"/>
      <c r="C2782" s="106"/>
      <c r="D2782" s="106"/>
      <c r="E2782" s="106"/>
      <c r="T2782" s="116"/>
      <c r="V2782" s="106"/>
      <c r="W2782" s="106"/>
      <c r="X2782" s="106"/>
    </row>
    <row r="2783" spans="1:24" s="107" customFormat="1">
      <c r="A2783" s="116"/>
      <c r="C2783" s="106"/>
      <c r="D2783" s="106"/>
      <c r="E2783" s="106"/>
      <c r="T2783" s="116"/>
      <c r="V2783" s="106"/>
      <c r="W2783" s="106"/>
      <c r="X2783" s="106"/>
    </row>
    <row r="2784" spans="1:24" s="107" customFormat="1">
      <c r="A2784" s="116"/>
      <c r="C2784" s="106"/>
      <c r="D2784" s="106"/>
      <c r="E2784" s="106"/>
      <c r="T2784" s="116"/>
      <c r="V2784" s="106"/>
      <c r="W2784" s="106"/>
      <c r="X2784" s="106"/>
    </row>
    <row r="2785" spans="1:24" s="107" customFormat="1">
      <c r="A2785" s="116"/>
      <c r="C2785" s="106"/>
      <c r="D2785" s="106"/>
      <c r="E2785" s="106"/>
      <c r="T2785" s="116"/>
      <c r="V2785" s="106"/>
      <c r="W2785" s="106"/>
      <c r="X2785" s="106"/>
    </row>
    <row r="2786" spans="1:24" s="107" customFormat="1">
      <c r="A2786" s="116"/>
      <c r="C2786" s="106"/>
      <c r="D2786" s="106"/>
      <c r="E2786" s="106"/>
      <c r="T2786" s="116"/>
      <c r="V2786" s="106"/>
      <c r="W2786" s="106"/>
      <c r="X2786" s="106"/>
    </row>
    <row r="2787" spans="1:24" s="107" customFormat="1">
      <c r="A2787" s="116"/>
      <c r="C2787" s="106"/>
      <c r="D2787" s="106"/>
      <c r="E2787" s="106"/>
      <c r="T2787" s="116"/>
      <c r="V2787" s="106"/>
      <c r="W2787" s="106"/>
      <c r="X2787" s="106"/>
    </row>
    <row r="2788" spans="1:24" s="107" customFormat="1">
      <c r="A2788" s="116"/>
      <c r="C2788" s="106"/>
      <c r="D2788" s="106"/>
      <c r="E2788" s="106"/>
      <c r="T2788" s="116"/>
      <c r="V2788" s="106"/>
      <c r="W2788" s="106"/>
      <c r="X2788" s="106"/>
    </row>
    <row r="2789" spans="1:24" s="107" customFormat="1">
      <c r="A2789" s="116"/>
      <c r="C2789" s="106"/>
      <c r="D2789" s="106"/>
      <c r="E2789" s="106"/>
      <c r="T2789" s="116"/>
      <c r="V2789" s="106"/>
      <c r="W2789" s="106"/>
      <c r="X2789" s="106"/>
    </row>
    <row r="2790" spans="1:24" s="107" customFormat="1">
      <c r="A2790" s="116"/>
      <c r="C2790" s="106"/>
      <c r="D2790" s="106"/>
      <c r="E2790" s="106"/>
      <c r="T2790" s="116"/>
      <c r="V2790" s="106"/>
      <c r="W2790" s="106"/>
      <c r="X2790" s="106"/>
    </row>
    <row r="2791" spans="1:24" s="107" customFormat="1">
      <c r="A2791" s="116"/>
      <c r="C2791" s="106"/>
      <c r="D2791" s="106"/>
      <c r="E2791" s="106"/>
      <c r="T2791" s="116"/>
      <c r="V2791" s="106"/>
      <c r="W2791" s="106"/>
      <c r="X2791" s="106"/>
    </row>
    <row r="2792" spans="1:24" s="107" customFormat="1">
      <c r="A2792" s="116"/>
      <c r="C2792" s="106"/>
      <c r="D2792" s="106"/>
      <c r="E2792" s="106"/>
      <c r="T2792" s="116"/>
      <c r="V2792" s="106"/>
      <c r="W2792" s="106"/>
      <c r="X2792" s="106"/>
    </row>
    <row r="2793" spans="1:24" s="107" customFormat="1">
      <c r="A2793" s="116"/>
      <c r="C2793" s="106"/>
      <c r="D2793" s="106"/>
      <c r="E2793" s="106"/>
      <c r="T2793" s="116"/>
      <c r="V2793" s="106"/>
      <c r="W2793" s="106"/>
      <c r="X2793" s="106"/>
    </row>
    <row r="2794" spans="1:24" s="107" customFormat="1">
      <c r="A2794" s="116"/>
      <c r="C2794" s="106"/>
      <c r="D2794" s="106"/>
      <c r="E2794" s="106"/>
      <c r="T2794" s="116"/>
      <c r="V2794" s="106"/>
      <c r="W2794" s="106"/>
      <c r="X2794" s="106"/>
    </row>
    <row r="2795" spans="1:24" s="107" customFormat="1">
      <c r="A2795" s="116"/>
      <c r="C2795" s="106"/>
      <c r="D2795" s="106"/>
      <c r="E2795" s="106"/>
      <c r="T2795" s="116"/>
      <c r="V2795" s="106"/>
      <c r="W2795" s="106"/>
      <c r="X2795" s="106"/>
    </row>
    <row r="2796" spans="1:24" s="107" customFormat="1">
      <c r="A2796" s="116"/>
      <c r="C2796" s="106"/>
      <c r="D2796" s="106"/>
      <c r="E2796" s="106"/>
      <c r="T2796" s="116"/>
      <c r="V2796" s="106"/>
      <c r="W2796" s="106"/>
      <c r="X2796" s="106"/>
    </row>
    <row r="2797" spans="1:24" s="107" customFormat="1">
      <c r="A2797" s="116"/>
      <c r="C2797" s="106"/>
      <c r="D2797" s="106"/>
      <c r="E2797" s="106"/>
      <c r="T2797" s="116"/>
      <c r="V2797" s="106"/>
      <c r="W2797" s="106"/>
      <c r="X2797" s="106"/>
    </row>
    <row r="2798" spans="1:24" s="107" customFormat="1">
      <c r="A2798" s="116"/>
      <c r="C2798" s="106"/>
      <c r="D2798" s="106"/>
      <c r="E2798" s="106"/>
      <c r="T2798" s="116"/>
      <c r="V2798" s="106"/>
      <c r="W2798" s="106"/>
      <c r="X2798" s="106"/>
    </row>
    <row r="2799" spans="1:24" s="107" customFormat="1">
      <c r="A2799" s="116"/>
      <c r="C2799" s="106"/>
      <c r="D2799" s="106"/>
      <c r="E2799" s="106"/>
      <c r="T2799" s="116"/>
      <c r="V2799" s="106"/>
      <c r="W2799" s="106"/>
      <c r="X2799" s="106"/>
    </row>
    <row r="2800" spans="1:24" s="107" customFormat="1">
      <c r="A2800" s="116"/>
      <c r="C2800" s="106"/>
      <c r="D2800" s="106"/>
      <c r="E2800" s="106"/>
      <c r="T2800" s="116"/>
      <c r="V2800" s="106"/>
      <c r="W2800" s="106"/>
      <c r="X2800" s="106"/>
    </row>
    <row r="2801" spans="1:24" s="107" customFormat="1">
      <c r="A2801" s="116"/>
      <c r="C2801" s="106"/>
      <c r="D2801" s="106"/>
      <c r="E2801" s="106"/>
      <c r="T2801" s="116"/>
      <c r="V2801" s="106"/>
      <c r="W2801" s="106"/>
      <c r="X2801" s="106"/>
    </row>
    <row r="2802" spans="1:24" s="107" customFormat="1">
      <c r="A2802" s="116"/>
      <c r="C2802" s="106"/>
      <c r="D2802" s="106"/>
      <c r="E2802" s="106"/>
      <c r="T2802" s="116"/>
      <c r="V2802" s="106"/>
      <c r="W2802" s="106"/>
      <c r="X2802" s="106"/>
    </row>
    <row r="2803" spans="1:24" s="107" customFormat="1">
      <c r="A2803" s="116"/>
      <c r="C2803" s="106"/>
      <c r="D2803" s="106"/>
      <c r="E2803" s="106"/>
      <c r="T2803" s="116"/>
      <c r="V2803" s="106"/>
      <c r="W2803" s="106"/>
      <c r="X2803" s="106"/>
    </row>
    <row r="2804" spans="1:24" s="107" customFormat="1">
      <c r="A2804" s="116"/>
      <c r="C2804" s="106"/>
      <c r="D2804" s="106"/>
      <c r="E2804" s="106"/>
      <c r="T2804" s="116"/>
      <c r="V2804" s="106"/>
      <c r="W2804" s="106"/>
      <c r="X2804" s="106"/>
    </row>
    <row r="2805" spans="1:24" s="107" customFormat="1">
      <c r="A2805" s="116"/>
      <c r="C2805" s="106"/>
      <c r="D2805" s="106"/>
      <c r="E2805" s="106"/>
      <c r="T2805" s="116"/>
      <c r="V2805" s="106"/>
      <c r="W2805" s="106"/>
      <c r="X2805" s="106"/>
    </row>
    <row r="2806" spans="1:24" s="107" customFormat="1">
      <c r="A2806" s="116"/>
      <c r="C2806" s="106"/>
      <c r="D2806" s="106"/>
      <c r="E2806" s="106"/>
      <c r="T2806" s="116"/>
      <c r="V2806" s="106"/>
      <c r="W2806" s="106"/>
      <c r="X2806" s="106"/>
    </row>
    <row r="2807" spans="1:24" s="107" customFormat="1">
      <c r="A2807" s="116"/>
      <c r="C2807" s="106"/>
      <c r="D2807" s="106"/>
      <c r="E2807" s="106"/>
      <c r="T2807" s="116"/>
      <c r="V2807" s="106"/>
      <c r="W2807" s="106"/>
      <c r="X2807" s="106"/>
    </row>
    <row r="2808" spans="1:24" s="107" customFormat="1">
      <c r="A2808" s="116"/>
      <c r="C2808" s="106"/>
      <c r="D2808" s="106"/>
      <c r="E2808" s="106"/>
      <c r="T2808" s="116"/>
      <c r="V2808" s="106"/>
      <c r="W2808" s="106"/>
      <c r="X2808" s="106"/>
    </row>
    <row r="2809" spans="1:24" s="107" customFormat="1">
      <c r="A2809" s="116"/>
      <c r="C2809" s="106"/>
      <c r="D2809" s="106"/>
      <c r="E2809" s="106"/>
      <c r="T2809" s="116"/>
      <c r="V2809" s="106"/>
      <c r="W2809" s="106"/>
      <c r="X2809" s="106"/>
    </row>
    <row r="2810" spans="1:24" s="107" customFormat="1">
      <c r="A2810" s="116"/>
      <c r="C2810" s="106"/>
      <c r="D2810" s="106"/>
      <c r="E2810" s="106"/>
      <c r="T2810" s="116"/>
      <c r="V2810" s="106"/>
      <c r="W2810" s="106"/>
      <c r="X2810" s="106"/>
    </row>
    <row r="2811" spans="1:24" s="107" customFormat="1">
      <c r="A2811" s="116"/>
      <c r="C2811" s="106"/>
      <c r="D2811" s="106"/>
      <c r="E2811" s="106"/>
      <c r="T2811" s="116"/>
      <c r="V2811" s="106"/>
      <c r="W2811" s="106"/>
      <c r="X2811" s="106"/>
    </row>
    <row r="2812" spans="1:24" s="107" customFormat="1">
      <c r="A2812" s="116"/>
      <c r="C2812" s="106"/>
      <c r="D2812" s="106"/>
      <c r="E2812" s="106"/>
      <c r="T2812" s="116"/>
      <c r="V2812" s="106"/>
      <c r="W2812" s="106"/>
      <c r="X2812" s="106"/>
    </row>
    <row r="2813" spans="1:24" s="107" customFormat="1">
      <c r="A2813" s="116"/>
      <c r="C2813" s="106"/>
      <c r="D2813" s="106"/>
      <c r="E2813" s="106"/>
      <c r="T2813" s="116"/>
      <c r="V2813" s="106"/>
      <c r="W2813" s="106"/>
      <c r="X2813" s="106"/>
    </row>
    <row r="2814" spans="1:24" s="107" customFormat="1">
      <c r="A2814" s="116"/>
      <c r="C2814" s="106"/>
      <c r="D2814" s="106"/>
      <c r="E2814" s="106"/>
      <c r="T2814" s="116"/>
      <c r="V2814" s="106"/>
      <c r="W2814" s="106"/>
      <c r="X2814" s="106"/>
    </row>
    <row r="2815" spans="1:24" s="107" customFormat="1">
      <c r="A2815" s="116"/>
      <c r="C2815" s="106"/>
      <c r="D2815" s="106"/>
      <c r="E2815" s="106"/>
      <c r="T2815" s="116"/>
      <c r="V2815" s="106"/>
      <c r="W2815" s="106"/>
      <c r="X2815" s="106"/>
    </row>
    <row r="2816" spans="1:24" s="107" customFormat="1">
      <c r="A2816" s="116"/>
      <c r="C2816" s="106"/>
      <c r="D2816" s="106"/>
      <c r="E2816" s="106"/>
      <c r="T2816" s="116"/>
      <c r="V2816" s="106"/>
      <c r="W2816" s="106"/>
      <c r="X2816" s="106"/>
    </row>
    <row r="2817" spans="1:24" s="107" customFormat="1">
      <c r="A2817" s="116"/>
      <c r="C2817" s="106"/>
      <c r="D2817" s="106"/>
      <c r="E2817" s="106"/>
      <c r="T2817" s="116"/>
      <c r="V2817" s="106"/>
      <c r="W2817" s="106"/>
      <c r="X2817" s="106"/>
    </row>
    <row r="2818" spans="1:24" s="107" customFormat="1">
      <c r="A2818" s="116"/>
      <c r="C2818" s="106"/>
      <c r="D2818" s="106"/>
      <c r="E2818" s="106"/>
      <c r="T2818" s="116"/>
      <c r="V2818" s="106"/>
      <c r="W2818" s="106"/>
      <c r="X2818" s="106"/>
    </row>
    <row r="2819" spans="1:24" s="107" customFormat="1">
      <c r="A2819" s="116"/>
      <c r="C2819" s="106"/>
      <c r="D2819" s="106"/>
      <c r="E2819" s="106"/>
      <c r="T2819" s="116"/>
      <c r="V2819" s="106"/>
      <c r="W2819" s="106"/>
      <c r="X2819" s="106"/>
    </row>
    <row r="2820" spans="1:24" s="107" customFormat="1">
      <c r="A2820" s="116"/>
      <c r="C2820" s="106"/>
      <c r="D2820" s="106"/>
      <c r="E2820" s="106"/>
      <c r="T2820" s="116"/>
      <c r="V2820" s="106"/>
      <c r="W2820" s="106"/>
      <c r="X2820" s="106"/>
    </row>
    <row r="2821" spans="1:24" s="107" customFormat="1">
      <c r="A2821" s="116"/>
      <c r="C2821" s="106"/>
      <c r="D2821" s="106"/>
      <c r="E2821" s="106"/>
      <c r="T2821" s="116"/>
      <c r="V2821" s="106"/>
      <c r="W2821" s="106"/>
      <c r="X2821" s="106"/>
    </row>
    <row r="2822" spans="1:24" s="107" customFormat="1">
      <c r="A2822" s="116"/>
      <c r="C2822" s="106"/>
      <c r="D2822" s="106"/>
      <c r="E2822" s="106"/>
      <c r="T2822" s="116"/>
      <c r="V2822" s="106"/>
      <c r="W2822" s="106"/>
      <c r="X2822" s="106"/>
    </row>
    <row r="2823" spans="1:24" s="107" customFormat="1">
      <c r="A2823" s="116"/>
      <c r="C2823" s="106"/>
      <c r="D2823" s="106"/>
      <c r="E2823" s="106"/>
      <c r="T2823" s="116"/>
      <c r="V2823" s="106"/>
      <c r="W2823" s="106"/>
      <c r="X2823" s="106"/>
    </row>
    <row r="2824" spans="1:24" s="107" customFormat="1">
      <c r="A2824" s="116"/>
      <c r="C2824" s="106"/>
      <c r="D2824" s="106"/>
      <c r="E2824" s="106"/>
      <c r="T2824" s="116"/>
      <c r="V2824" s="106"/>
      <c r="W2824" s="106"/>
      <c r="X2824" s="106"/>
    </row>
    <row r="2825" spans="1:24" s="107" customFormat="1">
      <c r="A2825" s="116"/>
      <c r="C2825" s="106"/>
      <c r="D2825" s="106"/>
      <c r="E2825" s="106"/>
      <c r="T2825" s="116"/>
      <c r="V2825" s="106"/>
      <c r="W2825" s="106"/>
      <c r="X2825" s="106"/>
    </row>
    <row r="2826" spans="1:24" s="107" customFormat="1">
      <c r="A2826" s="116"/>
      <c r="C2826" s="106"/>
      <c r="D2826" s="106"/>
      <c r="E2826" s="106"/>
      <c r="T2826" s="116"/>
      <c r="V2826" s="106"/>
      <c r="W2826" s="106"/>
      <c r="X2826" s="106"/>
    </row>
    <row r="2827" spans="1:24" s="107" customFormat="1">
      <c r="A2827" s="116"/>
      <c r="C2827" s="106"/>
      <c r="D2827" s="106"/>
      <c r="E2827" s="106"/>
      <c r="T2827" s="116"/>
      <c r="V2827" s="106"/>
      <c r="W2827" s="106"/>
      <c r="X2827" s="106"/>
    </row>
    <row r="2828" spans="1:24" s="107" customFormat="1">
      <c r="A2828" s="116"/>
      <c r="C2828" s="106"/>
      <c r="D2828" s="106"/>
      <c r="E2828" s="106"/>
      <c r="T2828" s="116"/>
      <c r="V2828" s="106"/>
      <c r="W2828" s="106"/>
      <c r="X2828" s="106"/>
    </row>
    <row r="2829" spans="1:24" s="107" customFormat="1">
      <c r="A2829" s="116"/>
      <c r="C2829" s="106"/>
      <c r="D2829" s="106"/>
      <c r="E2829" s="106"/>
      <c r="T2829" s="116"/>
      <c r="V2829" s="106"/>
      <c r="W2829" s="106"/>
      <c r="X2829" s="106"/>
    </row>
    <row r="2830" spans="1:24" s="107" customFormat="1">
      <c r="A2830" s="116"/>
      <c r="C2830" s="106"/>
      <c r="D2830" s="106"/>
      <c r="E2830" s="106"/>
      <c r="T2830" s="116"/>
      <c r="V2830" s="106"/>
      <c r="W2830" s="106"/>
      <c r="X2830" s="106"/>
    </row>
    <row r="2831" spans="1:24" s="107" customFormat="1">
      <c r="A2831" s="116"/>
      <c r="C2831" s="106"/>
      <c r="D2831" s="106"/>
      <c r="E2831" s="106"/>
      <c r="T2831" s="116"/>
      <c r="V2831" s="106"/>
      <c r="W2831" s="106"/>
      <c r="X2831" s="106"/>
    </row>
    <row r="2832" spans="1:24" s="107" customFormat="1">
      <c r="A2832" s="116"/>
      <c r="C2832" s="106"/>
      <c r="D2832" s="106"/>
      <c r="E2832" s="106"/>
      <c r="T2832" s="116"/>
      <c r="V2832" s="106"/>
      <c r="W2832" s="106"/>
      <c r="X2832" s="106"/>
    </row>
    <row r="2833" spans="1:24" s="107" customFormat="1">
      <c r="A2833" s="116"/>
      <c r="C2833" s="106"/>
      <c r="D2833" s="106"/>
      <c r="E2833" s="106"/>
      <c r="T2833" s="116"/>
      <c r="V2833" s="106"/>
      <c r="W2833" s="106"/>
      <c r="X2833" s="106"/>
    </row>
    <row r="2834" spans="1:24" s="107" customFormat="1">
      <c r="A2834" s="116"/>
      <c r="C2834" s="106"/>
      <c r="D2834" s="106"/>
      <c r="E2834" s="106"/>
      <c r="T2834" s="116"/>
      <c r="V2834" s="106"/>
      <c r="W2834" s="106"/>
      <c r="X2834" s="106"/>
    </row>
    <row r="2835" spans="1:24" s="107" customFormat="1">
      <c r="A2835" s="116"/>
      <c r="C2835" s="106"/>
      <c r="D2835" s="106"/>
      <c r="E2835" s="106"/>
      <c r="T2835" s="116"/>
      <c r="V2835" s="106"/>
      <c r="W2835" s="106"/>
      <c r="X2835" s="106"/>
    </row>
    <row r="2836" spans="1:24" s="107" customFormat="1">
      <c r="A2836" s="116"/>
      <c r="C2836" s="106"/>
      <c r="D2836" s="106"/>
      <c r="E2836" s="106"/>
      <c r="T2836" s="116"/>
      <c r="V2836" s="106"/>
      <c r="W2836" s="106"/>
      <c r="X2836" s="106"/>
    </row>
    <row r="2837" spans="1:24" s="107" customFormat="1">
      <c r="A2837" s="116"/>
      <c r="C2837" s="106"/>
      <c r="D2837" s="106"/>
      <c r="E2837" s="106"/>
      <c r="T2837" s="116"/>
      <c r="V2837" s="106"/>
      <c r="W2837" s="106"/>
      <c r="X2837" s="106"/>
    </row>
    <row r="2838" spans="1:24" s="107" customFormat="1">
      <c r="A2838" s="116"/>
      <c r="C2838" s="106"/>
      <c r="D2838" s="106"/>
      <c r="E2838" s="106"/>
      <c r="T2838" s="116"/>
      <c r="V2838" s="106"/>
      <c r="W2838" s="106"/>
      <c r="X2838" s="106"/>
    </row>
    <row r="2839" spans="1:24" s="107" customFormat="1">
      <c r="A2839" s="116"/>
      <c r="C2839" s="106"/>
      <c r="D2839" s="106"/>
      <c r="E2839" s="106"/>
      <c r="T2839" s="116"/>
      <c r="V2839" s="106"/>
      <c r="W2839" s="106"/>
      <c r="X2839" s="106"/>
    </row>
    <row r="2840" spans="1:24" s="107" customFormat="1">
      <c r="A2840" s="116"/>
      <c r="C2840" s="106"/>
      <c r="D2840" s="106"/>
      <c r="E2840" s="106"/>
      <c r="T2840" s="116"/>
      <c r="V2840" s="106"/>
      <c r="W2840" s="106"/>
      <c r="X2840" s="106"/>
    </row>
    <row r="2841" spans="1:24" s="107" customFormat="1">
      <c r="A2841" s="116"/>
      <c r="C2841" s="106"/>
      <c r="D2841" s="106"/>
      <c r="E2841" s="106"/>
      <c r="T2841" s="116"/>
      <c r="V2841" s="106"/>
      <c r="W2841" s="106"/>
      <c r="X2841" s="106"/>
    </row>
    <row r="2842" spans="1:24" s="107" customFormat="1">
      <c r="A2842" s="116"/>
      <c r="C2842" s="106"/>
      <c r="D2842" s="106"/>
      <c r="E2842" s="106"/>
      <c r="T2842" s="116"/>
      <c r="V2842" s="106"/>
      <c r="W2842" s="106"/>
      <c r="X2842" s="106"/>
    </row>
    <row r="2843" spans="1:24" s="107" customFormat="1">
      <c r="A2843" s="116"/>
      <c r="C2843" s="106"/>
      <c r="D2843" s="106"/>
      <c r="E2843" s="106"/>
      <c r="T2843" s="116"/>
      <c r="V2843" s="106"/>
      <c r="W2843" s="106"/>
      <c r="X2843" s="106"/>
    </row>
    <row r="2844" spans="1:24" s="107" customFormat="1">
      <c r="A2844" s="116"/>
      <c r="C2844" s="106"/>
      <c r="D2844" s="106"/>
      <c r="E2844" s="106"/>
      <c r="T2844" s="116"/>
      <c r="V2844" s="106"/>
      <c r="W2844" s="106"/>
      <c r="X2844" s="106"/>
    </row>
    <row r="2845" spans="1:24" s="107" customFormat="1">
      <c r="A2845" s="116"/>
      <c r="C2845" s="106"/>
      <c r="D2845" s="106"/>
      <c r="E2845" s="106"/>
      <c r="T2845" s="116"/>
      <c r="V2845" s="106"/>
      <c r="W2845" s="106"/>
      <c r="X2845" s="106"/>
    </row>
    <row r="2846" spans="1:24" s="107" customFormat="1">
      <c r="A2846" s="116"/>
      <c r="C2846" s="106"/>
      <c r="D2846" s="106"/>
      <c r="E2846" s="106"/>
      <c r="T2846" s="116"/>
      <c r="V2846" s="106"/>
      <c r="W2846" s="106"/>
      <c r="X2846" s="106"/>
    </row>
    <row r="2847" spans="1:24" s="107" customFormat="1">
      <c r="A2847" s="116"/>
      <c r="C2847" s="106"/>
      <c r="D2847" s="106"/>
      <c r="E2847" s="106"/>
      <c r="T2847" s="116"/>
      <c r="V2847" s="106"/>
      <c r="W2847" s="106"/>
      <c r="X2847" s="106"/>
    </row>
    <row r="2848" spans="1:24" s="107" customFormat="1">
      <c r="A2848" s="116"/>
      <c r="C2848" s="106"/>
      <c r="D2848" s="106"/>
      <c r="E2848" s="106"/>
      <c r="T2848" s="116"/>
      <c r="V2848" s="106"/>
      <c r="W2848" s="106"/>
      <c r="X2848" s="106"/>
    </row>
    <row r="2849" spans="1:24" s="107" customFormat="1">
      <c r="A2849" s="116"/>
      <c r="C2849" s="106"/>
      <c r="D2849" s="106"/>
      <c r="E2849" s="106"/>
      <c r="T2849" s="116"/>
      <c r="V2849" s="106"/>
      <c r="W2849" s="106"/>
      <c r="X2849" s="106"/>
    </row>
    <row r="2850" spans="1:24" s="107" customFormat="1">
      <c r="A2850" s="116"/>
      <c r="C2850" s="106"/>
      <c r="D2850" s="106"/>
      <c r="E2850" s="106"/>
      <c r="T2850" s="116"/>
      <c r="V2850" s="106"/>
      <c r="W2850" s="106"/>
      <c r="X2850" s="106"/>
    </row>
    <row r="2851" spans="1:24" s="107" customFormat="1">
      <c r="A2851" s="116"/>
      <c r="C2851" s="106"/>
      <c r="D2851" s="106"/>
      <c r="E2851" s="106"/>
      <c r="T2851" s="116"/>
      <c r="V2851" s="106"/>
      <c r="W2851" s="106"/>
      <c r="X2851" s="106"/>
    </row>
    <row r="2852" spans="1:24" s="107" customFormat="1">
      <c r="A2852" s="116"/>
      <c r="C2852" s="106"/>
      <c r="D2852" s="106"/>
      <c r="E2852" s="106"/>
      <c r="T2852" s="116"/>
      <c r="V2852" s="106"/>
      <c r="W2852" s="106"/>
      <c r="X2852" s="106"/>
    </row>
    <row r="2853" spans="1:24" s="107" customFormat="1">
      <c r="A2853" s="116"/>
      <c r="C2853" s="106"/>
      <c r="D2853" s="106"/>
      <c r="E2853" s="106"/>
      <c r="T2853" s="116"/>
      <c r="V2853" s="106"/>
      <c r="W2853" s="106"/>
      <c r="X2853" s="106"/>
    </row>
    <row r="2854" spans="1:24" s="107" customFormat="1">
      <c r="A2854" s="116"/>
      <c r="C2854" s="106"/>
      <c r="D2854" s="106"/>
      <c r="E2854" s="106"/>
      <c r="T2854" s="116"/>
      <c r="V2854" s="106"/>
      <c r="W2854" s="106"/>
      <c r="X2854" s="106"/>
    </row>
    <row r="2855" spans="1:24" s="107" customFormat="1">
      <c r="A2855" s="116"/>
      <c r="C2855" s="106"/>
      <c r="D2855" s="106"/>
      <c r="E2855" s="106"/>
      <c r="T2855" s="116"/>
      <c r="V2855" s="106"/>
      <c r="W2855" s="106"/>
      <c r="X2855" s="106"/>
    </row>
    <row r="2856" spans="1:24" s="107" customFormat="1">
      <c r="A2856" s="116"/>
      <c r="C2856" s="106"/>
      <c r="D2856" s="106"/>
      <c r="E2856" s="106"/>
      <c r="T2856" s="116"/>
      <c r="V2856" s="106"/>
      <c r="W2856" s="106"/>
      <c r="X2856" s="106"/>
    </row>
    <row r="2857" spans="1:24" s="107" customFormat="1">
      <c r="A2857" s="116"/>
      <c r="C2857" s="106"/>
      <c r="D2857" s="106"/>
      <c r="E2857" s="106"/>
      <c r="T2857" s="116"/>
      <c r="V2857" s="106"/>
      <c r="W2857" s="106"/>
      <c r="X2857" s="106"/>
    </row>
    <row r="2858" spans="1:24" s="107" customFormat="1">
      <c r="A2858" s="116"/>
      <c r="C2858" s="106"/>
      <c r="D2858" s="106"/>
      <c r="E2858" s="106"/>
      <c r="T2858" s="116"/>
      <c r="V2858" s="106"/>
      <c r="W2858" s="106"/>
      <c r="X2858" s="106"/>
    </row>
    <row r="2859" spans="1:24" s="107" customFormat="1">
      <c r="A2859" s="116"/>
      <c r="C2859" s="106"/>
      <c r="D2859" s="106"/>
      <c r="E2859" s="106"/>
      <c r="T2859" s="116"/>
      <c r="V2859" s="106"/>
      <c r="W2859" s="106"/>
      <c r="X2859" s="106"/>
    </row>
    <row r="2860" spans="1:24" s="107" customFormat="1">
      <c r="A2860" s="116"/>
      <c r="C2860" s="106"/>
      <c r="D2860" s="106"/>
      <c r="E2860" s="106"/>
      <c r="T2860" s="116"/>
      <c r="V2860" s="106"/>
      <c r="W2860" s="106"/>
      <c r="X2860" s="106"/>
    </row>
    <row r="2861" spans="1:24" s="107" customFormat="1">
      <c r="A2861" s="116"/>
      <c r="C2861" s="106"/>
      <c r="D2861" s="106"/>
      <c r="E2861" s="106"/>
      <c r="T2861" s="116"/>
      <c r="V2861" s="106"/>
      <c r="W2861" s="106"/>
      <c r="X2861" s="106"/>
    </row>
    <row r="2862" spans="1:24" s="107" customFormat="1">
      <c r="A2862" s="116"/>
      <c r="C2862" s="106"/>
      <c r="D2862" s="106"/>
      <c r="E2862" s="106"/>
      <c r="T2862" s="116"/>
      <c r="V2862" s="106"/>
      <c r="W2862" s="106"/>
      <c r="X2862" s="106"/>
    </row>
    <row r="2863" spans="1:24" s="107" customFormat="1">
      <c r="A2863" s="116"/>
      <c r="C2863" s="106"/>
      <c r="D2863" s="106"/>
      <c r="E2863" s="106"/>
      <c r="T2863" s="116"/>
      <c r="V2863" s="106"/>
      <c r="W2863" s="106"/>
      <c r="X2863" s="106"/>
    </row>
    <row r="2864" spans="1:24" s="107" customFormat="1">
      <c r="A2864" s="116"/>
      <c r="C2864" s="106"/>
      <c r="D2864" s="106"/>
      <c r="E2864" s="106"/>
      <c r="T2864" s="116"/>
      <c r="V2864" s="106"/>
      <c r="W2864" s="106"/>
      <c r="X2864" s="106"/>
    </row>
    <row r="2865" spans="1:24" s="107" customFormat="1">
      <c r="A2865" s="116"/>
      <c r="C2865" s="106"/>
      <c r="D2865" s="106"/>
      <c r="E2865" s="106"/>
      <c r="T2865" s="116"/>
      <c r="V2865" s="106"/>
      <c r="W2865" s="106"/>
      <c r="X2865" s="106"/>
    </row>
    <row r="2866" spans="1:24" s="107" customFormat="1">
      <c r="A2866" s="116"/>
      <c r="C2866" s="106"/>
      <c r="D2866" s="106"/>
      <c r="E2866" s="106"/>
      <c r="T2866" s="116"/>
      <c r="V2866" s="106"/>
      <c r="W2866" s="106"/>
      <c r="X2866" s="106"/>
    </row>
    <row r="2867" spans="1:24" s="107" customFormat="1">
      <c r="A2867" s="116"/>
      <c r="C2867" s="106"/>
      <c r="D2867" s="106"/>
      <c r="E2867" s="106"/>
      <c r="T2867" s="116"/>
      <c r="V2867" s="106"/>
      <c r="W2867" s="106"/>
      <c r="X2867" s="106"/>
    </row>
    <row r="2868" spans="1:24" s="107" customFormat="1">
      <c r="A2868" s="116"/>
      <c r="C2868" s="106"/>
      <c r="D2868" s="106"/>
      <c r="E2868" s="106"/>
      <c r="T2868" s="116"/>
      <c r="V2868" s="106"/>
      <c r="W2868" s="106"/>
      <c r="X2868" s="106"/>
    </row>
    <row r="2869" spans="1:24" s="107" customFormat="1">
      <c r="A2869" s="116"/>
      <c r="C2869" s="106"/>
      <c r="D2869" s="106"/>
      <c r="E2869" s="106"/>
      <c r="T2869" s="116"/>
      <c r="V2869" s="106"/>
      <c r="W2869" s="106"/>
      <c r="X2869" s="106"/>
    </row>
    <row r="2870" spans="1:24" s="107" customFormat="1">
      <c r="A2870" s="116"/>
      <c r="C2870" s="106"/>
      <c r="D2870" s="106"/>
      <c r="E2870" s="106"/>
      <c r="T2870" s="116"/>
      <c r="V2870" s="106"/>
      <c r="W2870" s="106"/>
      <c r="X2870" s="106"/>
    </row>
    <row r="2871" spans="1:24" s="107" customFormat="1">
      <c r="A2871" s="116"/>
      <c r="C2871" s="106"/>
      <c r="D2871" s="106"/>
      <c r="E2871" s="106"/>
      <c r="T2871" s="116"/>
      <c r="V2871" s="106"/>
      <c r="W2871" s="106"/>
      <c r="X2871" s="106"/>
    </row>
    <row r="2872" spans="1:24" s="107" customFormat="1">
      <c r="A2872" s="116"/>
      <c r="C2872" s="106"/>
      <c r="D2872" s="106"/>
      <c r="E2872" s="106"/>
      <c r="T2872" s="116"/>
      <c r="V2872" s="106"/>
      <c r="W2872" s="106"/>
      <c r="X2872" s="106"/>
    </row>
    <row r="2873" spans="1:24" s="107" customFormat="1">
      <c r="A2873" s="116"/>
      <c r="C2873" s="106"/>
      <c r="D2873" s="106"/>
      <c r="E2873" s="106"/>
      <c r="T2873" s="116"/>
      <c r="V2873" s="106"/>
      <c r="W2873" s="106"/>
      <c r="X2873" s="106"/>
    </row>
    <row r="2874" spans="1:24" s="107" customFormat="1">
      <c r="A2874" s="116"/>
      <c r="C2874" s="106"/>
      <c r="D2874" s="106"/>
      <c r="E2874" s="106"/>
      <c r="T2874" s="116"/>
      <c r="V2874" s="106"/>
      <c r="W2874" s="106"/>
      <c r="X2874" s="106"/>
    </row>
    <row r="2875" spans="1:24" s="107" customFormat="1">
      <c r="A2875" s="116"/>
      <c r="C2875" s="106"/>
      <c r="D2875" s="106"/>
      <c r="E2875" s="106"/>
      <c r="T2875" s="116"/>
      <c r="V2875" s="106"/>
      <c r="W2875" s="106"/>
      <c r="X2875" s="106"/>
    </row>
    <row r="2876" spans="1:24" s="107" customFormat="1">
      <c r="A2876" s="116"/>
      <c r="C2876" s="106"/>
      <c r="D2876" s="106"/>
      <c r="E2876" s="106"/>
      <c r="T2876" s="116"/>
      <c r="V2876" s="106"/>
      <c r="W2876" s="106"/>
      <c r="X2876" s="106"/>
    </row>
    <row r="2877" spans="1:24" s="107" customFormat="1">
      <c r="A2877" s="116"/>
      <c r="C2877" s="106"/>
      <c r="D2877" s="106"/>
      <c r="E2877" s="106"/>
      <c r="T2877" s="116"/>
      <c r="V2877" s="106"/>
      <c r="W2877" s="106"/>
      <c r="X2877" s="106"/>
    </row>
    <row r="2878" spans="1:24" s="107" customFormat="1">
      <c r="A2878" s="116"/>
      <c r="C2878" s="106"/>
      <c r="D2878" s="106"/>
      <c r="E2878" s="106"/>
      <c r="T2878" s="116"/>
      <c r="V2878" s="106"/>
      <c r="W2878" s="106"/>
      <c r="X2878" s="106"/>
    </row>
    <row r="2879" spans="1:24" s="107" customFormat="1">
      <c r="A2879" s="116"/>
      <c r="C2879" s="106"/>
      <c r="D2879" s="106"/>
      <c r="E2879" s="106"/>
      <c r="T2879" s="116"/>
      <c r="V2879" s="106"/>
      <c r="W2879" s="106"/>
      <c r="X2879" s="106"/>
    </row>
    <row r="2880" spans="1:24" s="107" customFormat="1">
      <c r="A2880" s="116"/>
      <c r="C2880" s="106"/>
      <c r="D2880" s="106"/>
      <c r="E2880" s="106"/>
      <c r="T2880" s="116"/>
      <c r="V2880" s="106"/>
      <c r="W2880" s="106"/>
      <c r="X2880" s="106"/>
    </row>
    <row r="2881" spans="1:24" s="107" customFormat="1">
      <c r="A2881" s="116"/>
      <c r="C2881" s="106"/>
      <c r="D2881" s="106"/>
      <c r="E2881" s="106"/>
      <c r="T2881" s="116"/>
      <c r="V2881" s="106"/>
      <c r="W2881" s="106"/>
      <c r="X2881" s="106"/>
    </row>
    <row r="2882" spans="1:24" s="107" customFormat="1">
      <c r="A2882" s="116"/>
      <c r="C2882" s="106"/>
      <c r="D2882" s="106"/>
      <c r="E2882" s="106"/>
      <c r="T2882" s="116"/>
      <c r="V2882" s="106"/>
      <c r="W2882" s="106"/>
      <c r="X2882" s="106"/>
    </row>
    <row r="2883" spans="1:24" s="107" customFormat="1">
      <c r="A2883" s="116"/>
      <c r="C2883" s="106"/>
      <c r="D2883" s="106"/>
      <c r="E2883" s="106"/>
      <c r="T2883" s="116"/>
      <c r="V2883" s="106"/>
      <c r="W2883" s="106"/>
      <c r="X2883" s="106"/>
    </row>
    <row r="2884" spans="1:24" s="107" customFormat="1">
      <c r="A2884" s="116"/>
      <c r="C2884" s="106"/>
      <c r="D2884" s="106"/>
      <c r="E2884" s="106"/>
      <c r="T2884" s="116"/>
      <c r="V2884" s="106"/>
      <c r="W2884" s="106"/>
      <c r="X2884" s="106"/>
    </row>
    <row r="2885" spans="1:24" s="107" customFormat="1">
      <c r="A2885" s="116"/>
      <c r="C2885" s="106"/>
      <c r="D2885" s="106"/>
      <c r="E2885" s="106"/>
      <c r="T2885" s="116"/>
      <c r="V2885" s="106"/>
      <c r="W2885" s="106"/>
      <c r="X2885" s="106"/>
    </row>
    <row r="2886" spans="1:24" s="107" customFormat="1">
      <c r="A2886" s="116"/>
      <c r="C2886" s="106"/>
      <c r="D2886" s="106"/>
      <c r="E2886" s="106"/>
      <c r="T2886" s="116"/>
      <c r="V2886" s="106"/>
      <c r="W2886" s="106"/>
      <c r="X2886" s="106"/>
    </row>
    <row r="2887" spans="1:24" s="107" customFormat="1">
      <c r="A2887" s="116"/>
      <c r="C2887" s="106"/>
      <c r="D2887" s="106"/>
      <c r="E2887" s="106"/>
      <c r="T2887" s="116"/>
      <c r="V2887" s="106"/>
      <c r="W2887" s="106"/>
      <c r="X2887" s="106"/>
    </row>
    <row r="2888" spans="1:24" s="107" customFormat="1">
      <c r="A2888" s="116"/>
      <c r="C2888" s="106"/>
      <c r="D2888" s="106"/>
      <c r="E2888" s="106"/>
      <c r="T2888" s="116"/>
      <c r="V2888" s="106"/>
      <c r="W2888" s="106"/>
      <c r="X2888" s="106"/>
    </row>
    <row r="2889" spans="1:24" s="107" customFormat="1">
      <c r="A2889" s="116"/>
      <c r="C2889" s="106"/>
      <c r="D2889" s="106"/>
      <c r="E2889" s="106"/>
      <c r="T2889" s="116"/>
      <c r="V2889" s="106"/>
      <c r="W2889" s="106"/>
      <c r="X2889" s="106"/>
    </row>
    <row r="2890" spans="1:24" s="107" customFormat="1">
      <c r="A2890" s="116"/>
      <c r="C2890" s="106"/>
      <c r="D2890" s="106"/>
      <c r="E2890" s="106"/>
      <c r="T2890" s="116"/>
      <c r="V2890" s="106"/>
      <c r="W2890" s="106"/>
      <c r="X2890" s="106"/>
    </row>
    <row r="2891" spans="1:24" s="107" customFormat="1">
      <c r="A2891" s="116"/>
      <c r="C2891" s="106"/>
      <c r="D2891" s="106"/>
      <c r="E2891" s="106"/>
      <c r="T2891" s="116"/>
      <c r="V2891" s="106"/>
      <c r="W2891" s="106"/>
      <c r="X2891" s="106"/>
    </row>
    <row r="2892" spans="1:24" s="107" customFormat="1">
      <c r="A2892" s="116"/>
      <c r="C2892" s="106"/>
      <c r="D2892" s="106"/>
      <c r="E2892" s="106"/>
      <c r="T2892" s="116"/>
      <c r="V2892" s="106"/>
      <c r="W2892" s="106"/>
      <c r="X2892" s="106"/>
    </row>
    <row r="2893" spans="1:24" s="107" customFormat="1">
      <c r="A2893" s="116"/>
      <c r="C2893" s="106"/>
      <c r="D2893" s="106"/>
      <c r="E2893" s="106"/>
      <c r="T2893" s="116"/>
      <c r="V2893" s="106"/>
      <c r="W2893" s="106"/>
      <c r="X2893" s="106"/>
    </row>
    <row r="2894" spans="1:24" s="107" customFormat="1">
      <c r="A2894" s="116"/>
      <c r="C2894" s="106"/>
      <c r="D2894" s="106"/>
      <c r="E2894" s="106"/>
      <c r="T2894" s="116"/>
      <c r="V2894" s="106"/>
      <c r="W2894" s="106"/>
      <c r="X2894" s="106"/>
    </row>
    <row r="2895" spans="1:24" s="107" customFormat="1">
      <c r="A2895" s="116"/>
      <c r="C2895" s="106"/>
      <c r="D2895" s="106"/>
      <c r="E2895" s="106"/>
      <c r="T2895" s="116"/>
      <c r="V2895" s="106"/>
      <c r="W2895" s="106"/>
      <c r="X2895" s="106"/>
    </row>
    <row r="2896" spans="1:24" s="107" customFormat="1">
      <c r="A2896" s="116"/>
      <c r="C2896" s="106"/>
      <c r="D2896" s="106"/>
      <c r="E2896" s="106"/>
      <c r="T2896" s="116"/>
      <c r="V2896" s="106"/>
      <c r="W2896" s="106"/>
      <c r="X2896" s="106"/>
    </row>
    <row r="2897" spans="1:24" s="107" customFormat="1">
      <c r="A2897" s="116"/>
      <c r="C2897" s="106"/>
      <c r="D2897" s="106"/>
      <c r="E2897" s="106"/>
      <c r="T2897" s="116"/>
      <c r="V2897" s="106"/>
      <c r="W2897" s="106"/>
      <c r="X2897" s="106"/>
    </row>
    <row r="2898" spans="1:24" s="107" customFormat="1">
      <c r="A2898" s="116"/>
      <c r="C2898" s="106"/>
      <c r="D2898" s="106"/>
      <c r="E2898" s="106"/>
      <c r="T2898" s="116"/>
      <c r="V2898" s="106"/>
      <c r="W2898" s="106"/>
      <c r="X2898" s="106"/>
    </row>
    <row r="2899" spans="1:24" s="107" customFormat="1">
      <c r="A2899" s="116"/>
      <c r="C2899" s="106"/>
      <c r="D2899" s="106"/>
      <c r="E2899" s="106"/>
      <c r="T2899" s="116"/>
      <c r="V2899" s="106"/>
      <c r="W2899" s="106"/>
      <c r="X2899" s="106"/>
    </row>
    <row r="2900" spans="1:24" s="107" customFormat="1">
      <c r="A2900" s="116"/>
      <c r="C2900" s="106"/>
      <c r="D2900" s="106"/>
      <c r="E2900" s="106"/>
      <c r="T2900" s="116"/>
      <c r="V2900" s="106"/>
      <c r="W2900" s="106"/>
      <c r="X2900" s="106"/>
    </row>
    <row r="2901" spans="1:24" s="107" customFormat="1">
      <c r="A2901" s="116"/>
      <c r="C2901" s="106"/>
      <c r="D2901" s="106"/>
      <c r="E2901" s="106"/>
      <c r="T2901" s="116"/>
      <c r="V2901" s="106"/>
      <c r="W2901" s="106"/>
      <c r="X2901" s="106"/>
    </row>
    <row r="2902" spans="1:24" s="107" customFormat="1">
      <c r="A2902" s="116"/>
      <c r="C2902" s="106"/>
      <c r="D2902" s="106"/>
      <c r="E2902" s="106"/>
      <c r="T2902" s="116"/>
      <c r="V2902" s="106"/>
      <c r="W2902" s="106"/>
      <c r="X2902" s="106"/>
    </row>
    <row r="2903" spans="1:24" s="107" customFormat="1">
      <c r="A2903" s="116"/>
      <c r="C2903" s="106"/>
      <c r="D2903" s="106"/>
      <c r="E2903" s="106"/>
      <c r="T2903" s="116"/>
      <c r="V2903" s="106"/>
      <c r="W2903" s="106"/>
      <c r="X2903" s="106"/>
    </row>
    <row r="2904" spans="1:24" s="107" customFormat="1">
      <c r="A2904" s="116"/>
      <c r="C2904" s="106"/>
      <c r="D2904" s="106"/>
      <c r="E2904" s="106"/>
      <c r="T2904" s="116"/>
      <c r="V2904" s="106"/>
      <c r="W2904" s="106"/>
      <c r="X2904" s="106"/>
    </row>
    <row r="2905" spans="1:24" s="107" customFormat="1">
      <c r="A2905" s="116"/>
      <c r="C2905" s="106"/>
      <c r="D2905" s="106"/>
      <c r="E2905" s="106"/>
      <c r="T2905" s="116"/>
      <c r="V2905" s="106"/>
      <c r="W2905" s="106"/>
      <c r="X2905" s="106"/>
    </row>
    <row r="2906" spans="1:24" s="107" customFormat="1">
      <c r="A2906" s="116"/>
      <c r="C2906" s="106"/>
      <c r="D2906" s="106"/>
      <c r="E2906" s="106"/>
      <c r="T2906" s="116"/>
      <c r="V2906" s="106"/>
      <c r="W2906" s="106"/>
      <c r="X2906" s="106"/>
    </row>
    <row r="2907" spans="1:24" s="107" customFormat="1">
      <c r="A2907" s="116"/>
      <c r="C2907" s="106"/>
      <c r="D2907" s="106"/>
      <c r="E2907" s="106"/>
      <c r="T2907" s="116"/>
      <c r="V2907" s="106"/>
      <c r="W2907" s="106"/>
      <c r="X2907" s="106"/>
    </row>
    <row r="2908" spans="1:24" s="107" customFormat="1">
      <c r="A2908" s="116"/>
      <c r="C2908" s="106"/>
      <c r="D2908" s="106"/>
      <c r="E2908" s="106"/>
      <c r="T2908" s="116"/>
      <c r="V2908" s="106"/>
      <c r="W2908" s="106"/>
      <c r="X2908" s="106"/>
    </row>
    <row r="2909" spans="1:24" s="107" customFormat="1">
      <c r="A2909" s="116"/>
      <c r="C2909" s="106"/>
      <c r="D2909" s="106"/>
      <c r="E2909" s="106"/>
      <c r="T2909" s="116"/>
      <c r="V2909" s="106"/>
      <c r="W2909" s="106"/>
      <c r="X2909" s="106"/>
    </row>
    <row r="2910" spans="1:24" s="107" customFormat="1">
      <c r="A2910" s="116"/>
      <c r="C2910" s="106"/>
      <c r="D2910" s="106"/>
      <c r="E2910" s="106"/>
      <c r="T2910" s="116"/>
      <c r="V2910" s="106"/>
      <c r="W2910" s="106"/>
      <c r="X2910" s="106"/>
    </row>
    <row r="2911" spans="1:24" s="107" customFormat="1">
      <c r="A2911" s="116"/>
      <c r="C2911" s="106"/>
      <c r="D2911" s="106"/>
      <c r="E2911" s="106"/>
      <c r="T2911" s="116"/>
      <c r="V2911" s="106"/>
      <c r="W2911" s="106"/>
      <c r="X2911" s="106"/>
    </row>
    <row r="2912" spans="1:24" s="107" customFormat="1">
      <c r="A2912" s="116"/>
      <c r="C2912" s="106"/>
      <c r="D2912" s="106"/>
      <c r="E2912" s="106"/>
      <c r="T2912" s="116"/>
      <c r="V2912" s="106"/>
      <c r="W2912" s="106"/>
      <c r="X2912" s="106"/>
    </row>
    <row r="2913" spans="1:24" s="107" customFormat="1">
      <c r="A2913" s="116"/>
      <c r="C2913" s="106"/>
      <c r="D2913" s="106"/>
      <c r="E2913" s="106"/>
      <c r="T2913" s="116"/>
      <c r="V2913" s="106"/>
      <c r="W2913" s="106"/>
      <c r="X2913" s="106"/>
    </row>
    <row r="2914" spans="1:24" s="107" customFormat="1">
      <c r="A2914" s="116"/>
      <c r="C2914" s="106"/>
      <c r="D2914" s="106"/>
      <c r="E2914" s="106"/>
      <c r="T2914" s="116"/>
      <c r="V2914" s="106"/>
      <c r="W2914" s="106"/>
      <c r="X2914" s="106"/>
    </row>
    <row r="2915" spans="1:24" s="107" customFormat="1">
      <c r="A2915" s="116"/>
      <c r="C2915" s="106"/>
      <c r="D2915" s="106"/>
      <c r="E2915" s="106"/>
      <c r="T2915" s="116"/>
      <c r="V2915" s="106"/>
      <c r="W2915" s="106"/>
      <c r="X2915" s="106"/>
    </row>
    <row r="2916" spans="1:24" s="107" customFormat="1">
      <c r="A2916" s="116"/>
      <c r="C2916" s="106"/>
      <c r="D2916" s="106"/>
      <c r="E2916" s="106"/>
      <c r="T2916" s="116"/>
      <c r="V2916" s="106"/>
      <c r="W2916" s="106"/>
      <c r="X2916" s="106"/>
    </row>
    <row r="2917" spans="1:24" s="107" customFormat="1">
      <c r="A2917" s="116"/>
      <c r="C2917" s="106"/>
      <c r="D2917" s="106"/>
      <c r="E2917" s="106"/>
      <c r="T2917" s="116"/>
      <c r="V2917" s="106"/>
      <c r="W2917" s="106"/>
      <c r="X2917" s="106"/>
    </row>
    <row r="2918" spans="1:24" s="107" customFormat="1">
      <c r="A2918" s="116"/>
      <c r="C2918" s="106"/>
      <c r="D2918" s="106"/>
      <c r="E2918" s="106"/>
      <c r="T2918" s="116"/>
      <c r="V2918" s="106"/>
      <c r="W2918" s="106"/>
      <c r="X2918" s="106"/>
    </row>
    <row r="2919" spans="1:24" s="107" customFormat="1">
      <c r="A2919" s="116"/>
      <c r="C2919" s="106"/>
      <c r="D2919" s="106"/>
      <c r="E2919" s="106"/>
      <c r="T2919" s="116"/>
      <c r="V2919" s="106"/>
      <c r="W2919" s="106"/>
      <c r="X2919" s="106"/>
    </row>
    <row r="2920" spans="1:24" s="107" customFormat="1">
      <c r="A2920" s="116"/>
      <c r="C2920" s="106"/>
      <c r="D2920" s="106"/>
      <c r="E2920" s="106"/>
      <c r="T2920" s="116"/>
      <c r="V2920" s="106"/>
      <c r="W2920" s="106"/>
      <c r="X2920" s="106"/>
    </row>
    <row r="2921" spans="1:24" s="107" customFormat="1">
      <c r="A2921" s="116"/>
      <c r="C2921" s="106"/>
      <c r="D2921" s="106"/>
      <c r="E2921" s="106"/>
      <c r="T2921" s="116"/>
      <c r="V2921" s="106"/>
      <c r="W2921" s="106"/>
      <c r="X2921" s="106"/>
    </row>
    <row r="2922" spans="1:24" s="107" customFormat="1">
      <c r="A2922" s="116"/>
      <c r="C2922" s="106"/>
      <c r="D2922" s="106"/>
      <c r="E2922" s="106"/>
      <c r="T2922" s="116"/>
      <c r="V2922" s="106"/>
      <c r="W2922" s="106"/>
      <c r="X2922" s="106"/>
    </row>
    <row r="2923" spans="1:24" s="107" customFormat="1">
      <c r="A2923" s="116"/>
      <c r="C2923" s="106"/>
      <c r="D2923" s="106"/>
      <c r="E2923" s="106"/>
      <c r="T2923" s="116"/>
      <c r="V2923" s="106"/>
      <c r="W2923" s="106"/>
      <c r="X2923" s="106"/>
    </row>
    <row r="2924" spans="1:24" s="107" customFormat="1">
      <c r="A2924" s="116"/>
      <c r="C2924" s="106"/>
      <c r="D2924" s="106"/>
      <c r="E2924" s="106"/>
      <c r="T2924" s="116"/>
      <c r="V2924" s="106"/>
      <c r="W2924" s="106"/>
      <c r="X2924" s="106"/>
    </row>
    <row r="2925" spans="1:24" s="107" customFormat="1">
      <c r="A2925" s="116"/>
      <c r="C2925" s="106"/>
      <c r="D2925" s="106"/>
      <c r="E2925" s="106"/>
      <c r="T2925" s="116"/>
      <c r="V2925" s="106"/>
      <c r="W2925" s="106"/>
      <c r="X2925" s="106"/>
    </row>
    <row r="2926" spans="1:24" s="107" customFormat="1">
      <c r="A2926" s="116"/>
      <c r="C2926" s="106"/>
      <c r="D2926" s="106"/>
      <c r="E2926" s="106"/>
      <c r="T2926" s="116"/>
      <c r="V2926" s="106"/>
      <c r="W2926" s="106"/>
      <c r="X2926" s="106"/>
    </row>
    <row r="2927" spans="1:24" s="107" customFormat="1">
      <c r="A2927" s="116"/>
      <c r="C2927" s="106"/>
      <c r="D2927" s="106"/>
      <c r="E2927" s="106"/>
      <c r="T2927" s="116"/>
      <c r="V2927" s="106"/>
      <c r="W2927" s="106"/>
      <c r="X2927" s="106"/>
    </row>
    <row r="2928" spans="1:24" s="107" customFormat="1">
      <c r="A2928" s="116"/>
      <c r="C2928" s="106"/>
      <c r="D2928" s="106"/>
      <c r="E2928" s="106"/>
      <c r="T2928" s="116"/>
      <c r="V2928" s="106"/>
      <c r="W2928" s="106"/>
      <c r="X2928" s="106"/>
    </row>
    <row r="2929" spans="1:24" s="107" customFormat="1">
      <c r="A2929" s="116"/>
      <c r="C2929" s="106"/>
      <c r="D2929" s="106"/>
      <c r="E2929" s="106"/>
      <c r="T2929" s="116"/>
      <c r="V2929" s="106"/>
      <c r="W2929" s="106"/>
      <c r="X2929" s="106"/>
    </row>
    <row r="2930" spans="1:24" s="107" customFormat="1">
      <c r="A2930" s="116"/>
      <c r="C2930" s="106"/>
      <c r="D2930" s="106"/>
      <c r="E2930" s="106"/>
      <c r="T2930" s="116"/>
      <c r="V2930" s="106"/>
      <c r="W2930" s="106"/>
      <c r="X2930" s="106"/>
    </row>
    <row r="2931" spans="1:24" s="107" customFormat="1">
      <c r="A2931" s="116"/>
      <c r="C2931" s="106"/>
      <c r="D2931" s="106"/>
      <c r="E2931" s="106"/>
      <c r="T2931" s="116"/>
      <c r="V2931" s="106"/>
      <c r="W2931" s="106"/>
      <c r="X2931" s="106"/>
    </row>
    <row r="2932" spans="1:24" s="107" customFormat="1">
      <c r="A2932" s="116"/>
      <c r="C2932" s="106"/>
      <c r="D2932" s="106"/>
      <c r="E2932" s="106"/>
      <c r="T2932" s="116"/>
      <c r="V2932" s="106"/>
      <c r="W2932" s="106"/>
      <c r="X2932" s="106"/>
    </row>
    <row r="2933" spans="1:24" s="107" customFormat="1">
      <c r="A2933" s="116"/>
      <c r="C2933" s="106"/>
      <c r="D2933" s="106"/>
      <c r="E2933" s="106"/>
      <c r="T2933" s="116"/>
      <c r="V2933" s="106"/>
      <c r="W2933" s="106"/>
      <c r="X2933" s="106"/>
    </row>
    <row r="2934" spans="1:24" s="107" customFormat="1">
      <c r="A2934" s="116"/>
      <c r="C2934" s="106"/>
      <c r="D2934" s="106"/>
      <c r="E2934" s="106"/>
      <c r="T2934" s="116"/>
      <c r="V2934" s="106"/>
      <c r="W2934" s="106"/>
      <c r="X2934" s="106"/>
    </row>
    <row r="2935" spans="1:24" s="107" customFormat="1">
      <c r="A2935" s="116"/>
      <c r="C2935" s="106"/>
      <c r="D2935" s="106"/>
      <c r="E2935" s="106"/>
      <c r="T2935" s="116"/>
      <c r="V2935" s="106"/>
      <c r="W2935" s="106"/>
      <c r="X2935" s="106"/>
    </row>
    <row r="2936" spans="1:24" s="107" customFormat="1">
      <c r="A2936" s="116"/>
      <c r="C2936" s="106"/>
      <c r="D2936" s="106"/>
      <c r="E2936" s="106"/>
      <c r="T2936" s="116"/>
      <c r="V2936" s="106"/>
      <c r="W2936" s="106"/>
      <c r="X2936" s="106"/>
    </row>
    <row r="2937" spans="1:24" s="107" customFormat="1">
      <c r="A2937" s="116"/>
      <c r="C2937" s="106"/>
      <c r="D2937" s="106"/>
      <c r="E2937" s="106"/>
      <c r="T2937" s="116"/>
      <c r="V2937" s="106"/>
      <c r="W2937" s="106"/>
      <c r="X2937" s="106"/>
    </row>
    <row r="2938" spans="1:24" s="107" customFormat="1">
      <c r="A2938" s="116"/>
      <c r="C2938" s="106"/>
      <c r="D2938" s="106"/>
      <c r="E2938" s="106"/>
      <c r="T2938" s="116"/>
      <c r="V2938" s="106"/>
      <c r="W2938" s="106"/>
      <c r="X2938" s="106"/>
    </row>
    <row r="2939" spans="1:24" s="107" customFormat="1">
      <c r="A2939" s="116"/>
      <c r="C2939" s="106"/>
      <c r="D2939" s="106"/>
      <c r="E2939" s="106"/>
      <c r="T2939" s="116"/>
      <c r="V2939" s="106"/>
      <c r="W2939" s="106"/>
      <c r="X2939" s="106"/>
    </row>
    <row r="2940" spans="1:24" s="107" customFormat="1">
      <c r="A2940" s="116"/>
      <c r="C2940" s="106"/>
      <c r="D2940" s="106"/>
      <c r="E2940" s="106"/>
      <c r="T2940" s="116"/>
      <c r="V2940" s="106"/>
      <c r="W2940" s="106"/>
      <c r="X2940" s="106"/>
    </row>
    <row r="2941" spans="1:24" s="107" customFormat="1">
      <c r="A2941" s="116"/>
      <c r="C2941" s="106"/>
      <c r="D2941" s="106"/>
      <c r="E2941" s="106"/>
      <c r="T2941" s="116"/>
      <c r="V2941" s="106"/>
      <c r="W2941" s="106"/>
      <c r="X2941" s="106"/>
    </row>
    <row r="2942" spans="1:24" s="107" customFormat="1">
      <c r="A2942" s="116"/>
      <c r="C2942" s="106"/>
      <c r="D2942" s="106"/>
      <c r="E2942" s="106"/>
      <c r="T2942" s="116"/>
      <c r="V2942" s="106"/>
      <c r="W2942" s="106"/>
      <c r="X2942" s="106"/>
    </row>
    <row r="2943" spans="1:24" s="107" customFormat="1">
      <c r="A2943" s="116"/>
      <c r="C2943" s="106"/>
      <c r="D2943" s="106"/>
      <c r="E2943" s="106"/>
      <c r="T2943" s="116"/>
      <c r="V2943" s="106"/>
      <c r="W2943" s="106"/>
      <c r="X2943" s="106"/>
    </row>
    <row r="2944" spans="1:24" s="107" customFormat="1">
      <c r="A2944" s="116"/>
      <c r="C2944" s="106"/>
      <c r="D2944" s="106"/>
      <c r="E2944" s="106"/>
      <c r="T2944" s="116"/>
      <c r="V2944" s="106"/>
      <c r="W2944" s="106"/>
      <c r="X2944" s="106"/>
    </row>
    <row r="2945" spans="1:24" s="107" customFormat="1">
      <c r="A2945" s="116"/>
      <c r="C2945" s="106"/>
      <c r="D2945" s="106"/>
      <c r="E2945" s="106"/>
      <c r="T2945" s="116"/>
      <c r="V2945" s="106"/>
      <c r="W2945" s="106"/>
      <c r="X2945" s="106"/>
    </row>
    <row r="2946" spans="1:24" s="107" customFormat="1">
      <c r="A2946" s="116"/>
      <c r="C2946" s="106"/>
      <c r="D2946" s="106"/>
      <c r="E2946" s="106"/>
      <c r="T2946" s="116"/>
      <c r="V2946" s="106"/>
      <c r="W2946" s="106"/>
      <c r="X2946" s="106"/>
    </row>
    <row r="2947" spans="1:24" s="107" customFormat="1">
      <c r="A2947" s="116"/>
      <c r="C2947" s="106"/>
      <c r="D2947" s="106"/>
      <c r="E2947" s="106"/>
      <c r="T2947" s="116"/>
      <c r="V2947" s="106"/>
      <c r="W2947" s="106"/>
      <c r="X2947" s="106"/>
    </row>
    <row r="2948" spans="1:24" s="107" customFormat="1">
      <c r="A2948" s="116"/>
      <c r="C2948" s="106"/>
      <c r="D2948" s="106"/>
      <c r="E2948" s="106"/>
      <c r="T2948" s="116"/>
      <c r="V2948" s="106"/>
      <c r="W2948" s="106"/>
      <c r="X2948" s="106"/>
    </row>
    <row r="2949" spans="1:24" s="107" customFormat="1">
      <c r="A2949" s="116"/>
      <c r="C2949" s="106"/>
      <c r="D2949" s="106"/>
      <c r="E2949" s="106"/>
      <c r="T2949" s="116"/>
      <c r="V2949" s="106"/>
      <c r="W2949" s="106"/>
      <c r="X2949" s="106"/>
    </row>
    <row r="2950" spans="1:24" s="107" customFormat="1">
      <c r="A2950" s="116"/>
      <c r="C2950" s="106"/>
      <c r="D2950" s="106"/>
      <c r="E2950" s="106"/>
      <c r="T2950" s="116"/>
      <c r="V2950" s="106"/>
      <c r="W2950" s="106"/>
      <c r="X2950" s="106"/>
    </row>
    <row r="2951" spans="1:24" s="107" customFormat="1">
      <c r="A2951" s="116"/>
      <c r="C2951" s="106"/>
      <c r="D2951" s="106"/>
      <c r="E2951" s="106"/>
      <c r="T2951" s="116"/>
      <c r="V2951" s="106"/>
      <c r="W2951" s="106"/>
      <c r="X2951" s="106"/>
    </row>
    <row r="2952" spans="1:24" s="107" customFormat="1">
      <c r="A2952" s="116"/>
      <c r="C2952" s="106"/>
      <c r="D2952" s="106"/>
      <c r="E2952" s="106"/>
      <c r="T2952" s="116"/>
      <c r="V2952" s="106"/>
      <c r="W2952" s="106"/>
      <c r="X2952" s="106"/>
    </row>
    <row r="2953" spans="1:24" s="107" customFormat="1">
      <c r="A2953" s="116"/>
      <c r="C2953" s="106"/>
      <c r="D2953" s="106"/>
      <c r="E2953" s="106"/>
      <c r="T2953" s="116"/>
      <c r="V2953" s="106"/>
      <c r="W2953" s="106"/>
      <c r="X2953" s="106"/>
    </row>
    <row r="2954" spans="1:24" s="107" customFormat="1">
      <c r="A2954" s="116"/>
      <c r="C2954" s="106"/>
      <c r="D2954" s="106"/>
      <c r="E2954" s="106"/>
      <c r="T2954" s="116"/>
      <c r="V2954" s="106"/>
      <c r="W2954" s="106"/>
      <c r="X2954" s="106"/>
    </row>
    <row r="2955" spans="1:24" s="107" customFormat="1">
      <c r="A2955" s="116"/>
      <c r="C2955" s="106"/>
      <c r="D2955" s="106"/>
      <c r="E2955" s="106"/>
      <c r="T2955" s="116"/>
      <c r="V2955" s="106"/>
      <c r="W2955" s="106"/>
      <c r="X2955" s="106"/>
    </row>
    <row r="2956" spans="1:24" s="107" customFormat="1">
      <c r="A2956" s="116"/>
      <c r="C2956" s="106"/>
      <c r="D2956" s="106"/>
      <c r="E2956" s="106"/>
      <c r="T2956" s="116"/>
      <c r="V2956" s="106"/>
      <c r="W2956" s="106"/>
      <c r="X2956" s="106"/>
    </row>
    <row r="2957" spans="1:24" s="107" customFormat="1">
      <c r="A2957" s="116"/>
      <c r="C2957" s="106"/>
      <c r="D2957" s="106"/>
      <c r="E2957" s="106"/>
      <c r="T2957" s="116"/>
      <c r="V2957" s="106"/>
      <c r="W2957" s="106"/>
      <c r="X2957" s="106"/>
    </row>
    <row r="2958" spans="1:24" s="107" customFormat="1">
      <c r="A2958" s="116"/>
      <c r="C2958" s="106"/>
      <c r="D2958" s="106"/>
      <c r="E2958" s="106"/>
      <c r="T2958" s="116"/>
      <c r="V2958" s="106"/>
      <c r="W2958" s="106"/>
      <c r="X2958" s="106"/>
    </row>
    <row r="2959" spans="1:24" s="107" customFormat="1">
      <c r="A2959" s="116"/>
      <c r="C2959" s="106"/>
      <c r="D2959" s="106"/>
      <c r="E2959" s="106"/>
      <c r="T2959" s="116"/>
      <c r="V2959" s="106"/>
      <c r="W2959" s="106"/>
      <c r="X2959" s="106"/>
    </row>
    <row r="2960" spans="1:24" s="107" customFormat="1">
      <c r="A2960" s="116"/>
      <c r="C2960" s="106"/>
      <c r="D2960" s="106"/>
      <c r="E2960" s="106"/>
      <c r="T2960" s="116"/>
      <c r="V2960" s="106"/>
      <c r="W2960" s="106"/>
      <c r="X2960" s="106"/>
    </row>
    <row r="2961" spans="1:24" s="107" customFormat="1">
      <c r="A2961" s="116"/>
      <c r="C2961" s="106"/>
      <c r="D2961" s="106"/>
      <c r="E2961" s="106"/>
      <c r="T2961" s="116"/>
      <c r="V2961" s="106"/>
      <c r="W2961" s="106"/>
      <c r="X2961" s="106"/>
    </row>
    <row r="2962" spans="1:24" s="107" customFormat="1">
      <c r="A2962" s="116"/>
      <c r="C2962" s="106"/>
      <c r="D2962" s="106"/>
      <c r="E2962" s="106"/>
      <c r="T2962" s="116"/>
      <c r="V2962" s="106"/>
      <c r="W2962" s="106"/>
      <c r="X2962" s="106"/>
    </row>
    <row r="2963" spans="1:24" s="107" customFormat="1">
      <c r="A2963" s="116"/>
      <c r="C2963" s="106"/>
      <c r="D2963" s="106"/>
      <c r="E2963" s="106"/>
      <c r="T2963" s="116"/>
      <c r="V2963" s="106"/>
      <c r="W2963" s="106"/>
      <c r="X2963" s="106"/>
    </row>
    <row r="2964" spans="1:24" s="107" customFormat="1">
      <c r="A2964" s="116"/>
      <c r="C2964" s="106"/>
      <c r="D2964" s="106"/>
      <c r="E2964" s="106"/>
      <c r="T2964" s="116"/>
      <c r="V2964" s="106"/>
      <c r="W2964" s="106"/>
      <c r="X2964" s="106"/>
    </row>
    <row r="2965" spans="1:24" s="107" customFormat="1">
      <c r="A2965" s="116"/>
      <c r="C2965" s="106"/>
      <c r="D2965" s="106"/>
      <c r="E2965" s="106"/>
      <c r="T2965" s="116"/>
      <c r="V2965" s="106"/>
      <c r="W2965" s="106"/>
      <c r="X2965" s="106"/>
    </row>
    <row r="2966" spans="1:24" s="107" customFormat="1">
      <c r="A2966" s="116"/>
      <c r="C2966" s="106"/>
      <c r="D2966" s="106"/>
      <c r="E2966" s="106"/>
      <c r="T2966" s="116"/>
      <c r="V2966" s="106"/>
      <c r="W2966" s="106"/>
      <c r="X2966" s="106"/>
    </row>
    <row r="2967" spans="1:24" s="107" customFormat="1">
      <c r="A2967" s="116"/>
      <c r="C2967" s="106"/>
      <c r="D2967" s="106"/>
      <c r="E2967" s="106"/>
      <c r="T2967" s="116"/>
      <c r="V2967" s="106"/>
      <c r="W2967" s="106"/>
      <c r="X2967" s="106"/>
    </row>
    <row r="2968" spans="1:24" s="107" customFormat="1">
      <c r="A2968" s="116"/>
      <c r="C2968" s="106"/>
      <c r="D2968" s="106"/>
      <c r="E2968" s="106"/>
      <c r="T2968" s="116"/>
      <c r="V2968" s="106"/>
      <c r="W2968" s="106"/>
      <c r="X2968" s="106"/>
    </row>
    <row r="2969" spans="1:24" s="107" customFormat="1">
      <c r="A2969" s="116"/>
      <c r="C2969" s="106"/>
      <c r="D2969" s="106"/>
      <c r="E2969" s="106"/>
      <c r="T2969" s="116"/>
      <c r="V2969" s="106"/>
      <c r="W2969" s="106"/>
      <c r="X2969" s="106"/>
    </row>
    <row r="2970" spans="1:24" s="107" customFormat="1">
      <c r="A2970" s="116"/>
      <c r="C2970" s="106"/>
      <c r="D2970" s="106"/>
      <c r="E2970" s="106"/>
      <c r="T2970" s="116"/>
      <c r="V2970" s="106"/>
      <c r="W2970" s="106"/>
      <c r="X2970" s="106"/>
    </row>
    <row r="2971" spans="1:24" s="107" customFormat="1">
      <c r="A2971" s="116"/>
      <c r="C2971" s="106"/>
      <c r="D2971" s="106"/>
      <c r="E2971" s="106"/>
      <c r="T2971" s="116"/>
      <c r="V2971" s="106"/>
      <c r="W2971" s="106"/>
      <c r="X2971" s="106"/>
    </row>
    <row r="2972" spans="1:24" s="107" customFormat="1">
      <c r="A2972" s="116"/>
      <c r="C2972" s="106"/>
      <c r="D2972" s="106"/>
      <c r="E2972" s="106"/>
      <c r="T2972" s="116"/>
      <c r="V2972" s="106"/>
      <c r="W2972" s="106"/>
      <c r="X2972" s="106"/>
    </row>
    <row r="2973" spans="1:24" s="107" customFormat="1">
      <c r="A2973" s="116"/>
      <c r="C2973" s="106"/>
      <c r="D2973" s="106"/>
      <c r="E2973" s="106"/>
      <c r="T2973" s="116"/>
      <c r="V2973" s="106"/>
      <c r="W2973" s="106"/>
      <c r="X2973" s="106"/>
    </row>
    <row r="2974" spans="1:24" s="107" customFormat="1">
      <c r="A2974" s="116"/>
      <c r="C2974" s="106"/>
      <c r="D2974" s="106"/>
      <c r="E2974" s="106"/>
      <c r="T2974" s="116"/>
      <c r="V2974" s="106"/>
      <c r="W2974" s="106"/>
      <c r="X2974" s="106"/>
    </row>
    <row r="2975" spans="1:24" s="107" customFormat="1">
      <c r="A2975" s="116"/>
      <c r="C2975" s="106"/>
      <c r="D2975" s="106"/>
      <c r="E2975" s="106"/>
      <c r="T2975" s="116"/>
      <c r="V2975" s="106"/>
      <c r="W2975" s="106"/>
      <c r="X2975" s="106"/>
    </row>
    <row r="2976" spans="1:24" s="107" customFormat="1">
      <c r="A2976" s="116"/>
      <c r="C2976" s="106"/>
      <c r="D2976" s="106"/>
      <c r="E2976" s="106"/>
      <c r="T2976" s="116"/>
      <c r="V2976" s="106"/>
      <c r="W2976" s="106"/>
      <c r="X2976" s="106"/>
    </row>
    <row r="2977" spans="1:24" s="107" customFormat="1">
      <c r="A2977" s="116"/>
      <c r="C2977" s="106"/>
      <c r="D2977" s="106"/>
      <c r="E2977" s="106"/>
      <c r="T2977" s="116"/>
      <c r="V2977" s="106"/>
      <c r="W2977" s="106"/>
      <c r="X2977" s="106"/>
    </row>
    <row r="2978" spans="1:24" s="107" customFormat="1">
      <c r="A2978" s="116"/>
      <c r="C2978" s="106"/>
      <c r="D2978" s="106"/>
      <c r="E2978" s="106"/>
      <c r="T2978" s="116"/>
      <c r="V2978" s="106"/>
      <c r="W2978" s="106"/>
      <c r="X2978" s="106"/>
    </row>
    <row r="2979" spans="1:24" s="107" customFormat="1">
      <c r="A2979" s="116"/>
      <c r="C2979" s="106"/>
      <c r="D2979" s="106"/>
      <c r="E2979" s="106"/>
      <c r="T2979" s="116"/>
      <c r="V2979" s="106"/>
      <c r="W2979" s="106"/>
      <c r="X2979" s="106"/>
    </row>
    <row r="2980" spans="1:24" s="107" customFormat="1">
      <c r="A2980" s="116"/>
      <c r="C2980" s="106"/>
      <c r="D2980" s="106"/>
      <c r="E2980" s="106"/>
      <c r="T2980" s="116"/>
      <c r="V2980" s="106"/>
      <c r="W2980" s="106"/>
      <c r="X2980" s="106"/>
    </row>
    <row r="2981" spans="1:24" s="107" customFormat="1">
      <c r="A2981" s="116"/>
      <c r="C2981" s="106"/>
      <c r="D2981" s="106"/>
      <c r="E2981" s="106"/>
      <c r="T2981" s="116"/>
      <c r="V2981" s="106"/>
      <c r="W2981" s="106"/>
      <c r="X2981" s="106"/>
    </row>
    <row r="2982" spans="1:24" s="107" customFormat="1">
      <c r="A2982" s="116"/>
      <c r="C2982" s="106"/>
      <c r="D2982" s="106"/>
      <c r="E2982" s="106"/>
      <c r="T2982" s="116"/>
      <c r="V2982" s="106"/>
      <c r="W2982" s="106"/>
      <c r="X2982" s="106"/>
    </row>
    <row r="2983" spans="1:24" s="107" customFormat="1">
      <c r="A2983" s="116"/>
      <c r="C2983" s="106"/>
      <c r="D2983" s="106"/>
      <c r="E2983" s="106"/>
      <c r="T2983" s="116"/>
      <c r="V2983" s="106"/>
      <c r="W2983" s="106"/>
      <c r="X2983" s="106"/>
    </row>
    <row r="2984" spans="1:24" s="107" customFormat="1">
      <c r="A2984" s="116"/>
      <c r="C2984" s="106"/>
      <c r="D2984" s="106"/>
      <c r="E2984" s="106"/>
      <c r="T2984" s="116"/>
      <c r="V2984" s="106"/>
      <c r="W2984" s="106"/>
      <c r="X2984" s="106"/>
    </row>
    <row r="2985" spans="1:24" s="107" customFormat="1">
      <c r="A2985" s="116"/>
      <c r="C2985" s="106"/>
      <c r="D2985" s="106"/>
      <c r="E2985" s="106"/>
      <c r="T2985" s="116"/>
      <c r="V2985" s="106"/>
      <c r="W2985" s="106"/>
      <c r="X2985" s="106"/>
    </row>
    <row r="2986" spans="1:24" s="107" customFormat="1">
      <c r="A2986" s="116"/>
      <c r="C2986" s="106"/>
      <c r="D2986" s="106"/>
      <c r="E2986" s="106"/>
      <c r="T2986" s="116"/>
      <c r="V2986" s="106"/>
      <c r="W2986" s="106"/>
      <c r="X2986" s="106"/>
    </row>
    <row r="2987" spans="1:24" s="107" customFormat="1">
      <c r="A2987" s="116"/>
      <c r="C2987" s="106"/>
      <c r="D2987" s="106"/>
      <c r="E2987" s="106"/>
      <c r="T2987" s="116"/>
      <c r="V2987" s="106"/>
      <c r="W2987" s="106"/>
      <c r="X2987" s="106"/>
    </row>
    <row r="2988" spans="1:24" s="107" customFormat="1">
      <c r="A2988" s="116"/>
      <c r="C2988" s="106"/>
      <c r="D2988" s="106"/>
      <c r="E2988" s="106"/>
      <c r="T2988" s="116"/>
      <c r="V2988" s="106"/>
      <c r="W2988" s="106"/>
      <c r="X2988" s="106"/>
    </row>
    <row r="2989" spans="1:24" s="107" customFormat="1">
      <c r="A2989" s="116"/>
      <c r="C2989" s="106"/>
      <c r="D2989" s="106"/>
      <c r="E2989" s="106"/>
      <c r="T2989" s="116"/>
      <c r="V2989" s="106"/>
      <c r="W2989" s="106"/>
      <c r="X2989" s="106"/>
    </row>
    <row r="2990" spans="1:24" s="107" customFormat="1">
      <c r="A2990" s="116"/>
      <c r="C2990" s="106"/>
      <c r="D2990" s="106"/>
      <c r="E2990" s="106"/>
      <c r="T2990" s="116"/>
      <c r="V2990" s="106"/>
      <c r="W2990" s="106"/>
      <c r="X2990" s="106"/>
    </row>
    <row r="2991" spans="1:24" s="107" customFormat="1">
      <c r="A2991" s="116"/>
      <c r="C2991" s="106"/>
      <c r="D2991" s="106"/>
      <c r="E2991" s="106"/>
      <c r="T2991" s="116"/>
      <c r="V2991" s="106"/>
      <c r="W2991" s="106"/>
      <c r="X2991" s="106"/>
    </row>
    <row r="2992" spans="1:24" s="107" customFormat="1">
      <c r="A2992" s="116"/>
      <c r="C2992" s="106"/>
      <c r="D2992" s="106"/>
      <c r="E2992" s="106"/>
      <c r="T2992" s="116"/>
      <c r="V2992" s="106"/>
      <c r="W2992" s="106"/>
      <c r="X2992" s="106"/>
    </row>
    <row r="2993" spans="1:24" s="107" customFormat="1">
      <c r="A2993" s="116"/>
      <c r="C2993" s="106"/>
      <c r="D2993" s="106"/>
      <c r="E2993" s="106"/>
      <c r="T2993" s="116"/>
      <c r="V2993" s="106"/>
      <c r="W2993" s="106"/>
      <c r="X2993" s="106"/>
    </row>
    <row r="2994" spans="1:24" s="107" customFormat="1">
      <c r="A2994" s="116"/>
      <c r="C2994" s="106"/>
      <c r="D2994" s="106"/>
      <c r="E2994" s="106"/>
      <c r="T2994" s="116"/>
      <c r="V2994" s="106"/>
      <c r="W2994" s="106"/>
      <c r="X2994" s="106"/>
    </row>
    <row r="2995" spans="1:24" s="107" customFormat="1">
      <c r="A2995" s="116"/>
      <c r="C2995" s="106"/>
      <c r="D2995" s="106"/>
      <c r="E2995" s="106"/>
      <c r="T2995" s="116"/>
      <c r="V2995" s="106"/>
      <c r="W2995" s="106"/>
      <c r="X2995" s="106"/>
    </row>
    <row r="2996" spans="1:24" s="107" customFormat="1">
      <c r="A2996" s="116"/>
      <c r="C2996" s="106"/>
      <c r="D2996" s="106"/>
      <c r="E2996" s="106"/>
      <c r="T2996" s="116"/>
      <c r="V2996" s="106"/>
      <c r="W2996" s="106"/>
      <c r="X2996" s="106"/>
    </row>
    <row r="2997" spans="1:24" s="107" customFormat="1">
      <c r="A2997" s="116"/>
      <c r="C2997" s="106"/>
      <c r="D2997" s="106"/>
      <c r="E2997" s="106"/>
      <c r="T2997" s="116"/>
      <c r="V2997" s="106"/>
      <c r="W2997" s="106"/>
      <c r="X2997" s="106"/>
    </row>
    <row r="2998" spans="1:24" s="107" customFormat="1">
      <c r="A2998" s="116"/>
      <c r="C2998" s="106"/>
      <c r="D2998" s="106"/>
      <c r="E2998" s="106"/>
      <c r="T2998" s="116"/>
      <c r="V2998" s="106"/>
      <c r="W2998" s="106"/>
      <c r="X2998" s="106"/>
    </row>
    <row r="2999" spans="1:24" s="107" customFormat="1">
      <c r="A2999" s="116"/>
      <c r="C2999" s="106"/>
      <c r="D2999" s="106"/>
      <c r="E2999" s="106"/>
      <c r="T2999" s="116"/>
      <c r="V2999" s="106"/>
      <c r="W2999" s="106"/>
      <c r="X2999" s="106"/>
    </row>
    <row r="3000" spans="1:24" s="107" customFormat="1">
      <c r="A3000" s="116"/>
      <c r="C3000" s="106"/>
      <c r="D3000" s="106"/>
      <c r="E3000" s="106"/>
      <c r="T3000" s="116"/>
      <c r="V3000" s="106"/>
      <c r="W3000" s="106"/>
      <c r="X3000" s="106"/>
    </row>
    <row r="3001" spans="1:24" s="107" customFormat="1">
      <c r="A3001" s="116"/>
      <c r="C3001" s="106"/>
      <c r="D3001" s="106"/>
      <c r="E3001" s="106"/>
      <c r="T3001" s="116"/>
      <c r="V3001" s="106"/>
      <c r="W3001" s="106"/>
      <c r="X3001" s="106"/>
    </row>
    <row r="3002" spans="1:24" s="107" customFormat="1">
      <c r="A3002" s="116"/>
      <c r="C3002" s="106"/>
      <c r="D3002" s="106"/>
      <c r="E3002" s="106"/>
      <c r="T3002" s="116"/>
      <c r="V3002" s="106"/>
      <c r="W3002" s="106"/>
      <c r="X3002" s="106"/>
    </row>
    <row r="3003" spans="1:24" s="107" customFormat="1">
      <c r="A3003" s="116"/>
      <c r="C3003" s="106"/>
      <c r="D3003" s="106"/>
      <c r="E3003" s="106"/>
      <c r="T3003" s="116"/>
      <c r="V3003" s="106"/>
      <c r="W3003" s="106"/>
      <c r="X3003" s="106"/>
    </row>
    <row r="3004" spans="1:24" s="107" customFormat="1">
      <c r="A3004" s="116"/>
      <c r="C3004" s="106"/>
      <c r="D3004" s="106"/>
      <c r="E3004" s="106"/>
      <c r="T3004" s="116"/>
      <c r="V3004" s="106"/>
      <c r="W3004" s="106"/>
      <c r="X3004" s="106"/>
    </row>
    <row r="3005" spans="1:24" s="107" customFormat="1">
      <c r="A3005" s="116"/>
      <c r="C3005" s="106"/>
      <c r="D3005" s="106"/>
      <c r="E3005" s="106"/>
      <c r="T3005" s="116"/>
      <c r="V3005" s="106"/>
      <c r="W3005" s="106"/>
      <c r="X3005" s="106"/>
    </row>
    <row r="3006" spans="1:24" s="107" customFormat="1">
      <c r="A3006" s="116"/>
      <c r="C3006" s="106"/>
      <c r="D3006" s="106"/>
      <c r="E3006" s="106"/>
      <c r="T3006" s="116"/>
      <c r="V3006" s="106"/>
      <c r="W3006" s="106"/>
      <c r="X3006" s="106"/>
    </row>
    <row r="3007" spans="1:24" s="107" customFormat="1">
      <c r="A3007" s="116"/>
      <c r="C3007" s="106"/>
      <c r="D3007" s="106"/>
      <c r="E3007" s="106"/>
      <c r="T3007" s="116"/>
      <c r="V3007" s="106"/>
      <c r="W3007" s="106"/>
      <c r="X3007" s="106"/>
    </row>
    <row r="3008" spans="1:24" s="107" customFormat="1">
      <c r="A3008" s="116"/>
      <c r="C3008" s="106"/>
      <c r="D3008" s="106"/>
      <c r="E3008" s="106"/>
      <c r="T3008" s="116"/>
      <c r="V3008" s="106"/>
      <c r="W3008" s="106"/>
      <c r="X3008" s="106"/>
    </row>
    <row r="3009" spans="1:24" s="107" customFormat="1">
      <c r="A3009" s="116"/>
      <c r="C3009" s="106"/>
      <c r="D3009" s="106"/>
      <c r="E3009" s="106"/>
      <c r="T3009" s="116"/>
      <c r="V3009" s="106"/>
      <c r="W3009" s="106"/>
      <c r="X3009" s="106"/>
    </row>
    <row r="3010" spans="1:24" s="107" customFormat="1">
      <c r="A3010" s="116"/>
      <c r="C3010" s="106"/>
      <c r="D3010" s="106"/>
      <c r="E3010" s="106"/>
      <c r="T3010" s="116"/>
      <c r="V3010" s="106"/>
      <c r="W3010" s="106"/>
      <c r="X3010" s="106"/>
    </row>
    <row r="3011" spans="1:24" s="107" customFormat="1">
      <c r="A3011" s="116"/>
      <c r="C3011" s="106"/>
      <c r="D3011" s="106"/>
      <c r="E3011" s="106"/>
      <c r="T3011" s="116"/>
      <c r="V3011" s="106"/>
      <c r="W3011" s="106"/>
      <c r="X3011" s="106"/>
    </row>
    <row r="3012" spans="1:24" s="107" customFormat="1">
      <c r="A3012" s="116"/>
      <c r="C3012" s="106"/>
      <c r="D3012" s="106"/>
      <c r="E3012" s="106"/>
      <c r="T3012" s="116"/>
      <c r="V3012" s="106"/>
      <c r="W3012" s="106"/>
      <c r="X3012" s="106"/>
    </row>
    <row r="3013" spans="1:24" s="107" customFormat="1">
      <c r="A3013" s="116"/>
      <c r="C3013" s="106"/>
      <c r="D3013" s="106"/>
      <c r="E3013" s="106"/>
      <c r="T3013" s="116"/>
      <c r="V3013" s="106"/>
      <c r="W3013" s="106"/>
      <c r="X3013" s="106"/>
    </row>
    <row r="3014" spans="1:24" s="107" customFormat="1">
      <c r="A3014" s="116"/>
      <c r="C3014" s="106"/>
      <c r="D3014" s="106"/>
      <c r="E3014" s="106"/>
      <c r="T3014" s="116"/>
      <c r="V3014" s="106"/>
      <c r="W3014" s="106"/>
      <c r="X3014" s="106"/>
    </row>
    <row r="3015" spans="1:24" s="107" customFormat="1">
      <c r="A3015" s="116"/>
      <c r="C3015" s="106"/>
      <c r="D3015" s="106"/>
      <c r="E3015" s="106"/>
      <c r="T3015" s="116"/>
      <c r="V3015" s="106"/>
      <c r="W3015" s="106"/>
      <c r="X3015" s="106"/>
    </row>
    <row r="3016" spans="1:24" s="107" customFormat="1">
      <c r="A3016" s="116"/>
      <c r="C3016" s="106"/>
      <c r="D3016" s="106"/>
      <c r="E3016" s="106"/>
      <c r="T3016" s="116"/>
      <c r="V3016" s="106"/>
      <c r="W3016" s="106"/>
      <c r="X3016" s="106"/>
    </row>
    <row r="3017" spans="1:24" s="107" customFormat="1">
      <c r="A3017" s="116"/>
      <c r="C3017" s="106"/>
      <c r="D3017" s="106"/>
      <c r="E3017" s="106"/>
      <c r="T3017" s="116"/>
      <c r="V3017" s="106"/>
      <c r="W3017" s="106"/>
      <c r="X3017" s="106"/>
    </row>
    <row r="3018" spans="1:24" s="107" customFormat="1">
      <c r="A3018" s="116"/>
      <c r="C3018" s="106"/>
      <c r="D3018" s="106"/>
      <c r="E3018" s="106"/>
      <c r="T3018" s="116"/>
      <c r="V3018" s="106"/>
      <c r="W3018" s="106"/>
      <c r="X3018" s="106"/>
    </row>
    <row r="3019" spans="1:24" s="107" customFormat="1">
      <c r="A3019" s="116"/>
      <c r="C3019" s="106"/>
      <c r="D3019" s="106"/>
      <c r="E3019" s="106"/>
      <c r="T3019" s="116"/>
      <c r="V3019" s="106"/>
      <c r="W3019" s="106"/>
      <c r="X3019" s="106"/>
    </row>
    <row r="3020" spans="1:24" s="107" customFormat="1">
      <c r="A3020" s="116"/>
      <c r="C3020" s="106"/>
      <c r="D3020" s="106"/>
      <c r="E3020" s="106"/>
      <c r="T3020" s="116"/>
      <c r="V3020" s="106"/>
      <c r="W3020" s="106"/>
      <c r="X3020" s="106"/>
    </row>
    <row r="3021" spans="1:24" s="107" customFormat="1">
      <c r="A3021" s="116"/>
      <c r="C3021" s="106"/>
      <c r="D3021" s="106"/>
      <c r="E3021" s="106"/>
      <c r="T3021" s="116"/>
      <c r="V3021" s="106"/>
      <c r="W3021" s="106"/>
      <c r="X3021" s="106"/>
    </row>
    <row r="3022" spans="1:24" s="107" customFormat="1">
      <c r="A3022" s="116"/>
      <c r="C3022" s="106"/>
      <c r="D3022" s="106"/>
      <c r="E3022" s="106"/>
      <c r="T3022" s="116"/>
      <c r="V3022" s="106"/>
      <c r="W3022" s="106"/>
      <c r="X3022" s="106"/>
    </row>
    <row r="3023" spans="1:24" s="107" customFormat="1">
      <c r="A3023" s="116"/>
      <c r="C3023" s="106"/>
      <c r="D3023" s="106"/>
      <c r="E3023" s="106"/>
      <c r="T3023" s="116"/>
      <c r="V3023" s="106"/>
      <c r="W3023" s="106"/>
      <c r="X3023" s="106"/>
    </row>
    <row r="3024" spans="1:24" s="107" customFormat="1">
      <c r="A3024" s="116"/>
      <c r="C3024" s="106"/>
      <c r="D3024" s="106"/>
      <c r="E3024" s="106"/>
      <c r="T3024" s="116"/>
      <c r="V3024" s="106"/>
      <c r="W3024" s="106"/>
      <c r="X3024" s="106"/>
    </row>
    <row r="3025" spans="1:24" s="107" customFormat="1">
      <c r="A3025" s="116"/>
      <c r="C3025" s="106"/>
      <c r="D3025" s="106"/>
      <c r="E3025" s="106"/>
      <c r="T3025" s="116"/>
      <c r="V3025" s="106"/>
      <c r="W3025" s="106"/>
      <c r="X3025" s="106"/>
    </row>
    <row r="3026" spans="1:24" s="107" customFormat="1">
      <c r="A3026" s="116"/>
      <c r="C3026" s="106"/>
      <c r="D3026" s="106"/>
      <c r="E3026" s="106"/>
      <c r="T3026" s="116"/>
      <c r="V3026" s="106"/>
      <c r="W3026" s="106"/>
      <c r="X3026" s="106"/>
    </row>
    <row r="3027" spans="1:24" s="107" customFormat="1">
      <c r="A3027" s="116"/>
      <c r="C3027" s="106"/>
      <c r="D3027" s="106"/>
      <c r="E3027" s="106"/>
      <c r="T3027" s="116"/>
      <c r="V3027" s="106"/>
      <c r="W3027" s="106"/>
      <c r="X3027" s="106"/>
    </row>
    <row r="3028" spans="1:24" s="107" customFormat="1">
      <c r="A3028" s="116"/>
      <c r="C3028" s="106"/>
      <c r="D3028" s="106"/>
      <c r="E3028" s="106"/>
      <c r="T3028" s="116"/>
      <c r="V3028" s="106"/>
      <c r="W3028" s="106"/>
      <c r="X3028" s="106"/>
    </row>
    <row r="3029" spans="1:24" s="107" customFormat="1">
      <c r="A3029" s="116"/>
      <c r="C3029" s="106"/>
      <c r="D3029" s="106"/>
      <c r="E3029" s="106"/>
      <c r="T3029" s="116"/>
      <c r="V3029" s="106"/>
      <c r="W3029" s="106"/>
      <c r="X3029" s="106"/>
    </row>
    <row r="3030" spans="1:24" s="107" customFormat="1">
      <c r="A3030" s="116"/>
      <c r="C3030" s="106"/>
      <c r="D3030" s="106"/>
      <c r="E3030" s="106"/>
      <c r="T3030" s="116"/>
      <c r="V3030" s="106"/>
      <c r="W3030" s="106"/>
      <c r="X3030" s="106"/>
    </row>
    <row r="3031" spans="1:24" s="107" customFormat="1">
      <c r="A3031" s="116"/>
      <c r="C3031" s="106"/>
      <c r="D3031" s="106"/>
      <c r="E3031" s="106"/>
      <c r="T3031" s="116"/>
      <c r="V3031" s="106"/>
      <c r="W3031" s="106"/>
      <c r="X3031" s="106"/>
    </row>
    <row r="3032" spans="1:24" s="107" customFormat="1">
      <c r="A3032" s="116"/>
      <c r="C3032" s="106"/>
      <c r="D3032" s="106"/>
      <c r="E3032" s="106"/>
      <c r="T3032" s="116"/>
      <c r="V3032" s="106"/>
      <c r="W3032" s="106"/>
      <c r="X3032" s="106"/>
    </row>
    <row r="3033" spans="1:24" s="107" customFormat="1">
      <c r="A3033" s="116"/>
      <c r="C3033" s="106"/>
      <c r="D3033" s="106"/>
      <c r="E3033" s="106"/>
      <c r="T3033" s="116"/>
      <c r="V3033" s="106"/>
      <c r="W3033" s="106"/>
      <c r="X3033" s="106"/>
    </row>
    <row r="3034" spans="1:24" s="107" customFormat="1">
      <c r="A3034" s="116"/>
      <c r="C3034" s="106"/>
      <c r="D3034" s="106"/>
      <c r="E3034" s="106"/>
      <c r="T3034" s="116"/>
      <c r="V3034" s="106"/>
      <c r="W3034" s="106"/>
      <c r="X3034" s="106"/>
    </row>
    <row r="3035" spans="1:24" s="107" customFormat="1">
      <c r="A3035" s="116"/>
      <c r="C3035" s="106"/>
      <c r="D3035" s="106"/>
      <c r="E3035" s="106"/>
      <c r="T3035" s="116"/>
      <c r="V3035" s="106"/>
      <c r="W3035" s="106"/>
      <c r="X3035" s="106"/>
    </row>
    <row r="3036" spans="1:24" s="107" customFormat="1">
      <c r="A3036" s="116"/>
      <c r="C3036" s="106"/>
      <c r="D3036" s="106"/>
      <c r="E3036" s="106"/>
      <c r="T3036" s="116"/>
      <c r="V3036" s="106"/>
      <c r="W3036" s="106"/>
      <c r="X3036" s="106"/>
    </row>
    <row r="3037" spans="1:24" s="107" customFormat="1">
      <c r="A3037" s="116"/>
      <c r="C3037" s="106"/>
      <c r="D3037" s="106"/>
      <c r="E3037" s="106"/>
      <c r="T3037" s="116"/>
      <c r="V3037" s="106"/>
      <c r="W3037" s="106"/>
      <c r="X3037" s="106"/>
    </row>
    <row r="3038" spans="1:24" s="107" customFormat="1">
      <c r="A3038" s="116"/>
      <c r="C3038" s="106"/>
      <c r="D3038" s="106"/>
      <c r="E3038" s="106"/>
      <c r="T3038" s="116"/>
      <c r="V3038" s="106"/>
      <c r="W3038" s="106"/>
      <c r="X3038" s="106"/>
    </row>
    <row r="3039" spans="1:24" s="107" customFormat="1">
      <c r="A3039" s="116"/>
      <c r="C3039" s="106"/>
      <c r="D3039" s="106"/>
      <c r="E3039" s="106"/>
      <c r="T3039" s="116"/>
      <c r="V3039" s="106"/>
      <c r="W3039" s="106"/>
      <c r="X3039" s="106"/>
    </row>
    <row r="3040" spans="1:24" s="107" customFormat="1">
      <c r="A3040" s="116"/>
      <c r="C3040" s="106"/>
      <c r="D3040" s="106"/>
      <c r="E3040" s="106"/>
      <c r="T3040" s="116"/>
      <c r="V3040" s="106"/>
      <c r="W3040" s="106"/>
      <c r="X3040" s="106"/>
    </row>
    <row r="3041" spans="1:24" s="107" customFormat="1">
      <c r="A3041" s="116"/>
      <c r="C3041" s="106"/>
      <c r="D3041" s="106"/>
      <c r="E3041" s="106"/>
      <c r="T3041" s="116"/>
      <c r="V3041" s="106"/>
      <c r="W3041" s="106"/>
      <c r="X3041" s="106"/>
    </row>
    <row r="3042" spans="1:24" s="107" customFormat="1">
      <c r="A3042" s="116"/>
      <c r="C3042" s="106"/>
      <c r="D3042" s="106"/>
      <c r="E3042" s="106"/>
      <c r="T3042" s="116"/>
      <c r="V3042" s="106"/>
      <c r="W3042" s="106"/>
      <c r="X3042" s="106"/>
    </row>
    <row r="3043" spans="1:24" s="107" customFormat="1">
      <c r="A3043" s="116"/>
      <c r="C3043" s="106"/>
      <c r="D3043" s="106"/>
      <c r="E3043" s="106"/>
      <c r="T3043" s="116"/>
      <c r="V3043" s="106"/>
      <c r="W3043" s="106"/>
      <c r="X3043" s="106"/>
    </row>
    <row r="3044" spans="1:24" s="107" customFormat="1">
      <c r="A3044" s="116"/>
      <c r="C3044" s="106"/>
      <c r="D3044" s="106"/>
      <c r="E3044" s="106"/>
      <c r="T3044" s="116"/>
      <c r="V3044" s="106"/>
      <c r="W3044" s="106"/>
      <c r="X3044" s="106"/>
    </row>
    <row r="3045" spans="1:24" s="107" customFormat="1">
      <c r="A3045" s="116"/>
      <c r="C3045" s="106"/>
      <c r="D3045" s="106"/>
      <c r="E3045" s="106"/>
      <c r="T3045" s="116"/>
      <c r="V3045" s="106"/>
      <c r="W3045" s="106"/>
      <c r="X3045" s="106"/>
    </row>
    <row r="3046" spans="1:24" s="107" customFormat="1">
      <c r="A3046" s="116"/>
      <c r="C3046" s="106"/>
      <c r="D3046" s="106"/>
      <c r="E3046" s="106"/>
      <c r="T3046" s="116"/>
      <c r="V3046" s="106"/>
      <c r="W3046" s="106"/>
      <c r="X3046" s="106"/>
    </row>
    <row r="3047" spans="1:24" s="107" customFormat="1">
      <c r="A3047" s="116"/>
      <c r="C3047" s="106"/>
      <c r="D3047" s="106"/>
      <c r="E3047" s="106"/>
      <c r="T3047" s="116"/>
      <c r="V3047" s="106"/>
      <c r="W3047" s="106"/>
      <c r="X3047" s="106"/>
    </row>
    <row r="3048" spans="1:24" s="107" customFormat="1">
      <c r="A3048" s="116"/>
      <c r="C3048" s="106"/>
      <c r="D3048" s="106"/>
      <c r="E3048" s="106"/>
      <c r="T3048" s="116"/>
      <c r="V3048" s="106"/>
      <c r="W3048" s="106"/>
      <c r="X3048" s="106"/>
    </row>
    <row r="3049" spans="1:24" s="107" customFormat="1">
      <c r="A3049" s="116"/>
      <c r="C3049" s="106"/>
      <c r="D3049" s="106"/>
      <c r="E3049" s="106"/>
      <c r="T3049" s="116"/>
      <c r="V3049" s="106"/>
      <c r="W3049" s="106"/>
      <c r="X3049" s="106"/>
    </row>
    <row r="3050" spans="1:24" s="107" customFormat="1">
      <c r="A3050" s="116"/>
      <c r="C3050" s="106"/>
      <c r="D3050" s="106"/>
      <c r="E3050" s="106"/>
      <c r="T3050" s="116"/>
      <c r="V3050" s="106"/>
      <c r="W3050" s="106"/>
      <c r="X3050" s="106"/>
    </row>
    <row r="3051" spans="1:24" s="107" customFormat="1">
      <c r="A3051" s="116"/>
      <c r="C3051" s="106"/>
      <c r="D3051" s="106"/>
      <c r="E3051" s="106"/>
      <c r="T3051" s="116"/>
      <c r="V3051" s="106"/>
      <c r="W3051" s="106"/>
      <c r="X3051" s="106"/>
    </row>
    <row r="3052" spans="1:24" s="107" customFormat="1">
      <c r="A3052" s="116"/>
      <c r="C3052" s="106"/>
      <c r="D3052" s="106"/>
      <c r="E3052" s="106"/>
      <c r="T3052" s="116"/>
      <c r="V3052" s="106"/>
      <c r="W3052" s="106"/>
      <c r="X3052" s="106"/>
    </row>
    <row r="3053" spans="1:24" s="107" customFormat="1">
      <c r="A3053" s="116"/>
      <c r="C3053" s="106"/>
      <c r="D3053" s="106"/>
      <c r="E3053" s="106"/>
      <c r="T3053" s="116"/>
      <c r="V3053" s="106"/>
      <c r="W3053" s="106"/>
      <c r="X3053" s="106"/>
    </row>
    <row r="3054" spans="1:24" s="107" customFormat="1">
      <c r="A3054" s="116"/>
      <c r="C3054" s="106"/>
      <c r="D3054" s="106"/>
      <c r="E3054" s="106"/>
      <c r="T3054" s="116"/>
      <c r="V3054" s="106"/>
      <c r="W3054" s="106"/>
      <c r="X3054" s="106"/>
    </row>
    <row r="3055" spans="1:24" s="107" customFormat="1">
      <c r="A3055" s="116"/>
      <c r="C3055" s="106"/>
      <c r="D3055" s="106"/>
      <c r="E3055" s="106"/>
      <c r="T3055" s="116"/>
      <c r="V3055" s="106"/>
      <c r="W3055" s="106"/>
      <c r="X3055" s="106"/>
    </row>
    <row r="3056" spans="1:24" s="107" customFormat="1">
      <c r="A3056" s="116"/>
      <c r="C3056" s="106"/>
      <c r="D3056" s="106"/>
      <c r="E3056" s="106"/>
      <c r="T3056" s="116"/>
      <c r="V3056" s="106"/>
      <c r="W3056" s="106"/>
      <c r="X3056" s="106"/>
    </row>
    <row r="3057" spans="1:24" s="107" customFormat="1">
      <c r="A3057" s="116"/>
      <c r="C3057" s="106"/>
      <c r="D3057" s="106"/>
      <c r="E3057" s="106"/>
      <c r="T3057" s="116"/>
      <c r="V3057" s="106"/>
      <c r="W3057" s="106"/>
      <c r="X3057" s="106"/>
    </row>
    <row r="3058" spans="1:24" s="107" customFormat="1">
      <c r="A3058" s="116"/>
      <c r="C3058" s="106"/>
      <c r="D3058" s="106"/>
      <c r="E3058" s="106"/>
      <c r="T3058" s="116"/>
      <c r="V3058" s="106"/>
      <c r="W3058" s="106"/>
      <c r="X3058" s="106"/>
    </row>
    <row r="3059" spans="1:24" s="107" customFormat="1">
      <c r="A3059" s="116"/>
      <c r="C3059" s="106"/>
      <c r="D3059" s="106"/>
      <c r="E3059" s="106"/>
      <c r="T3059" s="116"/>
      <c r="V3059" s="106"/>
      <c r="W3059" s="106"/>
      <c r="X3059" s="106"/>
    </row>
    <row r="3060" spans="1:24" s="107" customFormat="1">
      <c r="A3060" s="116"/>
      <c r="C3060" s="106"/>
      <c r="D3060" s="106"/>
      <c r="E3060" s="106"/>
      <c r="T3060" s="116"/>
      <c r="V3060" s="106"/>
      <c r="W3060" s="106"/>
      <c r="X3060" s="106"/>
    </row>
    <row r="3061" spans="1:24" s="107" customFormat="1">
      <c r="A3061" s="116"/>
      <c r="C3061" s="106"/>
      <c r="D3061" s="106"/>
      <c r="E3061" s="106"/>
      <c r="T3061" s="116"/>
      <c r="V3061" s="106"/>
      <c r="W3061" s="106"/>
      <c r="X3061" s="106"/>
    </row>
    <row r="3062" spans="1:24" s="107" customFormat="1">
      <c r="A3062" s="116"/>
      <c r="C3062" s="106"/>
      <c r="D3062" s="106"/>
      <c r="E3062" s="106"/>
      <c r="T3062" s="116"/>
      <c r="V3062" s="106"/>
      <c r="W3062" s="106"/>
      <c r="X3062" s="106"/>
    </row>
    <row r="3063" spans="1:24" s="107" customFormat="1">
      <c r="A3063" s="116"/>
      <c r="C3063" s="106"/>
      <c r="D3063" s="106"/>
      <c r="E3063" s="106"/>
      <c r="T3063" s="116"/>
      <c r="V3063" s="106"/>
      <c r="W3063" s="106"/>
      <c r="X3063" s="106"/>
    </row>
    <row r="3064" spans="1:24" s="107" customFormat="1">
      <c r="A3064" s="116"/>
      <c r="C3064" s="106"/>
      <c r="D3064" s="106"/>
      <c r="E3064" s="106"/>
      <c r="T3064" s="116"/>
      <c r="V3064" s="106"/>
      <c r="W3064" s="106"/>
      <c r="X3064" s="106"/>
    </row>
    <row r="3065" spans="1:24" s="107" customFormat="1">
      <c r="A3065" s="116"/>
      <c r="C3065" s="106"/>
      <c r="D3065" s="106"/>
      <c r="E3065" s="106"/>
      <c r="T3065" s="116"/>
      <c r="V3065" s="106"/>
      <c r="W3065" s="106"/>
      <c r="X3065" s="106"/>
    </row>
    <row r="3066" spans="1:24" s="107" customFormat="1">
      <c r="A3066" s="116"/>
      <c r="C3066" s="106"/>
      <c r="D3066" s="106"/>
      <c r="E3066" s="106"/>
      <c r="T3066" s="116"/>
      <c r="V3066" s="106"/>
      <c r="W3066" s="106"/>
      <c r="X3066" s="106"/>
    </row>
    <row r="3067" spans="1:24" s="107" customFormat="1">
      <c r="A3067" s="116"/>
      <c r="C3067" s="106"/>
      <c r="D3067" s="106"/>
      <c r="E3067" s="106"/>
      <c r="T3067" s="116"/>
      <c r="V3067" s="106"/>
      <c r="W3067" s="106"/>
      <c r="X3067" s="106"/>
    </row>
    <row r="3068" spans="1:24" s="107" customFormat="1">
      <c r="A3068" s="116"/>
      <c r="C3068" s="106"/>
      <c r="D3068" s="106"/>
      <c r="E3068" s="106"/>
      <c r="T3068" s="116"/>
      <c r="V3068" s="106"/>
      <c r="W3068" s="106"/>
      <c r="X3068" s="106"/>
    </row>
    <row r="3069" spans="1:24" s="107" customFormat="1">
      <c r="A3069" s="116"/>
      <c r="C3069" s="106"/>
      <c r="D3069" s="106"/>
      <c r="E3069" s="106"/>
      <c r="T3069" s="116"/>
      <c r="V3069" s="106"/>
      <c r="W3069" s="106"/>
      <c r="X3069" s="106"/>
    </row>
    <row r="3070" spans="1:24" s="107" customFormat="1">
      <c r="A3070" s="116"/>
      <c r="C3070" s="106"/>
      <c r="D3070" s="106"/>
      <c r="E3070" s="106"/>
      <c r="T3070" s="116"/>
      <c r="V3070" s="106"/>
      <c r="W3070" s="106"/>
      <c r="X3070" s="106"/>
    </row>
    <row r="3071" spans="1:24" s="107" customFormat="1">
      <c r="A3071" s="116"/>
      <c r="C3071" s="106"/>
      <c r="D3071" s="106"/>
      <c r="E3071" s="106"/>
      <c r="T3071" s="116"/>
      <c r="V3071" s="106"/>
      <c r="W3071" s="106"/>
      <c r="X3071" s="106"/>
    </row>
    <row r="3072" spans="1:24" s="107" customFormat="1">
      <c r="A3072" s="116"/>
      <c r="C3072" s="106"/>
      <c r="D3072" s="106"/>
      <c r="E3072" s="106"/>
      <c r="T3072" s="116"/>
      <c r="V3072" s="106"/>
      <c r="W3072" s="106"/>
      <c r="X3072" s="106"/>
    </row>
    <row r="3073" spans="1:24" s="107" customFormat="1">
      <c r="A3073" s="116"/>
      <c r="C3073" s="106"/>
      <c r="D3073" s="106"/>
      <c r="E3073" s="106"/>
      <c r="T3073" s="116"/>
      <c r="V3073" s="106"/>
      <c r="W3073" s="106"/>
      <c r="X3073" s="106"/>
    </row>
    <row r="3074" spans="1:24" s="107" customFormat="1">
      <c r="A3074" s="116"/>
      <c r="C3074" s="106"/>
      <c r="D3074" s="106"/>
      <c r="E3074" s="106"/>
      <c r="T3074" s="116"/>
      <c r="V3074" s="106"/>
      <c r="W3074" s="106"/>
      <c r="X3074" s="106"/>
    </row>
    <row r="3075" spans="1:24" s="107" customFormat="1">
      <c r="A3075" s="116"/>
      <c r="C3075" s="106"/>
      <c r="D3075" s="106"/>
      <c r="E3075" s="106"/>
      <c r="T3075" s="116"/>
      <c r="V3075" s="106"/>
      <c r="W3075" s="106"/>
      <c r="X3075" s="106"/>
    </row>
    <row r="3076" spans="1:24" s="107" customFormat="1">
      <c r="A3076" s="116"/>
      <c r="C3076" s="106"/>
      <c r="D3076" s="106"/>
      <c r="E3076" s="106"/>
      <c r="T3076" s="116"/>
      <c r="V3076" s="106"/>
      <c r="W3076" s="106"/>
      <c r="X3076" s="106"/>
    </row>
    <row r="3077" spans="1:24" s="107" customFormat="1">
      <c r="A3077" s="116"/>
      <c r="C3077" s="106"/>
      <c r="D3077" s="106"/>
      <c r="E3077" s="106"/>
      <c r="T3077" s="116"/>
      <c r="V3077" s="106"/>
      <c r="W3077" s="106"/>
      <c r="X3077" s="106"/>
    </row>
    <row r="3078" spans="1:24" s="107" customFormat="1">
      <c r="A3078" s="116"/>
      <c r="C3078" s="106"/>
      <c r="D3078" s="106"/>
      <c r="E3078" s="106"/>
      <c r="T3078" s="116"/>
      <c r="V3078" s="106"/>
      <c r="W3078" s="106"/>
      <c r="X3078" s="106"/>
    </row>
    <row r="3079" spans="1:24" s="107" customFormat="1">
      <c r="A3079" s="116"/>
      <c r="C3079" s="106"/>
      <c r="D3079" s="106"/>
      <c r="E3079" s="106"/>
      <c r="T3079" s="116"/>
      <c r="V3079" s="106"/>
      <c r="W3079" s="106"/>
      <c r="X3079" s="106"/>
    </row>
    <row r="3080" spans="1:24" s="107" customFormat="1">
      <c r="A3080" s="116"/>
      <c r="C3080" s="106"/>
      <c r="D3080" s="106"/>
      <c r="E3080" s="106"/>
      <c r="T3080" s="116"/>
      <c r="V3080" s="106"/>
      <c r="W3080" s="106"/>
      <c r="X3080" s="106"/>
    </row>
    <row r="3081" spans="1:24" s="107" customFormat="1">
      <c r="A3081" s="116"/>
      <c r="C3081" s="106"/>
      <c r="D3081" s="106"/>
      <c r="E3081" s="106"/>
      <c r="T3081" s="116"/>
      <c r="V3081" s="106"/>
      <c r="W3081" s="106"/>
      <c r="X3081" s="106"/>
    </row>
    <row r="3082" spans="1:24" s="107" customFormat="1">
      <c r="A3082" s="116"/>
      <c r="C3082" s="106"/>
      <c r="D3082" s="106"/>
      <c r="E3082" s="106"/>
      <c r="T3082" s="116"/>
      <c r="V3082" s="106"/>
      <c r="W3082" s="106"/>
      <c r="X3082" s="106"/>
    </row>
    <row r="3083" spans="1:24" s="107" customFormat="1">
      <c r="A3083" s="116"/>
      <c r="C3083" s="106"/>
      <c r="D3083" s="106"/>
      <c r="E3083" s="106"/>
      <c r="T3083" s="116"/>
      <c r="V3083" s="106"/>
      <c r="W3083" s="106"/>
      <c r="X3083" s="106"/>
    </row>
    <row r="3084" spans="1:24" s="107" customFormat="1">
      <c r="A3084" s="116"/>
      <c r="C3084" s="106"/>
      <c r="D3084" s="106"/>
      <c r="E3084" s="106"/>
      <c r="T3084" s="116"/>
      <c r="V3084" s="106"/>
      <c r="W3084" s="106"/>
      <c r="X3084" s="106"/>
    </row>
    <row r="3085" spans="1:24" s="107" customFormat="1">
      <c r="A3085" s="116"/>
      <c r="C3085" s="106"/>
      <c r="D3085" s="106"/>
      <c r="E3085" s="106"/>
      <c r="T3085" s="116"/>
      <c r="V3085" s="106"/>
      <c r="W3085" s="106"/>
      <c r="X3085" s="106"/>
    </row>
    <row r="3086" spans="1:24" s="107" customFormat="1">
      <c r="A3086" s="116"/>
      <c r="C3086" s="106"/>
      <c r="D3086" s="106"/>
      <c r="E3086" s="106"/>
      <c r="T3086" s="116"/>
      <c r="V3086" s="106"/>
      <c r="W3086" s="106"/>
      <c r="X3086" s="106"/>
    </row>
  </sheetData>
  <mergeCells count="64">
    <mergeCell ref="W31:Y31"/>
    <mergeCell ref="W26:Y26"/>
    <mergeCell ref="W27:Y27"/>
    <mergeCell ref="W28:Y28"/>
    <mergeCell ref="W29:Y29"/>
    <mergeCell ref="W30:Y30"/>
    <mergeCell ref="W21:Y21"/>
    <mergeCell ref="W22:Y22"/>
    <mergeCell ref="W23:Y23"/>
    <mergeCell ref="W24:Y24"/>
    <mergeCell ref="W25:Y25"/>
    <mergeCell ref="W16:Y16"/>
    <mergeCell ref="W17:Y17"/>
    <mergeCell ref="W18:Y18"/>
    <mergeCell ref="W19:Y19"/>
    <mergeCell ref="W20:Y20"/>
    <mergeCell ref="W11:Y11"/>
    <mergeCell ref="W12:Y12"/>
    <mergeCell ref="W13:Y13"/>
    <mergeCell ref="W14:AI14"/>
    <mergeCell ref="W15:Y15"/>
    <mergeCell ref="W6:X6"/>
    <mergeCell ref="W7:AI7"/>
    <mergeCell ref="W8:Y8"/>
    <mergeCell ref="W9:Y9"/>
    <mergeCell ref="W10:Y10"/>
    <mergeCell ref="U1:Y1"/>
    <mergeCell ref="U2:V2"/>
    <mergeCell ref="U3:V3"/>
    <mergeCell ref="W3:Y3"/>
    <mergeCell ref="U4:V4"/>
    <mergeCell ref="W4:Y4"/>
    <mergeCell ref="B2:C2"/>
    <mergeCell ref="B3:C3"/>
    <mergeCell ref="D3:F3"/>
    <mergeCell ref="B4:C4"/>
    <mergeCell ref="D4:F4"/>
    <mergeCell ref="D9:F9"/>
    <mergeCell ref="D11:F11"/>
    <mergeCell ref="D10:F10"/>
    <mergeCell ref="D15:F15"/>
    <mergeCell ref="D6:E6"/>
    <mergeCell ref="D7:P7"/>
    <mergeCell ref="D31:F31"/>
    <mergeCell ref="D30:F30"/>
    <mergeCell ref="D29:F29"/>
    <mergeCell ref="D28:F28"/>
    <mergeCell ref="D27:F27"/>
    <mergeCell ref="B1:F1"/>
    <mergeCell ref="D8:F8"/>
    <mergeCell ref="D26:F26"/>
    <mergeCell ref="D25:F25"/>
    <mergeCell ref="D24:F24"/>
    <mergeCell ref="D23:F23"/>
    <mergeCell ref="D20:F20"/>
    <mergeCell ref="D19:F19"/>
    <mergeCell ref="D18:F18"/>
    <mergeCell ref="D14:P14"/>
    <mergeCell ref="D12:F12"/>
    <mergeCell ref="D13:F13"/>
    <mergeCell ref="D22:F22"/>
    <mergeCell ref="D21:F21"/>
    <mergeCell ref="D17:F17"/>
    <mergeCell ref="D16:F16"/>
  </mergeCells>
  <phoneticPr fontId="128"/>
  <conditionalFormatting sqref="E2">
    <cfRule type="cellIs" dxfId="39" priority="4" operator="equal">
      <formula>"NO"</formula>
    </cfRule>
  </conditionalFormatting>
  <conditionalFormatting sqref="F2">
    <cfRule type="containsText" dxfId="38" priority="3" operator="containsText" text="stop">
      <formula>NOT(ISERROR(SEARCH("stop",F2)))</formula>
    </cfRule>
  </conditionalFormatting>
  <conditionalFormatting sqref="X2">
    <cfRule type="cellIs" dxfId="37" priority="2" operator="equal">
      <formula>"NO"</formula>
    </cfRule>
  </conditionalFormatting>
  <conditionalFormatting sqref="Y2">
    <cfRule type="containsText" dxfId="36" priority="1" operator="containsText" text="stop">
      <formula>NOT(ISERROR(SEARCH("stop",Y2)))</formula>
    </cfRule>
  </conditionalFormatting>
  <dataValidations count="1">
    <dataValidation type="list" allowBlank="1" showInputMessage="1" showErrorMessage="1" sqref="E2 X2" xr:uid="{4C15ADA4-2485-4F2B-8ACB-4CB70063887D}">
      <formula1>$S$76:$S$78</formula1>
    </dataValidation>
  </dataValidations>
  <hyperlinks>
    <hyperlink ref="A20" r:id="rId1" xr:uid="{B4B589DC-47DB-43D3-8752-007EF5DC183C}"/>
    <hyperlink ref="T20" r:id="rId2" xr:uid="{DE87E603-7BD7-42EB-BE94-492750EB0940}"/>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D4D00-E33F-4840-A132-6C49DD64527F}">
  <sheetPr filterMode="1"/>
  <dimension ref="A1:AJ2034"/>
  <sheetViews>
    <sheetView view="pageBreakPreview" zoomScaleNormal="74" zoomScaleSheetLayoutView="100" workbookViewId="0">
      <selection activeCell="B1" sqref="B1"/>
    </sheetView>
  </sheetViews>
  <sheetFormatPr defaultColWidth="9" defaultRowHeight="13"/>
  <cols>
    <col min="1" max="1" width="7.81640625" style="1253" bestFit="1" customWidth="1"/>
    <col min="2" max="2" width="6.81640625" style="1254" bestFit="1" customWidth="1"/>
    <col min="3" max="3" width="111.54296875" style="1255" bestFit="1" customWidth="1"/>
    <col min="4" max="4" width="6.54296875" style="1255" bestFit="1" customWidth="1"/>
    <col min="5" max="5" width="8.453125" style="1256" bestFit="1" customWidth="1"/>
    <col min="6" max="6" width="3.90625" style="1153" customWidth="1"/>
    <col min="7" max="7" width="3.81640625" style="1153" customWidth="1"/>
    <col min="8" max="8" width="7.90625" style="1254" bestFit="1" customWidth="1"/>
    <col min="9" max="9" width="10.08984375" style="1171" bestFit="1" customWidth="1"/>
    <col min="10" max="10" width="88.90625" style="1255" bestFit="1" customWidth="1"/>
    <col min="11" max="11" width="6.54296875" style="1255" bestFit="1" customWidth="1"/>
    <col min="12" max="12" width="9.36328125" style="1255" customWidth="1"/>
    <col min="13" max="13" width="64.90625" style="1153" bestFit="1" customWidth="1"/>
    <col min="14" max="36" width="9" style="1154"/>
    <col min="37" max="253" width="9" style="1153"/>
    <col min="254" max="254" width="6.6328125" style="1153" customWidth="1"/>
    <col min="255" max="255" width="5.6328125" style="1153" customWidth="1"/>
    <col min="256" max="256" width="79.36328125" style="1153" customWidth="1"/>
    <col min="257" max="257" width="30.453125" style="1153" customWidth="1"/>
    <col min="258" max="258" width="35.36328125" style="1153" customWidth="1"/>
    <col min="259" max="259" width="9.453125" style="1153" bestFit="1" customWidth="1"/>
    <col min="260" max="260" width="9.36328125" style="1153" customWidth="1"/>
    <col min="261" max="262" width="5.36328125" style="1153" customWidth="1"/>
    <col min="263" max="263" width="79" style="1153" customWidth="1"/>
    <col min="264" max="264" width="30.36328125" style="1153" customWidth="1"/>
    <col min="265" max="265" width="40.36328125" style="1153" customWidth="1"/>
    <col min="266" max="509" width="9" style="1153"/>
    <col min="510" max="510" width="6.6328125" style="1153" customWidth="1"/>
    <col min="511" max="511" width="5.6328125" style="1153" customWidth="1"/>
    <col min="512" max="512" width="79.36328125" style="1153" customWidth="1"/>
    <col min="513" max="513" width="30.453125" style="1153" customWidth="1"/>
    <col min="514" max="514" width="35.36328125" style="1153" customWidth="1"/>
    <col min="515" max="515" width="9.453125" style="1153" bestFit="1" customWidth="1"/>
    <col min="516" max="516" width="9.36328125" style="1153" customWidth="1"/>
    <col min="517" max="518" width="5.36328125" style="1153" customWidth="1"/>
    <col min="519" max="519" width="79" style="1153" customWidth="1"/>
    <col min="520" max="520" width="30.36328125" style="1153" customWidth="1"/>
    <col min="521" max="521" width="40.36328125" style="1153" customWidth="1"/>
    <col min="522" max="765" width="9" style="1153"/>
    <col min="766" max="766" width="6.6328125" style="1153" customWidth="1"/>
    <col min="767" max="767" width="5.6328125" style="1153" customWidth="1"/>
    <col min="768" max="768" width="79.36328125" style="1153" customWidth="1"/>
    <col min="769" max="769" width="30.453125" style="1153" customWidth="1"/>
    <col min="770" max="770" width="35.36328125" style="1153" customWidth="1"/>
    <col min="771" max="771" width="9.453125" style="1153" bestFit="1" customWidth="1"/>
    <col min="772" max="772" width="9.36328125" style="1153" customWidth="1"/>
    <col min="773" max="774" width="5.36328125" style="1153" customWidth="1"/>
    <col min="775" max="775" width="79" style="1153" customWidth="1"/>
    <col min="776" max="776" width="30.36328125" style="1153" customWidth="1"/>
    <col min="777" max="777" width="40.36328125" style="1153" customWidth="1"/>
    <col min="778" max="1021" width="9" style="1153"/>
    <col min="1022" max="1022" width="6.6328125" style="1153" customWidth="1"/>
    <col min="1023" max="1023" width="5.6328125" style="1153" customWidth="1"/>
    <col min="1024" max="1024" width="79.36328125" style="1153" customWidth="1"/>
    <col min="1025" max="1025" width="30.453125" style="1153" customWidth="1"/>
    <col min="1026" max="1026" width="35.36328125" style="1153" customWidth="1"/>
    <col min="1027" max="1027" width="9.453125" style="1153" bestFit="1" customWidth="1"/>
    <col min="1028" max="1028" width="9.36328125" style="1153" customWidth="1"/>
    <col min="1029" max="1030" width="5.36328125" style="1153" customWidth="1"/>
    <col min="1031" max="1031" width="79" style="1153" customWidth="1"/>
    <col min="1032" max="1032" width="30.36328125" style="1153" customWidth="1"/>
    <col min="1033" max="1033" width="40.36328125" style="1153" customWidth="1"/>
    <col min="1034" max="1277" width="9" style="1153"/>
    <col min="1278" max="1278" width="6.6328125" style="1153" customWidth="1"/>
    <col min="1279" max="1279" width="5.6328125" style="1153" customWidth="1"/>
    <col min="1280" max="1280" width="79.36328125" style="1153" customWidth="1"/>
    <col min="1281" max="1281" width="30.453125" style="1153" customWidth="1"/>
    <col min="1282" max="1282" width="35.36328125" style="1153" customWidth="1"/>
    <col min="1283" max="1283" width="9.453125" style="1153" bestFit="1" customWidth="1"/>
    <col min="1284" max="1284" width="9.36328125" style="1153" customWidth="1"/>
    <col min="1285" max="1286" width="5.36328125" style="1153" customWidth="1"/>
    <col min="1287" max="1287" width="79" style="1153" customWidth="1"/>
    <col min="1288" max="1288" width="30.36328125" style="1153" customWidth="1"/>
    <col min="1289" max="1289" width="40.36328125" style="1153" customWidth="1"/>
    <col min="1290" max="1533" width="9" style="1153"/>
    <col min="1534" max="1534" width="6.6328125" style="1153" customWidth="1"/>
    <col min="1535" max="1535" width="5.6328125" style="1153" customWidth="1"/>
    <col min="1536" max="1536" width="79.36328125" style="1153" customWidth="1"/>
    <col min="1537" max="1537" width="30.453125" style="1153" customWidth="1"/>
    <col min="1538" max="1538" width="35.36328125" style="1153" customWidth="1"/>
    <col min="1539" max="1539" width="9.453125" style="1153" bestFit="1" customWidth="1"/>
    <col min="1540" max="1540" width="9.36328125" style="1153" customWidth="1"/>
    <col min="1541" max="1542" width="5.36328125" style="1153" customWidth="1"/>
    <col min="1543" max="1543" width="79" style="1153" customWidth="1"/>
    <col min="1544" max="1544" width="30.36328125" style="1153" customWidth="1"/>
    <col min="1545" max="1545" width="40.36328125" style="1153" customWidth="1"/>
    <col min="1546" max="1789" width="9" style="1153"/>
    <col min="1790" max="1790" width="6.6328125" style="1153" customWidth="1"/>
    <col min="1791" max="1791" width="5.6328125" style="1153" customWidth="1"/>
    <col min="1792" max="1792" width="79.36328125" style="1153" customWidth="1"/>
    <col min="1793" max="1793" width="30.453125" style="1153" customWidth="1"/>
    <col min="1794" max="1794" width="35.36328125" style="1153" customWidth="1"/>
    <col min="1795" max="1795" width="9.453125" style="1153" bestFit="1" customWidth="1"/>
    <col min="1796" max="1796" width="9.36328125" style="1153" customWidth="1"/>
    <col min="1797" max="1798" width="5.36328125" style="1153" customWidth="1"/>
    <col min="1799" max="1799" width="79" style="1153" customWidth="1"/>
    <col min="1800" max="1800" width="30.36328125" style="1153" customWidth="1"/>
    <col min="1801" max="1801" width="40.36328125" style="1153" customWidth="1"/>
    <col min="1802" max="2045" width="9" style="1153"/>
    <col min="2046" max="2046" width="6.6328125" style="1153" customWidth="1"/>
    <col min="2047" max="2047" width="5.6328125" style="1153" customWidth="1"/>
    <col min="2048" max="2048" width="79.36328125" style="1153" customWidth="1"/>
    <col min="2049" max="2049" width="30.453125" style="1153" customWidth="1"/>
    <col min="2050" max="2050" width="35.36328125" style="1153" customWidth="1"/>
    <col min="2051" max="2051" width="9.453125" style="1153" bestFit="1" customWidth="1"/>
    <col min="2052" max="2052" width="9.36328125" style="1153" customWidth="1"/>
    <col min="2053" max="2054" width="5.36328125" style="1153" customWidth="1"/>
    <col min="2055" max="2055" width="79" style="1153" customWidth="1"/>
    <col min="2056" max="2056" width="30.36328125" style="1153" customWidth="1"/>
    <col min="2057" max="2057" width="40.36328125" style="1153" customWidth="1"/>
    <col min="2058" max="2301" width="9" style="1153"/>
    <col min="2302" max="2302" width="6.6328125" style="1153" customWidth="1"/>
    <col min="2303" max="2303" width="5.6328125" style="1153" customWidth="1"/>
    <col min="2304" max="2304" width="79.36328125" style="1153" customWidth="1"/>
    <col min="2305" max="2305" width="30.453125" style="1153" customWidth="1"/>
    <col min="2306" max="2306" width="35.36328125" style="1153" customWidth="1"/>
    <col min="2307" max="2307" width="9.453125" style="1153" bestFit="1" customWidth="1"/>
    <col min="2308" max="2308" width="9.36328125" style="1153" customWidth="1"/>
    <col min="2309" max="2310" width="5.36328125" style="1153" customWidth="1"/>
    <col min="2311" max="2311" width="79" style="1153" customWidth="1"/>
    <col min="2312" max="2312" width="30.36328125" style="1153" customWidth="1"/>
    <col min="2313" max="2313" width="40.36328125" style="1153" customWidth="1"/>
    <col min="2314" max="2557" width="9" style="1153"/>
    <col min="2558" max="2558" width="6.6328125" style="1153" customWidth="1"/>
    <col min="2559" max="2559" width="5.6328125" style="1153" customWidth="1"/>
    <col min="2560" max="2560" width="79.36328125" style="1153" customWidth="1"/>
    <col min="2561" max="2561" width="30.453125" style="1153" customWidth="1"/>
    <col min="2562" max="2562" width="35.36328125" style="1153" customWidth="1"/>
    <col min="2563" max="2563" width="9.453125" style="1153" bestFit="1" customWidth="1"/>
    <col min="2564" max="2564" width="9.36328125" style="1153" customWidth="1"/>
    <col min="2565" max="2566" width="5.36328125" style="1153" customWidth="1"/>
    <col min="2567" max="2567" width="79" style="1153" customWidth="1"/>
    <col min="2568" max="2568" width="30.36328125" style="1153" customWidth="1"/>
    <col min="2569" max="2569" width="40.36328125" style="1153" customWidth="1"/>
    <col min="2570" max="2813" width="9" style="1153"/>
    <col min="2814" max="2814" width="6.6328125" style="1153" customWidth="1"/>
    <col min="2815" max="2815" width="5.6328125" style="1153" customWidth="1"/>
    <col min="2816" max="2816" width="79.36328125" style="1153" customWidth="1"/>
    <col min="2817" max="2817" width="30.453125" style="1153" customWidth="1"/>
    <col min="2818" max="2818" width="35.36328125" style="1153" customWidth="1"/>
    <col min="2819" max="2819" width="9.453125" style="1153" bestFit="1" customWidth="1"/>
    <col min="2820" max="2820" width="9.36328125" style="1153" customWidth="1"/>
    <col min="2821" max="2822" width="5.36328125" style="1153" customWidth="1"/>
    <col min="2823" max="2823" width="79" style="1153" customWidth="1"/>
    <col min="2824" max="2824" width="30.36328125" style="1153" customWidth="1"/>
    <col min="2825" max="2825" width="40.36328125" style="1153" customWidth="1"/>
    <col min="2826" max="3069" width="9" style="1153"/>
    <col min="3070" max="3070" width="6.6328125" style="1153" customWidth="1"/>
    <col min="3071" max="3071" width="5.6328125" style="1153" customWidth="1"/>
    <col min="3072" max="3072" width="79.36328125" style="1153" customWidth="1"/>
    <col min="3073" max="3073" width="30.453125" style="1153" customWidth="1"/>
    <col min="3074" max="3074" width="35.36328125" style="1153" customWidth="1"/>
    <col min="3075" max="3075" width="9.453125" style="1153" bestFit="1" customWidth="1"/>
    <col min="3076" max="3076" width="9.36328125" style="1153" customWidth="1"/>
    <col min="3077" max="3078" width="5.36328125" style="1153" customWidth="1"/>
    <col min="3079" max="3079" width="79" style="1153" customWidth="1"/>
    <col min="3080" max="3080" width="30.36328125" style="1153" customWidth="1"/>
    <col min="3081" max="3081" width="40.36328125" style="1153" customWidth="1"/>
    <col min="3082" max="3325" width="9" style="1153"/>
    <col min="3326" max="3326" width="6.6328125" style="1153" customWidth="1"/>
    <col min="3327" max="3327" width="5.6328125" style="1153" customWidth="1"/>
    <col min="3328" max="3328" width="79.36328125" style="1153" customWidth="1"/>
    <col min="3329" max="3329" width="30.453125" style="1153" customWidth="1"/>
    <col min="3330" max="3330" width="35.36328125" style="1153" customWidth="1"/>
    <col min="3331" max="3331" width="9.453125" style="1153" bestFit="1" customWidth="1"/>
    <col min="3332" max="3332" width="9.36328125" style="1153" customWidth="1"/>
    <col min="3333" max="3334" width="5.36328125" style="1153" customWidth="1"/>
    <col min="3335" max="3335" width="79" style="1153" customWidth="1"/>
    <col min="3336" max="3336" width="30.36328125" style="1153" customWidth="1"/>
    <col min="3337" max="3337" width="40.36328125" style="1153" customWidth="1"/>
    <col min="3338" max="3581" width="9" style="1153"/>
    <col min="3582" max="3582" width="6.6328125" style="1153" customWidth="1"/>
    <col min="3583" max="3583" width="5.6328125" style="1153" customWidth="1"/>
    <col min="3584" max="3584" width="79.36328125" style="1153" customWidth="1"/>
    <col min="3585" max="3585" width="30.453125" style="1153" customWidth="1"/>
    <col min="3586" max="3586" width="35.36328125" style="1153" customWidth="1"/>
    <col min="3587" max="3587" width="9.453125" style="1153" bestFit="1" customWidth="1"/>
    <col min="3588" max="3588" width="9.36328125" style="1153" customWidth="1"/>
    <col min="3589" max="3590" width="5.36328125" style="1153" customWidth="1"/>
    <col min="3591" max="3591" width="79" style="1153" customWidth="1"/>
    <col min="3592" max="3592" width="30.36328125" style="1153" customWidth="1"/>
    <col min="3593" max="3593" width="40.36328125" style="1153" customWidth="1"/>
    <col min="3594" max="3837" width="9" style="1153"/>
    <col min="3838" max="3838" width="6.6328125" style="1153" customWidth="1"/>
    <col min="3839" max="3839" width="5.6328125" style="1153" customWidth="1"/>
    <col min="3840" max="3840" width="79.36328125" style="1153" customWidth="1"/>
    <col min="3841" max="3841" width="30.453125" style="1153" customWidth="1"/>
    <col min="3842" max="3842" width="35.36328125" style="1153" customWidth="1"/>
    <col min="3843" max="3843" width="9.453125" style="1153" bestFit="1" customWidth="1"/>
    <col min="3844" max="3844" width="9.36328125" style="1153" customWidth="1"/>
    <col min="3845" max="3846" width="5.36328125" style="1153" customWidth="1"/>
    <col min="3847" max="3847" width="79" style="1153" customWidth="1"/>
    <col min="3848" max="3848" width="30.36328125" style="1153" customWidth="1"/>
    <col min="3849" max="3849" width="40.36328125" style="1153" customWidth="1"/>
    <col min="3850" max="4093" width="9" style="1153"/>
    <col min="4094" max="4094" width="6.6328125" style="1153" customWidth="1"/>
    <col min="4095" max="4095" width="5.6328125" style="1153" customWidth="1"/>
    <col min="4096" max="4096" width="79.36328125" style="1153" customWidth="1"/>
    <col min="4097" max="4097" width="30.453125" style="1153" customWidth="1"/>
    <col min="4098" max="4098" width="35.36328125" style="1153" customWidth="1"/>
    <col min="4099" max="4099" width="9.453125" style="1153" bestFit="1" customWidth="1"/>
    <col min="4100" max="4100" width="9.36328125" style="1153" customWidth="1"/>
    <col min="4101" max="4102" width="5.36328125" style="1153" customWidth="1"/>
    <col min="4103" max="4103" width="79" style="1153" customWidth="1"/>
    <col min="4104" max="4104" width="30.36328125" style="1153" customWidth="1"/>
    <col min="4105" max="4105" width="40.36328125" style="1153" customWidth="1"/>
    <col min="4106" max="4349" width="9" style="1153"/>
    <col min="4350" max="4350" width="6.6328125" style="1153" customWidth="1"/>
    <col min="4351" max="4351" width="5.6328125" style="1153" customWidth="1"/>
    <col min="4352" max="4352" width="79.36328125" style="1153" customWidth="1"/>
    <col min="4353" max="4353" width="30.453125" style="1153" customWidth="1"/>
    <col min="4354" max="4354" width="35.36328125" style="1153" customWidth="1"/>
    <col min="4355" max="4355" width="9.453125" style="1153" bestFit="1" customWidth="1"/>
    <col min="4356" max="4356" width="9.36328125" style="1153" customWidth="1"/>
    <col min="4357" max="4358" width="5.36328125" style="1153" customWidth="1"/>
    <col min="4359" max="4359" width="79" style="1153" customWidth="1"/>
    <col min="4360" max="4360" width="30.36328125" style="1153" customWidth="1"/>
    <col min="4361" max="4361" width="40.36328125" style="1153" customWidth="1"/>
    <col min="4362" max="4605" width="9" style="1153"/>
    <col min="4606" max="4606" width="6.6328125" style="1153" customWidth="1"/>
    <col min="4607" max="4607" width="5.6328125" style="1153" customWidth="1"/>
    <col min="4608" max="4608" width="79.36328125" style="1153" customWidth="1"/>
    <col min="4609" max="4609" width="30.453125" style="1153" customWidth="1"/>
    <col min="4610" max="4610" width="35.36328125" style="1153" customWidth="1"/>
    <col min="4611" max="4611" width="9.453125" style="1153" bestFit="1" customWidth="1"/>
    <col min="4612" max="4612" width="9.36328125" style="1153" customWidth="1"/>
    <col min="4613" max="4614" width="5.36328125" style="1153" customWidth="1"/>
    <col min="4615" max="4615" width="79" style="1153" customWidth="1"/>
    <col min="4616" max="4616" width="30.36328125" style="1153" customWidth="1"/>
    <col min="4617" max="4617" width="40.36328125" style="1153" customWidth="1"/>
    <col min="4618" max="4861" width="9" style="1153"/>
    <col min="4862" max="4862" width="6.6328125" style="1153" customWidth="1"/>
    <col min="4863" max="4863" width="5.6328125" style="1153" customWidth="1"/>
    <col min="4864" max="4864" width="79.36328125" style="1153" customWidth="1"/>
    <col min="4865" max="4865" width="30.453125" style="1153" customWidth="1"/>
    <col min="4866" max="4866" width="35.36328125" style="1153" customWidth="1"/>
    <col min="4867" max="4867" width="9.453125" style="1153" bestFit="1" customWidth="1"/>
    <col min="4868" max="4868" width="9.36328125" style="1153" customWidth="1"/>
    <col min="4869" max="4870" width="5.36328125" style="1153" customWidth="1"/>
    <col min="4871" max="4871" width="79" style="1153" customWidth="1"/>
    <col min="4872" max="4872" width="30.36328125" style="1153" customWidth="1"/>
    <col min="4873" max="4873" width="40.36328125" style="1153" customWidth="1"/>
    <col min="4874" max="5117" width="9" style="1153"/>
    <col min="5118" max="5118" width="6.6328125" style="1153" customWidth="1"/>
    <col min="5119" max="5119" width="5.6328125" style="1153" customWidth="1"/>
    <col min="5120" max="5120" width="79.36328125" style="1153" customWidth="1"/>
    <col min="5121" max="5121" width="30.453125" style="1153" customWidth="1"/>
    <col min="5122" max="5122" width="35.36328125" style="1153" customWidth="1"/>
    <col min="5123" max="5123" width="9.453125" style="1153" bestFit="1" customWidth="1"/>
    <col min="5124" max="5124" width="9.36328125" style="1153" customWidth="1"/>
    <col min="5125" max="5126" width="5.36328125" style="1153" customWidth="1"/>
    <col min="5127" max="5127" width="79" style="1153" customWidth="1"/>
    <col min="5128" max="5128" width="30.36328125" style="1153" customWidth="1"/>
    <col min="5129" max="5129" width="40.36328125" style="1153" customWidth="1"/>
    <col min="5130" max="5373" width="9" style="1153"/>
    <col min="5374" max="5374" width="6.6328125" style="1153" customWidth="1"/>
    <col min="5375" max="5375" width="5.6328125" style="1153" customWidth="1"/>
    <col min="5376" max="5376" width="79.36328125" style="1153" customWidth="1"/>
    <col min="5377" max="5377" width="30.453125" style="1153" customWidth="1"/>
    <col min="5378" max="5378" width="35.36328125" style="1153" customWidth="1"/>
    <col min="5379" max="5379" width="9.453125" style="1153" bestFit="1" customWidth="1"/>
    <col min="5380" max="5380" width="9.36328125" style="1153" customWidth="1"/>
    <col min="5381" max="5382" width="5.36328125" style="1153" customWidth="1"/>
    <col min="5383" max="5383" width="79" style="1153" customWidth="1"/>
    <col min="5384" max="5384" width="30.36328125" style="1153" customWidth="1"/>
    <col min="5385" max="5385" width="40.36328125" style="1153" customWidth="1"/>
    <col min="5386" max="5629" width="9" style="1153"/>
    <col min="5630" max="5630" width="6.6328125" style="1153" customWidth="1"/>
    <col min="5631" max="5631" width="5.6328125" style="1153" customWidth="1"/>
    <col min="5632" max="5632" width="79.36328125" style="1153" customWidth="1"/>
    <col min="5633" max="5633" width="30.453125" style="1153" customWidth="1"/>
    <col min="5634" max="5634" width="35.36328125" style="1153" customWidth="1"/>
    <col min="5635" max="5635" width="9.453125" style="1153" bestFit="1" customWidth="1"/>
    <col min="5636" max="5636" width="9.36328125" style="1153" customWidth="1"/>
    <col min="5637" max="5638" width="5.36328125" style="1153" customWidth="1"/>
    <col min="5639" max="5639" width="79" style="1153" customWidth="1"/>
    <col min="5640" max="5640" width="30.36328125" style="1153" customWidth="1"/>
    <col min="5641" max="5641" width="40.36328125" style="1153" customWidth="1"/>
    <col min="5642" max="5885" width="9" style="1153"/>
    <col min="5886" max="5886" width="6.6328125" style="1153" customWidth="1"/>
    <col min="5887" max="5887" width="5.6328125" style="1153" customWidth="1"/>
    <col min="5888" max="5888" width="79.36328125" style="1153" customWidth="1"/>
    <col min="5889" max="5889" width="30.453125" style="1153" customWidth="1"/>
    <col min="5890" max="5890" width="35.36328125" style="1153" customWidth="1"/>
    <col min="5891" max="5891" width="9.453125" style="1153" bestFit="1" customWidth="1"/>
    <col min="5892" max="5892" width="9.36328125" style="1153" customWidth="1"/>
    <col min="5893" max="5894" width="5.36328125" style="1153" customWidth="1"/>
    <col min="5895" max="5895" width="79" style="1153" customWidth="1"/>
    <col min="5896" max="5896" width="30.36328125" style="1153" customWidth="1"/>
    <col min="5897" max="5897" width="40.36328125" style="1153" customWidth="1"/>
    <col min="5898" max="6141" width="9" style="1153"/>
    <col min="6142" max="6142" width="6.6328125" style="1153" customWidth="1"/>
    <col min="6143" max="6143" width="5.6328125" style="1153" customWidth="1"/>
    <col min="6144" max="6144" width="79.36328125" style="1153" customWidth="1"/>
    <col min="6145" max="6145" width="30.453125" style="1153" customWidth="1"/>
    <col min="6146" max="6146" width="35.36328125" style="1153" customWidth="1"/>
    <col min="6147" max="6147" width="9.453125" style="1153" bestFit="1" customWidth="1"/>
    <col min="6148" max="6148" width="9.36328125" style="1153" customWidth="1"/>
    <col min="6149" max="6150" width="5.36328125" style="1153" customWidth="1"/>
    <col min="6151" max="6151" width="79" style="1153" customWidth="1"/>
    <col min="6152" max="6152" width="30.36328125" style="1153" customWidth="1"/>
    <col min="6153" max="6153" width="40.36328125" style="1153" customWidth="1"/>
    <col min="6154" max="6397" width="9" style="1153"/>
    <col min="6398" max="6398" width="6.6328125" style="1153" customWidth="1"/>
    <col min="6399" max="6399" width="5.6328125" style="1153" customWidth="1"/>
    <col min="6400" max="6400" width="79.36328125" style="1153" customWidth="1"/>
    <col min="6401" max="6401" width="30.453125" style="1153" customWidth="1"/>
    <col min="6402" max="6402" width="35.36328125" style="1153" customWidth="1"/>
    <col min="6403" max="6403" width="9.453125" style="1153" bestFit="1" customWidth="1"/>
    <col min="6404" max="6404" width="9.36328125" style="1153" customWidth="1"/>
    <col min="6405" max="6406" width="5.36328125" style="1153" customWidth="1"/>
    <col min="6407" max="6407" width="79" style="1153" customWidth="1"/>
    <col min="6408" max="6408" width="30.36328125" style="1153" customWidth="1"/>
    <col min="6409" max="6409" width="40.36328125" style="1153" customWidth="1"/>
    <col min="6410" max="6653" width="9" style="1153"/>
    <col min="6654" max="6654" width="6.6328125" style="1153" customWidth="1"/>
    <col min="6655" max="6655" width="5.6328125" style="1153" customWidth="1"/>
    <col min="6656" max="6656" width="79.36328125" style="1153" customWidth="1"/>
    <col min="6657" max="6657" width="30.453125" style="1153" customWidth="1"/>
    <col min="6658" max="6658" width="35.36328125" style="1153" customWidth="1"/>
    <col min="6659" max="6659" width="9.453125" style="1153" bestFit="1" customWidth="1"/>
    <col min="6660" max="6660" width="9.36328125" style="1153" customWidth="1"/>
    <col min="6661" max="6662" width="5.36328125" style="1153" customWidth="1"/>
    <col min="6663" max="6663" width="79" style="1153" customWidth="1"/>
    <col min="6664" max="6664" width="30.36328125" style="1153" customWidth="1"/>
    <col min="6665" max="6665" width="40.36328125" style="1153" customWidth="1"/>
    <col min="6666" max="6909" width="9" style="1153"/>
    <col min="6910" max="6910" width="6.6328125" style="1153" customWidth="1"/>
    <col min="6911" max="6911" width="5.6328125" style="1153" customWidth="1"/>
    <col min="6912" max="6912" width="79.36328125" style="1153" customWidth="1"/>
    <col min="6913" max="6913" width="30.453125" style="1153" customWidth="1"/>
    <col min="6914" max="6914" width="35.36328125" style="1153" customWidth="1"/>
    <col min="6915" max="6915" width="9.453125" style="1153" bestFit="1" customWidth="1"/>
    <col min="6916" max="6916" width="9.36328125" style="1153" customWidth="1"/>
    <col min="6917" max="6918" width="5.36328125" style="1153" customWidth="1"/>
    <col min="6919" max="6919" width="79" style="1153" customWidth="1"/>
    <col min="6920" max="6920" width="30.36328125" style="1153" customWidth="1"/>
    <col min="6921" max="6921" width="40.36328125" style="1153" customWidth="1"/>
    <col min="6922" max="7165" width="9" style="1153"/>
    <col min="7166" max="7166" width="6.6328125" style="1153" customWidth="1"/>
    <col min="7167" max="7167" width="5.6328125" style="1153" customWidth="1"/>
    <col min="7168" max="7168" width="79.36328125" style="1153" customWidth="1"/>
    <col min="7169" max="7169" width="30.453125" style="1153" customWidth="1"/>
    <col min="7170" max="7170" width="35.36328125" style="1153" customWidth="1"/>
    <col min="7171" max="7171" width="9.453125" style="1153" bestFit="1" customWidth="1"/>
    <col min="7172" max="7172" width="9.36328125" style="1153" customWidth="1"/>
    <col min="7173" max="7174" width="5.36328125" style="1153" customWidth="1"/>
    <col min="7175" max="7175" width="79" style="1153" customWidth="1"/>
    <col min="7176" max="7176" width="30.36328125" style="1153" customWidth="1"/>
    <col min="7177" max="7177" width="40.36328125" style="1153" customWidth="1"/>
    <col min="7178" max="7421" width="9" style="1153"/>
    <col min="7422" max="7422" width="6.6328125" style="1153" customWidth="1"/>
    <col min="7423" max="7423" width="5.6328125" style="1153" customWidth="1"/>
    <col min="7424" max="7424" width="79.36328125" style="1153" customWidth="1"/>
    <col min="7425" max="7425" width="30.453125" style="1153" customWidth="1"/>
    <col min="7426" max="7426" width="35.36328125" style="1153" customWidth="1"/>
    <col min="7427" max="7427" width="9.453125" style="1153" bestFit="1" customWidth="1"/>
    <col min="7428" max="7428" width="9.36328125" style="1153" customWidth="1"/>
    <col min="7429" max="7430" width="5.36328125" style="1153" customWidth="1"/>
    <col min="7431" max="7431" width="79" style="1153" customWidth="1"/>
    <col min="7432" max="7432" width="30.36328125" style="1153" customWidth="1"/>
    <col min="7433" max="7433" width="40.36328125" style="1153" customWidth="1"/>
    <col min="7434" max="7677" width="9" style="1153"/>
    <col min="7678" max="7678" width="6.6328125" style="1153" customWidth="1"/>
    <col min="7679" max="7679" width="5.6328125" style="1153" customWidth="1"/>
    <col min="7680" max="7680" width="79.36328125" style="1153" customWidth="1"/>
    <col min="7681" max="7681" width="30.453125" style="1153" customWidth="1"/>
    <col min="7682" max="7682" width="35.36328125" style="1153" customWidth="1"/>
    <col min="7683" max="7683" width="9.453125" style="1153" bestFit="1" customWidth="1"/>
    <col min="7684" max="7684" width="9.36328125" style="1153" customWidth="1"/>
    <col min="7685" max="7686" width="5.36328125" style="1153" customWidth="1"/>
    <col min="7687" max="7687" width="79" style="1153" customWidth="1"/>
    <col min="7688" max="7688" width="30.36328125" style="1153" customWidth="1"/>
    <col min="7689" max="7689" width="40.36328125" style="1153" customWidth="1"/>
    <col min="7690" max="7933" width="9" style="1153"/>
    <col min="7934" max="7934" width="6.6328125" style="1153" customWidth="1"/>
    <col min="7935" max="7935" width="5.6328125" style="1153" customWidth="1"/>
    <col min="7936" max="7936" width="79.36328125" style="1153" customWidth="1"/>
    <col min="7937" max="7937" width="30.453125" style="1153" customWidth="1"/>
    <col min="7938" max="7938" width="35.36328125" style="1153" customWidth="1"/>
    <col min="7939" max="7939" width="9.453125" style="1153" bestFit="1" customWidth="1"/>
    <col min="7940" max="7940" width="9.36328125" style="1153" customWidth="1"/>
    <col min="7941" max="7942" width="5.36328125" style="1153" customWidth="1"/>
    <col min="7943" max="7943" width="79" style="1153" customWidth="1"/>
    <col min="7944" max="7944" width="30.36328125" style="1153" customWidth="1"/>
    <col min="7945" max="7945" width="40.36328125" style="1153" customWidth="1"/>
    <col min="7946" max="8189" width="9" style="1153"/>
    <col min="8190" max="8190" width="6.6328125" style="1153" customWidth="1"/>
    <col min="8191" max="8191" width="5.6328125" style="1153" customWidth="1"/>
    <col min="8192" max="8192" width="79.36328125" style="1153" customWidth="1"/>
    <col min="8193" max="8193" width="30.453125" style="1153" customWidth="1"/>
    <col min="8194" max="8194" width="35.36328125" style="1153" customWidth="1"/>
    <col min="8195" max="8195" width="9.453125" style="1153" bestFit="1" customWidth="1"/>
    <col min="8196" max="8196" width="9.36328125" style="1153" customWidth="1"/>
    <col min="8197" max="8198" width="5.36328125" style="1153" customWidth="1"/>
    <col min="8199" max="8199" width="79" style="1153" customWidth="1"/>
    <col min="8200" max="8200" width="30.36328125" style="1153" customWidth="1"/>
    <col min="8201" max="8201" width="40.36328125" style="1153" customWidth="1"/>
    <col min="8202" max="8445" width="9" style="1153"/>
    <col min="8446" max="8446" width="6.6328125" style="1153" customWidth="1"/>
    <col min="8447" max="8447" width="5.6328125" style="1153" customWidth="1"/>
    <col min="8448" max="8448" width="79.36328125" style="1153" customWidth="1"/>
    <col min="8449" max="8449" width="30.453125" style="1153" customWidth="1"/>
    <col min="8450" max="8450" width="35.36328125" style="1153" customWidth="1"/>
    <col min="8451" max="8451" width="9.453125" style="1153" bestFit="1" customWidth="1"/>
    <col min="8452" max="8452" width="9.36328125" style="1153" customWidth="1"/>
    <col min="8453" max="8454" width="5.36328125" style="1153" customWidth="1"/>
    <col min="8455" max="8455" width="79" style="1153" customWidth="1"/>
    <col min="8456" max="8456" width="30.36328125" style="1153" customWidth="1"/>
    <col min="8457" max="8457" width="40.36328125" style="1153" customWidth="1"/>
    <col min="8458" max="8701" width="9" style="1153"/>
    <col min="8702" max="8702" width="6.6328125" style="1153" customWidth="1"/>
    <col min="8703" max="8703" width="5.6328125" style="1153" customWidth="1"/>
    <col min="8704" max="8704" width="79.36328125" style="1153" customWidth="1"/>
    <col min="8705" max="8705" width="30.453125" style="1153" customWidth="1"/>
    <col min="8706" max="8706" width="35.36328125" style="1153" customWidth="1"/>
    <col min="8707" max="8707" width="9.453125" style="1153" bestFit="1" customWidth="1"/>
    <col min="8708" max="8708" width="9.36328125" style="1153" customWidth="1"/>
    <col min="8709" max="8710" width="5.36328125" style="1153" customWidth="1"/>
    <col min="8711" max="8711" width="79" style="1153" customWidth="1"/>
    <col min="8712" max="8712" width="30.36328125" style="1153" customWidth="1"/>
    <col min="8713" max="8713" width="40.36328125" style="1153" customWidth="1"/>
    <col min="8714" max="8957" width="9" style="1153"/>
    <col min="8958" max="8958" width="6.6328125" style="1153" customWidth="1"/>
    <col min="8959" max="8959" width="5.6328125" style="1153" customWidth="1"/>
    <col min="8960" max="8960" width="79.36328125" style="1153" customWidth="1"/>
    <col min="8961" max="8961" width="30.453125" style="1153" customWidth="1"/>
    <col min="8962" max="8962" width="35.36328125" style="1153" customWidth="1"/>
    <col min="8963" max="8963" width="9.453125" style="1153" bestFit="1" customWidth="1"/>
    <col min="8964" max="8964" width="9.36328125" style="1153" customWidth="1"/>
    <col min="8965" max="8966" width="5.36328125" style="1153" customWidth="1"/>
    <col min="8967" max="8967" width="79" style="1153" customWidth="1"/>
    <col min="8968" max="8968" width="30.36328125" style="1153" customWidth="1"/>
    <col min="8969" max="8969" width="40.36328125" style="1153" customWidth="1"/>
    <col min="8970" max="9213" width="9" style="1153"/>
    <col min="9214" max="9214" width="6.6328125" style="1153" customWidth="1"/>
    <col min="9215" max="9215" width="5.6328125" style="1153" customWidth="1"/>
    <col min="9216" max="9216" width="79.36328125" style="1153" customWidth="1"/>
    <col min="9217" max="9217" width="30.453125" style="1153" customWidth="1"/>
    <col min="9218" max="9218" width="35.36328125" style="1153" customWidth="1"/>
    <col min="9219" max="9219" width="9.453125" style="1153" bestFit="1" customWidth="1"/>
    <col min="9220" max="9220" width="9.36328125" style="1153" customWidth="1"/>
    <col min="9221" max="9222" width="5.36328125" style="1153" customWidth="1"/>
    <col min="9223" max="9223" width="79" style="1153" customWidth="1"/>
    <col min="9224" max="9224" width="30.36328125" style="1153" customWidth="1"/>
    <col min="9225" max="9225" width="40.36328125" style="1153" customWidth="1"/>
    <col min="9226" max="9469" width="9" style="1153"/>
    <col min="9470" max="9470" width="6.6328125" style="1153" customWidth="1"/>
    <col min="9471" max="9471" width="5.6328125" style="1153" customWidth="1"/>
    <col min="9472" max="9472" width="79.36328125" style="1153" customWidth="1"/>
    <col min="9473" max="9473" width="30.453125" style="1153" customWidth="1"/>
    <col min="9474" max="9474" width="35.36328125" style="1153" customWidth="1"/>
    <col min="9475" max="9475" width="9.453125" style="1153" bestFit="1" customWidth="1"/>
    <col min="9476" max="9476" width="9.36328125" style="1153" customWidth="1"/>
    <col min="9477" max="9478" width="5.36328125" style="1153" customWidth="1"/>
    <col min="9479" max="9479" width="79" style="1153" customWidth="1"/>
    <col min="9480" max="9480" width="30.36328125" style="1153" customWidth="1"/>
    <col min="9481" max="9481" width="40.36328125" style="1153" customWidth="1"/>
    <col min="9482" max="9725" width="9" style="1153"/>
    <col min="9726" max="9726" width="6.6328125" style="1153" customWidth="1"/>
    <col min="9727" max="9727" width="5.6328125" style="1153" customWidth="1"/>
    <col min="9728" max="9728" width="79.36328125" style="1153" customWidth="1"/>
    <col min="9729" max="9729" width="30.453125" style="1153" customWidth="1"/>
    <col min="9730" max="9730" width="35.36328125" style="1153" customWidth="1"/>
    <col min="9731" max="9731" width="9.453125" style="1153" bestFit="1" customWidth="1"/>
    <col min="9732" max="9732" width="9.36328125" style="1153" customWidth="1"/>
    <col min="9733" max="9734" width="5.36328125" style="1153" customWidth="1"/>
    <col min="9735" max="9735" width="79" style="1153" customWidth="1"/>
    <col min="9736" max="9736" width="30.36328125" style="1153" customWidth="1"/>
    <col min="9737" max="9737" width="40.36328125" style="1153" customWidth="1"/>
    <col min="9738" max="9981" width="9" style="1153"/>
    <col min="9982" max="9982" width="6.6328125" style="1153" customWidth="1"/>
    <col min="9983" max="9983" width="5.6328125" style="1153" customWidth="1"/>
    <col min="9984" max="9984" width="79.36328125" style="1153" customWidth="1"/>
    <col min="9985" max="9985" width="30.453125" style="1153" customWidth="1"/>
    <col min="9986" max="9986" width="35.36328125" style="1153" customWidth="1"/>
    <col min="9987" max="9987" width="9.453125" style="1153" bestFit="1" customWidth="1"/>
    <col min="9988" max="9988" width="9.36328125" style="1153" customWidth="1"/>
    <col min="9989" max="9990" width="5.36328125" style="1153" customWidth="1"/>
    <col min="9991" max="9991" width="79" style="1153" customWidth="1"/>
    <col min="9992" max="9992" width="30.36328125" style="1153" customWidth="1"/>
    <col min="9993" max="9993" width="40.36328125" style="1153" customWidth="1"/>
    <col min="9994" max="10237" width="9" style="1153"/>
    <col min="10238" max="10238" width="6.6328125" style="1153" customWidth="1"/>
    <col min="10239" max="10239" width="5.6328125" style="1153" customWidth="1"/>
    <col min="10240" max="10240" width="79.36328125" style="1153" customWidth="1"/>
    <col min="10241" max="10241" width="30.453125" style="1153" customWidth="1"/>
    <col min="10242" max="10242" width="35.36328125" style="1153" customWidth="1"/>
    <col min="10243" max="10243" width="9.453125" style="1153" bestFit="1" customWidth="1"/>
    <col min="10244" max="10244" width="9.36328125" style="1153" customWidth="1"/>
    <col min="10245" max="10246" width="5.36328125" style="1153" customWidth="1"/>
    <col min="10247" max="10247" width="79" style="1153" customWidth="1"/>
    <col min="10248" max="10248" width="30.36328125" style="1153" customWidth="1"/>
    <col min="10249" max="10249" width="40.36328125" style="1153" customWidth="1"/>
    <col min="10250" max="10493" width="9" style="1153"/>
    <col min="10494" max="10494" width="6.6328125" style="1153" customWidth="1"/>
    <col min="10495" max="10495" width="5.6328125" style="1153" customWidth="1"/>
    <col min="10496" max="10496" width="79.36328125" style="1153" customWidth="1"/>
    <col min="10497" max="10497" width="30.453125" style="1153" customWidth="1"/>
    <col min="10498" max="10498" width="35.36328125" style="1153" customWidth="1"/>
    <col min="10499" max="10499" width="9.453125" style="1153" bestFit="1" customWidth="1"/>
    <col min="10500" max="10500" width="9.36328125" style="1153" customWidth="1"/>
    <col min="10501" max="10502" width="5.36328125" style="1153" customWidth="1"/>
    <col min="10503" max="10503" width="79" style="1153" customWidth="1"/>
    <col min="10504" max="10504" width="30.36328125" style="1153" customWidth="1"/>
    <col min="10505" max="10505" width="40.36328125" style="1153" customWidth="1"/>
    <col min="10506" max="10749" width="9" style="1153"/>
    <col min="10750" max="10750" width="6.6328125" style="1153" customWidth="1"/>
    <col min="10751" max="10751" width="5.6328125" style="1153" customWidth="1"/>
    <col min="10752" max="10752" width="79.36328125" style="1153" customWidth="1"/>
    <col min="10753" max="10753" width="30.453125" style="1153" customWidth="1"/>
    <col min="10754" max="10754" width="35.36328125" style="1153" customWidth="1"/>
    <col min="10755" max="10755" width="9.453125" style="1153" bestFit="1" customWidth="1"/>
    <col min="10756" max="10756" width="9.36328125" style="1153" customWidth="1"/>
    <col min="10757" max="10758" width="5.36328125" style="1153" customWidth="1"/>
    <col min="10759" max="10759" width="79" style="1153" customWidth="1"/>
    <col min="10760" max="10760" width="30.36328125" style="1153" customWidth="1"/>
    <col min="10761" max="10761" width="40.36328125" style="1153" customWidth="1"/>
    <col min="10762" max="11005" width="9" style="1153"/>
    <col min="11006" max="11006" width="6.6328125" style="1153" customWidth="1"/>
    <col min="11007" max="11007" width="5.6328125" style="1153" customWidth="1"/>
    <col min="11008" max="11008" width="79.36328125" style="1153" customWidth="1"/>
    <col min="11009" max="11009" width="30.453125" style="1153" customWidth="1"/>
    <col min="11010" max="11010" width="35.36328125" style="1153" customWidth="1"/>
    <col min="11011" max="11011" width="9.453125" style="1153" bestFit="1" customWidth="1"/>
    <col min="11012" max="11012" width="9.36328125" style="1153" customWidth="1"/>
    <col min="11013" max="11014" width="5.36328125" style="1153" customWidth="1"/>
    <col min="11015" max="11015" width="79" style="1153" customWidth="1"/>
    <col min="11016" max="11016" width="30.36328125" style="1153" customWidth="1"/>
    <col min="11017" max="11017" width="40.36328125" style="1153" customWidth="1"/>
    <col min="11018" max="11261" width="9" style="1153"/>
    <col min="11262" max="11262" width="6.6328125" style="1153" customWidth="1"/>
    <col min="11263" max="11263" width="5.6328125" style="1153" customWidth="1"/>
    <col min="11264" max="11264" width="79.36328125" style="1153" customWidth="1"/>
    <col min="11265" max="11265" width="30.453125" style="1153" customWidth="1"/>
    <col min="11266" max="11266" width="35.36328125" style="1153" customWidth="1"/>
    <col min="11267" max="11267" width="9.453125" style="1153" bestFit="1" customWidth="1"/>
    <col min="11268" max="11268" width="9.36328125" style="1153" customWidth="1"/>
    <col min="11269" max="11270" width="5.36328125" style="1153" customWidth="1"/>
    <col min="11271" max="11271" width="79" style="1153" customWidth="1"/>
    <col min="11272" max="11272" width="30.36328125" style="1153" customWidth="1"/>
    <col min="11273" max="11273" width="40.36328125" style="1153" customWidth="1"/>
    <col min="11274" max="11517" width="9" style="1153"/>
    <col min="11518" max="11518" width="6.6328125" style="1153" customWidth="1"/>
    <col min="11519" max="11519" width="5.6328125" style="1153" customWidth="1"/>
    <col min="11520" max="11520" width="79.36328125" style="1153" customWidth="1"/>
    <col min="11521" max="11521" width="30.453125" style="1153" customWidth="1"/>
    <col min="11522" max="11522" width="35.36328125" style="1153" customWidth="1"/>
    <col min="11523" max="11523" width="9.453125" style="1153" bestFit="1" customWidth="1"/>
    <col min="11524" max="11524" width="9.36328125" style="1153" customWidth="1"/>
    <col min="11525" max="11526" width="5.36328125" style="1153" customWidth="1"/>
    <col min="11527" max="11527" width="79" style="1153" customWidth="1"/>
    <col min="11528" max="11528" width="30.36328125" style="1153" customWidth="1"/>
    <col min="11529" max="11529" width="40.36328125" style="1153" customWidth="1"/>
    <col min="11530" max="11773" width="9" style="1153"/>
    <col min="11774" max="11774" width="6.6328125" style="1153" customWidth="1"/>
    <col min="11775" max="11775" width="5.6328125" style="1153" customWidth="1"/>
    <col min="11776" max="11776" width="79.36328125" style="1153" customWidth="1"/>
    <col min="11777" max="11777" width="30.453125" style="1153" customWidth="1"/>
    <col min="11778" max="11778" width="35.36328125" style="1153" customWidth="1"/>
    <col min="11779" max="11779" width="9.453125" style="1153" bestFit="1" customWidth="1"/>
    <col min="11780" max="11780" width="9.36328125" style="1153" customWidth="1"/>
    <col min="11781" max="11782" width="5.36328125" style="1153" customWidth="1"/>
    <col min="11783" max="11783" width="79" style="1153" customWidth="1"/>
    <col min="11784" max="11784" width="30.36328125" style="1153" customWidth="1"/>
    <col min="11785" max="11785" width="40.36328125" style="1153" customWidth="1"/>
    <col min="11786" max="12029" width="9" style="1153"/>
    <col min="12030" max="12030" width="6.6328125" style="1153" customWidth="1"/>
    <col min="12031" max="12031" width="5.6328125" style="1153" customWidth="1"/>
    <col min="12032" max="12032" width="79.36328125" style="1153" customWidth="1"/>
    <col min="12033" max="12033" width="30.453125" style="1153" customWidth="1"/>
    <col min="12034" max="12034" width="35.36328125" style="1153" customWidth="1"/>
    <col min="12035" max="12035" width="9.453125" style="1153" bestFit="1" customWidth="1"/>
    <col min="12036" max="12036" width="9.36328125" style="1153" customWidth="1"/>
    <col min="12037" max="12038" width="5.36328125" style="1153" customWidth="1"/>
    <col min="12039" max="12039" width="79" style="1153" customWidth="1"/>
    <col min="12040" max="12040" width="30.36328125" style="1153" customWidth="1"/>
    <col min="12041" max="12041" width="40.36328125" style="1153" customWidth="1"/>
    <col min="12042" max="12285" width="9" style="1153"/>
    <col min="12286" max="12286" width="6.6328125" style="1153" customWidth="1"/>
    <col min="12287" max="12287" width="5.6328125" style="1153" customWidth="1"/>
    <col min="12288" max="12288" width="79.36328125" style="1153" customWidth="1"/>
    <col min="12289" max="12289" width="30.453125" style="1153" customWidth="1"/>
    <col min="12290" max="12290" width="35.36328125" style="1153" customWidth="1"/>
    <col min="12291" max="12291" width="9.453125" style="1153" bestFit="1" customWidth="1"/>
    <col min="12292" max="12292" width="9.36328125" style="1153" customWidth="1"/>
    <col min="12293" max="12294" width="5.36328125" style="1153" customWidth="1"/>
    <col min="12295" max="12295" width="79" style="1153" customWidth="1"/>
    <col min="12296" max="12296" width="30.36328125" style="1153" customWidth="1"/>
    <col min="12297" max="12297" width="40.36328125" style="1153" customWidth="1"/>
    <col min="12298" max="12541" width="9" style="1153"/>
    <col min="12542" max="12542" width="6.6328125" style="1153" customWidth="1"/>
    <col min="12543" max="12543" width="5.6328125" style="1153" customWidth="1"/>
    <col min="12544" max="12544" width="79.36328125" style="1153" customWidth="1"/>
    <col min="12545" max="12545" width="30.453125" style="1153" customWidth="1"/>
    <col min="12546" max="12546" width="35.36328125" style="1153" customWidth="1"/>
    <col min="12547" max="12547" width="9.453125" style="1153" bestFit="1" customWidth="1"/>
    <col min="12548" max="12548" width="9.36328125" style="1153" customWidth="1"/>
    <col min="12549" max="12550" width="5.36328125" style="1153" customWidth="1"/>
    <col min="12551" max="12551" width="79" style="1153" customWidth="1"/>
    <col min="12552" max="12552" width="30.36328125" style="1153" customWidth="1"/>
    <col min="12553" max="12553" width="40.36328125" style="1153" customWidth="1"/>
    <col min="12554" max="12797" width="9" style="1153"/>
    <col min="12798" max="12798" width="6.6328125" style="1153" customWidth="1"/>
    <col min="12799" max="12799" width="5.6328125" style="1153" customWidth="1"/>
    <col min="12800" max="12800" width="79.36328125" style="1153" customWidth="1"/>
    <col min="12801" max="12801" width="30.453125" style="1153" customWidth="1"/>
    <col min="12802" max="12802" width="35.36328125" style="1153" customWidth="1"/>
    <col min="12803" max="12803" width="9.453125" style="1153" bestFit="1" customWidth="1"/>
    <col min="12804" max="12804" width="9.36328125" style="1153" customWidth="1"/>
    <col min="12805" max="12806" width="5.36328125" style="1153" customWidth="1"/>
    <col min="12807" max="12807" width="79" style="1153" customWidth="1"/>
    <col min="12808" max="12808" width="30.36328125" style="1153" customWidth="1"/>
    <col min="12809" max="12809" width="40.36328125" style="1153" customWidth="1"/>
    <col min="12810" max="13053" width="9" style="1153"/>
    <col min="13054" max="13054" width="6.6328125" style="1153" customWidth="1"/>
    <col min="13055" max="13055" width="5.6328125" style="1153" customWidth="1"/>
    <col min="13056" max="13056" width="79.36328125" style="1153" customWidth="1"/>
    <col min="13057" max="13057" width="30.453125" style="1153" customWidth="1"/>
    <col min="13058" max="13058" width="35.36328125" style="1153" customWidth="1"/>
    <col min="13059" max="13059" width="9.453125" style="1153" bestFit="1" customWidth="1"/>
    <col min="13060" max="13060" width="9.36328125" style="1153" customWidth="1"/>
    <col min="13061" max="13062" width="5.36328125" style="1153" customWidth="1"/>
    <col min="13063" max="13063" width="79" style="1153" customWidth="1"/>
    <col min="13064" max="13064" width="30.36328125" style="1153" customWidth="1"/>
    <col min="13065" max="13065" width="40.36328125" style="1153" customWidth="1"/>
    <col min="13066" max="13309" width="9" style="1153"/>
    <col min="13310" max="13310" width="6.6328125" style="1153" customWidth="1"/>
    <col min="13311" max="13311" width="5.6328125" style="1153" customWidth="1"/>
    <col min="13312" max="13312" width="79.36328125" style="1153" customWidth="1"/>
    <col min="13313" max="13313" width="30.453125" style="1153" customWidth="1"/>
    <col min="13314" max="13314" width="35.36328125" style="1153" customWidth="1"/>
    <col min="13315" max="13315" width="9.453125" style="1153" bestFit="1" customWidth="1"/>
    <col min="13316" max="13316" width="9.36328125" style="1153" customWidth="1"/>
    <col min="13317" max="13318" width="5.36328125" style="1153" customWidth="1"/>
    <col min="13319" max="13319" width="79" style="1153" customWidth="1"/>
    <col min="13320" max="13320" width="30.36328125" style="1153" customWidth="1"/>
    <col min="13321" max="13321" width="40.36328125" style="1153" customWidth="1"/>
    <col min="13322" max="13565" width="9" style="1153"/>
    <col min="13566" max="13566" width="6.6328125" style="1153" customWidth="1"/>
    <col min="13567" max="13567" width="5.6328125" style="1153" customWidth="1"/>
    <col min="13568" max="13568" width="79.36328125" style="1153" customWidth="1"/>
    <col min="13569" max="13569" width="30.453125" style="1153" customWidth="1"/>
    <col min="13570" max="13570" width="35.36328125" style="1153" customWidth="1"/>
    <col min="13571" max="13571" width="9.453125" style="1153" bestFit="1" customWidth="1"/>
    <col min="13572" max="13572" width="9.36328125" style="1153" customWidth="1"/>
    <col min="13573" max="13574" width="5.36328125" style="1153" customWidth="1"/>
    <col min="13575" max="13575" width="79" style="1153" customWidth="1"/>
    <col min="13576" max="13576" width="30.36328125" style="1153" customWidth="1"/>
    <col min="13577" max="13577" width="40.36328125" style="1153" customWidth="1"/>
    <col min="13578" max="13821" width="9" style="1153"/>
    <col min="13822" max="13822" width="6.6328125" style="1153" customWidth="1"/>
    <col min="13823" max="13823" width="5.6328125" style="1153" customWidth="1"/>
    <col min="13824" max="13824" width="79.36328125" style="1153" customWidth="1"/>
    <col min="13825" max="13825" width="30.453125" style="1153" customWidth="1"/>
    <col min="13826" max="13826" width="35.36328125" style="1153" customWidth="1"/>
    <col min="13827" max="13827" width="9.453125" style="1153" bestFit="1" customWidth="1"/>
    <col min="13828" max="13828" width="9.36328125" style="1153" customWidth="1"/>
    <col min="13829" max="13830" width="5.36328125" style="1153" customWidth="1"/>
    <col min="13831" max="13831" width="79" style="1153" customWidth="1"/>
    <col min="13832" max="13832" width="30.36328125" style="1153" customWidth="1"/>
    <col min="13833" max="13833" width="40.36328125" style="1153" customWidth="1"/>
    <col min="13834" max="14077" width="9" style="1153"/>
    <col min="14078" max="14078" width="6.6328125" style="1153" customWidth="1"/>
    <col min="14079" max="14079" width="5.6328125" style="1153" customWidth="1"/>
    <col min="14080" max="14080" width="79.36328125" style="1153" customWidth="1"/>
    <col min="14081" max="14081" width="30.453125" style="1153" customWidth="1"/>
    <col min="14082" max="14082" width="35.36328125" style="1153" customWidth="1"/>
    <col min="14083" max="14083" width="9.453125" style="1153" bestFit="1" customWidth="1"/>
    <col min="14084" max="14084" width="9.36328125" style="1153" customWidth="1"/>
    <col min="14085" max="14086" width="5.36328125" style="1153" customWidth="1"/>
    <col min="14087" max="14087" width="79" style="1153" customWidth="1"/>
    <col min="14088" max="14088" width="30.36328125" style="1153" customWidth="1"/>
    <col min="14089" max="14089" width="40.36328125" style="1153" customWidth="1"/>
    <col min="14090" max="14333" width="9" style="1153"/>
    <col min="14334" max="14334" width="6.6328125" style="1153" customWidth="1"/>
    <col min="14335" max="14335" width="5.6328125" style="1153" customWidth="1"/>
    <col min="14336" max="14336" width="79.36328125" style="1153" customWidth="1"/>
    <col min="14337" max="14337" width="30.453125" style="1153" customWidth="1"/>
    <col min="14338" max="14338" width="35.36328125" style="1153" customWidth="1"/>
    <col min="14339" max="14339" width="9.453125" style="1153" bestFit="1" customWidth="1"/>
    <col min="14340" max="14340" width="9.36328125" style="1153" customWidth="1"/>
    <col min="14341" max="14342" width="5.36328125" style="1153" customWidth="1"/>
    <col min="14343" max="14343" width="79" style="1153" customWidth="1"/>
    <col min="14344" max="14344" width="30.36328125" style="1153" customWidth="1"/>
    <col min="14345" max="14345" width="40.36328125" style="1153" customWidth="1"/>
    <col min="14346" max="14589" width="9" style="1153"/>
    <col min="14590" max="14590" width="6.6328125" style="1153" customWidth="1"/>
    <col min="14591" max="14591" width="5.6328125" style="1153" customWidth="1"/>
    <col min="14592" max="14592" width="79.36328125" style="1153" customWidth="1"/>
    <col min="14593" max="14593" width="30.453125" style="1153" customWidth="1"/>
    <col min="14594" max="14594" width="35.36328125" style="1153" customWidth="1"/>
    <col min="14595" max="14595" width="9.453125" style="1153" bestFit="1" customWidth="1"/>
    <col min="14596" max="14596" width="9.36328125" style="1153" customWidth="1"/>
    <col min="14597" max="14598" width="5.36328125" style="1153" customWidth="1"/>
    <col min="14599" max="14599" width="79" style="1153" customWidth="1"/>
    <col min="14600" max="14600" width="30.36328125" style="1153" customWidth="1"/>
    <col min="14601" max="14601" width="40.36328125" style="1153" customWidth="1"/>
    <col min="14602" max="14845" width="9" style="1153"/>
    <col min="14846" max="14846" width="6.6328125" style="1153" customWidth="1"/>
    <col min="14847" max="14847" width="5.6328125" style="1153" customWidth="1"/>
    <col min="14848" max="14848" width="79.36328125" style="1153" customWidth="1"/>
    <col min="14849" max="14849" width="30.453125" style="1153" customWidth="1"/>
    <col min="14850" max="14850" width="35.36328125" style="1153" customWidth="1"/>
    <col min="14851" max="14851" width="9.453125" style="1153" bestFit="1" customWidth="1"/>
    <col min="14852" max="14852" width="9.36328125" style="1153" customWidth="1"/>
    <col min="14853" max="14854" width="5.36328125" style="1153" customWidth="1"/>
    <col min="14855" max="14855" width="79" style="1153" customWidth="1"/>
    <col min="14856" max="14856" width="30.36328125" style="1153" customWidth="1"/>
    <col min="14857" max="14857" width="40.36328125" style="1153" customWidth="1"/>
    <col min="14858" max="15101" width="9" style="1153"/>
    <col min="15102" max="15102" width="6.6328125" style="1153" customWidth="1"/>
    <col min="15103" max="15103" width="5.6328125" style="1153" customWidth="1"/>
    <col min="15104" max="15104" width="79.36328125" style="1153" customWidth="1"/>
    <col min="15105" max="15105" width="30.453125" style="1153" customWidth="1"/>
    <col min="15106" max="15106" width="35.36328125" style="1153" customWidth="1"/>
    <col min="15107" max="15107" width="9.453125" style="1153" bestFit="1" customWidth="1"/>
    <col min="15108" max="15108" width="9.36328125" style="1153" customWidth="1"/>
    <col min="15109" max="15110" width="5.36328125" style="1153" customWidth="1"/>
    <col min="15111" max="15111" width="79" style="1153" customWidth="1"/>
    <col min="15112" max="15112" width="30.36328125" style="1153" customWidth="1"/>
    <col min="15113" max="15113" width="40.36328125" style="1153" customWidth="1"/>
    <col min="15114" max="15357" width="9" style="1153"/>
    <col min="15358" max="15358" width="6.6328125" style="1153" customWidth="1"/>
    <col min="15359" max="15359" width="5.6328125" style="1153" customWidth="1"/>
    <col min="15360" max="15360" width="79.36328125" style="1153" customWidth="1"/>
    <col min="15361" max="15361" width="30.453125" style="1153" customWidth="1"/>
    <col min="15362" max="15362" width="35.36328125" style="1153" customWidth="1"/>
    <col min="15363" max="15363" width="9.453125" style="1153" bestFit="1" customWidth="1"/>
    <col min="15364" max="15364" width="9.36328125" style="1153" customWidth="1"/>
    <col min="15365" max="15366" width="5.36328125" style="1153" customWidth="1"/>
    <col min="15367" max="15367" width="79" style="1153" customWidth="1"/>
    <col min="15368" max="15368" width="30.36328125" style="1153" customWidth="1"/>
    <col min="15369" max="15369" width="40.36328125" style="1153" customWidth="1"/>
    <col min="15370" max="15613" width="9" style="1153"/>
    <col min="15614" max="15614" width="6.6328125" style="1153" customWidth="1"/>
    <col min="15615" max="15615" width="5.6328125" style="1153" customWidth="1"/>
    <col min="15616" max="15616" width="79.36328125" style="1153" customWidth="1"/>
    <col min="15617" max="15617" width="30.453125" style="1153" customWidth="1"/>
    <col min="15618" max="15618" width="35.36328125" style="1153" customWidth="1"/>
    <col min="15619" max="15619" width="9.453125" style="1153" bestFit="1" customWidth="1"/>
    <col min="15620" max="15620" width="9.36328125" style="1153" customWidth="1"/>
    <col min="15621" max="15622" width="5.36328125" style="1153" customWidth="1"/>
    <col min="15623" max="15623" width="79" style="1153" customWidth="1"/>
    <col min="15624" max="15624" width="30.36328125" style="1153" customWidth="1"/>
    <col min="15625" max="15625" width="40.36328125" style="1153" customWidth="1"/>
    <col min="15626" max="15869" width="9" style="1153"/>
    <col min="15870" max="15870" width="6.6328125" style="1153" customWidth="1"/>
    <col min="15871" max="15871" width="5.6328125" style="1153" customWidth="1"/>
    <col min="15872" max="15872" width="79.36328125" style="1153" customWidth="1"/>
    <col min="15873" max="15873" width="30.453125" style="1153" customWidth="1"/>
    <col min="15874" max="15874" width="35.36328125" style="1153" customWidth="1"/>
    <col min="15875" max="15875" width="9.453125" style="1153" bestFit="1" customWidth="1"/>
    <col min="15876" max="15876" width="9.36328125" style="1153" customWidth="1"/>
    <col min="15877" max="15878" width="5.36328125" style="1153" customWidth="1"/>
    <col min="15879" max="15879" width="79" style="1153" customWidth="1"/>
    <col min="15880" max="15880" width="30.36328125" style="1153" customWidth="1"/>
    <col min="15881" max="15881" width="40.36328125" style="1153" customWidth="1"/>
    <col min="15882" max="16125" width="9" style="1153"/>
    <col min="16126" max="16126" width="6.6328125" style="1153" customWidth="1"/>
    <col min="16127" max="16127" width="5.6328125" style="1153" customWidth="1"/>
    <col min="16128" max="16128" width="79.36328125" style="1153" customWidth="1"/>
    <col min="16129" max="16129" width="30.453125" style="1153" customWidth="1"/>
    <col min="16130" max="16130" width="35.36328125" style="1153" customWidth="1"/>
    <col min="16131" max="16131" width="9.453125" style="1153" bestFit="1" customWidth="1"/>
    <col min="16132" max="16132" width="9.36328125" style="1153" customWidth="1"/>
    <col min="16133" max="16134" width="5.36328125" style="1153" customWidth="1"/>
    <col min="16135" max="16135" width="79" style="1153" customWidth="1"/>
    <col min="16136" max="16136" width="30.36328125" style="1153" customWidth="1"/>
    <col min="16137" max="16137" width="40.36328125" style="1153" customWidth="1"/>
    <col min="16138" max="16384" width="9" style="1153"/>
  </cols>
  <sheetData>
    <row r="1" spans="1:36" s="1148" customFormat="1" ht="79.5">
      <c r="A1" s="1140"/>
      <c r="B1" s="1141"/>
      <c r="C1" s="1142" t="s">
        <v>4037</v>
      </c>
      <c r="D1" s="1143"/>
      <c r="E1" s="1144"/>
      <c r="F1" s="1145"/>
      <c r="G1" s="1145"/>
      <c r="H1" s="1146"/>
      <c r="I1" s="1147"/>
      <c r="J1" s="1813" t="s">
        <v>4038</v>
      </c>
      <c r="K1" s="1814"/>
      <c r="L1" s="1814"/>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row>
    <row r="2" spans="1:36" ht="13.5" thickBot="1">
      <c r="A2" s="1150"/>
      <c r="B2" s="1141"/>
      <c r="C2" s="1151"/>
      <c r="D2" s="1151"/>
      <c r="E2" s="1152"/>
      <c r="F2" s="1143"/>
      <c r="G2" s="1143"/>
      <c r="H2" s="1141"/>
      <c r="I2" s="1147"/>
      <c r="J2" s="1151"/>
      <c r="K2" s="1151"/>
      <c r="L2" s="1151"/>
    </row>
    <row r="3" spans="1:36">
      <c r="A3" s="1150"/>
      <c r="B3" s="1141"/>
      <c r="C3" s="1155" t="s">
        <v>4039</v>
      </c>
      <c r="D3" s="1151"/>
      <c r="E3" s="1152"/>
      <c r="F3" s="1156"/>
      <c r="G3" s="1156"/>
      <c r="H3" s="1141"/>
      <c r="I3" s="1147"/>
      <c r="J3" s="1157" t="s">
        <v>4040</v>
      </c>
      <c r="K3" s="1151"/>
      <c r="L3" s="1151"/>
    </row>
    <row r="4" spans="1:36">
      <c r="A4" s="1150"/>
      <c r="B4" s="1141"/>
      <c r="C4" s="1158" t="s">
        <v>4041</v>
      </c>
      <c r="D4" s="1151"/>
      <c r="E4" s="1152"/>
      <c r="F4" s="1156"/>
      <c r="G4" s="1156"/>
      <c r="H4" s="1141"/>
      <c r="I4" s="1147"/>
      <c r="J4" s="1158" t="s">
        <v>4042</v>
      </c>
      <c r="K4" s="1151"/>
      <c r="L4" s="1151"/>
    </row>
    <row r="5" spans="1:36">
      <c r="A5" s="1150"/>
      <c r="B5" s="1141"/>
      <c r="C5" s="1159" t="s">
        <v>4043</v>
      </c>
      <c r="D5" s="1151"/>
      <c r="E5" s="1152"/>
      <c r="F5" s="1156"/>
      <c r="G5" s="1156"/>
      <c r="H5" s="1141"/>
      <c r="I5" s="1147"/>
      <c r="J5" s="1160" t="s">
        <v>4044</v>
      </c>
      <c r="K5" s="1151"/>
      <c r="L5" s="1151"/>
    </row>
    <row r="6" spans="1:36">
      <c r="A6" s="1150"/>
      <c r="B6" s="1141"/>
      <c r="C6" s="1161" t="s">
        <v>4045</v>
      </c>
      <c r="D6" s="1151"/>
      <c r="E6" s="1152"/>
      <c r="F6" s="1162"/>
      <c r="G6" s="1162"/>
      <c r="H6" s="1141"/>
      <c r="I6" s="1147"/>
      <c r="J6" s="1161" t="s">
        <v>4046</v>
      </c>
      <c r="K6" s="1151"/>
      <c r="L6" s="1151"/>
    </row>
    <row r="7" spans="1:36">
      <c r="A7" s="1150"/>
      <c r="B7" s="1141"/>
      <c r="C7" s="1159" t="s">
        <v>4047</v>
      </c>
      <c r="D7" s="1151"/>
      <c r="E7" s="1152"/>
      <c r="F7" s="1156"/>
      <c r="G7" s="1156"/>
      <c r="H7" s="1141"/>
      <c r="I7" s="1147"/>
      <c r="J7" s="1160" t="s">
        <v>4048</v>
      </c>
      <c r="K7" s="1151"/>
      <c r="L7" s="1151"/>
    </row>
    <row r="8" spans="1:36">
      <c r="A8" s="1150"/>
      <c r="B8" s="1141"/>
      <c r="C8" s="1161" t="s">
        <v>4049</v>
      </c>
      <c r="D8" s="1151"/>
      <c r="E8" s="1152"/>
      <c r="F8" s="1162"/>
      <c r="G8" s="1162"/>
      <c r="H8" s="1141"/>
      <c r="I8" s="1147"/>
      <c r="J8" s="1161" t="s">
        <v>4050</v>
      </c>
      <c r="K8" s="1151"/>
      <c r="L8" s="1151"/>
    </row>
    <row r="9" spans="1:36">
      <c r="A9" s="1150"/>
      <c r="B9" s="1141"/>
      <c r="C9" s="1159" t="s">
        <v>4051</v>
      </c>
      <c r="D9" s="1151"/>
      <c r="E9" s="1152"/>
      <c r="F9" s="1156"/>
      <c r="G9" s="1156"/>
      <c r="H9" s="1141"/>
      <c r="I9" s="1147"/>
      <c r="J9" s="1160" t="s">
        <v>4052</v>
      </c>
      <c r="K9" s="1151"/>
      <c r="L9" s="1151"/>
    </row>
    <row r="10" spans="1:36" ht="52">
      <c r="A10" s="1150"/>
      <c r="B10" s="1141"/>
      <c r="C10" s="1161" t="s">
        <v>4053</v>
      </c>
      <c r="D10" s="1151"/>
      <c r="E10" s="1152"/>
      <c r="F10" s="1162"/>
      <c r="G10" s="1162"/>
      <c r="H10" s="1141"/>
      <c r="I10" s="1147"/>
      <c r="J10" s="1161" t="s">
        <v>4054</v>
      </c>
      <c r="K10" s="1151"/>
      <c r="L10" s="1151"/>
    </row>
    <row r="11" spans="1:36">
      <c r="A11" s="1150"/>
      <c r="B11" s="1141"/>
      <c r="C11" s="1159" t="s">
        <v>4055</v>
      </c>
      <c r="D11" s="1151"/>
      <c r="E11" s="1152"/>
      <c r="F11" s="1156"/>
      <c r="G11" s="1156"/>
      <c r="H11" s="1141"/>
      <c r="I11" s="1147"/>
      <c r="J11" s="1160" t="s">
        <v>4056</v>
      </c>
      <c r="K11" s="1151"/>
      <c r="L11" s="1151"/>
    </row>
    <row r="12" spans="1:36">
      <c r="A12" s="1150"/>
      <c r="B12" s="1141"/>
      <c r="C12" s="1161">
        <v>44166</v>
      </c>
      <c r="D12" s="1151"/>
      <c r="E12" s="1152"/>
      <c r="F12" s="1162"/>
      <c r="G12" s="1162"/>
      <c r="H12" s="1141"/>
      <c r="I12" s="1147"/>
      <c r="J12" s="1163">
        <v>44166</v>
      </c>
      <c r="K12" s="1151"/>
      <c r="L12" s="1151"/>
    </row>
    <row r="13" spans="1:36">
      <c r="A13" s="1150"/>
      <c r="B13" s="1141"/>
      <c r="C13" s="1159" t="s">
        <v>4057</v>
      </c>
      <c r="D13" s="1151"/>
      <c r="E13" s="1152"/>
      <c r="F13" s="1156"/>
      <c r="G13" s="1156"/>
      <c r="H13" s="1141"/>
      <c r="I13" s="1147"/>
      <c r="J13" s="1159" t="s">
        <v>4058</v>
      </c>
      <c r="K13" s="1151"/>
      <c r="L13" s="1151"/>
    </row>
    <row r="14" spans="1:36">
      <c r="A14" s="1150"/>
      <c r="B14" s="1141"/>
      <c r="C14" s="1161">
        <v>44081</v>
      </c>
      <c r="D14" s="1151"/>
      <c r="E14" s="1152"/>
      <c r="F14" s="1162"/>
      <c r="G14" s="1162"/>
      <c r="H14" s="1141"/>
      <c r="I14" s="1147"/>
      <c r="J14" s="1163">
        <v>44081</v>
      </c>
      <c r="K14" s="1151"/>
      <c r="L14" s="1151"/>
    </row>
    <row r="15" spans="1:36">
      <c r="A15" s="1150"/>
      <c r="B15" s="1141"/>
      <c r="C15" s="1159" t="s">
        <v>676</v>
      </c>
      <c r="D15" s="1151"/>
      <c r="E15" s="1152"/>
      <c r="F15" s="1156"/>
      <c r="G15" s="1156"/>
      <c r="H15" s="1141"/>
      <c r="I15" s="1147"/>
      <c r="J15" s="1159" t="s">
        <v>4059</v>
      </c>
      <c r="K15" s="1151"/>
      <c r="L15" s="1151"/>
    </row>
    <row r="16" spans="1:36" ht="13.5" thickBot="1">
      <c r="A16" s="1150"/>
      <c r="B16" s="1141"/>
      <c r="C16" s="1164"/>
      <c r="D16" s="1151"/>
      <c r="E16" s="1152"/>
      <c r="F16" s="1156"/>
      <c r="G16" s="1156"/>
      <c r="H16" s="1141"/>
      <c r="I16" s="1147"/>
      <c r="J16" s="1164"/>
      <c r="K16" s="1151"/>
      <c r="L16" s="1151"/>
    </row>
    <row r="17" spans="1:36" ht="13.5" thickBot="1">
      <c r="A17" s="1165"/>
      <c r="B17" s="1141"/>
      <c r="C17" s="1147"/>
      <c r="D17" s="1151"/>
      <c r="E17" s="1166"/>
      <c r="F17" s="1147"/>
      <c r="G17" s="1147"/>
      <c r="H17" s="1147"/>
      <c r="I17" s="1147"/>
      <c r="J17" s="1147"/>
      <c r="K17" s="1151"/>
      <c r="L17" s="1147"/>
    </row>
    <row r="18" spans="1:36">
      <c r="A18" s="1165"/>
      <c r="B18" s="1141"/>
      <c r="C18" s="1167" t="s">
        <v>4060</v>
      </c>
      <c r="D18" s="1168" t="s">
        <v>1103</v>
      </c>
      <c r="E18" s="1169" t="s">
        <v>4061</v>
      </c>
      <c r="F18" s="1147"/>
      <c r="G18" s="1147"/>
      <c r="H18" s="1147"/>
      <c r="I18" s="1147"/>
      <c r="J18" s="1170" t="s">
        <v>4062</v>
      </c>
      <c r="K18" s="1168" t="s">
        <v>1103</v>
      </c>
      <c r="L18" s="1169" t="s">
        <v>4061</v>
      </c>
      <c r="M18" s="1171"/>
    </row>
    <row r="19" spans="1:36" ht="39">
      <c r="A19" s="1165"/>
      <c r="B19" s="1141"/>
      <c r="C19" s="1172" t="s">
        <v>4063</v>
      </c>
      <c r="D19" s="1173"/>
      <c r="E19" s="1174"/>
      <c r="F19" s="1147"/>
      <c r="G19" s="1147"/>
      <c r="H19" s="1147"/>
      <c r="I19" s="1147"/>
      <c r="J19" s="1172" t="s">
        <v>4064</v>
      </c>
      <c r="K19" s="1173"/>
      <c r="L19" s="1175"/>
      <c r="M19" s="1171"/>
    </row>
    <row r="20" spans="1:36" ht="52">
      <c r="A20" s="1165"/>
      <c r="B20" s="1141"/>
      <c r="C20" s="1172" t="s">
        <v>4065</v>
      </c>
      <c r="D20" s="1173"/>
      <c r="E20" s="1174"/>
      <c r="F20" s="1147"/>
      <c r="G20" s="1147"/>
      <c r="H20" s="1147"/>
      <c r="I20" s="1147"/>
      <c r="J20" s="1172" t="s">
        <v>4066</v>
      </c>
      <c r="K20" s="1173"/>
      <c r="L20" s="1175"/>
      <c r="M20" s="1171"/>
    </row>
    <row r="21" spans="1:36" ht="78">
      <c r="A21" s="1165"/>
      <c r="B21" s="1141"/>
      <c r="C21" s="1172" t="s">
        <v>4067</v>
      </c>
      <c r="D21" s="1173"/>
      <c r="E21" s="1174"/>
      <c r="F21" s="1147"/>
      <c r="G21" s="1147"/>
      <c r="H21" s="1147"/>
      <c r="I21" s="1147"/>
      <c r="J21" s="1172" t="s">
        <v>4068</v>
      </c>
      <c r="K21" s="1173"/>
      <c r="L21" s="1175"/>
      <c r="M21" s="1171"/>
    </row>
    <row r="22" spans="1:36" ht="26">
      <c r="A22" s="1165"/>
      <c r="B22" s="1141"/>
      <c r="C22" s="1172" t="s">
        <v>4069</v>
      </c>
      <c r="D22" s="1173"/>
      <c r="E22" s="1174"/>
      <c r="F22" s="1147"/>
      <c r="G22" s="1147"/>
      <c r="H22" s="1147"/>
      <c r="I22" s="1147"/>
      <c r="J22" s="1172" t="s">
        <v>4070</v>
      </c>
      <c r="K22" s="1173"/>
      <c r="L22" s="1175"/>
      <c r="M22" s="1171"/>
    </row>
    <row r="23" spans="1:36" ht="39">
      <c r="A23" s="1165"/>
      <c r="B23" s="1141"/>
      <c r="C23" s="1172" t="s">
        <v>4071</v>
      </c>
      <c r="D23" s="1173"/>
      <c r="E23" s="1174"/>
      <c r="F23" s="1147"/>
      <c r="G23" s="1147"/>
      <c r="H23" s="1147"/>
      <c r="I23" s="1147"/>
      <c r="J23" s="1172" t="s">
        <v>4072</v>
      </c>
      <c r="K23" s="1173"/>
      <c r="L23" s="1175"/>
      <c r="M23" s="1171"/>
    </row>
    <row r="24" spans="1:36" ht="39">
      <c r="A24" s="1165"/>
      <c r="B24" s="1141"/>
      <c r="C24" s="1172" t="s">
        <v>4073</v>
      </c>
      <c r="D24" s="1173"/>
      <c r="E24" s="1174"/>
      <c r="F24" s="1147"/>
      <c r="G24" s="1147"/>
      <c r="H24" s="1147"/>
      <c r="I24" s="1147"/>
      <c r="J24" s="1172" t="s">
        <v>4074</v>
      </c>
      <c r="K24" s="1173"/>
      <c r="L24" s="1175"/>
      <c r="M24" s="1171"/>
    </row>
    <row r="25" spans="1:36" ht="78">
      <c r="A25" s="1165"/>
      <c r="B25" s="1141"/>
      <c r="C25" s="1172" t="s">
        <v>4075</v>
      </c>
      <c r="D25" s="1173"/>
      <c r="E25" s="1174"/>
      <c r="F25" s="1147"/>
      <c r="G25" s="1147"/>
      <c r="H25" s="1147"/>
      <c r="I25" s="1147"/>
      <c r="J25" s="1172" t="s">
        <v>4076</v>
      </c>
      <c r="K25" s="1173"/>
      <c r="L25" s="1175"/>
      <c r="M25" s="1171"/>
    </row>
    <row r="26" spans="1:36" ht="52">
      <c r="A26" s="1165"/>
      <c r="B26" s="1141"/>
      <c r="C26" s="1172" t="s">
        <v>4077</v>
      </c>
      <c r="D26" s="1173"/>
      <c r="E26" s="1174"/>
      <c r="F26" s="1147"/>
      <c r="G26" s="1147"/>
      <c r="H26" s="1147"/>
      <c r="I26" s="1147"/>
      <c r="J26" s="1172" t="s">
        <v>4078</v>
      </c>
      <c r="K26" s="1173"/>
      <c r="L26" s="1175"/>
      <c r="M26" s="1171"/>
    </row>
    <row r="27" spans="1:36" ht="39">
      <c r="A27" s="1165"/>
      <c r="B27" s="1141"/>
      <c r="C27" s="1172" t="s">
        <v>4079</v>
      </c>
      <c r="D27" s="1173"/>
      <c r="E27" s="1174"/>
      <c r="F27" s="1147"/>
      <c r="G27" s="1147"/>
      <c r="H27" s="1147"/>
      <c r="I27" s="1147"/>
      <c r="J27" s="1172" t="s">
        <v>4080</v>
      </c>
      <c r="K27" s="1173"/>
      <c r="L27" s="1175"/>
      <c r="M27" s="1171"/>
    </row>
    <row r="28" spans="1:36" ht="52.5" thickBot="1">
      <c r="A28" s="1165"/>
      <c r="B28" s="1141"/>
      <c r="C28" s="1176" t="s">
        <v>4081</v>
      </c>
      <c r="D28" s="1177"/>
      <c r="E28" s="1178"/>
      <c r="F28" s="1147"/>
      <c r="G28" s="1147"/>
      <c r="H28" s="1147"/>
      <c r="I28" s="1147"/>
      <c r="J28" s="1176" t="s">
        <v>4082</v>
      </c>
      <c r="K28" s="1177"/>
      <c r="L28" s="1179"/>
      <c r="M28" s="1171"/>
    </row>
    <row r="29" spans="1:36">
      <c r="A29" s="1165"/>
      <c r="B29" s="1141"/>
      <c r="C29" s="1180"/>
      <c r="D29" s="1181"/>
      <c r="E29" s="1182"/>
      <c r="F29" s="1147"/>
      <c r="G29" s="1147"/>
      <c r="H29" s="1147"/>
      <c r="I29" s="1147"/>
      <c r="J29" s="1180"/>
      <c r="K29" s="1181"/>
      <c r="L29" s="1183"/>
      <c r="M29" s="1171"/>
    </row>
    <row r="30" spans="1:36" s="1188" customFormat="1" ht="26">
      <c r="A30" s="1184" t="s">
        <v>4083</v>
      </c>
      <c r="B30" s="1185" t="s">
        <v>4084</v>
      </c>
      <c r="C30" s="1186" t="s">
        <v>4085</v>
      </c>
      <c r="D30" s="1187" t="s">
        <v>1103</v>
      </c>
      <c r="E30" s="1186" t="s">
        <v>4061</v>
      </c>
      <c r="F30" s="1143"/>
      <c r="G30" s="1143"/>
      <c r="H30" s="1186" t="s">
        <v>4083</v>
      </c>
      <c r="I30" s="1186" t="s">
        <v>4086</v>
      </c>
      <c r="J30" s="1186" t="s">
        <v>4087</v>
      </c>
      <c r="K30" s="1187" t="s">
        <v>1103</v>
      </c>
      <c r="L30" s="1186" t="s">
        <v>4061</v>
      </c>
      <c r="M30" s="1153"/>
      <c r="N30" s="1154"/>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row>
    <row r="31" spans="1:36">
      <c r="A31" s="1165"/>
      <c r="B31" s="1141"/>
      <c r="C31" s="1147"/>
      <c r="D31" s="1151"/>
      <c r="E31" s="1166"/>
      <c r="F31" s="1143"/>
      <c r="G31" s="1143"/>
      <c r="H31" s="1147"/>
      <c r="I31" s="1147"/>
      <c r="J31" s="1147"/>
      <c r="K31" s="1151"/>
      <c r="L31" s="1147"/>
    </row>
    <row r="32" spans="1:36" ht="26">
      <c r="A32" s="1150"/>
      <c r="B32" s="1189"/>
      <c r="C32" s="1190" t="s">
        <v>4088</v>
      </c>
      <c r="D32" s="1191"/>
      <c r="E32" s="1192"/>
      <c r="F32" s="1143"/>
      <c r="G32" s="1143"/>
      <c r="H32" s="1141"/>
      <c r="I32" s="1190"/>
      <c r="J32" s="1193" t="s">
        <v>4089</v>
      </c>
      <c r="K32" s="1191"/>
      <c r="L32" s="1190"/>
    </row>
    <row r="33" spans="1:36">
      <c r="A33" s="1150"/>
      <c r="B33" s="1189"/>
      <c r="C33" s="1191" t="s">
        <v>4090</v>
      </c>
      <c r="D33" s="1191"/>
      <c r="E33" s="1192"/>
      <c r="F33" s="1143"/>
      <c r="G33" s="1143"/>
      <c r="H33" s="1141"/>
      <c r="I33" s="1190"/>
      <c r="J33" s="1194" t="s">
        <v>4091</v>
      </c>
      <c r="K33" s="1191"/>
      <c r="L33" s="1190"/>
    </row>
    <row r="34" spans="1:36" ht="39">
      <c r="A34" s="1150"/>
      <c r="B34" s="1189"/>
      <c r="C34" s="1190" t="s">
        <v>4092</v>
      </c>
      <c r="D34" s="1191"/>
      <c r="E34" s="1192"/>
      <c r="F34" s="1143"/>
      <c r="G34" s="1143"/>
      <c r="H34" s="1141"/>
      <c r="I34" s="1190"/>
      <c r="J34" s="1193" t="s">
        <v>4093</v>
      </c>
      <c r="K34" s="1191"/>
      <c r="L34" s="1190"/>
    </row>
    <row r="35" spans="1:36" ht="26">
      <c r="A35" s="1150"/>
      <c r="B35" s="1189"/>
      <c r="C35" s="1195" t="s">
        <v>4094</v>
      </c>
      <c r="D35" s="1191"/>
      <c r="E35" s="1192"/>
      <c r="F35" s="1143"/>
      <c r="G35" s="1143"/>
      <c r="H35" s="1141"/>
      <c r="I35" s="1190"/>
      <c r="J35" s="1196" t="s">
        <v>4095</v>
      </c>
      <c r="K35" s="1191"/>
      <c r="L35" s="1190"/>
    </row>
    <row r="36" spans="1:36" s="1205" customFormat="1">
      <c r="A36" s="1197"/>
      <c r="B36" s="1198" t="str">
        <f>B$54</f>
        <v>RA</v>
      </c>
      <c r="C36" s="1199" t="s">
        <v>4096</v>
      </c>
      <c r="D36" s="1200" t="s">
        <v>4097</v>
      </c>
      <c r="E36" s="1200"/>
      <c r="F36" s="1201"/>
      <c r="G36" s="1201"/>
      <c r="H36" s="1202"/>
      <c r="I36" s="1203" t="str">
        <f>I$54</f>
        <v>更新審査</v>
      </c>
      <c r="J36" s="1199" t="s">
        <v>4098</v>
      </c>
      <c r="K36" s="1200" t="s">
        <v>4097</v>
      </c>
      <c r="L36" s="1204"/>
      <c r="N36" s="1206"/>
      <c r="O36" s="1206"/>
      <c r="P36" s="1206"/>
      <c r="Q36" s="1206"/>
      <c r="R36" s="1206"/>
      <c r="S36" s="1206"/>
      <c r="T36" s="1206"/>
      <c r="U36" s="1206"/>
      <c r="V36" s="1206"/>
      <c r="W36" s="1206"/>
      <c r="X36" s="1206"/>
      <c r="Y36" s="1206"/>
      <c r="Z36" s="1206"/>
      <c r="AA36" s="1206"/>
      <c r="AB36" s="1206"/>
      <c r="AC36" s="1206"/>
      <c r="AD36" s="1206"/>
      <c r="AE36" s="1206"/>
      <c r="AF36" s="1206"/>
      <c r="AG36" s="1206"/>
      <c r="AH36" s="1206"/>
      <c r="AI36" s="1206"/>
      <c r="AJ36" s="1206"/>
    </row>
    <row r="37" spans="1:36" ht="26">
      <c r="A37" s="1150"/>
      <c r="B37" s="1207" t="str">
        <f>B$55</f>
        <v>S1</v>
      </c>
      <c r="C37" s="1208" t="s">
        <v>4099</v>
      </c>
      <c r="D37" s="1173" t="s">
        <v>4100</v>
      </c>
      <c r="E37" s="1209"/>
      <c r="F37" s="1143"/>
      <c r="G37" s="1143"/>
      <c r="H37" s="1141"/>
      <c r="I37" s="1210" t="str">
        <f>I$55</f>
        <v>第1回年次監査</v>
      </c>
      <c r="J37" s="1208" t="s">
        <v>4101</v>
      </c>
      <c r="K37" s="1173" t="s">
        <v>4102</v>
      </c>
      <c r="L37" s="1173"/>
    </row>
    <row r="38" spans="1:36" ht="26">
      <c r="A38" s="1150"/>
      <c r="B38" s="1207" t="str">
        <f>B$56</f>
        <v>S2</v>
      </c>
      <c r="C38" s="1208" t="s">
        <v>4103</v>
      </c>
      <c r="D38" s="1173" t="s">
        <v>4100</v>
      </c>
      <c r="E38" s="1209"/>
      <c r="F38" s="1143"/>
      <c r="G38" s="1143"/>
      <c r="H38" s="1141"/>
      <c r="I38" s="1210" t="str">
        <f>I$56</f>
        <v>第2回年次監査</v>
      </c>
      <c r="J38" s="1208" t="s">
        <v>4104</v>
      </c>
      <c r="K38" s="1173" t="s">
        <v>4102</v>
      </c>
      <c r="L38" s="1209"/>
    </row>
    <row r="39" spans="1:36" s="1214" customFormat="1" ht="26">
      <c r="A39" s="1150"/>
      <c r="B39" s="1211" t="str">
        <f>B$57</f>
        <v>S3</v>
      </c>
      <c r="C39" s="1208" t="s">
        <v>4105</v>
      </c>
      <c r="D39" s="1173" t="s">
        <v>4100</v>
      </c>
      <c r="E39" s="1212"/>
      <c r="F39" s="1213"/>
      <c r="G39" s="1213"/>
      <c r="H39" s="1141"/>
      <c r="I39" s="1210" t="str">
        <f>I$57</f>
        <v>第3回年次監査</v>
      </c>
      <c r="J39" s="1208" t="s">
        <v>4106</v>
      </c>
      <c r="K39" s="1173" t="s">
        <v>4102</v>
      </c>
      <c r="L39" s="1209"/>
      <c r="N39" s="1215"/>
      <c r="O39" s="1215"/>
      <c r="P39" s="1215"/>
      <c r="Q39" s="1215"/>
      <c r="R39" s="1215"/>
      <c r="S39" s="1215"/>
      <c r="T39" s="1215"/>
      <c r="U39" s="1215"/>
      <c r="V39" s="1215"/>
      <c r="W39" s="1215"/>
      <c r="X39" s="1215"/>
      <c r="Y39" s="1215"/>
      <c r="Z39" s="1215"/>
      <c r="AA39" s="1215"/>
      <c r="AB39" s="1215"/>
      <c r="AC39" s="1215"/>
      <c r="AD39" s="1215"/>
      <c r="AE39" s="1215"/>
      <c r="AF39" s="1215"/>
      <c r="AG39" s="1215"/>
      <c r="AH39" s="1215"/>
      <c r="AI39" s="1215"/>
      <c r="AJ39" s="1215"/>
    </row>
    <row r="40" spans="1:36" s="1214" customFormat="1" ht="26">
      <c r="A40" s="1150"/>
      <c r="B40" s="1211" t="str">
        <f>B$58</f>
        <v>S4</v>
      </c>
      <c r="C40" s="1216"/>
      <c r="D40" s="1217"/>
      <c r="E40" s="1212"/>
      <c r="F40" s="1213"/>
      <c r="G40" s="1213"/>
      <c r="H40" s="1141"/>
      <c r="I40" s="1210" t="str">
        <f>I$58</f>
        <v>第4回年次監査</v>
      </c>
      <c r="J40" s="1208"/>
      <c r="K40" s="1210"/>
      <c r="L40" s="1209"/>
      <c r="N40" s="1215"/>
      <c r="O40" s="1215"/>
      <c r="P40" s="1215"/>
      <c r="Q40" s="1215"/>
      <c r="R40" s="1215"/>
      <c r="S40" s="1215"/>
      <c r="T40" s="1215"/>
      <c r="U40" s="1215"/>
      <c r="V40" s="1215"/>
      <c r="W40" s="1215"/>
      <c r="X40" s="1215"/>
      <c r="Y40" s="1215"/>
      <c r="Z40" s="1215"/>
      <c r="AA40" s="1215"/>
      <c r="AB40" s="1215"/>
      <c r="AC40" s="1215"/>
      <c r="AD40" s="1215"/>
      <c r="AE40" s="1215"/>
      <c r="AF40" s="1215"/>
      <c r="AG40" s="1215"/>
      <c r="AH40" s="1215"/>
      <c r="AI40" s="1215"/>
      <c r="AJ40" s="1215"/>
    </row>
    <row r="41" spans="1:36">
      <c r="A41" s="1150"/>
      <c r="B41" s="1141"/>
      <c r="C41" s="1151"/>
      <c r="D41" s="1151"/>
      <c r="E41" s="1152"/>
      <c r="F41" s="1143"/>
      <c r="G41" s="1143"/>
      <c r="H41" s="1141"/>
      <c r="I41" s="1147"/>
      <c r="J41" s="1151"/>
      <c r="K41" s="1151"/>
      <c r="L41" s="1151"/>
    </row>
    <row r="42" spans="1:36" ht="52">
      <c r="A42" s="1150"/>
      <c r="B42" s="1189"/>
      <c r="C42" s="1190" t="s">
        <v>4107</v>
      </c>
      <c r="D42" s="1191"/>
      <c r="E42" s="1192"/>
      <c r="F42" s="1143"/>
      <c r="G42" s="1143"/>
      <c r="H42" s="1141"/>
      <c r="I42" s="1190"/>
      <c r="J42" s="1193" t="s">
        <v>4108</v>
      </c>
      <c r="K42" s="1191"/>
      <c r="L42" s="1190"/>
    </row>
    <row r="43" spans="1:36" ht="26">
      <c r="A43" s="1150"/>
      <c r="B43" s="1189"/>
      <c r="C43" s="1195" t="s">
        <v>4094</v>
      </c>
      <c r="D43" s="1191"/>
      <c r="E43" s="1192"/>
      <c r="F43" s="1143"/>
      <c r="G43" s="1143"/>
      <c r="H43" s="1141"/>
      <c r="I43" s="1190"/>
      <c r="J43" s="1196" t="s">
        <v>4095</v>
      </c>
      <c r="K43" s="1191"/>
      <c r="L43" s="1190"/>
    </row>
    <row r="44" spans="1:36" s="1205" customFormat="1" ht="52">
      <c r="A44" s="1197"/>
      <c r="B44" s="1198" t="str">
        <f>B$54</f>
        <v>RA</v>
      </c>
      <c r="C44" s="1199" t="s">
        <v>4109</v>
      </c>
      <c r="D44" s="1200" t="s">
        <v>4110</v>
      </c>
      <c r="E44" s="1200"/>
      <c r="F44" s="1201"/>
      <c r="G44" s="1201"/>
      <c r="H44" s="1202"/>
      <c r="I44" s="1203" t="str">
        <f>I$54</f>
        <v>更新審査</v>
      </c>
      <c r="J44" s="1199" t="s">
        <v>4111</v>
      </c>
      <c r="K44" s="1200" t="s">
        <v>4097</v>
      </c>
      <c r="L44" s="1204"/>
      <c r="N44" s="1206"/>
      <c r="O44" s="1206"/>
      <c r="P44" s="1206"/>
      <c r="Q44" s="1206"/>
      <c r="R44" s="1206"/>
      <c r="S44" s="1206"/>
      <c r="T44" s="1206"/>
      <c r="U44" s="1206"/>
      <c r="V44" s="1206"/>
      <c r="W44" s="1206"/>
      <c r="X44" s="1206"/>
      <c r="Y44" s="1206"/>
      <c r="Z44" s="1206"/>
      <c r="AA44" s="1206"/>
      <c r="AB44" s="1206"/>
      <c r="AC44" s="1206"/>
      <c r="AD44" s="1206"/>
      <c r="AE44" s="1206"/>
      <c r="AF44" s="1206"/>
      <c r="AG44" s="1206"/>
      <c r="AH44" s="1206"/>
      <c r="AI44" s="1206"/>
      <c r="AJ44" s="1206"/>
    </row>
    <row r="45" spans="1:36" ht="26">
      <c r="A45" s="1150"/>
      <c r="B45" s="1207" t="str">
        <f>B$55</f>
        <v>S1</v>
      </c>
      <c r="C45" s="1208" t="s">
        <v>4099</v>
      </c>
      <c r="D45" s="1173" t="s">
        <v>4100</v>
      </c>
      <c r="E45" s="1209"/>
      <c r="F45" s="1143"/>
      <c r="G45" s="1143"/>
      <c r="H45" s="1141"/>
      <c r="I45" s="1210" t="str">
        <f>I$55</f>
        <v>第1回年次監査</v>
      </c>
      <c r="J45" s="1208" t="s">
        <v>4101</v>
      </c>
      <c r="K45" s="1173" t="s">
        <v>4102</v>
      </c>
      <c r="L45" s="1173"/>
    </row>
    <row r="46" spans="1:36" ht="39">
      <c r="A46" s="1150"/>
      <c r="B46" s="1207" t="str">
        <f>B$56</f>
        <v>S2</v>
      </c>
      <c r="C46" s="1208" t="s">
        <v>4112</v>
      </c>
      <c r="D46" s="1218" t="s">
        <v>4097</v>
      </c>
      <c r="E46" s="1209"/>
      <c r="F46" s="1143"/>
      <c r="G46" s="1143"/>
      <c r="H46" s="1141"/>
      <c r="I46" s="1210" t="str">
        <f>I$56</f>
        <v>第2回年次監査</v>
      </c>
      <c r="J46" s="1208" t="s">
        <v>4113</v>
      </c>
      <c r="K46" s="1218" t="s">
        <v>4097</v>
      </c>
      <c r="L46" s="1209"/>
    </row>
    <row r="47" spans="1:36" s="1214" customFormat="1" ht="26">
      <c r="A47" s="1150"/>
      <c r="B47" s="1211" t="str">
        <f>B$57</f>
        <v>S3</v>
      </c>
      <c r="C47" s="1208" t="s">
        <v>4114</v>
      </c>
      <c r="D47" s="1218" t="s">
        <v>4097</v>
      </c>
      <c r="E47" s="1212"/>
      <c r="F47" s="1213"/>
      <c r="G47" s="1213"/>
      <c r="H47" s="1141"/>
      <c r="I47" s="1210" t="str">
        <f>I$57</f>
        <v>第3回年次監査</v>
      </c>
      <c r="J47" s="1208" t="s">
        <v>4115</v>
      </c>
      <c r="K47" s="1218" t="s">
        <v>4097</v>
      </c>
      <c r="L47" s="1209"/>
      <c r="N47" s="1215"/>
      <c r="O47" s="1215"/>
      <c r="P47" s="1215"/>
      <c r="Q47" s="1215"/>
      <c r="R47" s="1215"/>
      <c r="S47" s="1215"/>
      <c r="T47" s="1215"/>
      <c r="U47" s="1215"/>
      <c r="V47" s="1215"/>
      <c r="W47" s="1215"/>
      <c r="X47" s="1215"/>
      <c r="Y47" s="1215"/>
      <c r="Z47" s="1215"/>
      <c r="AA47" s="1215"/>
      <c r="AB47" s="1215"/>
      <c r="AC47" s="1215"/>
      <c r="AD47" s="1215"/>
      <c r="AE47" s="1215"/>
      <c r="AF47" s="1215"/>
      <c r="AG47" s="1215"/>
      <c r="AH47" s="1215"/>
      <c r="AI47" s="1215"/>
      <c r="AJ47" s="1215"/>
    </row>
    <row r="48" spans="1:36" s="1214" customFormat="1" ht="26">
      <c r="A48" s="1150"/>
      <c r="B48" s="1211" t="str">
        <f>B$58</f>
        <v>S4</v>
      </c>
      <c r="C48" s="1216"/>
      <c r="D48" s="1219"/>
      <c r="E48" s="1212"/>
      <c r="F48" s="1213"/>
      <c r="G48" s="1213"/>
      <c r="H48" s="1141"/>
      <c r="I48" s="1210" t="str">
        <f>I$58</f>
        <v>第4回年次監査</v>
      </c>
      <c r="J48" s="1208"/>
      <c r="K48" s="1220"/>
      <c r="L48" s="1209"/>
      <c r="N48" s="1215"/>
      <c r="O48" s="1215"/>
      <c r="P48" s="1215"/>
      <c r="Q48" s="1215"/>
      <c r="R48" s="1215"/>
      <c r="S48" s="1215"/>
      <c r="T48" s="1215"/>
      <c r="U48" s="1215"/>
      <c r="V48" s="1215"/>
      <c r="W48" s="1215"/>
      <c r="X48" s="1215"/>
      <c r="Y48" s="1215"/>
      <c r="Z48" s="1215"/>
      <c r="AA48" s="1215"/>
      <c r="AB48" s="1215"/>
      <c r="AC48" s="1215"/>
      <c r="AD48" s="1215"/>
      <c r="AE48" s="1215"/>
      <c r="AF48" s="1215"/>
      <c r="AG48" s="1215"/>
      <c r="AH48" s="1215"/>
      <c r="AI48" s="1215"/>
      <c r="AJ48" s="1215"/>
    </row>
    <row r="49" spans="1:36">
      <c r="A49" s="1150"/>
      <c r="B49" s="1141"/>
      <c r="C49" s="1147"/>
      <c r="D49" s="1151"/>
      <c r="E49" s="1152"/>
      <c r="F49" s="1143"/>
      <c r="G49" s="1143"/>
      <c r="H49" s="1141"/>
      <c r="I49" s="1147"/>
      <c r="J49" s="1147"/>
      <c r="K49" s="1151"/>
      <c r="L49" s="1151"/>
    </row>
    <row r="50" spans="1:36" s="1188" customFormat="1" ht="39">
      <c r="A50" s="1221">
        <v>1</v>
      </c>
      <c r="B50" s="1185"/>
      <c r="C50" s="1186" t="s">
        <v>4116</v>
      </c>
      <c r="D50" s="1187"/>
      <c r="E50" s="1222"/>
      <c r="F50" s="1143"/>
      <c r="G50" s="1143"/>
      <c r="H50" s="1185">
        <v>1</v>
      </c>
      <c r="I50" s="1186"/>
      <c r="J50" s="1186" t="s">
        <v>4117</v>
      </c>
      <c r="K50" s="1187"/>
      <c r="L50" s="1186"/>
      <c r="M50" s="1153"/>
      <c r="N50" s="1154"/>
      <c r="O50" s="1154"/>
      <c r="P50" s="1154"/>
      <c r="Q50" s="1154"/>
      <c r="R50" s="1154"/>
      <c r="S50" s="1154"/>
      <c r="T50" s="1154"/>
      <c r="U50" s="1154"/>
      <c r="V50" s="1154"/>
      <c r="W50" s="1154"/>
      <c r="X50" s="1154"/>
      <c r="Y50" s="1154"/>
      <c r="Z50" s="1154"/>
      <c r="AA50" s="1154"/>
      <c r="AB50" s="1154"/>
      <c r="AC50" s="1154"/>
      <c r="AD50" s="1154"/>
      <c r="AE50" s="1154"/>
      <c r="AF50" s="1154"/>
      <c r="AG50" s="1154"/>
      <c r="AH50" s="1154"/>
      <c r="AI50" s="1154"/>
      <c r="AJ50" s="1154"/>
    </row>
    <row r="51" spans="1:36" s="1188" customFormat="1" ht="39">
      <c r="A51" s="1221">
        <v>1.1000000000000001</v>
      </c>
      <c r="B51" s="1185"/>
      <c r="C51" s="1186" t="s">
        <v>4118</v>
      </c>
      <c r="D51" s="1187"/>
      <c r="E51" s="1223"/>
      <c r="F51" s="1143"/>
      <c r="G51" s="1143"/>
      <c r="H51" s="1185">
        <v>1.1000000000000001</v>
      </c>
      <c r="I51" s="1186"/>
      <c r="J51" s="1186" t="s">
        <v>4119</v>
      </c>
      <c r="K51" s="1187"/>
      <c r="L51" s="1187"/>
      <c r="M51" s="1153"/>
      <c r="N51" s="1154"/>
      <c r="O51" s="1154"/>
      <c r="P51" s="1154"/>
      <c r="Q51" s="1154"/>
      <c r="R51" s="1154"/>
      <c r="S51" s="1154"/>
      <c r="T51" s="1154"/>
      <c r="U51" s="1154"/>
      <c r="V51" s="1154"/>
      <c r="W51" s="1154"/>
      <c r="X51" s="1154"/>
      <c r="Y51" s="1154"/>
      <c r="Z51" s="1154"/>
      <c r="AA51" s="1154"/>
      <c r="AB51" s="1154"/>
      <c r="AC51" s="1154"/>
      <c r="AD51" s="1154"/>
      <c r="AE51" s="1154"/>
      <c r="AF51" s="1154"/>
      <c r="AG51" s="1154"/>
      <c r="AH51" s="1154"/>
      <c r="AI51" s="1154"/>
      <c r="AJ51" s="1154"/>
    </row>
    <row r="52" spans="1:36" ht="52">
      <c r="A52" s="1211"/>
      <c r="B52" s="1207"/>
      <c r="C52" s="1210" t="s">
        <v>4120</v>
      </c>
      <c r="D52" s="1173"/>
      <c r="E52" s="1209"/>
      <c r="F52" s="1143"/>
      <c r="G52" s="1143"/>
      <c r="H52" s="1207"/>
      <c r="I52" s="1210"/>
      <c r="J52" s="1210" t="s">
        <v>4121</v>
      </c>
      <c r="K52" s="1173"/>
      <c r="L52" s="1173"/>
    </row>
    <row r="53" spans="1:36" s="1214" customFormat="1" ht="15.5">
      <c r="A53" s="1211"/>
      <c r="B53" s="1211" t="s">
        <v>4122</v>
      </c>
      <c r="C53" s="1216"/>
      <c r="D53" s="1219"/>
      <c r="E53" s="1212"/>
      <c r="F53" s="1213"/>
      <c r="G53" s="1213"/>
      <c r="H53" s="1207"/>
      <c r="I53" s="1203" t="s">
        <v>4123</v>
      </c>
      <c r="J53" s="1208"/>
      <c r="K53" s="1220"/>
      <c r="L53" s="1209"/>
      <c r="N53" s="1215"/>
      <c r="O53" s="1215"/>
      <c r="P53" s="1215"/>
      <c r="Q53" s="1215"/>
      <c r="R53" s="1215"/>
      <c r="S53" s="1215"/>
      <c r="T53" s="1215"/>
      <c r="U53" s="1215"/>
      <c r="V53" s="1215"/>
      <c r="W53" s="1215"/>
      <c r="X53" s="1215"/>
      <c r="Y53" s="1215"/>
      <c r="Z53" s="1215"/>
      <c r="AA53" s="1215"/>
      <c r="AB53" s="1215"/>
      <c r="AC53" s="1215"/>
      <c r="AD53" s="1215"/>
      <c r="AE53" s="1215"/>
      <c r="AF53" s="1215"/>
      <c r="AG53" s="1215"/>
      <c r="AH53" s="1215"/>
      <c r="AI53" s="1215"/>
      <c r="AJ53" s="1215"/>
    </row>
    <row r="54" spans="1:36" s="1205" customFormat="1" ht="65">
      <c r="A54" s="1224"/>
      <c r="B54" s="1203" t="s">
        <v>1264</v>
      </c>
      <c r="C54" s="1199" t="s">
        <v>4124</v>
      </c>
      <c r="D54" s="1200" t="s">
        <v>4097</v>
      </c>
      <c r="E54" s="1200"/>
      <c r="F54" s="1201"/>
      <c r="G54" s="1201"/>
      <c r="H54" s="1198"/>
      <c r="I54" s="1203" t="s">
        <v>4125</v>
      </c>
      <c r="J54" s="1199" t="s">
        <v>4126</v>
      </c>
      <c r="K54" s="1200" t="s">
        <v>4097</v>
      </c>
      <c r="L54" s="1204"/>
      <c r="N54" s="1206"/>
      <c r="O54" s="1206"/>
      <c r="P54" s="1206"/>
      <c r="Q54" s="1206"/>
      <c r="R54" s="1206"/>
      <c r="S54" s="1206"/>
      <c r="T54" s="1206"/>
      <c r="U54" s="1206"/>
      <c r="V54" s="1206"/>
      <c r="W54" s="1206"/>
      <c r="X54" s="1206"/>
      <c r="Y54" s="1206"/>
      <c r="Z54" s="1206"/>
      <c r="AA54" s="1206"/>
      <c r="AB54" s="1206"/>
      <c r="AC54" s="1206"/>
      <c r="AD54" s="1206"/>
      <c r="AE54" s="1206"/>
      <c r="AF54" s="1206"/>
      <c r="AG54" s="1206"/>
      <c r="AH54" s="1206"/>
      <c r="AI54" s="1206"/>
      <c r="AJ54" s="1206"/>
    </row>
    <row r="55" spans="1:36" ht="26">
      <c r="A55" s="1211"/>
      <c r="B55" s="1210" t="s">
        <v>42</v>
      </c>
      <c r="C55" s="1208"/>
      <c r="D55" s="1173"/>
      <c r="E55" s="1209"/>
      <c r="F55" s="1143"/>
      <c r="G55" s="1143"/>
      <c r="H55" s="1207"/>
      <c r="I55" s="1210" t="s">
        <v>4127</v>
      </c>
      <c r="J55" s="1208"/>
      <c r="K55" s="1173"/>
      <c r="L55" s="1173"/>
    </row>
    <row r="56" spans="1:36" ht="26">
      <c r="A56" s="1211"/>
      <c r="B56" s="1210" t="s">
        <v>43</v>
      </c>
      <c r="C56" s="1208" t="s">
        <v>4128</v>
      </c>
      <c r="D56" s="1218"/>
      <c r="E56" s="1209"/>
      <c r="F56" s="1143"/>
      <c r="G56" s="1143"/>
      <c r="H56" s="1207"/>
      <c r="I56" s="1210" t="s">
        <v>4129</v>
      </c>
      <c r="J56" s="1208" t="s">
        <v>4128</v>
      </c>
      <c r="K56" s="1218"/>
      <c r="L56" s="1209"/>
    </row>
    <row r="57" spans="1:36" s="1214" customFormat="1" ht="91">
      <c r="A57" s="1211"/>
      <c r="B57" s="1217" t="s">
        <v>44</v>
      </c>
      <c r="C57" s="1199" t="s">
        <v>4130</v>
      </c>
      <c r="D57" s="1200" t="s">
        <v>4097</v>
      </c>
      <c r="E57" s="1212"/>
      <c r="F57" s="1213"/>
      <c r="G57" s="1213"/>
      <c r="H57" s="1207"/>
      <c r="I57" s="1210" t="s">
        <v>4131</v>
      </c>
      <c r="J57" s="1199" t="s">
        <v>4132</v>
      </c>
      <c r="K57" s="1200" t="s">
        <v>4097</v>
      </c>
      <c r="L57" s="1209"/>
      <c r="M57" s="122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row>
    <row r="58" spans="1:36" s="1214" customFormat="1" ht="26">
      <c r="A58" s="1211"/>
      <c r="B58" s="1217" t="s">
        <v>45</v>
      </c>
      <c r="C58" s="1216"/>
      <c r="D58" s="1219"/>
      <c r="E58" s="1212"/>
      <c r="F58" s="1213"/>
      <c r="G58" s="1213"/>
      <c r="H58" s="1207"/>
      <c r="I58" s="1210" t="s">
        <v>4133</v>
      </c>
      <c r="J58" s="1208"/>
      <c r="K58" s="1220"/>
      <c r="L58" s="1209"/>
      <c r="N58" s="1215"/>
      <c r="O58" s="1215"/>
      <c r="P58" s="1215"/>
      <c r="Q58" s="1215"/>
      <c r="R58" s="1215"/>
      <c r="S58" s="1215"/>
      <c r="T58" s="1215"/>
      <c r="U58" s="1215"/>
      <c r="V58" s="1215"/>
      <c r="W58" s="1215"/>
      <c r="X58" s="1215"/>
      <c r="Y58" s="1215"/>
      <c r="Z58" s="1215"/>
      <c r="AA58" s="1215"/>
      <c r="AB58" s="1215"/>
      <c r="AC58" s="1215"/>
      <c r="AD58" s="1215"/>
      <c r="AE58" s="1215"/>
      <c r="AF58" s="1215"/>
      <c r="AG58" s="1215"/>
      <c r="AH58" s="1215"/>
      <c r="AI58" s="1215"/>
      <c r="AJ58" s="1215"/>
    </row>
    <row r="59" spans="1:36">
      <c r="A59" s="1150"/>
      <c r="B59" s="1141"/>
      <c r="C59" s="1151"/>
      <c r="D59" s="1151"/>
      <c r="E59" s="1152"/>
      <c r="F59" s="1143"/>
      <c r="G59" s="1143"/>
      <c r="H59" s="1141"/>
      <c r="I59" s="1147"/>
      <c r="J59" s="1151"/>
      <c r="K59" s="1151"/>
      <c r="L59" s="1151"/>
    </row>
    <row r="60" spans="1:36" ht="26">
      <c r="A60" s="1211"/>
      <c r="B60" s="1207"/>
      <c r="C60" s="1210" t="s">
        <v>4134</v>
      </c>
      <c r="D60" s="1173"/>
      <c r="E60" s="1209"/>
      <c r="F60" s="1143"/>
      <c r="G60" s="1143"/>
      <c r="H60" s="1207"/>
      <c r="I60" s="1210"/>
      <c r="J60" s="1210" t="s">
        <v>4135</v>
      </c>
      <c r="K60" s="1173"/>
      <c r="L60" s="1173"/>
    </row>
    <row r="61" spans="1:36" s="1214" customFormat="1" ht="15.5">
      <c r="A61" s="1211"/>
      <c r="B61" s="1211" t="s">
        <v>4136</v>
      </c>
      <c r="C61" s="1216"/>
      <c r="D61" s="1219"/>
      <c r="E61" s="1212"/>
      <c r="F61" s="1213"/>
      <c r="G61" s="1213"/>
      <c r="H61" s="1207"/>
      <c r="I61" s="1210" t="s">
        <v>4136</v>
      </c>
      <c r="J61" s="1208"/>
      <c r="K61" s="1220"/>
      <c r="L61" s="1209"/>
      <c r="N61" s="1215"/>
      <c r="O61" s="1215"/>
      <c r="P61" s="1215"/>
      <c r="Q61" s="1215"/>
      <c r="R61" s="1215"/>
      <c r="S61" s="1215"/>
      <c r="T61" s="1215"/>
      <c r="U61" s="1215"/>
      <c r="V61" s="1215"/>
      <c r="W61" s="1215"/>
      <c r="X61" s="1215"/>
      <c r="Y61" s="1215"/>
      <c r="Z61" s="1215"/>
      <c r="AA61" s="1215"/>
      <c r="AB61" s="1215"/>
      <c r="AC61" s="1215"/>
      <c r="AD61" s="1215"/>
      <c r="AE61" s="1215"/>
      <c r="AF61" s="1215"/>
      <c r="AG61" s="1215"/>
      <c r="AH61" s="1215"/>
      <c r="AI61" s="1215"/>
      <c r="AJ61" s="1215"/>
    </row>
    <row r="62" spans="1:36" s="1205" customFormat="1" ht="65">
      <c r="A62" s="1224"/>
      <c r="B62" s="1198" t="str">
        <f>B$54</f>
        <v>RA</v>
      </c>
      <c r="C62" s="1199" t="s">
        <v>4137</v>
      </c>
      <c r="D62" s="1200" t="s">
        <v>4097</v>
      </c>
      <c r="E62" s="1200"/>
      <c r="F62" s="1201"/>
      <c r="G62" s="1201"/>
      <c r="H62" s="1198"/>
      <c r="I62" s="1203" t="str">
        <f>I$54</f>
        <v>更新審査</v>
      </c>
      <c r="J62" s="1199" t="s">
        <v>4138</v>
      </c>
      <c r="K62" s="1200" t="s">
        <v>4097</v>
      </c>
      <c r="L62" s="1204"/>
      <c r="N62" s="1206"/>
      <c r="O62" s="1206"/>
      <c r="P62" s="1206"/>
      <c r="Q62" s="1206"/>
      <c r="R62" s="1206"/>
      <c r="S62" s="1206"/>
      <c r="T62" s="1206"/>
      <c r="U62" s="1206"/>
      <c r="V62" s="1206"/>
      <c r="W62" s="1206"/>
      <c r="X62" s="1206"/>
      <c r="Y62" s="1206"/>
      <c r="Z62" s="1206"/>
      <c r="AA62" s="1206"/>
      <c r="AB62" s="1206"/>
      <c r="AC62" s="1206"/>
      <c r="AD62" s="1206"/>
      <c r="AE62" s="1206"/>
      <c r="AF62" s="1206"/>
      <c r="AG62" s="1206"/>
      <c r="AH62" s="1206"/>
      <c r="AI62" s="1206"/>
      <c r="AJ62" s="1206"/>
    </row>
    <row r="63" spans="1:36" ht="26">
      <c r="A63" s="1211"/>
      <c r="B63" s="1207" t="str">
        <f>B$55</f>
        <v>S1</v>
      </c>
      <c r="C63" s="1208"/>
      <c r="D63" s="1173"/>
      <c r="E63" s="1209"/>
      <c r="F63" s="1143"/>
      <c r="G63" s="1143"/>
      <c r="H63" s="1207"/>
      <c r="I63" s="1210" t="str">
        <f>I$55</f>
        <v>第1回年次監査</v>
      </c>
      <c r="J63" s="1208"/>
      <c r="K63" s="1173"/>
      <c r="L63" s="1173"/>
    </row>
    <row r="64" spans="1:36" ht="26">
      <c r="A64" s="1211"/>
      <c r="B64" s="1207" t="str">
        <f>B$56</f>
        <v>S2</v>
      </c>
      <c r="C64" s="1208" t="s">
        <v>4128</v>
      </c>
      <c r="D64" s="1218"/>
      <c r="E64" s="1209"/>
      <c r="F64" s="1143"/>
      <c r="G64" s="1143"/>
      <c r="H64" s="1207"/>
      <c r="I64" s="1210" t="str">
        <f>I$56</f>
        <v>第2回年次監査</v>
      </c>
      <c r="J64" s="1208" t="s">
        <v>4128</v>
      </c>
      <c r="K64" s="1218"/>
      <c r="L64" s="1209"/>
    </row>
    <row r="65" spans="1:36" s="1214" customFormat="1" ht="78">
      <c r="A65" s="1211"/>
      <c r="B65" s="1211" t="str">
        <f>B$57</f>
        <v>S3</v>
      </c>
      <c r="C65" s="1199" t="s">
        <v>4139</v>
      </c>
      <c r="D65" s="1200" t="s">
        <v>4097</v>
      </c>
      <c r="E65" s="1212"/>
      <c r="F65" s="1213"/>
      <c r="G65" s="1213"/>
      <c r="H65" s="1207"/>
      <c r="I65" s="1210" t="str">
        <f>I$57</f>
        <v>第3回年次監査</v>
      </c>
      <c r="J65" s="1199" t="s">
        <v>4140</v>
      </c>
      <c r="K65" s="1200" t="s">
        <v>4097</v>
      </c>
      <c r="L65" s="1209"/>
      <c r="M65" s="1225"/>
      <c r="N65" s="1215"/>
      <c r="O65" s="1215"/>
      <c r="P65" s="1215"/>
      <c r="Q65" s="1215"/>
      <c r="R65" s="1215"/>
      <c r="S65" s="1215"/>
      <c r="T65" s="1215"/>
      <c r="U65" s="1215"/>
      <c r="V65" s="1215"/>
      <c r="W65" s="1215"/>
      <c r="X65" s="1215"/>
      <c r="Y65" s="1215"/>
      <c r="Z65" s="1215"/>
      <c r="AA65" s="1215"/>
      <c r="AB65" s="1215"/>
      <c r="AC65" s="1215"/>
      <c r="AD65" s="1215"/>
      <c r="AE65" s="1215"/>
      <c r="AF65" s="1215"/>
      <c r="AG65" s="1215"/>
      <c r="AH65" s="1215"/>
      <c r="AI65" s="1215"/>
      <c r="AJ65" s="1215"/>
    </row>
    <row r="66" spans="1:36" s="1214" customFormat="1" ht="26">
      <c r="A66" s="1211"/>
      <c r="B66" s="1211" t="str">
        <f>B$58</f>
        <v>S4</v>
      </c>
      <c r="C66" s="1216"/>
      <c r="D66" s="1219"/>
      <c r="E66" s="1212"/>
      <c r="F66" s="1213"/>
      <c r="G66" s="1213"/>
      <c r="H66" s="1207"/>
      <c r="I66" s="1210" t="str">
        <f>I$58</f>
        <v>第4回年次監査</v>
      </c>
      <c r="J66" s="1208"/>
      <c r="K66" s="1220"/>
      <c r="L66" s="1209"/>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row>
    <row r="67" spans="1:36">
      <c r="A67" s="1150"/>
      <c r="B67" s="1141"/>
      <c r="C67" s="1151"/>
      <c r="D67" s="1151"/>
      <c r="E67" s="1152"/>
      <c r="F67" s="1143"/>
      <c r="G67" s="1143"/>
      <c r="H67" s="1141"/>
      <c r="I67" s="1147"/>
      <c r="J67" s="1151"/>
      <c r="K67" s="1151"/>
      <c r="L67" s="1151"/>
    </row>
    <row r="68" spans="1:36" ht="26">
      <c r="A68" s="1221">
        <v>1.2</v>
      </c>
      <c r="B68" s="1185"/>
      <c r="C68" s="1186" t="s">
        <v>4141</v>
      </c>
      <c r="D68" s="1187"/>
      <c r="E68" s="1223"/>
      <c r="F68" s="1143"/>
      <c r="G68" s="1143"/>
      <c r="H68" s="1185">
        <v>1.2</v>
      </c>
      <c r="I68" s="1186"/>
      <c r="J68" s="1186" t="s">
        <v>4142</v>
      </c>
      <c r="K68" s="1187"/>
      <c r="L68" s="1187"/>
    </row>
    <row r="69" spans="1:36">
      <c r="A69" s="1211"/>
      <c r="B69" s="1207"/>
      <c r="C69" s="1210" t="s">
        <v>4143</v>
      </c>
      <c r="D69" s="1173"/>
      <c r="E69" s="1209"/>
      <c r="F69" s="1143"/>
      <c r="G69" s="1143"/>
      <c r="H69" s="1207"/>
      <c r="I69" s="1210"/>
      <c r="J69" s="1210" t="s">
        <v>4144</v>
      </c>
      <c r="K69" s="1173"/>
      <c r="L69" s="1173"/>
    </row>
    <row r="70" spans="1:36" s="1214" customFormat="1" ht="15.5">
      <c r="A70" s="1211"/>
      <c r="B70" s="1211" t="s">
        <v>4136</v>
      </c>
      <c r="C70" s="1216"/>
      <c r="D70" s="1219"/>
      <c r="E70" s="1212"/>
      <c r="F70" s="1213"/>
      <c r="G70" s="1213"/>
      <c r="H70" s="1207"/>
      <c r="I70" s="1210" t="s">
        <v>4136</v>
      </c>
      <c r="J70" s="1208"/>
      <c r="K70" s="1220"/>
      <c r="L70" s="1209"/>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row>
    <row r="71" spans="1:36" s="1205" customFormat="1">
      <c r="A71" s="1224"/>
      <c r="B71" s="1198" t="str">
        <f>B$54</f>
        <v>RA</v>
      </c>
      <c r="C71" s="1199" t="s">
        <v>4145</v>
      </c>
      <c r="D71" s="1200" t="s">
        <v>4097</v>
      </c>
      <c r="E71" s="1200"/>
      <c r="F71" s="1201"/>
      <c r="G71" s="1201"/>
      <c r="H71" s="1198"/>
      <c r="I71" s="1203" t="str">
        <f>I$54</f>
        <v>更新審査</v>
      </c>
      <c r="J71" s="1199" t="s">
        <v>4146</v>
      </c>
      <c r="K71" s="1200" t="s">
        <v>4097</v>
      </c>
      <c r="L71" s="1204"/>
      <c r="N71" s="1206"/>
      <c r="O71" s="1206"/>
      <c r="P71" s="1206"/>
      <c r="Q71" s="1206"/>
      <c r="R71" s="1206"/>
      <c r="S71" s="1206"/>
      <c r="T71" s="1206"/>
      <c r="U71" s="1206"/>
      <c r="V71" s="1206"/>
      <c r="W71" s="1206"/>
      <c r="X71" s="1206"/>
      <c r="Y71" s="1206"/>
      <c r="Z71" s="1206"/>
      <c r="AA71" s="1206"/>
      <c r="AB71" s="1206"/>
      <c r="AC71" s="1206"/>
      <c r="AD71" s="1206"/>
      <c r="AE71" s="1206"/>
      <c r="AF71" s="1206"/>
      <c r="AG71" s="1206"/>
      <c r="AH71" s="1206"/>
      <c r="AI71" s="1206"/>
      <c r="AJ71" s="1206"/>
    </row>
    <row r="72" spans="1:36" ht="26">
      <c r="A72" s="1211"/>
      <c r="B72" s="1207" t="str">
        <f>B$55</f>
        <v>S1</v>
      </c>
      <c r="C72" s="1208"/>
      <c r="D72" s="1173"/>
      <c r="E72" s="1209"/>
      <c r="F72" s="1143"/>
      <c r="G72" s="1143"/>
      <c r="H72" s="1207"/>
      <c r="I72" s="1210" t="str">
        <f>I$55</f>
        <v>第1回年次監査</v>
      </c>
      <c r="J72" s="1208"/>
      <c r="K72" s="1173"/>
      <c r="L72" s="1173"/>
    </row>
    <row r="73" spans="1:36" ht="26">
      <c r="A73" s="1211"/>
      <c r="B73" s="1207" t="str">
        <f>B$56</f>
        <v>S2</v>
      </c>
      <c r="C73" s="1208" t="s">
        <v>4128</v>
      </c>
      <c r="D73" s="1218"/>
      <c r="E73" s="1209"/>
      <c r="F73" s="1143"/>
      <c r="G73" s="1143"/>
      <c r="H73" s="1207"/>
      <c r="I73" s="1210" t="str">
        <f>I$56</f>
        <v>第2回年次監査</v>
      </c>
      <c r="J73" s="1208" t="s">
        <v>4128</v>
      </c>
      <c r="K73" s="1218"/>
      <c r="L73" s="1209"/>
    </row>
    <row r="74" spans="1:36" s="1214" customFormat="1" ht="26">
      <c r="A74" s="1211"/>
      <c r="B74" s="1211" t="str">
        <f>B$57</f>
        <v>S3</v>
      </c>
      <c r="C74" s="1199" t="s">
        <v>4145</v>
      </c>
      <c r="D74" s="1200" t="s">
        <v>4097</v>
      </c>
      <c r="E74" s="1212"/>
      <c r="F74" s="1213"/>
      <c r="G74" s="1213"/>
      <c r="H74" s="1207"/>
      <c r="I74" s="1210" t="str">
        <f>I$57</f>
        <v>第3回年次監査</v>
      </c>
      <c r="J74" s="1199" t="s">
        <v>4146</v>
      </c>
      <c r="K74" s="1200" t="s">
        <v>4097</v>
      </c>
      <c r="L74" s="1209"/>
      <c r="M74" s="122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row>
    <row r="75" spans="1:36" s="1214" customFormat="1" ht="26">
      <c r="A75" s="1211"/>
      <c r="B75" s="1211" t="str">
        <f>B$58</f>
        <v>S4</v>
      </c>
      <c r="C75" s="1216"/>
      <c r="D75" s="1219"/>
      <c r="E75" s="1212"/>
      <c r="F75" s="1213"/>
      <c r="G75" s="1213"/>
      <c r="H75" s="1207"/>
      <c r="I75" s="1210" t="str">
        <f>I$58</f>
        <v>第4回年次監査</v>
      </c>
      <c r="J75" s="1208"/>
      <c r="K75" s="1220"/>
      <c r="L75" s="1209"/>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row>
    <row r="76" spans="1:36">
      <c r="A76" s="1150"/>
      <c r="B76" s="1141"/>
      <c r="C76" s="1151"/>
      <c r="D76" s="1151"/>
      <c r="E76" s="1152"/>
      <c r="F76" s="1143"/>
      <c r="G76" s="1143"/>
      <c r="H76" s="1141"/>
      <c r="I76" s="1147"/>
      <c r="J76" s="1151"/>
      <c r="K76" s="1151"/>
      <c r="L76" s="1151"/>
    </row>
    <row r="77" spans="1:36" ht="39">
      <c r="A77" s="1211"/>
      <c r="B77" s="1207"/>
      <c r="C77" s="1210" t="s">
        <v>4147</v>
      </c>
      <c r="D77" s="1173"/>
      <c r="E77" s="1209"/>
      <c r="F77" s="1143"/>
      <c r="G77" s="1143"/>
      <c r="H77" s="1207"/>
      <c r="I77" s="1210"/>
      <c r="J77" s="1210" t="s">
        <v>4148</v>
      </c>
      <c r="K77" s="1173"/>
      <c r="L77" s="1173"/>
    </row>
    <row r="78" spans="1:36" ht="26">
      <c r="A78" s="1211"/>
      <c r="B78" s="1207"/>
      <c r="C78" s="1226" t="s">
        <v>4149</v>
      </c>
      <c r="D78" s="1173"/>
      <c r="E78" s="1209"/>
      <c r="F78" s="1143"/>
      <c r="G78" s="1143"/>
      <c r="H78" s="1207"/>
      <c r="I78" s="1210"/>
      <c r="J78" s="1226" t="s">
        <v>4150</v>
      </c>
      <c r="K78" s="1173"/>
      <c r="L78" s="1173"/>
    </row>
    <row r="79" spans="1:36" s="1214" customFormat="1" ht="15.5">
      <c r="A79" s="1211"/>
      <c r="B79" s="1211" t="s">
        <v>4136</v>
      </c>
      <c r="C79" s="1216"/>
      <c r="D79" s="1219"/>
      <c r="E79" s="1212"/>
      <c r="F79" s="1213"/>
      <c r="G79" s="1213"/>
      <c r="H79" s="1207"/>
      <c r="I79" s="1210" t="s">
        <v>4136</v>
      </c>
      <c r="J79" s="1208"/>
      <c r="K79" s="1220"/>
      <c r="L79" s="1209"/>
      <c r="N79" s="1215"/>
      <c r="O79" s="1215"/>
      <c r="P79" s="1215"/>
      <c r="Q79" s="1215"/>
      <c r="R79" s="1215"/>
      <c r="S79" s="1215"/>
      <c r="T79" s="1215"/>
      <c r="U79" s="1215"/>
      <c r="V79" s="1215"/>
      <c r="W79" s="1215"/>
      <c r="X79" s="1215"/>
      <c r="Y79" s="1215"/>
      <c r="Z79" s="1215"/>
      <c r="AA79" s="1215"/>
      <c r="AB79" s="1215"/>
      <c r="AC79" s="1215"/>
      <c r="AD79" s="1215"/>
      <c r="AE79" s="1215"/>
      <c r="AF79" s="1215"/>
      <c r="AG79" s="1215"/>
      <c r="AH79" s="1215"/>
      <c r="AI79" s="1215"/>
      <c r="AJ79" s="1215"/>
    </row>
    <row r="80" spans="1:36" s="1205" customFormat="1">
      <c r="A80" s="1224"/>
      <c r="B80" s="1198" t="str">
        <f>B$54</f>
        <v>RA</v>
      </c>
      <c r="C80" s="1199" t="s">
        <v>4151</v>
      </c>
      <c r="D80" s="1200" t="s">
        <v>4097</v>
      </c>
      <c r="E80" s="1200"/>
      <c r="F80" s="1201"/>
      <c r="G80" s="1201"/>
      <c r="H80" s="1198"/>
      <c r="I80" s="1203" t="str">
        <f>I$54</f>
        <v>更新審査</v>
      </c>
      <c r="J80" s="1199" t="s">
        <v>4152</v>
      </c>
      <c r="K80" s="1200" t="s">
        <v>4097</v>
      </c>
      <c r="L80" s="1204"/>
      <c r="N80" s="1206"/>
      <c r="O80" s="1206"/>
      <c r="P80" s="1206"/>
      <c r="Q80" s="1206"/>
      <c r="R80" s="1206"/>
      <c r="S80" s="1206"/>
      <c r="T80" s="1206"/>
      <c r="U80" s="1206"/>
      <c r="V80" s="1206"/>
      <c r="W80" s="1206"/>
      <c r="X80" s="1206"/>
      <c r="Y80" s="1206"/>
      <c r="Z80" s="1206"/>
      <c r="AA80" s="1206"/>
      <c r="AB80" s="1206"/>
      <c r="AC80" s="1206"/>
      <c r="AD80" s="1206"/>
      <c r="AE80" s="1206"/>
      <c r="AF80" s="1206"/>
      <c r="AG80" s="1206"/>
      <c r="AH80" s="1206"/>
      <c r="AI80" s="1206"/>
      <c r="AJ80" s="1206"/>
    </row>
    <row r="81" spans="1:36" ht="26">
      <c r="A81" s="1211"/>
      <c r="B81" s="1207" t="str">
        <f>B$55</f>
        <v>S1</v>
      </c>
      <c r="C81" s="1208"/>
      <c r="D81" s="1173"/>
      <c r="E81" s="1209"/>
      <c r="F81" s="1143"/>
      <c r="G81" s="1143"/>
      <c r="H81" s="1207"/>
      <c r="I81" s="1210" t="str">
        <f>I$55</f>
        <v>第1回年次監査</v>
      </c>
      <c r="J81" s="1208"/>
      <c r="K81" s="1173"/>
      <c r="L81" s="1173"/>
    </row>
    <row r="82" spans="1:36" ht="26">
      <c r="A82" s="1211"/>
      <c r="B82" s="1207" t="str">
        <f>B$56</f>
        <v>S2</v>
      </c>
      <c r="C82" s="1208" t="s">
        <v>4128</v>
      </c>
      <c r="D82" s="1218"/>
      <c r="E82" s="1209"/>
      <c r="F82" s="1143"/>
      <c r="G82" s="1143"/>
      <c r="H82" s="1207"/>
      <c r="I82" s="1210" t="str">
        <f>I$56</f>
        <v>第2回年次監査</v>
      </c>
      <c r="J82" s="1208" t="s">
        <v>4128</v>
      </c>
      <c r="K82" s="1218"/>
      <c r="L82" s="1209"/>
    </row>
    <row r="83" spans="1:36" s="1214" customFormat="1" ht="26">
      <c r="A83" s="1211"/>
      <c r="B83" s="1211" t="str">
        <f>B$57</f>
        <v>S3</v>
      </c>
      <c r="C83" s="1199" t="s">
        <v>4151</v>
      </c>
      <c r="D83" s="1200" t="s">
        <v>4097</v>
      </c>
      <c r="E83" s="1212"/>
      <c r="F83" s="1213"/>
      <c r="G83" s="1213"/>
      <c r="H83" s="1207"/>
      <c r="I83" s="1210" t="str">
        <f>I$57</f>
        <v>第3回年次監査</v>
      </c>
      <c r="J83" s="1199" t="s">
        <v>4152</v>
      </c>
      <c r="K83" s="1200" t="s">
        <v>4097</v>
      </c>
      <c r="L83" s="1209"/>
      <c r="M83" s="122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row>
    <row r="84" spans="1:36" s="1214" customFormat="1" ht="26">
      <c r="A84" s="1211"/>
      <c r="B84" s="1211" t="str">
        <f>B$58</f>
        <v>S4</v>
      </c>
      <c r="C84" s="1208"/>
      <c r="D84" s="1220"/>
      <c r="E84" s="1212"/>
      <c r="F84" s="1213"/>
      <c r="G84" s="1213"/>
      <c r="H84" s="1207"/>
      <c r="I84" s="1210" t="str">
        <f>I$58</f>
        <v>第4回年次監査</v>
      </c>
      <c r="J84" s="1208"/>
      <c r="K84" s="1220"/>
      <c r="L84" s="1209"/>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row>
    <row r="85" spans="1:36">
      <c r="A85" s="1150"/>
      <c r="B85" s="1141"/>
      <c r="C85" s="1151"/>
      <c r="D85" s="1151"/>
      <c r="E85" s="1152"/>
      <c r="F85" s="1143"/>
      <c r="G85" s="1143"/>
      <c r="H85" s="1141"/>
      <c r="I85" s="1147"/>
      <c r="J85" s="1151"/>
      <c r="K85" s="1151"/>
      <c r="L85" s="1151"/>
    </row>
    <row r="86" spans="1:36" ht="39">
      <c r="A86" s="1211"/>
      <c r="B86" s="1207"/>
      <c r="C86" s="1210" t="s">
        <v>4153</v>
      </c>
      <c r="D86" s="1173"/>
      <c r="E86" s="1209"/>
      <c r="F86" s="1143"/>
      <c r="G86" s="1143"/>
      <c r="H86" s="1207"/>
      <c r="I86" s="1210"/>
      <c r="J86" s="1210" t="s">
        <v>4154</v>
      </c>
      <c r="K86" s="1173"/>
      <c r="L86" s="1173"/>
    </row>
    <row r="87" spans="1:36" ht="26">
      <c r="A87" s="1211"/>
      <c r="B87" s="1207"/>
      <c r="C87" s="1226" t="s">
        <v>4155</v>
      </c>
      <c r="D87" s="1173"/>
      <c r="E87" s="1209"/>
      <c r="F87" s="1143"/>
      <c r="G87" s="1143"/>
      <c r="H87" s="1207"/>
      <c r="I87" s="1210"/>
      <c r="J87" s="1226" t="s">
        <v>4156</v>
      </c>
      <c r="K87" s="1173"/>
      <c r="L87" s="1173"/>
    </row>
    <row r="88" spans="1:36" s="1214" customFormat="1" ht="15.5">
      <c r="A88" s="1211"/>
      <c r="B88" s="1211" t="s">
        <v>4136</v>
      </c>
      <c r="C88" s="1216"/>
      <c r="D88" s="1219"/>
      <c r="E88" s="1212"/>
      <c r="F88" s="1213"/>
      <c r="G88" s="1213"/>
      <c r="H88" s="1207"/>
      <c r="I88" s="1210" t="s">
        <v>4136</v>
      </c>
      <c r="J88" s="1208"/>
      <c r="K88" s="1220"/>
      <c r="L88" s="1209"/>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row>
    <row r="89" spans="1:36" s="1205" customFormat="1" ht="52">
      <c r="A89" s="1224"/>
      <c r="B89" s="1198" t="str">
        <f>B$54</f>
        <v>RA</v>
      </c>
      <c r="C89" s="1199" t="s">
        <v>4157</v>
      </c>
      <c r="D89" s="1200" t="s">
        <v>4097</v>
      </c>
      <c r="E89" s="1200"/>
      <c r="F89" s="1201"/>
      <c r="G89" s="1201"/>
      <c r="H89" s="1198"/>
      <c r="I89" s="1203" t="str">
        <f>I$54</f>
        <v>更新審査</v>
      </c>
      <c r="J89" s="1199" t="s">
        <v>4158</v>
      </c>
      <c r="K89" s="1200" t="s">
        <v>4097</v>
      </c>
      <c r="L89" s="1204"/>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row>
    <row r="90" spans="1:36" ht="26">
      <c r="A90" s="1211"/>
      <c r="B90" s="1207" t="str">
        <f>B$55</f>
        <v>S1</v>
      </c>
      <c r="C90" s="1208"/>
      <c r="D90" s="1173"/>
      <c r="E90" s="1209"/>
      <c r="F90" s="1143"/>
      <c r="G90" s="1143"/>
      <c r="H90" s="1207"/>
      <c r="I90" s="1210" t="str">
        <f>I$55</f>
        <v>第1回年次監査</v>
      </c>
      <c r="J90" s="1208"/>
      <c r="K90" s="1173"/>
      <c r="L90" s="1173"/>
    </row>
    <row r="91" spans="1:36" ht="26">
      <c r="A91" s="1211"/>
      <c r="B91" s="1207" t="str">
        <f>B$56</f>
        <v>S2</v>
      </c>
      <c r="C91" s="1208" t="s">
        <v>4128</v>
      </c>
      <c r="D91" s="1218"/>
      <c r="E91" s="1209"/>
      <c r="F91" s="1143"/>
      <c r="G91" s="1143"/>
      <c r="H91" s="1207"/>
      <c r="I91" s="1210" t="str">
        <f>I$56</f>
        <v>第2回年次監査</v>
      </c>
      <c r="J91" s="1208" t="s">
        <v>4128</v>
      </c>
      <c r="K91" s="1218"/>
      <c r="L91" s="1209"/>
    </row>
    <row r="92" spans="1:36" s="1214" customFormat="1" ht="65">
      <c r="A92" s="1211"/>
      <c r="B92" s="1211" t="str">
        <f>B$57</f>
        <v>S3</v>
      </c>
      <c r="C92" s="1199" t="s">
        <v>4159</v>
      </c>
      <c r="D92" s="1200" t="s">
        <v>4097</v>
      </c>
      <c r="E92" s="1212"/>
      <c r="F92" s="1213"/>
      <c r="G92" s="1213"/>
      <c r="H92" s="1207"/>
      <c r="I92" s="1210" t="str">
        <f>I$57</f>
        <v>第3回年次監査</v>
      </c>
      <c r="J92" s="1199" t="s">
        <v>4160</v>
      </c>
      <c r="K92" s="1200" t="s">
        <v>4097</v>
      </c>
      <c r="L92" s="1209"/>
      <c r="M92" s="1225"/>
      <c r="N92" s="1215"/>
      <c r="O92" s="1215"/>
      <c r="P92" s="1215"/>
      <c r="Q92" s="1215"/>
      <c r="R92" s="1215"/>
      <c r="S92" s="1215"/>
      <c r="T92" s="1215"/>
      <c r="U92" s="1215"/>
      <c r="V92" s="1215"/>
      <c r="W92" s="1215"/>
      <c r="X92" s="1215"/>
      <c r="Y92" s="1215"/>
      <c r="Z92" s="1215"/>
      <c r="AA92" s="1215"/>
      <c r="AB92" s="1215"/>
      <c r="AC92" s="1215"/>
      <c r="AD92" s="1215"/>
      <c r="AE92" s="1215"/>
      <c r="AF92" s="1215"/>
      <c r="AG92" s="1215"/>
      <c r="AH92" s="1215"/>
      <c r="AI92" s="1215"/>
      <c r="AJ92" s="1215"/>
    </row>
    <row r="93" spans="1:36" s="1214" customFormat="1" ht="26">
      <c r="A93" s="1211"/>
      <c r="B93" s="1211" t="str">
        <f>B$58</f>
        <v>S4</v>
      </c>
      <c r="C93" s="1216"/>
      <c r="D93" s="1219"/>
      <c r="E93" s="1212"/>
      <c r="F93" s="1213"/>
      <c r="G93" s="1213"/>
      <c r="H93" s="1207"/>
      <c r="I93" s="1210" t="str">
        <f>I$58</f>
        <v>第4回年次監査</v>
      </c>
      <c r="J93" s="1208"/>
      <c r="K93" s="1220"/>
      <c r="L93" s="1209"/>
      <c r="N93" s="1215"/>
      <c r="O93" s="1215"/>
      <c r="P93" s="1215"/>
      <c r="Q93" s="1215"/>
      <c r="R93" s="1215"/>
      <c r="S93" s="1215"/>
      <c r="T93" s="1215"/>
      <c r="U93" s="1215"/>
      <c r="V93" s="1215"/>
      <c r="W93" s="1215"/>
      <c r="X93" s="1215"/>
      <c r="Y93" s="1215"/>
      <c r="Z93" s="1215"/>
      <c r="AA93" s="1215"/>
      <c r="AB93" s="1215"/>
      <c r="AC93" s="1215"/>
      <c r="AD93" s="1215"/>
      <c r="AE93" s="1215"/>
      <c r="AF93" s="1215"/>
      <c r="AG93" s="1215"/>
      <c r="AH93" s="1215"/>
      <c r="AI93" s="1215"/>
      <c r="AJ93" s="1215"/>
    </row>
    <row r="94" spans="1:36">
      <c r="A94" s="1150"/>
      <c r="B94" s="1141"/>
      <c r="C94" s="1151"/>
      <c r="D94" s="1151"/>
      <c r="E94" s="1152"/>
      <c r="F94" s="1143"/>
      <c r="G94" s="1143"/>
      <c r="H94" s="1141"/>
      <c r="I94" s="1147"/>
      <c r="J94" s="1151"/>
      <c r="K94" s="1151"/>
      <c r="L94" s="1151"/>
    </row>
    <row r="95" spans="1:36" ht="78">
      <c r="A95" s="1221">
        <v>1.3</v>
      </c>
      <c r="B95" s="1185"/>
      <c r="C95" s="1186" t="s">
        <v>4161</v>
      </c>
      <c r="D95" s="1187"/>
      <c r="E95" s="1223"/>
      <c r="F95" s="1143"/>
      <c r="G95" s="1143"/>
      <c r="H95" s="1185">
        <v>1.3</v>
      </c>
      <c r="I95" s="1186"/>
      <c r="J95" s="1186" t="s">
        <v>4162</v>
      </c>
      <c r="K95" s="1187"/>
      <c r="L95" s="1187"/>
    </row>
    <row r="96" spans="1:36" ht="57.65" customHeight="1">
      <c r="A96" s="1211"/>
      <c r="B96" s="1207"/>
      <c r="C96" s="1210" t="s">
        <v>4163</v>
      </c>
      <c r="D96" s="1173"/>
      <c r="E96" s="1209"/>
      <c r="F96" s="1143"/>
      <c r="G96" s="1143"/>
      <c r="H96" s="1207"/>
      <c r="I96" s="1210"/>
      <c r="J96" s="1210" t="s">
        <v>4164</v>
      </c>
      <c r="K96" s="1173"/>
      <c r="L96" s="1173"/>
    </row>
    <row r="97" spans="1:36">
      <c r="A97" s="1211"/>
      <c r="B97" s="1207"/>
      <c r="C97" s="1226" t="s">
        <v>4165</v>
      </c>
      <c r="D97" s="1173"/>
      <c r="E97" s="1209"/>
      <c r="F97" s="1143"/>
      <c r="G97" s="1143"/>
      <c r="H97" s="1207"/>
      <c r="I97" s="1210"/>
      <c r="J97" s="1226" t="s">
        <v>4166</v>
      </c>
      <c r="K97" s="1173"/>
      <c r="L97" s="1173"/>
    </row>
    <row r="98" spans="1:36" s="1214" customFormat="1" ht="15.5">
      <c r="A98" s="1211"/>
      <c r="B98" s="1211" t="s">
        <v>4136</v>
      </c>
      <c r="C98" s="1216"/>
      <c r="D98" s="1219"/>
      <c r="E98" s="1212"/>
      <c r="F98" s="1213"/>
      <c r="G98" s="1213"/>
      <c r="H98" s="1207"/>
      <c r="I98" s="1210" t="s">
        <v>4136</v>
      </c>
      <c r="J98" s="1208"/>
      <c r="K98" s="1220"/>
      <c r="L98" s="1209"/>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row>
    <row r="99" spans="1:36" s="1205" customFormat="1" ht="26">
      <c r="A99" s="1224"/>
      <c r="B99" s="1198" t="str">
        <f>B$54</f>
        <v>RA</v>
      </c>
      <c r="C99" s="1199" t="s">
        <v>4167</v>
      </c>
      <c r="D99" s="1200" t="s">
        <v>4097</v>
      </c>
      <c r="E99" s="1200"/>
      <c r="F99" s="1201"/>
      <c r="G99" s="1201"/>
      <c r="H99" s="1198"/>
      <c r="I99" s="1203" t="str">
        <f>I$54</f>
        <v>更新審査</v>
      </c>
      <c r="J99" s="1199" t="s">
        <v>4168</v>
      </c>
      <c r="K99" s="1200" t="s">
        <v>4097</v>
      </c>
      <c r="L99" s="1204"/>
      <c r="N99" s="1206"/>
      <c r="O99" s="1206"/>
      <c r="P99" s="1206"/>
      <c r="Q99" s="1206"/>
      <c r="R99" s="1206"/>
      <c r="S99" s="1206"/>
      <c r="T99" s="1206"/>
      <c r="U99" s="1206"/>
      <c r="V99" s="1206"/>
      <c r="W99" s="1206"/>
      <c r="X99" s="1206"/>
      <c r="Y99" s="1206"/>
      <c r="Z99" s="1206"/>
      <c r="AA99" s="1206"/>
      <c r="AB99" s="1206"/>
      <c r="AC99" s="1206"/>
      <c r="AD99" s="1206"/>
      <c r="AE99" s="1206"/>
      <c r="AF99" s="1206"/>
      <c r="AG99" s="1206"/>
      <c r="AH99" s="1206"/>
      <c r="AI99" s="1206"/>
      <c r="AJ99" s="1206"/>
    </row>
    <row r="100" spans="1:36" ht="26">
      <c r="A100" s="1211"/>
      <c r="B100" s="1207" t="str">
        <f>B$55</f>
        <v>S1</v>
      </c>
      <c r="C100" s="1208"/>
      <c r="D100" s="1173"/>
      <c r="E100" s="1209"/>
      <c r="F100" s="1143"/>
      <c r="G100" s="1143"/>
      <c r="H100" s="1207"/>
      <c r="I100" s="1210" t="str">
        <f>I$55</f>
        <v>第1回年次監査</v>
      </c>
      <c r="J100" s="1208"/>
      <c r="K100" s="1173"/>
      <c r="L100" s="1173"/>
    </row>
    <row r="101" spans="1:36" ht="26">
      <c r="A101" s="1211"/>
      <c r="B101" s="1207" t="str">
        <f>B$56</f>
        <v>S2</v>
      </c>
      <c r="C101" s="1208" t="s">
        <v>4128</v>
      </c>
      <c r="D101" s="1218"/>
      <c r="E101" s="1209"/>
      <c r="F101" s="1143"/>
      <c r="G101" s="1143"/>
      <c r="H101" s="1207"/>
      <c r="I101" s="1210" t="str">
        <f>I$56</f>
        <v>第2回年次監査</v>
      </c>
      <c r="J101" s="1208" t="s">
        <v>4128</v>
      </c>
      <c r="K101" s="1218"/>
      <c r="L101" s="1209"/>
    </row>
    <row r="102" spans="1:36" s="1214" customFormat="1" ht="129" customHeight="1">
      <c r="A102" s="1211"/>
      <c r="B102" s="1211" t="str">
        <f>B$57</f>
        <v>S3</v>
      </c>
      <c r="C102" s="1199" t="s">
        <v>4169</v>
      </c>
      <c r="D102" s="1200" t="s">
        <v>4097</v>
      </c>
      <c r="E102" s="1212"/>
      <c r="F102" s="1213"/>
      <c r="G102" s="1213"/>
      <c r="H102" s="1207"/>
      <c r="I102" s="1210" t="str">
        <f>I$57</f>
        <v>第3回年次監査</v>
      </c>
      <c r="J102" s="1199" t="s">
        <v>4170</v>
      </c>
      <c r="K102" s="1200" t="s">
        <v>4097</v>
      </c>
      <c r="L102" s="1209"/>
      <c r="M102" s="1225"/>
      <c r="N102" s="1215"/>
      <c r="O102" s="1215"/>
      <c r="P102" s="1215"/>
      <c r="Q102" s="1215"/>
      <c r="R102" s="1215"/>
      <c r="S102" s="1215"/>
      <c r="T102" s="1215"/>
      <c r="U102" s="1215"/>
      <c r="V102" s="1215"/>
      <c r="W102" s="1215"/>
      <c r="X102" s="1215"/>
      <c r="Y102" s="1215"/>
      <c r="Z102" s="1215"/>
      <c r="AA102" s="1215"/>
      <c r="AB102" s="1215"/>
      <c r="AC102" s="1215"/>
      <c r="AD102" s="1215"/>
      <c r="AE102" s="1215"/>
      <c r="AF102" s="1215"/>
      <c r="AG102" s="1215"/>
      <c r="AH102" s="1215"/>
      <c r="AI102" s="1215"/>
      <c r="AJ102" s="1215"/>
    </row>
    <row r="103" spans="1:36" s="1214" customFormat="1" ht="26">
      <c r="A103" s="1211"/>
      <c r="B103" s="1211" t="str">
        <f>B$58</f>
        <v>S4</v>
      </c>
      <c r="C103" s="1216"/>
      <c r="D103" s="1219"/>
      <c r="E103" s="1212"/>
      <c r="F103" s="1213"/>
      <c r="G103" s="1213"/>
      <c r="H103" s="1207"/>
      <c r="I103" s="1210" t="str">
        <f>I$58</f>
        <v>第4回年次監査</v>
      </c>
      <c r="J103" s="1208"/>
      <c r="K103" s="1220"/>
      <c r="L103" s="1209"/>
      <c r="N103" s="1215"/>
      <c r="O103" s="1215"/>
      <c r="P103" s="1215"/>
      <c r="Q103" s="1215"/>
      <c r="R103" s="1215"/>
      <c r="S103" s="1215"/>
      <c r="T103" s="1215"/>
      <c r="U103" s="1215"/>
      <c r="V103" s="1215"/>
      <c r="W103" s="1215"/>
      <c r="X103" s="1215"/>
      <c r="Y103" s="1215"/>
      <c r="Z103" s="1215"/>
      <c r="AA103" s="1215"/>
      <c r="AB103" s="1215"/>
      <c r="AC103" s="1215"/>
      <c r="AD103" s="1215"/>
      <c r="AE103" s="1215"/>
      <c r="AF103" s="1215"/>
      <c r="AG103" s="1215"/>
      <c r="AH103" s="1215"/>
      <c r="AI103" s="1215"/>
      <c r="AJ103" s="1215"/>
    </row>
    <row r="104" spans="1:36">
      <c r="A104" s="1150"/>
      <c r="B104" s="1141"/>
      <c r="C104" s="1151"/>
      <c r="D104" s="1151"/>
      <c r="E104" s="1152"/>
      <c r="F104" s="1143"/>
      <c r="G104" s="1143"/>
      <c r="H104" s="1141"/>
      <c r="I104" s="1147"/>
      <c r="J104" s="1151"/>
      <c r="K104" s="1151"/>
      <c r="L104" s="1151"/>
    </row>
    <row r="105" spans="1:36" ht="26">
      <c r="A105" s="1211"/>
      <c r="B105" s="1207"/>
      <c r="C105" s="1210" t="s">
        <v>4171</v>
      </c>
      <c r="D105" s="1173"/>
      <c r="E105" s="1209"/>
      <c r="F105" s="1143"/>
      <c r="G105" s="1143"/>
      <c r="H105" s="1207"/>
      <c r="I105" s="1210"/>
      <c r="J105" s="1210" t="s">
        <v>4172</v>
      </c>
      <c r="K105" s="1173"/>
      <c r="L105" s="1173"/>
    </row>
    <row r="106" spans="1:36" s="1214" customFormat="1" ht="15.5">
      <c r="A106" s="1211"/>
      <c r="B106" s="1211" t="s">
        <v>4136</v>
      </c>
      <c r="C106" s="1216"/>
      <c r="D106" s="1219"/>
      <c r="E106" s="1212"/>
      <c r="F106" s="1213"/>
      <c r="G106" s="1213"/>
      <c r="H106" s="1207"/>
      <c r="I106" s="1210" t="s">
        <v>4136</v>
      </c>
      <c r="J106" s="1208"/>
      <c r="K106" s="1220"/>
      <c r="L106" s="1209"/>
      <c r="N106" s="1215"/>
      <c r="O106" s="1215"/>
      <c r="P106" s="1215"/>
      <c r="Q106" s="1215"/>
      <c r="R106" s="1215"/>
      <c r="S106" s="1215"/>
      <c r="T106" s="1215"/>
      <c r="U106" s="1215"/>
      <c r="V106" s="1215"/>
      <c r="W106" s="1215"/>
      <c r="X106" s="1215"/>
      <c r="Y106" s="1215"/>
      <c r="Z106" s="1215"/>
      <c r="AA106" s="1215"/>
      <c r="AB106" s="1215"/>
      <c r="AC106" s="1215"/>
      <c r="AD106" s="1215"/>
      <c r="AE106" s="1215"/>
      <c r="AF106" s="1215"/>
      <c r="AG106" s="1215"/>
      <c r="AH106" s="1215"/>
      <c r="AI106" s="1215"/>
      <c r="AJ106" s="1215"/>
    </row>
    <row r="107" spans="1:36" s="1205" customFormat="1" ht="26">
      <c r="A107" s="1224"/>
      <c r="B107" s="1198" t="str">
        <f>B$54</f>
        <v>RA</v>
      </c>
      <c r="C107" s="1199" t="s">
        <v>4173</v>
      </c>
      <c r="D107" s="1200" t="s">
        <v>4097</v>
      </c>
      <c r="E107" s="1200"/>
      <c r="F107" s="1201"/>
      <c r="G107" s="1201"/>
      <c r="H107" s="1198"/>
      <c r="I107" s="1203" t="str">
        <f>I$54</f>
        <v>更新審査</v>
      </c>
      <c r="J107" s="1199" t="s">
        <v>4174</v>
      </c>
      <c r="K107" s="1200" t="s">
        <v>4097</v>
      </c>
      <c r="L107" s="1204"/>
      <c r="N107" s="1206"/>
      <c r="O107" s="1206"/>
      <c r="P107" s="1206"/>
      <c r="Q107" s="1206"/>
      <c r="R107" s="1206"/>
      <c r="S107" s="1206"/>
      <c r="T107" s="1206"/>
      <c r="U107" s="1206"/>
      <c r="V107" s="1206"/>
      <c r="W107" s="1206"/>
      <c r="X107" s="1206"/>
      <c r="Y107" s="1206"/>
      <c r="Z107" s="1206"/>
      <c r="AA107" s="1206"/>
      <c r="AB107" s="1206"/>
      <c r="AC107" s="1206"/>
      <c r="AD107" s="1206"/>
      <c r="AE107" s="1206"/>
      <c r="AF107" s="1206"/>
      <c r="AG107" s="1206"/>
      <c r="AH107" s="1206"/>
      <c r="AI107" s="1206"/>
      <c r="AJ107" s="1206"/>
    </row>
    <row r="108" spans="1:36" ht="26">
      <c r="A108" s="1211"/>
      <c r="B108" s="1207" t="str">
        <f>B$55</f>
        <v>S1</v>
      </c>
      <c r="C108" s="1208"/>
      <c r="D108" s="1173"/>
      <c r="E108" s="1209"/>
      <c r="F108" s="1143"/>
      <c r="G108" s="1143"/>
      <c r="H108" s="1207"/>
      <c r="I108" s="1210" t="str">
        <f>I$55</f>
        <v>第1回年次監査</v>
      </c>
      <c r="J108" s="1208"/>
      <c r="K108" s="1173"/>
      <c r="L108" s="1173"/>
    </row>
    <row r="109" spans="1:36" ht="26">
      <c r="A109" s="1211"/>
      <c r="B109" s="1207" t="str">
        <f>B$56</f>
        <v>S2</v>
      </c>
      <c r="C109" s="1208" t="s">
        <v>4128</v>
      </c>
      <c r="D109" s="1218"/>
      <c r="E109" s="1209"/>
      <c r="F109" s="1143"/>
      <c r="G109" s="1143"/>
      <c r="H109" s="1207"/>
      <c r="I109" s="1210" t="str">
        <f>I$56</f>
        <v>第2回年次監査</v>
      </c>
      <c r="J109" s="1208" t="s">
        <v>4128</v>
      </c>
      <c r="K109" s="1218"/>
      <c r="L109" s="1209"/>
    </row>
    <row r="110" spans="1:36" s="1214" customFormat="1" ht="100.75" customHeight="1">
      <c r="A110" s="1211"/>
      <c r="B110" s="1211" t="str">
        <f>B$57</f>
        <v>S3</v>
      </c>
      <c r="C110" s="1199" t="s">
        <v>4175</v>
      </c>
      <c r="D110" s="1200" t="s">
        <v>4097</v>
      </c>
      <c r="E110" s="1212"/>
      <c r="F110" s="1213"/>
      <c r="G110" s="1213"/>
      <c r="H110" s="1211"/>
      <c r="I110" s="1217" t="str">
        <f>I$57</f>
        <v>第3回年次監査</v>
      </c>
      <c r="J110" s="1199" t="s">
        <v>4176</v>
      </c>
      <c r="K110" s="1200" t="s">
        <v>4097</v>
      </c>
      <c r="L110" s="1209"/>
      <c r="M110" s="1225"/>
      <c r="N110" s="1215"/>
      <c r="O110" s="1215"/>
      <c r="P110" s="1215"/>
      <c r="Q110" s="1215"/>
      <c r="R110" s="1215"/>
      <c r="S110" s="1215"/>
      <c r="T110" s="1215"/>
      <c r="U110" s="1215"/>
      <c r="V110" s="1215"/>
      <c r="W110" s="1215"/>
      <c r="X110" s="1215"/>
      <c r="Y110" s="1215"/>
      <c r="Z110" s="1215"/>
      <c r="AA110" s="1215"/>
      <c r="AB110" s="1215"/>
      <c r="AC110" s="1215"/>
      <c r="AD110" s="1215"/>
      <c r="AE110" s="1215"/>
      <c r="AF110" s="1215"/>
      <c r="AG110" s="1215"/>
      <c r="AH110" s="1215"/>
      <c r="AI110" s="1215"/>
      <c r="AJ110" s="1215"/>
    </row>
    <row r="111" spans="1:36" s="1214" customFormat="1" ht="26">
      <c r="A111" s="1211"/>
      <c r="B111" s="1211" t="str">
        <f>B$58</f>
        <v>S4</v>
      </c>
      <c r="C111" s="1216"/>
      <c r="D111" s="1219"/>
      <c r="E111" s="1212"/>
      <c r="F111" s="1213"/>
      <c r="G111" s="1213"/>
      <c r="H111" s="1207"/>
      <c r="I111" s="1210" t="str">
        <f>I$58</f>
        <v>第4回年次監査</v>
      </c>
      <c r="J111" s="1208"/>
      <c r="K111" s="1220"/>
      <c r="L111" s="1209"/>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row>
    <row r="112" spans="1:36">
      <c r="A112" s="1150"/>
      <c r="B112" s="1141"/>
      <c r="C112" s="1151"/>
      <c r="D112" s="1151"/>
      <c r="E112" s="1152"/>
      <c r="F112" s="1143"/>
      <c r="G112" s="1143"/>
      <c r="H112" s="1141"/>
      <c r="I112" s="1147"/>
      <c r="J112" s="1151"/>
      <c r="K112" s="1151"/>
      <c r="L112" s="1151"/>
    </row>
    <row r="113" spans="1:36">
      <c r="A113" s="1211"/>
      <c r="B113" s="1207"/>
      <c r="C113" s="1210" t="s">
        <v>4177</v>
      </c>
      <c r="D113" s="1173"/>
      <c r="E113" s="1209"/>
      <c r="F113" s="1143"/>
      <c r="G113" s="1143"/>
      <c r="H113" s="1207"/>
      <c r="I113" s="1210"/>
      <c r="J113" s="1210" t="s">
        <v>4178</v>
      </c>
      <c r="K113" s="1173"/>
      <c r="L113" s="1173"/>
    </row>
    <row r="114" spans="1:36" s="1214" customFormat="1" ht="15.5">
      <c r="A114" s="1211"/>
      <c r="B114" s="1211" t="s">
        <v>4136</v>
      </c>
      <c r="C114" s="1216"/>
      <c r="D114" s="1219"/>
      <c r="E114" s="1212"/>
      <c r="F114" s="1213"/>
      <c r="G114" s="1213"/>
      <c r="H114" s="1207"/>
      <c r="I114" s="1210" t="s">
        <v>4136</v>
      </c>
      <c r="J114" s="1208"/>
      <c r="K114" s="1220"/>
      <c r="L114" s="1209"/>
      <c r="N114" s="1215"/>
      <c r="O114" s="1215"/>
      <c r="P114" s="1215"/>
      <c r="Q114" s="1215"/>
      <c r="R114" s="1215"/>
      <c r="S114" s="1215"/>
      <c r="T114" s="1215"/>
      <c r="U114" s="1215"/>
      <c r="V114" s="1215"/>
      <c r="W114" s="1215"/>
      <c r="X114" s="1215"/>
      <c r="Y114" s="1215"/>
      <c r="Z114" s="1215"/>
      <c r="AA114" s="1215"/>
      <c r="AB114" s="1215"/>
      <c r="AC114" s="1215"/>
      <c r="AD114" s="1215"/>
      <c r="AE114" s="1215"/>
      <c r="AF114" s="1215"/>
      <c r="AG114" s="1215"/>
      <c r="AH114" s="1215"/>
      <c r="AI114" s="1215"/>
      <c r="AJ114" s="1215"/>
    </row>
    <row r="115" spans="1:36" s="1205" customFormat="1" ht="39">
      <c r="A115" s="1224"/>
      <c r="B115" s="1198" t="str">
        <f>B$54</f>
        <v>RA</v>
      </c>
      <c r="C115" s="1199" t="s">
        <v>4179</v>
      </c>
      <c r="D115" s="1200" t="s">
        <v>4097</v>
      </c>
      <c r="E115" s="1200"/>
      <c r="F115" s="1201"/>
      <c r="G115" s="1201"/>
      <c r="H115" s="1198"/>
      <c r="I115" s="1203" t="str">
        <f>I$54</f>
        <v>更新審査</v>
      </c>
      <c r="J115" s="1199" t="s">
        <v>4180</v>
      </c>
      <c r="K115" s="1200" t="s">
        <v>4097</v>
      </c>
      <c r="L115" s="1204"/>
      <c r="N115" s="1206"/>
      <c r="O115" s="1206"/>
      <c r="P115" s="1206"/>
      <c r="Q115" s="1206"/>
      <c r="R115" s="1206"/>
      <c r="S115" s="1206"/>
      <c r="T115" s="1206"/>
      <c r="U115" s="1206"/>
      <c r="V115" s="1206"/>
      <c r="W115" s="1206"/>
      <c r="X115" s="1206"/>
      <c r="Y115" s="1206"/>
      <c r="Z115" s="1206"/>
      <c r="AA115" s="1206"/>
      <c r="AB115" s="1206"/>
      <c r="AC115" s="1206"/>
      <c r="AD115" s="1206"/>
      <c r="AE115" s="1206"/>
      <c r="AF115" s="1206"/>
      <c r="AG115" s="1206"/>
      <c r="AH115" s="1206"/>
      <c r="AI115" s="1206"/>
      <c r="AJ115" s="1206"/>
    </row>
    <row r="116" spans="1:36" ht="26">
      <c r="A116" s="1211"/>
      <c r="B116" s="1207" t="str">
        <f>B$55</f>
        <v>S1</v>
      </c>
      <c r="C116" s="1208"/>
      <c r="D116" s="1173"/>
      <c r="E116" s="1209"/>
      <c r="F116" s="1143"/>
      <c r="G116" s="1143"/>
      <c r="H116" s="1207"/>
      <c r="I116" s="1210" t="str">
        <f>I$55</f>
        <v>第1回年次監査</v>
      </c>
      <c r="J116" s="1208"/>
      <c r="K116" s="1173"/>
      <c r="L116" s="1173"/>
    </row>
    <row r="117" spans="1:36" ht="26">
      <c r="A117" s="1211"/>
      <c r="B117" s="1207" t="str">
        <f>B$56</f>
        <v>S2</v>
      </c>
      <c r="C117" s="1208" t="s">
        <v>4128</v>
      </c>
      <c r="D117" s="1218"/>
      <c r="E117" s="1209"/>
      <c r="F117" s="1143"/>
      <c r="G117" s="1143"/>
      <c r="H117" s="1207"/>
      <c r="I117" s="1210" t="str">
        <f>I$56</f>
        <v>第2回年次監査</v>
      </c>
      <c r="J117" s="1208" t="s">
        <v>4128</v>
      </c>
      <c r="K117" s="1218"/>
      <c r="L117" s="1209"/>
    </row>
    <row r="118" spans="1:36" s="1214" customFormat="1" ht="83.4" customHeight="1">
      <c r="A118" s="1211"/>
      <c r="B118" s="1211" t="str">
        <f>B$57</f>
        <v>S3</v>
      </c>
      <c r="C118" s="1199" t="s">
        <v>4181</v>
      </c>
      <c r="D118" s="1200" t="s">
        <v>4097</v>
      </c>
      <c r="E118" s="1212"/>
      <c r="F118" s="1213"/>
      <c r="G118" s="1213"/>
      <c r="H118" s="1211"/>
      <c r="I118" s="1217" t="str">
        <f>I$57</f>
        <v>第3回年次監査</v>
      </c>
      <c r="J118" s="1199" t="s">
        <v>4182</v>
      </c>
      <c r="K118" s="1200" t="s">
        <v>4097</v>
      </c>
      <c r="L118" s="1209"/>
      <c r="M118" s="1225"/>
      <c r="N118" s="1215"/>
      <c r="O118" s="1215"/>
      <c r="P118" s="1215"/>
      <c r="Q118" s="1215"/>
      <c r="R118" s="1215"/>
      <c r="S118" s="1215"/>
      <c r="T118" s="1215"/>
      <c r="U118" s="1215"/>
      <c r="V118" s="1215"/>
      <c r="W118" s="1215"/>
      <c r="X118" s="1215"/>
      <c r="Y118" s="1215"/>
      <c r="Z118" s="1215"/>
      <c r="AA118" s="1215"/>
      <c r="AB118" s="1215"/>
      <c r="AC118" s="1215"/>
      <c r="AD118" s="1215"/>
      <c r="AE118" s="1215"/>
      <c r="AF118" s="1215"/>
      <c r="AG118" s="1215"/>
      <c r="AH118" s="1215"/>
      <c r="AI118" s="1215"/>
      <c r="AJ118" s="1215"/>
    </row>
    <row r="119" spans="1:36" s="1214" customFormat="1" ht="26">
      <c r="A119" s="1211"/>
      <c r="B119" s="1211" t="str">
        <f>B$58</f>
        <v>S4</v>
      </c>
      <c r="C119" s="1216"/>
      <c r="D119" s="1219"/>
      <c r="E119" s="1212"/>
      <c r="F119" s="1213"/>
      <c r="G119" s="1213"/>
      <c r="H119" s="1207"/>
      <c r="I119" s="1210" t="str">
        <f>I$58</f>
        <v>第4回年次監査</v>
      </c>
      <c r="J119" s="1208"/>
      <c r="K119" s="1220"/>
      <c r="L119" s="1209"/>
      <c r="N119" s="1215"/>
      <c r="O119" s="1215"/>
      <c r="P119" s="1215"/>
      <c r="Q119" s="1215"/>
      <c r="R119" s="1215"/>
      <c r="S119" s="1215"/>
      <c r="T119" s="1215"/>
      <c r="U119" s="1215"/>
      <c r="V119" s="1215"/>
      <c r="W119" s="1215"/>
      <c r="X119" s="1215"/>
      <c r="Y119" s="1215"/>
      <c r="Z119" s="1215"/>
      <c r="AA119" s="1215"/>
      <c r="AB119" s="1215"/>
      <c r="AC119" s="1215"/>
      <c r="AD119" s="1215"/>
      <c r="AE119" s="1215"/>
      <c r="AF119" s="1215"/>
      <c r="AG119" s="1215"/>
      <c r="AH119" s="1215"/>
      <c r="AI119" s="1215"/>
      <c r="AJ119" s="1215"/>
    </row>
    <row r="120" spans="1:36">
      <c r="A120" s="1150"/>
      <c r="B120" s="1141"/>
      <c r="C120" s="1151"/>
      <c r="D120" s="1151"/>
      <c r="E120" s="1152"/>
      <c r="F120" s="1143"/>
      <c r="G120" s="1143"/>
      <c r="H120" s="1141"/>
      <c r="I120" s="1147"/>
      <c r="J120" s="1151"/>
      <c r="K120" s="1151"/>
      <c r="L120" s="1151"/>
    </row>
    <row r="121" spans="1:36" ht="26">
      <c r="A121" s="1221">
        <v>1.4</v>
      </c>
      <c r="B121" s="1185"/>
      <c r="C121" s="1186" t="s">
        <v>4183</v>
      </c>
      <c r="D121" s="1187"/>
      <c r="E121" s="1223"/>
      <c r="F121" s="1143"/>
      <c r="G121" s="1143"/>
      <c r="H121" s="1185">
        <v>1.4</v>
      </c>
      <c r="I121" s="1186"/>
      <c r="J121" s="1186" t="s">
        <v>4184</v>
      </c>
      <c r="K121" s="1187"/>
      <c r="L121" s="1187"/>
    </row>
    <row r="122" spans="1:36" ht="39">
      <c r="A122" s="1211"/>
      <c r="B122" s="1207"/>
      <c r="C122" s="1210" t="s">
        <v>4185</v>
      </c>
      <c r="D122" s="1173"/>
      <c r="E122" s="1209"/>
      <c r="F122" s="1143"/>
      <c r="G122" s="1143"/>
      <c r="H122" s="1207"/>
      <c r="I122" s="1210"/>
      <c r="J122" s="1210" t="s">
        <v>4186</v>
      </c>
      <c r="K122" s="1173"/>
      <c r="L122" s="1173"/>
    </row>
    <row r="123" spans="1:36" s="1214" customFormat="1" ht="15.5">
      <c r="A123" s="1211"/>
      <c r="B123" s="1211" t="s">
        <v>4136</v>
      </c>
      <c r="C123" s="1216"/>
      <c r="D123" s="1219"/>
      <c r="E123" s="1212"/>
      <c r="F123" s="1213"/>
      <c r="G123" s="1213"/>
      <c r="H123" s="1207"/>
      <c r="I123" s="1210" t="s">
        <v>4136</v>
      </c>
      <c r="J123" s="1208"/>
      <c r="K123" s="1220"/>
      <c r="L123" s="1209"/>
      <c r="N123" s="1215"/>
      <c r="O123" s="1215"/>
      <c r="P123" s="1215"/>
      <c r="Q123" s="1215"/>
      <c r="R123" s="1215"/>
      <c r="S123" s="1215"/>
      <c r="T123" s="1215"/>
      <c r="U123" s="1215"/>
      <c r="V123" s="1215"/>
      <c r="W123" s="1215"/>
      <c r="X123" s="1215"/>
      <c r="Y123" s="1215"/>
      <c r="Z123" s="1215"/>
      <c r="AA123" s="1215"/>
      <c r="AB123" s="1215"/>
      <c r="AC123" s="1215"/>
      <c r="AD123" s="1215"/>
      <c r="AE123" s="1215"/>
      <c r="AF123" s="1215"/>
      <c r="AG123" s="1215"/>
      <c r="AH123" s="1215"/>
      <c r="AI123" s="1215"/>
      <c r="AJ123" s="1215"/>
    </row>
    <row r="124" spans="1:36" s="1205" customFormat="1" ht="52">
      <c r="A124" s="1224"/>
      <c r="B124" s="1198" t="str">
        <f>B$54</f>
        <v>RA</v>
      </c>
      <c r="C124" s="1199" t="s">
        <v>4187</v>
      </c>
      <c r="D124" s="1200" t="s">
        <v>4097</v>
      </c>
      <c r="E124" s="1200"/>
      <c r="F124" s="1201"/>
      <c r="G124" s="1201"/>
      <c r="H124" s="1198"/>
      <c r="I124" s="1203" t="str">
        <f>I$54</f>
        <v>更新審査</v>
      </c>
      <c r="J124" s="1199" t="s">
        <v>4188</v>
      </c>
      <c r="K124" s="1200" t="s">
        <v>4097</v>
      </c>
      <c r="L124" s="1204"/>
      <c r="N124" s="1206"/>
      <c r="O124" s="1206"/>
      <c r="P124" s="1206"/>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row>
    <row r="125" spans="1:36" ht="26">
      <c r="A125" s="1211"/>
      <c r="B125" s="1207" t="str">
        <f>B$55</f>
        <v>S1</v>
      </c>
      <c r="C125" s="1208"/>
      <c r="D125" s="1173"/>
      <c r="E125" s="1209"/>
      <c r="F125" s="1143"/>
      <c r="G125" s="1143"/>
      <c r="H125" s="1207"/>
      <c r="I125" s="1210" t="str">
        <f>I$55</f>
        <v>第1回年次監査</v>
      </c>
      <c r="J125" s="1208"/>
      <c r="K125" s="1173"/>
      <c r="L125" s="1173"/>
    </row>
    <row r="126" spans="1:36" ht="26">
      <c r="A126" s="1211"/>
      <c r="B126" s="1207" t="str">
        <f>B$56</f>
        <v>S2</v>
      </c>
      <c r="C126" s="1208" t="s">
        <v>4128</v>
      </c>
      <c r="D126" s="1218"/>
      <c r="E126" s="1209"/>
      <c r="F126" s="1143"/>
      <c r="G126" s="1143"/>
      <c r="H126" s="1207"/>
      <c r="I126" s="1210" t="str">
        <f>I$56</f>
        <v>第2回年次監査</v>
      </c>
      <c r="J126" s="1208" t="s">
        <v>4128</v>
      </c>
      <c r="K126" s="1218"/>
      <c r="L126" s="1209"/>
    </row>
    <row r="127" spans="1:36" s="1214" customFormat="1" ht="147" customHeight="1">
      <c r="A127" s="1211"/>
      <c r="B127" s="1211" t="str">
        <f>B$57</f>
        <v>S3</v>
      </c>
      <c r="C127" s="1199" t="s">
        <v>4189</v>
      </c>
      <c r="D127" s="1200" t="s">
        <v>4097</v>
      </c>
      <c r="E127" s="1212"/>
      <c r="F127" s="1213"/>
      <c r="G127" s="1213"/>
      <c r="H127" s="1211"/>
      <c r="I127" s="1217" t="str">
        <f>I$57</f>
        <v>第3回年次監査</v>
      </c>
      <c r="J127" s="1199" t="s">
        <v>4190</v>
      </c>
      <c r="K127" s="1200" t="s">
        <v>4097</v>
      </c>
      <c r="L127" s="1209"/>
      <c r="M127" s="1225"/>
      <c r="N127" s="1215"/>
      <c r="O127" s="1215"/>
      <c r="P127" s="1215"/>
      <c r="Q127" s="1215"/>
      <c r="R127" s="1215"/>
      <c r="S127" s="1215"/>
      <c r="T127" s="1215"/>
      <c r="U127" s="1215"/>
      <c r="V127" s="1215"/>
      <c r="W127" s="1215"/>
      <c r="X127" s="1215"/>
      <c r="Y127" s="1215"/>
      <c r="Z127" s="1215"/>
      <c r="AA127" s="1215"/>
      <c r="AB127" s="1215"/>
      <c r="AC127" s="1215"/>
      <c r="AD127" s="1215"/>
      <c r="AE127" s="1215"/>
      <c r="AF127" s="1215"/>
      <c r="AG127" s="1215"/>
      <c r="AH127" s="1215"/>
      <c r="AI127" s="1215"/>
      <c r="AJ127" s="1215"/>
    </row>
    <row r="128" spans="1:36" s="1214" customFormat="1" ht="26">
      <c r="A128" s="1211"/>
      <c r="B128" s="1211" t="str">
        <f>B$58</f>
        <v>S4</v>
      </c>
      <c r="C128" s="1216"/>
      <c r="D128" s="1219"/>
      <c r="E128" s="1212"/>
      <c r="F128" s="1213"/>
      <c r="G128" s="1213"/>
      <c r="H128" s="1207"/>
      <c r="I128" s="1210" t="str">
        <f>I$58</f>
        <v>第4回年次監査</v>
      </c>
      <c r="J128" s="1208"/>
      <c r="K128" s="1220"/>
      <c r="L128" s="1209"/>
      <c r="N128" s="1215"/>
      <c r="O128" s="1215"/>
      <c r="P128" s="1215"/>
      <c r="Q128" s="1215"/>
      <c r="R128" s="1215"/>
      <c r="S128" s="1215"/>
      <c r="T128" s="1215"/>
      <c r="U128" s="1215"/>
      <c r="V128" s="1215"/>
      <c r="W128" s="1215"/>
      <c r="X128" s="1215"/>
      <c r="Y128" s="1215"/>
      <c r="Z128" s="1215"/>
      <c r="AA128" s="1215"/>
      <c r="AB128" s="1215"/>
      <c r="AC128" s="1215"/>
      <c r="AD128" s="1215"/>
      <c r="AE128" s="1215"/>
      <c r="AF128" s="1215"/>
      <c r="AG128" s="1215"/>
      <c r="AH128" s="1215"/>
      <c r="AI128" s="1215"/>
      <c r="AJ128" s="1215"/>
    </row>
    <row r="129" spans="1:36">
      <c r="A129" s="1150"/>
      <c r="B129" s="1141"/>
      <c r="C129" s="1151"/>
      <c r="D129" s="1151"/>
      <c r="E129" s="1152"/>
      <c r="F129" s="1143"/>
      <c r="G129" s="1143"/>
      <c r="H129" s="1141"/>
      <c r="I129" s="1147"/>
      <c r="J129" s="1151"/>
      <c r="K129" s="1151"/>
      <c r="L129" s="1151"/>
    </row>
    <row r="130" spans="1:36" ht="39">
      <c r="A130" s="1211"/>
      <c r="B130" s="1207"/>
      <c r="C130" s="1210" t="s">
        <v>4191</v>
      </c>
      <c r="D130" s="1173"/>
      <c r="E130" s="1209"/>
      <c r="F130" s="1143"/>
      <c r="G130" s="1143"/>
      <c r="H130" s="1207"/>
      <c r="I130" s="1210"/>
      <c r="J130" s="1210" t="s">
        <v>4192</v>
      </c>
      <c r="K130" s="1173"/>
      <c r="L130" s="1173"/>
    </row>
    <row r="131" spans="1:36" s="1214" customFormat="1" ht="15.5">
      <c r="A131" s="1211"/>
      <c r="B131" s="1211" t="s">
        <v>4136</v>
      </c>
      <c r="C131" s="1216"/>
      <c r="D131" s="1219"/>
      <c r="E131" s="1212"/>
      <c r="F131" s="1213"/>
      <c r="G131" s="1213"/>
      <c r="H131" s="1207"/>
      <c r="I131" s="1210" t="s">
        <v>4136</v>
      </c>
      <c r="J131" s="1208"/>
      <c r="K131" s="1220"/>
      <c r="L131" s="1209"/>
      <c r="N131" s="1215"/>
      <c r="O131" s="1215"/>
      <c r="P131" s="1215"/>
      <c r="Q131" s="1215"/>
      <c r="R131" s="1215"/>
      <c r="S131" s="1215"/>
      <c r="T131" s="1215"/>
      <c r="U131" s="1215"/>
      <c r="V131" s="1215"/>
      <c r="W131" s="1215"/>
      <c r="X131" s="1215"/>
      <c r="Y131" s="1215"/>
      <c r="Z131" s="1215"/>
      <c r="AA131" s="1215"/>
      <c r="AB131" s="1215"/>
      <c r="AC131" s="1215"/>
      <c r="AD131" s="1215"/>
      <c r="AE131" s="1215"/>
      <c r="AF131" s="1215"/>
      <c r="AG131" s="1215"/>
      <c r="AH131" s="1215"/>
      <c r="AI131" s="1215"/>
      <c r="AJ131" s="1215"/>
    </row>
    <row r="132" spans="1:36" s="1205" customFormat="1" ht="52">
      <c r="A132" s="1224"/>
      <c r="B132" s="1198" t="str">
        <f>B$54</f>
        <v>RA</v>
      </c>
      <c r="C132" s="1199" t="s">
        <v>4193</v>
      </c>
      <c r="D132" s="1200" t="s">
        <v>4097</v>
      </c>
      <c r="E132" s="1200"/>
      <c r="F132" s="1201"/>
      <c r="G132" s="1201"/>
      <c r="H132" s="1198"/>
      <c r="I132" s="1203" t="str">
        <f>I$54</f>
        <v>更新審査</v>
      </c>
      <c r="J132" s="1199" t="s">
        <v>4194</v>
      </c>
      <c r="K132" s="1200" t="s">
        <v>4097</v>
      </c>
      <c r="L132" s="1204"/>
      <c r="N132" s="1206"/>
      <c r="O132" s="1206"/>
      <c r="P132" s="1206"/>
      <c r="Q132" s="1206"/>
      <c r="R132" s="1206"/>
      <c r="S132" s="1206"/>
      <c r="T132" s="1206"/>
      <c r="U132" s="1206"/>
      <c r="V132" s="1206"/>
      <c r="W132" s="1206"/>
      <c r="X132" s="1206"/>
      <c r="Y132" s="1206"/>
      <c r="Z132" s="1206"/>
      <c r="AA132" s="1206"/>
      <c r="AB132" s="1206"/>
      <c r="AC132" s="1206"/>
      <c r="AD132" s="1206"/>
      <c r="AE132" s="1206"/>
      <c r="AF132" s="1206"/>
      <c r="AG132" s="1206"/>
      <c r="AH132" s="1206"/>
      <c r="AI132" s="1206"/>
      <c r="AJ132" s="1206"/>
    </row>
    <row r="133" spans="1:36" ht="26">
      <c r="A133" s="1211"/>
      <c r="B133" s="1207" t="str">
        <f>B$55</f>
        <v>S1</v>
      </c>
      <c r="C133" s="1208"/>
      <c r="D133" s="1173"/>
      <c r="E133" s="1209"/>
      <c r="F133" s="1143"/>
      <c r="G133" s="1143"/>
      <c r="H133" s="1207"/>
      <c r="I133" s="1210" t="str">
        <f>I$55</f>
        <v>第1回年次監査</v>
      </c>
      <c r="J133" s="1208"/>
      <c r="K133" s="1173"/>
      <c r="L133" s="1173"/>
    </row>
    <row r="134" spans="1:36" ht="26">
      <c r="A134" s="1211"/>
      <c r="B134" s="1207" t="str">
        <f>B$56</f>
        <v>S2</v>
      </c>
      <c r="C134" s="1208" t="s">
        <v>4128</v>
      </c>
      <c r="D134" s="1218"/>
      <c r="E134" s="1209"/>
      <c r="F134" s="1143"/>
      <c r="G134" s="1143"/>
      <c r="H134" s="1207"/>
      <c r="I134" s="1210" t="str">
        <f>I$56</f>
        <v>第2回年次監査</v>
      </c>
      <c r="J134" s="1208" t="s">
        <v>4128</v>
      </c>
      <c r="K134" s="1218"/>
      <c r="L134" s="1209"/>
    </row>
    <row r="135" spans="1:36" s="1214" customFormat="1" ht="69.650000000000006" customHeight="1">
      <c r="A135" s="1211"/>
      <c r="B135" s="1211" t="str">
        <f>B$57</f>
        <v>S3</v>
      </c>
      <c r="C135" s="1199" t="s">
        <v>4195</v>
      </c>
      <c r="D135" s="1200" t="s">
        <v>4097</v>
      </c>
      <c r="E135" s="1212"/>
      <c r="F135" s="1213"/>
      <c r="G135" s="1213"/>
      <c r="H135" s="1211"/>
      <c r="I135" s="1217" t="str">
        <f>I$57</f>
        <v>第3回年次監査</v>
      </c>
      <c r="J135" s="1199" t="s">
        <v>4196</v>
      </c>
      <c r="K135" s="1200" t="s">
        <v>4097</v>
      </c>
      <c r="L135" s="1209"/>
      <c r="M135" s="1225"/>
      <c r="N135" s="1215"/>
      <c r="O135" s="1215"/>
      <c r="P135" s="1215"/>
      <c r="Q135" s="1215"/>
      <c r="R135" s="1215"/>
      <c r="S135" s="1215"/>
      <c r="T135" s="1215"/>
      <c r="U135" s="1215"/>
      <c r="V135" s="1215"/>
      <c r="W135" s="1215"/>
      <c r="X135" s="1215"/>
      <c r="Y135" s="1215"/>
      <c r="Z135" s="1215"/>
      <c r="AA135" s="1215"/>
      <c r="AB135" s="1215"/>
      <c r="AC135" s="1215"/>
      <c r="AD135" s="1215"/>
      <c r="AE135" s="1215"/>
      <c r="AF135" s="1215"/>
      <c r="AG135" s="1215"/>
      <c r="AH135" s="1215"/>
      <c r="AI135" s="1215"/>
      <c r="AJ135" s="1215"/>
    </row>
    <row r="136" spans="1:36" s="1214" customFormat="1" ht="26">
      <c r="A136" s="1211"/>
      <c r="B136" s="1211" t="str">
        <f>B$58</f>
        <v>S4</v>
      </c>
      <c r="C136" s="1216"/>
      <c r="D136" s="1219"/>
      <c r="E136" s="1212"/>
      <c r="F136" s="1213"/>
      <c r="G136" s="1213"/>
      <c r="H136" s="1207"/>
      <c r="I136" s="1210" t="str">
        <f>I$58</f>
        <v>第4回年次監査</v>
      </c>
      <c r="J136" s="1208"/>
      <c r="K136" s="1220"/>
      <c r="L136" s="1209"/>
      <c r="N136" s="1215"/>
      <c r="O136" s="1215"/>
      <c r="P136" s="1215"/>
      <c r="Q136" s="1215"/>
      <c r="R136" s="1215"/>
      <c r="S136" s="1215"/>
      <c r="T136" s="1215"/>
      <c r="U136" s="1215"/>
      <c r="V136" s="1215"/>
      <c r="W136" s="1215"/>
      <c r="X136" s="1215"/>
      <c r="Y136" s="1215"/>
      <c r="Z136" s="1215"/>
      <c r="AA136" s="1215"/>
      <c r="AB136" s="1215"/>
      <c r="AC136" s="1215"/>
      <c r="AD136" s="1215"/>
      <c r="AE136" s="1215"/>
      <c r="AF136" s="1215"/>
      <c r="AG136" s="1215"/>
      <c r="AH136" s="1215"/>
      <c r="AI136" s="1215"/>
      <c r="AJ136" s="1215"/>
    </row>
    <row r="137" spans="1:36">
      <c r="A137" s="1150"/>
      <c r="B137" s="1141"/>
      <c r="C137" s="1151"/>
      <c r="D137" s="1151"/>
      <c r="E137" s="1152"/>
      <c r="F137" s="1143"/>
      <c r="G137" s="1143"/>
      <c r="H137" s="1141"/>
      <c r="I137" s="1147"/>
      <c r="J137" s="1151"/>
      <c r="K137" s="1151"/>
      <c r="L137" s="1151"/>
    </row>
    <row r="138" spans="1:36">
      <c r="A138" s="1211"/>
      <c r="B138" s="1207"/>
      <c r="C138" s="1210" t="s">
        <v>4197</v>
      </c>
      <c r="D138" s="1173"/>
      <c r="E138" s="1209"/>
      <c r="F138" s="1143"/>
      <c r="G138" s="1143"/>
      <c r="H138" s="1207"/>
      <c r="I138" s="1210"/>
      <c r="J138" s="1210" t="s">
        <v>4198</v>
      </c>
      <c r="K138" s="1173"/>
      <c r="L138" s="1173"/>
    </row>
    <row r="139" spans="1:36" s="1214" customFormat="1" ht="15.5">
      <c r="A139" s="1211"/>
      <c r="B139" s="1211" t="s">
        <v>4136</v>
      </c>
      <c r="C139" s="1216"/>
      <c r="D139" s="1219"/>
      <c r="E139" s="1212"/>
      <c r="F139" s="1213"/>
      <c r="G139" s="1213"/>
      <c r="H139" s="1207"/>
      <c r="I139" s="1210" t="s">
        <v>4136</v>
      </c>
      <c r="J139" s="1208"/>
      <c r="K139" s="1220"/>
      <c r="L139" s="1209"/>
      <c r="N139" s="1215"/>
      <c r="O139" s="1215"/>
      <c r="P139" s="1215"/>
      <c r="Q139" s="1215"/>
      <c r="R139" s="1215"/>
      <c r="S139" s="1215"/>
      <c r="T139" s="1215"/>
      <c r="U139" s="1215"/>
      <c r="V139" s="1215"/>
      <c r="W139" s="1215"/>
      <c r="X139" s="1215"/>
      <c r="Y139" s="1215"/>
      <c r="Z139" s="1215"/>
      <c r="AA139" s="1215"/>
      <c r="AB139" s="1215"/>
      <c r="AC139" s="1215"/>
      <c r="AD139" s="1215"/>
      <c r="AE139" s="1215"/>
      <c r="AF139" s="1215"/>
      <c r="AG139" s="1215"/>
      <c r="AH139" s="1215"/>
      <c r="AI139" s="1215"/>
      <c r="AJ139" s="1215"/>
    </row>
    <row r="140" spans="1:36" s="1205" customFormat="1">
      <c r="A140" s="1224"/>
      <c r="B140" s="1198" t="str">
        <f>B$54</f>
        <v>RA</v>
      </c>
      <c r="C140" s="1199" t="s">
        <v>4199</v>
      </c>
      <c r="D140" s="1200" t="s">
        <v>4097</v>
      </c>
      <c r="E140" s="1200"/>
      <c r="F140" s="1201"/>
      <c r="G140" s="1201"/>
      <c r="H140" s="1198"/>
      <c r="I140" s="1203" t="str">
        <f>I$54</f>
        <v>更新審査</v>
      </c>
      <c r="J140" s="1199" t="s">
        <v>4200</v>
      </c>
      <c r="K140" s="1200" t="s">
        <v>4097</v>
      </c>
      <c r="L140" s="1204"/>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row>
    <row r="141" spans="1:36" ht="26">
      <c r="A141" s="1211"/>
      <c r="B141" s="1207" t="str">
        <f>B$55</f>
        <v>S1</v>
      </c>
      <c r="C141" s="1208"/>
      <c r="D141" s="1173"/>
      <c r="E141" s="1209"/>
      <c r="F141" s="1143"/>
      <c r="G141" s="1143"/>
      <c r="H141" s="1207"/>
      <c r="I141" s="1210" t="str">
        <f>I$55</f>
        <v>第1回年次監査</v>
      </c>
      <c r="J141" s="1208"/>
      <c r="K141" s="1173"/>
      <c r="L141" s="1173"/>
    </row>
    <row r="142" spans="1:36" ht="26">
      <c r="A142" s="1211"/>
      <c r="B142" s="1207" t="str">
        <f>B$56</f>
        <v>S2</v>
      </c>
      <c r="C142" s="1208" t="s">
        <v>4128</v>
      </c>
      <c r="D142" s="1218"/>
      <c r="E142" s="1209"/>
      <c r="F142" s="1143"/>
      <c r="G142" s="1143"/>
      <c r="H142" s="1207"/>
      <c r="I142" s="1210" t="str">
        <f>I$56</f>
        <v>第2回年次監査</v>
      </c>
      <c r="J142" s="1208" t="s">
        <v>4128</v>
      </c>
      <c r="K142" s="1218"/>
      <c r="L142" s="1209"/>
    </row>
    <row r="143" spans="1:36" s="1214" customFormat="1" ht="26">
      <c r="A143" s="1211"/>
      <c r="B143" s="1211" t="str">
        <f>B$57</f>
        <v>S3</v>
      </c>
      <c r="C143" s="1199" t="s">
        <v>4201</v>
      </c>
      <c r="D143" s="1200" t="s">
        <v>4097</v>
      </c>
      <c r="E143" s="1212"/>
      <c r="F143" s="1213"/>
      <c r="G143" s="1213"/>
      <c r="H143" s="1211"/>
      <c r="I143" s="1217" t="str">
        <f>I$57</f>
        <v>第3回年次監査</v>
      </c>
      <c r="J143" s="1199" t="s">
        <v>4202</v>
      </c>
      <c r="K143" s="1200" t="s">
        <v>4097</v>
      </c>
      <c r="L143" s="1209"/>
      <c r="N143" s="1215"/>
      <c r="O143" s="1215"/>
      <c r="P143" s="1215"/>
      <c r="Q143" s="1215"/>
      <c r="R143" s="1215"/>
      <c r="S143" s="1215"/>
      <c r="T143" s="1215"/>
      <c r="U143" s="1215"/>
      <c r="V143" s="1215"/>
      <c r="W143" s="1215"/>
      <c r="X143" s="1215"/>
      <c r="Y143" s="1215"/>
      <c r="Z143" s="1215"/>
      <c r="AA143" s="1215"/>
      <c r="AB143" s="1215"/>
      <c r="AC143" s="1215"/>
      <c r="AD143" s="1215"/>
      <c r="AE143" s="1215"/>
      <c r="AF143" s="1215"/>
      <c r="AG143" s="1215"/>
      <c r="AH143" s="1215"/>
      <c r="AI143" s="1215"/>
      <c r="AJ143" s="1215"/>
    </row>
    <row r="144" spans="1:36" s="1214" customFormat="1" ht="26">
      <c r="A144" s="1211"/>
      <c r="B144" s="1211" t="str">
        <f>B$58</f>
        <v>S4</v>
      </c>
      <c r="C144" s="1216"/>
      <c r="D144" s="1219"/>
      <c r="E144" s="1212"/>
      <c r="F144" s="1213"/>
      <c r="G144" s="1213"/>
      <c r="H144" s="1207"/>
      <c r="I144" s="1210" t="str">
        <f>I$58</f>
        <v>第4回年次監査</v>
      </c>
      <c r="J144" s="1208"/>
      <c r="K144" s="1220"/>
      <c r="L144" s="1209"/>
      <c r="N144" s="1215"/>
      <c r="O144" s="1215"/>
      <c r="P144" s="1215"/>
      <c r="Q144" s="1215"/>
      <c r="R144" s="1215"/>
      <c r="S144" s="1215"/>
      <c r="T144" s="1215"/>
      <c r="U144" s="1215"/>
      <c r="V144" s="1215"/>
      <c r="W144" s="1215"/>
      <c r="X144" s="1215"/>
      <c r="Y144" s="1215"/>
      <c r="Z144" s="1215"/>
      <c r="AA144" s="1215"/>
      <c r="AB144" s="1215"/>
      <c r="AC144" s="1215"/>
      <c r="AD144" s="1215"/>
      <c r="AE144" s="1215"/>
      <c r="AF144" s="1215"/>
      <c r="AG144" s="1215"/>
      <c r="AH144" s="1215"/>
      <c r="AI144" s="1215"/>
      <c r="AJ144" s="1215"/>
    </row>
    <row r="145" spans="1:36">
      <c r="A145" s="1150"/>
      <c r="B145" s="1141"/>
      <c r="C145" s="1151"/>
      <c r="D145" s="1151"/>
      <c r="E145" s="1152"/>
      <c r="F145" s="1143"/>
      <c r="G145" s="1143"/>
      <c r="H145" s="1141"/>
      <c r="I145" s="1147"/>
      <c r="J145" s="1151"/>
      <c r="K145" s="1151"/>
      <c r="L145" s="1151"/>
    </row>
    <row r="146" spans="1:36" ht="39">
      <c r="A146" s="1221">
        <v>1.5</v>
      </c>
      <c r="B146" s="1185"/>
      <c r="C146" s="1186" t="s">
        <v>4203</v>
      </c>
      <c r="D146" s="1187"/>
      <c r="E146" s="1222"/>
      <c r="F146" s="1143"/>
      <c r="G146" s="1143"/>
      <c r="H146" s="1185">
        <v>1.5</v>
      </c>
      <c r="I146" s="1186"/>
      <c r="J146" s="1186" t="s">
        <v>4204</v>
      </c>
      <c r="K146" s="1187"/>
      <c r="L146" s="1186"/>
    </row>
    <row r="147" spans="1:36" ht="39">
      <c r="A147" s="1211"/>
      <c r="B147" s="1207"/>
      <c r="C147" s="1210" t="s">
        <v>4205</v>
      </c>
      <c r="D147" s="1173"/>
      <c r="E147" s="1209"/>
      <c r="F147" s="1143"/>
      <c r="G147" s="1143"/>
      <c r="H147" s="1207"/>
      <c r="I147" s="1210"/>
      <c r="J147" s="1210" t="s">
        <v>4206</v>
      </c>
      <c r="K147" s="1173"/>
      <c r="L147" s="1173"/>
    </row>
    <row r="148" spans="1:36" s="1214" customFormat="1" ht="15.5">
      <c r="A148" s="1211"/>
      <c r="B148" s="1211" t="s">
        <v>4136</v>
      </c>
      <c r="C148" s="1216"/>
      <c r="D148" s="1219"/>
      <c r="E148" s="1212"/>
      <c r="F148" s="1213"/>
      <c r="G148" s="1213"/>
      <c r="H148" s="1207"/>
      <c r="I148" s="1210" t="s">
        <v>4136</v>
      </c>
      <c r="J148" s="1208"/>
      <c r="K148" s="1220"/>
      <c r="L148" s="1209"/>
      <c r="N148" s="1215"/>
      <c r="O148" s="1215"/>
      <c r="P148" s="1215"/>
      <c r="Q148" s="1215"/>
      <c r="R148" s="1215"/>
      <c r="S148" s="1215"/>
      <c r="T148" s="1215"/>
      <c r="U148" s="1215"/>
      <c r="V148" s="1215"/>
      <c r="W148" s="1215"/>
      <c r="X148" s="1215"/>
      <c r="Y148" s="1215"/>
      <c r="Z148" s="1215"/>
      <c r="AA148" s="1215"/>
      <c r="AB148" s="1215"/>
      <c r="AC148" s="1215"/>
      <c r="AD148" s="1215"/>
      <c r="AE148" s="1215"/>
      <c r="AF148" s="1215"/>
      <c r="AG148" s="1215"/>
      <c r="AH148" s="1215"/>
      <c r="AI148" s="1215"/>
      <c r="AJ148" s="1215"/>
    </row>
    <row r="149" spans="1:36" s="1205" customFormat="1" ht="26">
      <c r="A149" s="1224"/>
      <c r="B149" s="1198" t="str">
        <f>B$54</f>
        <v>RA</v>
      </c>
      <c r="C149" s="1199" t="s">
        <v>4207</v>
      </c>
      <c r="D149" s="1200" t="s">
        <v>4097</v>
      </c>
      <c r="E149" s="1200"/>
      <c r="F149" s="1201"/>
      <c r="G149" s="1201"/>
      <c r="H149" s="1198"/>
      <c r="I149" s="1203" t="str">
        <f>I$54</f>
        <v>更新審査</v>
      </c>
      <c r="J149" s="1227" t="s">
        <v>4208</v>
      </c>
      <c r="K149" s="1200" t="s">
        <v>4097</v>
      </c>
      <c r="L149" s="1204"/>
      <c r="N149" s="1206"/>
      <c r="O149" s="1206"/>
      <c r="P149" s="1206"/>
      <c r="Q149" s="1206"/>
      <c r="R149" s="1206"/>
      <c r="S149" s="1206"/>
      <c r="T149" s="1206"/>
      <c r="U149" s="1206"/>
      <c r="V149" s="1206"/>
      <c r="W149" s="1206"/>
      <c r="X149" s="1206"/>
      <c r="Y149" s="1206"/>
      <c r="Z149" s="1206"/>
      <c r="AA149" s="1206"/>
      <c r="AB149" s="1206"/>
      <c r="AC149" s="1206"/>
      <c r="AD149" s="1206"/>
      <c r="AE149" s="1206"/>
      <c r="AF149" s="1206"/>
      <c r="AG149" s="1206"/>
      <c r="AH149" s="1206"/>
      <c r="AI149" s="1206"/>
      <c r="AJ149" s="1206"/>
    </row>
    <row r="150" spans="1:36" ht="26">
      <c r="A150" s="1211"/>
      <c r="B150" s="1207" t="str">
        <f>B$55</f>
        <v>S1</v>
      </c>
      <c r="C150" s="1208"/>
      <c r="D150" s="1173"/>
      <c r="E150" s="1209"/>
      <c r="F150" s="1143"/>
      <c r="G150" s="1143"/>
      <c r="H150" s="1207"/>
      <c r="I150" s="1210" t="str">
        <f>I$55</f>
        <v>第1回年次監査</v>
      </c>
      <c r="J150" s="1208"/>
      <c r="K150" s="1173"/>
      <c r="L150" s="1173"/>
    </row>
    <row r="151" spans="1:36" ht="26">
      <c r="A151" s="1211"/>
      <c r="B151" s="1207" t="str">
        <f>B$56</f>
        <v>S2</v>
      </c>
      <c r="C151" s="1208" t="s">
        <v>4128</v>
      </c>
      <c r="D151" s="1218"/>
      <c r="E151" s="1209"/>
      <c r="F151" s="1143"/>
      <c r="G151" s="1143"/>
      <c r="H151" s="1207"/>
      <c r="I151" s="1210" t="str">
        <f>I$56</f>
        <v>第2回年次監査</v>
      </c>
      <c r="J151" s="1208" t="s">
        <v>4128</v>
      </c>
      <c r="K151" s="1218"/>
      <c r="L151" s="1209"/>
    </row>
    <row r="152" spans="1:36" s="1214" customFormat="1" ht="54" customHeight="1">
      <c r="A152" s="1211"/>
      <c r="B152" s="1211" t="str">
        <f>B$57</f>
        <v>S3</v>
      </c>
      <c r="C152" s="1199" t="s">
        <v>4209</v>
      </c>
      <c r="D152" s="1200" t="s">
        <v>4097</v>
      </c>
      <c r="E152" s="1212"/>
      <c r="F152" s="1213"/>
      <c r="G152" s="1213"/>
      <c r="H152" s="1211"/>
      <c r="I152" s="1217" t="str">
        <f>I$57</f>
        <v>第3回年次監査</v>
      </c>
      <c r="J152" s="1227" t="s">
        <v>4210</v>
      </c>
      <c r="K152" s="1200" t="s">
        <v>4097</v>
      </c>
      <c r="L152" s="1209"/>
      <c r="M152" s="1225"/>
      <c r="N152" s="1215"/>
      <c r="O152" s="1215"/>
      <c r="P152" s="1215"/>
      <c r="Q152" s="1215"/>
      <c r="R152" s="1215"/>
      <c r="S152" s="1215"/>
      <c r="T152" s="1215"/>
      <c r="U152" s="1215"/>
      <c r="V152" s="1215"/>
      <c r="W152" s="1215"/>
      <c r="X152" s="1215"/>
      <c r="Y152" s="1215"/>
      <c r="Z152" s="1215"/>
      <c r="AA152" s="1215"/>
      <c r="AB152" s="1215"/>
      <c r="AC152" s="1215"/>
      <c r="AD152" s="1215"/>
      <c r="AE152" s="1215"/>
      <c r="AF152" s="1215"/>
      <c r="AG152" s="1215"/>
      <c r="AH152" s="1215"/>
      <c r="AI152" s="1215"/>
      <c r="AJ152" s="1215"/>
    </row>
    <row r="153" spans="1:36" s="1214" customFormat="1" ht="26">
      <c r="A153" s="1211"/>
      <c r="B153" s="1211" t="str">
        <f>B$58</f>
        <v>S4</v>
      </c>
      <c r="C153" s="1216"/>
      <c r="D153" s="1219"/>
      <c r="E153" s="1212"/>
      <c r="F153" s="1213"/>
      <c r="G153" s="1213"/>
      <c r="H153" s="1207"/>
      <c r="I153" s="1210" t="str">
        <f>I$58</f>
        <v>第4回年次監査</v>
      </c>
      <c r="J153" s="1208"/>
      <c r="K153" s="1220"/>
      <c r="L153" s="1209"/>
      <c r="N153" s="1215"/>
      <c r="O153" s="1215"/>
      <c r="P153" s="1215"/>
      <c r="Q153" s="1215"/>
      <c r="R153" s="1215"/>
      <c r="S153" s="1215"/>
      <c r="T153" s="1215"/>
      <c r="U153" s="1215"/>
      <c r="V153" s="1215"/>
      <c r="W153" s="1215"/>
      <c r="X153" s="1215"/>
      <c r="Y153" s="1215"/>
      <c r="Z153" s="1215"/>
      <c r="AA153" s="1215"/>
      <c r="AB153" s="1215"/>
      <c r="AC153" s="1215"/>
      <c r="AD153" s="1215"/>
      <c r="AE153" s="1215"/>
      <c r="AF153" s="1215"/>
      <c r="AG153" s="1215"/>
      <c r="AH153" s="1215"/>
      <c r="AI153" s="1215"/>
      <c r="AJ153" s="1215"/>
    </row>
    <row r="154" spans="1:36">
      <c r="A154" s="1150"/>
      <c r="B154" s="1141"/>
      <c r="C154" s="1151"/>
      <c r="D154" s="1151"/>
      <c r="E154" s="1152"/>
      <c r="F154" s="1143"/>
      <c r="G154" s="1143"/>
      <c r="H154" s="1141"/>
      <c r="I154" s="1147"/>
      <c r="J154" s="1151"/>
      <c r="K154" s="1151"/>
      <c r="L154" s="1151"/>
    </row>
    <row r="155" spans="1:36" ht="39">
      <c r="A155" s="1211"/>
      <c r="B155" s="1207"/>
      <c r="C155" s="1210" t="s">
        <v>4211</v>
      </c>
      <c r="D155" s="1173"/>
      <c r="E155" s="1209"/>
      <c r="F155" s="1143"/>
      <c r="G155" s="1143"/>
      <c r="H155" s="1207"/>
      <c r="I155" s="1210"/>
      <c r="J155" s="1210" t="s">
        <v>4212</v>
      </c>
      <c r="K155" s="1173"/>
      <c r="L155" s="1173"/>
    </row>
    <row r="156" spans="1:36" ht="26">
      <c r="A156" s="1211"/>
      <c r="B156" s="1207"/>
      <c r="C156" s="1226" t="s">
        <v>4213</v>
      </c>
      <c r="D156" s="1173"/>
      <c r="E156" s="1209"/>
      <c r="F156" s="1143"/>
      <c r="G156" s="1143"/>
      <c r="H156" s="1207"/>
      <c r="I156" s="1210"/>
      <c r="J156" s="1226" t="s">
        <v>4214</v>
      </c>
      <c r="K156" s="1173"/>
      <c r="L156" s="1173"/>
    </row>
    <row r="157" spans="1:36" s="1214" customFormat="1" ht="15.5">
      <c r="A157" s="1211"/>
      <c r="B157" s="1211" t="s">
        <v>4136</v>
      </c>
      <c r="C157" s="1216"/>
      <c r="D157" s="1219"/>
      <c r="E157" s="1212"/>
      <c r="F157" s="1213"/>
      <c r="G157" s="1213"/>
      <c r="H157" s="1207"/>
      <c r="I157" s="1210" t="s">
        <v>4136</v>
      </c>
      <c r="J157" s="1208"/>
      <c r="K157" s="1220"/>
      <c r="L157" s="1209"/>
      <c r="N157" s="1215"/>
      <c r="O157" s="1215"/>
      <c r="P157" s="1215"/>
      <c r="Q157" s="1215"/>
      <c r="R157" s="1215"/>
      <c r="S157" s="1215"/>
      <c r="T157" s="1215"/>
      <c r="U157" s="1215"/>
      <c r="V157" s="1215"/>
      <c r="W157" s="1215"/>
      <c r="X157" s="1215"/>
      <c r="Y157" s="1215"/>
      <c r="Z157" s="1215"/>
      <c r="AA157" s="1215"/>
      <c r="AB157" s="1215"/>
      <c r="AC157" s="1215"/>
      <c r="AD157" s="1215"/>
      <c r="AE157" s="1215"/>
      <c r="AF157" s="1215"/>
      <c r="AG157" s="1215"/>
      <c r="AH157" s="1215"/>
      <c r="AI157" s="1215"/>
      <c r="AJ157" s="1215"/>
    </row>
    <row r="158" spans="1:36" s="1205" customFormat="1">
      <c r="A158" s="1224"/>
      <c r="B158" s="1198" t="str">
        <f>B$54</f>
        <v>RA</v>
      </c>
      <c r="C158" s="1199" t="s">
        <v>4215</v>
      </c>
      <c r="D158" s="1200" t="s">
        <v>4097</v>
      </c>
      <c r="E158" s="1200"/>
      <c r="F158" s="1201"/>
      <c r="G158" s="1201"/>
      <c r="H158" s="1198"/>
      <c r="I158" s="1203" t="str">
        <f>I$54</f>
        <v>更新審査</v>
      </c>
      <c r="J158" s="1199" t="s">
        <v>4216</v>
      </c>
      <c r="K158" s="1200" t="s">
        <v>4100</v>
      </c>
      <c r="L158" s="1204"/>
      <c r="N158" s="1206"/>
      <c r="O158" s="1206"/>
      <c r="P158" s="1206"/>
      <c r="Q158" s="1206"/>
      <c r="R158" s="1206"/>
      <c r="S158" s="1206"/>
      <c r="T158" s="1206"/>
      <c r="U158" s="1206"/>
      <c r="V158" s="1206"/>
      <c r="W158" s="1206"/>
      <c r="X158" s="1206"/>
      <c r="Y158" s="1206"/>
      <c r="Z158" s="1206"/>
      <c r="AA158" s="1206"/>
      <c r="AB158" s="1206"/>
      <c r="AC158" s="1206"/>
      <c r="AD158" s="1206"/>
      <c r="AE158" s="1206"/>
      <c r="AF158" s="1206"/>
      <c r="AG158" s="1206"/>
      <c r="AH158" s="1206"/>
      <c r="AI158" s="1206"/>
      <c r="AJ158" s="1206"/>
    </row>
    <row r="159" spans="1:36" ht="26">
      <c r="A159" s="1211"/>
      <c r="B159" s="1207" t="str">
        <f>B$55</f>
        <v>S1</v>
      </c>
      <c r="C159" s="1208"/>
      <c r="D159" s="1173"/>
      <c r="E159" s="1209"/>
      <c r="F159" s="1143"/>
      <c r="G159" s="1143"/>
      <c r="H159" s="1207"/>
      <c r="I159" s="1210" t="str">
        <f>I$55</f>
        <v>第1回年次監査</v>
      </c>
      <c r="J159" s="1208"/>
      <c r="K159" s="1173"/>
      <c r="L159" s="1173"/>
    </row>
    <row r="160" spans="1:36" ht="26">
      <c r="A160" s="1211"/>
      <c r="B160" s="1207" t="str">
        <f>B$56</f>
        <v>S2</v>
      </c>
      <c r="C160" s="1208" t="s">
        <v>4128</v>
      </c>
      <c r="D160" s="1218"/>
      <c r="E160" s="1209"/>
      <c r="F160" s="1143"/>
      <c r="G160" s="1143"/>
      <c r="H160" s="1207"/>
      <c r="I160" s="1210" t="str">
        <f>I$56</f>
        <v>第2回年次監査</v>
      </c>
      <c r="J160" s="1208" t="s">
        <v>4128</v>
      </c>
      <c r="K160" s="1218"/>
      <c r="L160" s="1209"/>
    </row>
    <row r="161" spans="1:36" s="1214" customFormat="1" ht="26">
      <c r="A161" s="1211"/>
      <c r="B161" s="1211" t="str">
        <f>B$57</f>
        <v>S3</v>
      </c>
      <c r="C161" s="1199" t="s">
        <v>4215</v>
      </c>
      <c r="D161" s="1200" t="s">
        <v>4097</v>
      </c>
      <c r="E161" s="1212"/>
      <c r="F161" s="1213"/>
      <c r="G161" s="1213"/>
      <c r="H161" s="1207"/>
      <c r="I161" s="1210" t="str">
        <f>I$57</f>
        <v>第3回年次監査</v>
      </c>
      <c r="J161" s="1199" t="s">
        <v>4216</v>
      </c>
      <c r="K161" s="1200" t="s">
        <v>4100</v>
      </c>
      <c r="L161" s="1209"/>
      <c r="N161" s="1215"/>
      <c r="O161" s="1215"/>
      <c r="P161" s="1215"/>
      <c r="Q161" s="1215"/>
      <c r="R161" s="1215"/>
      <c r="S161" s="1215"/>
      <c r="T161" s="1215"/>
      <c r="U161" s="1215"/>
      <c r="V161" s="1215"/>
      <c r="W161" s="1215"/>
      <c r="X161" s="1215"/>
      <c r="Y161" s="1215"/>
      <c r="Z161" s="1215"/>
      <c r="AA161" s="1215"/>
      <c r="AB161" s="1215"/>
      <c r="AC161" s="1215"/>
      <c r="AD161" s="1215"/>
      <c r="AE161" s="1215"/>
      <c r="AF161" s="1215"/>
      <c r="AG161" s="1215"/>
      <c r="AH161" s="1215"/>
      <c r="AI161" s="1215"/>
      <c r="AJ161" s="1215"/>
    </row>
    <row r="162" spans="1:36" s="1214" customFormat="1" ht="26">
      <c r="A162" s="1211"/>
      <c r="B162" s="1211" t="str">
        <f>B$58</f>
        <v>S4</v>
      </c>
      <c r="C162" s="1216"/>
      <c r="D162" s="1219"/>
      <c r="E162" s="1212"/>
      <c r="F162" s="1213"/>
      <c r="G162" s="1213"/>
      <c r="H162" s="1207"/>
      <c r="I162" s="1210" t="str">
        <f>I$58</f>
        <v>第4回年次監査</v>
      </c>
      <c r="J162" s="1208"/>
      <c r="K162" s="1220"/>
      <c r="L162" s="1209"/>
      <c r="N162" s="1215"/>
      <c r="O162" s="1215"/>
      <c r="P162" s="1215"/>
      <c r="Q162" s="1215"/>
      <c r="R162" s="1215"/>
      <c r="S162" s="1215"/>
      <c r="T162" s="1215"/>
      <c r="U162" s="1215"/>
      <c r="V162" s="1215"/>
      <c r="W162" s="1215"/>
      <c r="X162" s="1215"/>
      <c r="Y162" s="1215"/>
      <c r="Z162" s="1215"/>
      <c r="AA162" s="1215"/>
      <c r="AB162" s="1215"/>
      <c r="AC162" s="1215"/>
      <c r="AD162" s="1215"/>
      <c r="AE162" s="1215"/>
      <c r="AF162" s="1215"/>
      <c r="AG162" s="1215"/>
      <c r="AH162" s="1215"/>
      <c r="AI162" s="1215"/>
      <c r="AJ162" s="1215"/>
    </row>
    <row r="163" spans="1:36">
      <c r="A163" s="1150"/>
      <c r="B163" s="1141"/>
      <c r="C163" s="1151"/>
      <c r="D163" s="1151"/>
      <c r="E163" s="1152"/>
      <c r="F163" s="1143"/>
      <c r="G163" s="1143"/>
      <c r="H163" s="1141"/>
      <c r="I163" s="1147"/>
      <c r="J163" s="1151"/>
      <c r="K163" s="1151"/>
      <c r="L163" s="1151"/>
    </row>
    <row r="164" spans="1:36" ht="26">
      <c r="A164" s="1221">
        <v>1.6</v>
      </c>
      <c r="B164" s="1185"/>
      <c r="C164" s="1186" t="s">
        <v>4217</v>
      </c>
      <c r="D164" s="1187"/>
      <c r="E164" s="1222"/>
      <c r="F164" s="1143"/>
      <c r="G164" s="1143"/>
      <c r="H164" s="1185">
        <v>1.6</v>
      </c>
      <c r="I164" s="1186"/>
      <c r="J164" s="1186" t="s">
        <v>4218</v>
      </c>
      <c r="K164" s="1187"/>
      <c r="L164" s="1186"/>
    </row>
    <row r="165" spans="1:36" ht="39">
      <c r="A165" s="1211"/>
      <c r="B165" s="1207"/>
      <c r="C165" s="1210" t="s">
        <v>4219</v>
      </c>
      <c r="D165" s="1173"/>
      <c r="E165" s="1209"/>
      <c r="F165" s="1143"/>
      <c r="G165" s="1143"/>
      <c r="H165" s="1207"/>
      <c r="I165" s="1210"/>
      <c r="J165" s="1210" t="s">
        <v>4220</v>
      </c>
      <c r="K165" s="1173"/>
      <c r="L165" s="1173"/>
    </row>
    <row r="166" spans="1:36" s="1214" customFormat="1" ht="15.5">
      <c r="A166" s="1211"/>
      <c r="B166" s="1211" t="s">
        <v>4136</v>
      </c>
      <c r="C166" s="1216"/>
      <c r="D166" s="1219"/>
      <c r="E166" s="1212"/>
      <c r="F166" s="1213"/>
      <c r="G166" s="1213"/>
      <c r="H166" s="1207"/>
      <c r="I166" s="1210" t="s">
        <v>4136</v>
      </c>
      <c r="J166" s="1208"/>
      <c r="K166" s="1220"/>
      <c r="L166" s="1209"/>
      <c r="N166" s="1215"/>
      <c r="O166" s="1215"/>
      <c r="P166" s="1215"/>
      <c r="Q166" s="1215"/>
      <c r="R166" s="1215"/>
      <c r="S166" s="1215"/>
      <c r="T166" s="1215"/>
      <c r="U166" s="1215"/>
      <c r="V166" s="1215"/>
      <c r="W166" s="1215"/>
      <c r="X166" s="1215"/>
      <c r="Y166" s="1215"/>
      <c r="Z166" s="1215"/>
      <c r="AA166" s="1215"/>
      <c r="AB166" s="1215"/>
      <c r="AC166" s="1215"/>
      <c r="AD166" s="1215"/>
      <c r="AE166" s="1215"/>
      <c r="AF166" s="1215"/>
      <c r="AG166" s="1215"/>
      <c r="AH166" s="1215"/>
      <c r="AI166" s="1215"/>
      <c r="AJ166" s="1215"/>
    </row>
    <row r="167" spans="1:36" s="1205" customFormat="1" ht="39">
      <c r="A167" s="1224"/>
      <c r="B167" s="1198" t="str">
        <f>B$54</f>
        <v>RA</v>
      </c>
      <c r="C167" s="1199" t="s">
        <v>4221</v>
      </c>
      <c r="D167" s="1200" t="s">
        <v>4097</v>
      </c>
      <c r="E167" s="1200"/>
      <c r="F167" s="1201"/>
      <c r="G167" s="1201"/>
      <c r="H167" s="1198"/>
      <c r="I167" s="1203" t="str">
        <f>I$54</f>
        <v>更新審査</v>
      </c>
      <c r="J167" s="1227" t="s">
        <v>4222</v>
      </c>
      <c r="K167" s="1200" t="s">
        <v>4097</v>
      </c>
      <c r="L167" s="1204"/>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row>
    <row r="168" spans="1:36" ht="26">
      <c r="A168" s="1211"/>
      <c r="B168" s="1207" t="str">
        <f>B$55</f>
        <v>S1</v>
      </c>
      <c r="C168" s="1208"/>
      <c r="D168" s="1173"/>
      <c r="E168" s="1209"/>
      <c r="F168" s="1143"/>
      <c r="G168" s="1143"/>
      <c r="H168" s="1207"/>
      <c r="I168" s="1210" t="str">
        <f>I$55</f>
        <v>第1回年次監査</v>
      </c>
      <c r="J168" s="1208"/>
      <c r="K168" s="1173"/>
      <c r="L168" s="1173"/>
    </row>
    <row r="169" spans="1:36" ht="26">
      <c r="A169" s="1211"/>
      <c r="B169" s="1207" t="str">
        <f>B$56</f>
        <v>S2</v>
      </c>
      <c r="C169" s="1208" t="s">
        <v>4128</v>
      </c>
      <c r="D169" s="1218"/>
      <c r="E169" s="1209"/>
      <c r="F169" s="1143"/>
      <c r="G169" s="1143"/>
      <c r="H169" s="1207"/>
      <c r="I169" s="1210" t="str">
        <f>I$56</f>
        <v>第2回年次監査</v>
      </c>
      <c r="J169" s="1208" t="s">
        <v>4128</v>
      </c>
      <c r="K169" s="1218"/>
      <c r="L169" s="1209"/>
    </row>
    <row r="170" spans="1:36" s="1214" customFormat="1" ht="80.400000000000006" customHeight="1">
      <c r="A170" s="1211"/>
      <c r="B170" s="1211" t="str">
        <f>B$57</f>
        <v>S3</v>
      </c>
      <c r="C170" s="1199" t="s">
        <v>4223</v>
      </c>
      <c r="D170" s="1200" t="s">
        <v>4097</v>
      </c>
      <c r="E170" s="1212"/>
      <c r="F170" s="1213"/>
      <c r="G170" s="1213"/>
      <c r="H170" s="1211"/>
      <c r="I170" s="1217" t="str">
        <f>I$57</f>
        <v>第3回年次監査</v>
      </c>
      <c r="J170" s="1227" t="s">
        <v>4224</v>
      </c>
      <c r="K170" s="1200" t="s">
        <v>4097</v>
      </c>
      <c r="L170" s="1209"/>
      <c r="M170" s="1225"/>
      <c r="N170" s="1215"/>
      <c r="O170" s="1215"/>
      <c r="P170" s="1215"/>
      <c r="Q170" s="1215"/>
      <c r="R170" s="1215"/>
      <c r="S170" s="1215"/>
      <c r="T170" s="1215"/>
      <c r="U170" s="1215"/>
      <c r="V170" s="1215"/>
      <c r="W170" s="1215"/>
      <c r="X170" s="1215"/>
      <c r="Y170" s="1215"/>
      <c r="Z170" s="1215"/>
      <c r="AA170" s="1215"/>
      <c r="AB170" s="1215"/>
      <c r="AC170" s="1215"/>
      <c r="AD170" s="1215"/>
      <c r="AE170" s="1215"/>
      <c r="AF170" s="1215"/>
      <c r="AG170" s="1215"/>
      <c r="AH170" s="1215"/>
      <c r="AI170" s="1215"/>
      <c r="AJ170" s="1215"/>
    </row>
    <row r="171" spans="1:36" s="1214" customFormat="1" ht="26">
      <c r="A171" s="1211"/>
      <c r="B171" s="1211" t="str">
        <f>B$58</f>
        <v>S4</v>
      </c>
      <c r="C171" s="1216"/>
      <c r="D171" s="1219"/>
      <c r="E171" s="1212"/>
      <c r="F171" s="1213"/>
      <c r="G171" s="1213"/>
      <c r="H171" s="1207"/>
      <c r="I171" s="1210" t="str">
        <f>I$58</f>
        <v>第4回年次監査</v>
      </c>
      <c r="J171" s="1208"/>
      <c r="K171" s="1220"/>
      <c r="L171" s="1209"/>
      <c r="N171" s="1215"/>
      <c r="O171" s="1215"/>
      <c r="P171" s="1215"/>
      <c r="Q171" s="1215"/>
      <c r="R171" s="1215"/>
      <c r="S171" s="1215"/>
      <c r="T171" s="1215"/>
      <c r="U171" s="1215"/>
      <c r="V171" s="1215"/>
      <c r="W171" s="1215"/>
      <c r="X171" s="1215"/>
      <c r="Y171" s="1215"/>
      <c r="Z171" s="1215"/>
      <c r="AA171" s="1215"/>
      <c r="AB171" s="1215"/>
      <c r="AC171" s="1215"/>
      <c r="AD171" s="1215"/>
      <c r="AE171" s="1215"/>
      <c r="AF171" s="1215"/>
      <c r="AG171" s="1215"/>
      <c r="AH171" s="1215"/>
      <c r="AI171" s="1215"/>
      <c r="AJ171" s="1215"/>
    </row>
    <row r="172" spans="1:36">
      <c r="A172" s="1228"/>
      <c r="B172" s="1229"/>
      <c r="C172" s="1230"/>
      <c r="D172" s="1229"/>
      <c r="E172" s="1152"/>
      <c r="F172" s="1143"/>
      <c r="G172" s="1143"/>
      <c r="H172" s="1229"/>
      <c r="I172" s="1230"/>
      <c r="J172" s="1230"/>
      <c r="K172" s="1229"/>
      <c r="L172" s="1151"/>
    </row>
    <row r="173" spans="1:36" ht="39">
      <c r="A173" s="1211"/>
      <c r="B173" s="1207"/>
      <c r="C173" s="1210" t="s">
        <v>4225</v>
      </c>
      <c r="D173" s="1173"/>
      <c r="E173" s="1209"/>
      <c r="F173" s="1143"/>
      <c r="G173" s="1143"/>
      <c r="H173" s="1207"/>
      <c r="I173" s="1210"/>
      <c r="J173" s="1210" t="s">
        <v>4226</v>
      </c>
      <c r="K173" s="1173"/>
      <c r="L173" s="1173"/>
    </row>
    <row r="174" spans="1:36" s="1214" customFormat="1" ht="15.5">
      <c r="A174" s="1211"/>
      <c r="B174" s="1211" t="s">
        <v>4136</v>
      </c>
      <c r="C174" s="1216"/>
      <c r="D174" s="1219"/>
      <c r="E174" s="1212"/>
      <c r="F174" s="1213"/>
      <c r="G174" s="1213"/>
      <c r="H174" s="1207"/>
      <c r="I174" s="1210" t="s">
        <v>4136</v>
      </c>
      <c r="J174" s="1208"/>
      <c r="K174" s="1220"/>
      <c r="L174" s="1209"/>
      <c r="N174" s="1215"/>
      <c r="O174" s="1215"/>
      <c r="P174" s="1215"/>
      <c r="Q174" s="1215"/>
      <c r="R174" s="1215"/>
      <c r="S174" s="1215"/>
      <c r="T174" s="1215"/>
      <c r="U174" s="1215"/>
      <c r="V174" s="1215"/>
      <c r="W174" s="1215"/>
      <c r="X174" s="1215"/>
      <c r="Y174" s="1215"/>
      <c r="Z174" s="1215"/>
      <c r="AA174" s="1215"/>
      <c r="AB174" s="1215"/>
      <c r="AC174" s="1215"/>
      <c r="AD174" s="1215"/>
      <c r="AE174" s="1215"/>
      <c r="AF174" s="1215"/>
      <c r="AG174" s="1215"/>
      <c r="AH174" s="1215"/>
      <c r="AI174" s="1215"/>
      <c r="AJ174" s="1215"/>
    </row>
    <row r="175" spans="1:36" s="1205" customFormat="1">
      <c r="A175" s="1224"/>
      <c r="B175" s="1198" t="str">
        <f>B$54</f>
        <v>RA</v>
      </c>
      <c r="C175" s="1199" t="s">
        <v>4227</v>
      </c>
      <c r="D175" s="1200" t="s">
        <v>4097</v>
      </c>
      <c r="E175" s="1200"/>
      <c r="F175" s="1201"/>
      <c r="G175" s="1201"/>
      <c r="H175" s="1198"/>
      <c r="I175" s="1203" t="str">
        <f>I$54</f>
        <v>更新審査</v>
      </c>
      <c r="J175" s="1227" t="s">
        <v>4228</v>
      </c>
      <c r="K175" s="1200" t="s">
        <v>4097</v>
      </c>
      <c r="L175" s="1204"/>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row>
    <row r="176" spans="1:36" ht="26">
      <c r="A176" s="1211"/>
      <c r="B176" s="1207" t="str">
        <f>B$55</f>
        <v>S1</v>
      </c>
      <c r="C176" s="1208"/>
      <c r="D176" s="1173"/>
      <c r="E176" s="1209"/>
      <c r="F176" s="1143"/>
      <c r="G176" s="1143"/>
      <c r="H176" s="1207"/>
      <c r="I176" s="1210" t="str">
        <f>I$55</f>
        <v>第1回年次監査</v>
      </c>
      <c r="J176" s="1208"/>
      <c r="K176" s="1173"/>
      <c r="L176" s="1173"/>
    </row>
    <row r="177" spans="1:36" ht="26">
      <c r="A177" s="1211"/>
      <c r="B177" s="1207" t="str">
        <f>B$56</f>
        <v>S2</v>
      </c>
      <c r="C177" s="1208" t="s">
        <v>4128</v>
      </c>
      <c r="D177" s="1218"/>
      <c r="E177" s="1209"/>
      <c r="F177" s="1143"/>
      <c r="G177" s="1143"/>
      <c r="H177" s="1207"/>
      <c r="I177" s="1210" t="str">
        <f>I$56</f>
        <v>第2回年次監査</v>
      </c>
      <c r="J177" s="1208" t="s">
        <v>4128</v>
      </c>
      <c r="K177" s="1218"/>
      <c r="L177" s="1209"/>
    </row>
    <row r="178" spans="1:36" s="1214" customFormat="1" ht="26">
      <c r="A178" s="1211"/>
      <c r="B178" s="1211" t="str">
        <f>B$57</f>
        <v>S3</v>
      </c>
      <c r="C178" s="1199" t="s">
        <v>4227</v>
      </c>
      <c r="D178" s="1200" t="s">
        <v>4097</v>
      </c>
      <c r="E178" s="1212"/>
      <c r="F178" s="1213"/>
      <c r="G178" s="1213"/>
      <c r="H178" s="1207"/>
      <c r="I178" s="1210" t="str">
        <f>I$57</f>
        <v>第3回年次監査</v>
      </c>
      <c r="J178" s="1227" t="s">
        <v>4228</v>
      </c>
      <c r="K178" s="1200" t="s">
        <v>4097</v>
      </c>
      <c r="L178" s="1209"/>
      <c r="M178" s="1225"/>
      <c r="N178" s="1215"/>
      <c r="O178" s="1215"/>
      <c r="P178" s="1215"/>
      <c r="Q178" s="1215"/>
      <c r="R178" s="1215"/>
      <c r="S178" s="1215"/>
      <c r="T178" s="1215"/>
      <c r="U178" s="1215"/>
      <c r="V178" s="1215"/>
      <c r="W178" s="1215"/>
      <c r="X178" s="1215"/>
      <c r="Y178" s="1215"/>
      <c r="Z178" s="1215"/>
      <c r="AA178" s="1215"/>
      <c r="AB178" s="1215"/>
      <c r="AC178" s="1215"/>
      <c r="AD178" s="1215"/>
      <c r="AE178" s="1215"/>
      <c r="AF178" s="1215"/>
      <c r="AG178" s="1215"/>
      <c r="AH178" s="1215"/>
      <c r="AI178" s="1215"/>
      <c r="AJ178" s="1215"/>
    </row>
    <row r="179" spans="1:36" s="1214" customFormat="1" ht="26">
      <c r="A179" s="1211"/>
      <c r="B179" s="1211" t="str">
        <f>B$58</f>
        <v>S4</v>
      </c>
      <c r="C179" s="1216"/>
      <c r="D179" s="1219"/>
      <c r="E179" s="1212"/>
      <c r="F179" s="1213"/>
      <c r="G179" s="1213"/>
      <c r="H179" s="1207"/>
      <c r="I179" s="1210" t="str">
        <f>I$58</f>
        <v>第4回年次監査</v>
      </c>
      <c r="J179" s="1208"/>
      <c r="K179" s="1220"/>
      <c r="L179" s="1209"/>
      <c r="N179" s="1215"/>
      <c r="O179" s="1215"/>
      <c r="P179" s="1215"/>
      <c r="Q179" s="1215"/>
      <c r="R179" s="1215"/>
      <c r="S179" s="1215"/>
      <c r="T179" s="1215"/>
      <c r="U179" s="1215"/>
      <c r="V179" s="1215"/>
      <c r="W179" s="1215"/>
      <c r="X179" s="1215"/>
      <c r="Y179" s="1215"/>
      <c r="Z179" s="1215"/>
      <c r="AA179" s="1215"/>
      <c r="AB179" s="1215"/>
      <c r="AC179" s="1215"/>
      <c r="AD179" s="1215"/>
      <c r="AE179" s="1215"/>
      <c r="AF179" s="1215"/>
      <c r="AG179" s="1215"/>
      <c r="AH179" s="1215"/>
      <c r="AI179" s="1215"/>
      <c r="AJ179" s="1215"/>
    </row>
    <row r="180" spans="1:36">
      <c r="A180" s="1150"/>
      <c r="B180" s="1141"/>
      <c r="C180" s="1151"/>
      <c r="D180" s="1151"/>
      <c r="E180" s="1152"/>
      <c r="F180" s="1143"/>
      <c r="G180" s="1143"/>
      <c r="H180" s="1141"/>
      <c r="I180" s="1147"/>
      <c r="J180" s="1151"/>
      <c r="K180" s="1151"/>
      <c r="L180" s="1151"/>
    </row>
    <row r="181" spans="1:36" ht="78">
      <c r="A181" s="1211"/>
      <c r="B181" s="1207"/>
      <c r="C181" s="1210" t="s">
        <v>4229</v>
      </c>
      <c r="D181" s="1173"/>
      <c r="E181" s="1209"/>
      <c r="F181" s="1143"/>
      <c r="G181" s="1143"/>
      <c r="H181" s="1207"/>
      <c r="I181" s="1210"/>
      <c r="J181" s="1210" t="s">
        <v>4230</v>
      </c>
      <c r="K181" s="1173"/>
      <c r="L181" s="1173"/>
    </row>
    <row r="182" spans="1:36" s="1214" customFormat="1" ht="15.5">
      <c r="A182" s="1211"/>
      <c r="B182" s="1211" t="s">
        <v>4136</v>
      </c>
      <c r="C182" s="1216"/>
      <c r="D182" s="1219"/>
      <c r="E182" s="1212"/>
      <c r="F182" s="1213"/>
      <c r="G182" s="1213"/>
      <c r="H182" s="1207"/>
      <c r="I182" s="1210" t="s">
        <v>4136</v>
      </c>
      <c r="J182" s="1208"/>
      <c r="K182" s="1220"/>
      <c r="L182" s="1209"/>
      <c r="N182" s="1215"/>
      <c r="O182" s="1215"/>
      <c r="P182" s="1215"/>
      <c r="Q182" s="1215"/>
      <c r="R182" s="1215"/>
      <c r="S182" s="1215"/>
      <c r="T182" s="1215"/>
      <c r="U182" s="1215"/>
      <c r="V182" s="1215"/>
      <c r="W182" s="1215"/>
      <c r="X182" s="1215"/>
      <c r="Y182" s="1215"/>
      <c r="Z182" s="1215"/>
      <c r="AA182" s="1215"/>
      <c r="AB182" s="1215"/>
      <c r="AC182" s="1215"/>
      <c r="AD182" s="1215"/>
      <c r="AE182" s="1215"/>
      <c r="AF182" s="1215"/>
      <c r="AG182" s="1215"/>
      <c r="AH182" s="1215"/>
      <c r="AI182" s="1215"/>
      <c r="AJ182" s="1215"/>
    </row>
    <row r="183" spans="1:36" s="1205" customFormat="1">
      <c r="A183" s="1224"/>
      <c r="B183" s="1198" t="str">
        <f>B$54</f>
        <v>RA</v>
      </c>
      <c r="C183" s="1199" t="s">
        <v>4231</v>
      </c>
      <c r="D183" s="1200" t="s">
        <v>4097</v>
      </c>
      <c r="E183" s="1200"/>
      <c r="F183" s="1201"/>
      <c r="G183" s="1201"/>
      <c r="H183" s="1198"/>
      <c r="I183" s="1203" t="str">
        <f>I$54</f>
        <v>更新審査</v>
      </c>
      <c r="J183" s="1199" t="s">
        <v>4232</v>
      </c>
      <c r="K183" s="1200" t="s">
        <v>4097</v>
      </c>
      <c r="L183" s="1204"/>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row>
    <row r="184" spans="1:36" ht="26">
      <c r="A184" s="1211"/>
      <c r="B184" s="1207" t="str">
        <f>B$55</f>
        <v>S1</v>
      </c>
      <c r="C184" s="1208"/>
      <c r="D184" s="1173"/>
      <c r="E184" s="1209"/>
      <c r="F184" s="1143"/>
      <c r="G184" s="1143"/>
      <c r="H184" s="1207"/>
      <c r="I184" s="1210" t="str">
        <f>I$55</f>
        <v>第1回年次監査</v>
      </c>
      <c r="J184" s="1208"/>
      <c r="K184" s="1173"/>
      <c r="L184" s="1173"/>
    </row>
    <row r="185" spans="1:36" ht="26">
      <c r="A185" s="1211"/>
      <c r="B185" s="1207" t="str">
        <f>B$56</f>
        <v>S2</v>
      </c>
      <c r="C185" s="1208" t="s">
        <v>4128</v>
      </c>
      <c r="D185" s="1218"/>
      <c r="E185" s="1209"/>
      <c r="F185" s="1143"/>
      <c r="G185" s="1143"/>
      <c r="H185" s="1207"/>
      <c r="I185" s="1210" t="str">
        <f>I$56</f>
        <v>第2回年次監査</v>
      </c>
      <c r="J185" s="1208" t="s">
        <v>4128</v>
      </c>
      <c r="K185" s="1218"/>
      <c r="L185" s="1209"/>
    </row>
    <row r="186" spans="1:36" s="1214" customFormat="1" ht="26">
      <c r="A186" s="1211"/>
      <c r="B186" s="1211" t="str">
        <f>B$57</f>
        <v>S3</v>
      </c>
      <c r="C186" s="1199" t="s">
        <v>4233</v>
      </c>
      <c r="D186" s="1200" t="s">
        <v>4097</v>
      </c>
      <c r="E186" s="1212"/>
      <c r="F186" s="1213"/>
      <c r="G186" s="1213"/>
      <c r="H186" s="1211"/>
      <c r="I186" s="1217" t="str">
        <f>I$57</f>
        <v>第3回年次監査</v>
      </c>
      <c r="J186" s="1199" t="s">
        <v>4234</v>
      </c>
      <c r="K186" s="1200" t="s">
        <v>4097</v>
      </c>
      <c r="L186" s="1209"/>
      <c r="M186" s="1225"/>
      <c r="N186" s="1215"/>
      <c r="O186" s="1215"/>
      <c r="P186" s="1215"/>
      <c r="Q186" s="1215"/>
      <c r="R186" s="1215"/>
      <c r="S186" s="1215"/>
      <c r="T186" s="1215"/>
      <c r="U186" s="1215"/>
      <c r="V186" s="1215"/>
      <c r="W186" s="1215"/>
      <c r="X186" s="1215"/>
      <c r="Y186" s="1215"/>
      <c r="Z186" s="1215"/>
      <c r="AA186" s="1215"/>
      <c r="AB186" s="1215"/>
      <c r="AC186" s="1215"/>
      <c r="AD186" s="1215"/>
      <c r="AE186" s="1215"/>
      <c r="AF186" s="1215"/>
      <c r="AG186" s="1215"/>
      <c r="AH186" s="1215"/>
      <c r="AI186" s="1215"/>
      <c r="AJ186" s="1215"/>
    </row>
    <row r="187" spans="1:36" s="1214" customFormat="1" ht="26">
      <c r="A187" s="1211"/>
      <c r="B187" s="1211" t="str">
        <f>B$58</f>
        <v>S4</v>
      </c>
      <c r="C187" s="1216"/>
      <c r="D187" s="1219"/>
      <c r="E187" s="1212"/>
      <c r="F187" s="1213"/>
      <c r="G187" s="1213"/>
      <c r="H187" s="1207"/>
      <c r="I187" s="1210" t="str">
        <f>I$58</f>
        <v>第4回年次監査</v>
      </c>
      <c r="J187" s="1208"/>
      <c r="K187" s="1220"/>
      <c r="L187" s="1209"/>
      <c r="N187" s="1215"/>
      <c r="O187" s="1215"/>
      <c r="P187" s="1215"/>
      <c r="Q187" s="1215"/>
      <c r="R187" s="1215"/>
      <c r="S187" s="1215"/>
      <c r="T187" s="1215"/>
      <c r="U187" s="1215"/>
      <c r="V187" s="1215"/>
      <c r="W187" s="1215"/>
      <c r="X187" s="1215"/>
      <c r="Y187" s="1215"/>
      <c r="Z187" s="1215"/>
      <c r="AA187" s="1215"/>
      <c r="AB187" s="1215"/>
      <c r="AC187" s="1215"/>
      <c r="AD187" s="1215"/>
      <c r="AE187" s="1215"/>
      <c r="AF187" s="1215"/>
      <c r="AG187" s="1215"/>
      <c r="AH187" s="1215"/>
      <c r="AI187" s="1215"/>
      <c r="AJ187" s="1215"/>
    </row>
    <row r="188" spans="1:36">
      <c r="A188" s="1228"/>
      <c r="B188" s="1229"/>
      <c r="C188" s="1230"/>
      <c r="D188" s="1229"/>
      <c r="E188" s="1152"/>
      <c r="F188" s="1143"/>
      <c r="G188" s="1143"/>
      <c r="H188" s="1229"/>
      <c r="I188" s="1230"/>
      <c r="J188" s="1230"/>
      <c r="K188" s="1229"/>
      <c r="L188" s="1151"/>
    </row>
    <row r="189" spans="1:36" ht="52">
      <c r="A189" s="1211"/>
      <c r="B189" s="1207"/>
      <c r="C189" s="1210" t="s">
        <v>4235</v>
      </c>
      <c r="D189" s="1173"/>
      <c r="E189" s="1209"/>
      <c r="F189" s="1143"/>
      <c r="G189" s="1143"/>
      <c r="H189" s="1207"/>
      <c r="I189" s="1210"/>
      <c r="J189" s="1210" t="s">
        <v>4236</v>
      </c>
      <c r="K189" s="1173"/>
      <c r="L189" s="1173"/>
    </row>
    <row r="190" spans="1:36" s="1214" customFormat="1" ht="15.5">
      <c r="A190" s="1211"/>
      <c r="B190" s="1211" t="s">
        <v>4136</v>
      </c>
      <c r="C190" s="1216"/>
      <c r="D190" s="1219"/>
      <c r="E190" s="1212"/>
      <c r="F190" s="1213"/>
      <c r="G190" s="1213"/>
      <c r="H190" s="1207"/>
      <c r="I190" s="1210" t="s">
        <v>4136</v>
      </c>
      <c r="J190" s="1208"/>
      <c r="K190" s="1220"/>
      <c r="L190" s="1209"/>
      <c r="N190" s="1215"/>
      <c r="O190" s="1215"/>
      <c r="P190" s="1215"/>
      <c r="Q190" s="1215"/>
      <c r="R190" s="1215"/>
      <c r="S190" s="1215"/>
      <c r="T190" s="1215"/>
      <c r="U190" s="1215"/>
      <c r="V190" s="1215"/>
      <c r="W190" s="1215"/>
      <c r="X190" s="1215"/>
      <c r="Y190" s="1215"/>
      <c r="Z190" s="1215"/>
      <c r="AA190" s="1215"/>
      <c r="AB190" s="1215"/>
      <c r="AC190" s="1215"/>
      <c r="AD190" s="1215"/>
      <c r="AE190" s="1215"/>
      <c r="AF190" s="1215"/>
      <c r="AG190" s="1215"/>
      <c r="AH190" s="1215"/>
      <c r="AI190" s="1215"/>
      <c r="AJ190" s="1215"/>
    </row>
    <row r="191" spans="1:36" s="1205" customFormat="1" ht="26">
      <c r="A191" s="1224"/>
      <c r="B191" s="1198" t="str">
        <f>B$54</f>
        <v>RA</v>
      </c>
      <c r="C191" s="1199" t="s">
        <v>4237</v>
      </c>
      <c r="D191" s="1200" t="s">
        <v>4097</v>
      </c>
      <c r="E191" s="1200"/>
      <c r="F191" s="1201"/>
      <c r="G191" s="1201"/>
      <c r="H191" s="1198"/>
      <c r="I191" s="1203" t="str">
        <f>I$54</f>
        <v>更新審査</v>
      </c>
      <c r="J191" s="1227" t="s">
        <v>4238</v>
      </c>
      <c r="K191" s="1200" t="s">
        <v>4097</v>
      </c>
      <c r="L191" s="1204"/>
      <c r="N191" s="1206"/>
      <c r="O191" s="1206"/>
      <c r="P191" s="1206"/>
      <c r="Q191" s="1206"/>
      <c r="R191" s="1206"/>
      <c r="S191" s="1206"/>
      <c r="T191" s="1206"/>
      <c r="U191" s="1206"/>
      <c r="V191" s="1206"/>
      <c r="W191" s="1206"/>
      <c r="X191" s="1206"/>
      <c r="Y191" s="1206"/>
      <c r="Z191" s="1206"/>
      <c r="AA191" s="1206"/>
      <c r="AB191" s="1206"/>
      <c r="AC191" s="1206"/>
      <c r="AD191" s="1206"/>
      <c r="AE191" s="1206"/>
      <c r="AF191" s="1206"/>
      <c r="AG191" s="1206"/>
      <c r="AH191" s="1206"/>
      <c r="AI191" s="1206"/>
      <c r="AJ191" s="1206"/>
    </row>
    <row r="192" spans="1:36" ht="26">
      <c r="A192" s="1211"/>
      <c r="B192" s="1207" t="str">
        <f>B$55</f>
        <v>S1</v>
      </c>
      <c r="C192" s="1208"/>
      <c r="D192" s="1173"/>
      <c r="E192" s="1209"/>
      <c r="F192" s="1143"/>
      <c r="G192" s="1143"/>
      <c r="H192" s="1207"/>
      <c r="I192" s="1210" t="str">
        <f>I$55</f>
        <v>第1回年次監査</v>
      </c>
      <c r="J192" s="1208"/>
      <c r="K192" s="1173"/>
      <c r="L192" s="1173"/>
    </row>
    <row r="193" spans="1:36" ht="26">
      <c r="A193" s="1211"/>
      <c r="B193" s="1207" t="str">
        <f>B$56</f>
        <v>S2</v>
      </c>
      <c r="C193" s="1208" t="s">
        <v>4128</v>
      </c>
      <c r="D193" s="1218"/>
      <c r="E193" s="1209"/>
      <c r="F193" s="1143"/>
      <c r="G193" s="1143"/>
      <c r="H193" s="1207"/>
      <c r="I193" s="1210" t="str">
        <f>I$56</f>
        <v>第2回年次監査</v>
      </c>
      <c r="J193" s="1208" t="s">
        <v>4128</v>
      </c>
      <c r="K193" s="1218"/>
      <c r="L193" s="1209"/>
    </row>
    <row r="194" spans="1:36" s="1214" customFormat="1" ht="26">
      <c r="A194" s="1211"/>
      <c r="B194" s="1211" t="str">
        <f>B$57</f>
        <v>S3</v>
      </c>
      <c r="C194" s="1199" t="s">
        <v>4237</v>
      </c>
      <c r="D194" s="1200" t="s">
        <v>4097</v>
      </c>
      <c r="E194" s="1212"/>
      <c r="F194" s="1213"/>
      <c r="G194" s="1213"/>
      <c r="H194" s="1207"/>
      <c r="I194" s="1210" t="str">
        <f>I$57</f>
        <v>第3回年次監査</v>
      </c>
      <c r="J194" s="1227" t="s">
        <v>4238</v>
      </c>
      <c r="K194" s="1200" t="s">
        <v>4097</v>
      </c>
      <c r="L194" s="1209"/>
      <c r="N194" s="1215"/>
      <c r="O194" s="1215"/>
      <c r="P194" s="1215"/>
      <c r="Q194" s="1215"/>
      <c r="R194" s="1215"/>
      <c r="S194" s="1215"/>
      <c r="T194" s="1215"/>
      <c r="U194" s="1215"/>
      <c r="V194" s="1215"/>
      <c r="W194" s="1215"/>
      <c r="X194" s="1215"/>
      <c r="Y194" s="1215"/>
      <c r="Z194" s="1215"/>
      <c r="AA194" s="1215"/>
      <c r="AB194" s="1215"/>
      <c r="AC194" s="1215"/>
      <c r="AD194" s="1215"/>
      <c r="AE194" s="1215"/>
      <c r="AF194" s="1215"/>
      <c r="AG194" s="1215"/>
      <c r="AH194" s="1215"/>
      <c r="AI194" s="1215"/>
      <c r="AJ194" s="1215"/>
    </row>
    <row r="195" spans="1:36" s="1214" customFormat="1" ht="26">
      <c r="A195" s="1211"/>
      <c r="B195" s="1211" t="str">
        <f>B$58</f>
        <v>S4</v>
      </c>
      <c r="C195" s="1216"/>
      <c r="D195" s="1219"/>
      <c r="E195" s="1212"/>
      <c r="F195" s="1213"/>
      <c r="G195" s="1213"/>
      <c r="H195" s="1207"/>
      <c r="I195" s="1210" t="str">
        <f>I$58</f>
        <v>第4回年次監査</v>
      </c>
      <c r="J195" s="1208"/>
      <c r="K195" s="1220"/>
      <c r="L195" s="1209"/>
      <c r="N195" s="1215"/>
      <c r="O195" s="1215"/>
      <c r="P195" s="1215"/>
      <c r="Q195" s="1215"/>
      <c r="R195" s="1215"/>
      <c r="S195" s="1215"/>
      <c r="T195" s="1215"/>
      <c r="U195" s="1215"/>
      <c r="V195" s="1215"/>
      <c r="W195" s="1215"/>
      <c r="X195" s="1215"/>
      <c r="Y195" s="1215"/>
      <c r="Z195" s="1215"/>
      <c r="AA195" s="1215"/>
      <c r="AB195" s="1215"/>
      <c r="AC195" s="1215"/>
      <c r="AD195" s="1215"/>
      <c r="AE195" s="1215"/>
      <c r="AF195" s="1215"/>
      <c r="AG195" s="1215"/>
      <c r="AH195" s="1215"/>
      <c r="AI195" s="1215"/>
      <c r="AJ195" s="1215"/>
    </row>
    <row r="196" spans="1:36">
      <c r="A196" s="1150"/>
      <c r="B196" s="1141"/>
      <c r="C196" s="1151"/>
      <c r="D196" s="1151"/>
      <c r="E196" s="1152"/>
      <c r="F196" s="1143"/>
      <c r="G196" s="1143"/>
      <c r="H196" s="1141"/>
      <c r="I196" s="1147"/>
      <c r="J196" s="1151"/>
      <c r="K196" s="1151"/>
      <c r="L196" s="1151"/>
    </row>
    <row r="197" spans="1:36" ht="65">
      <c r="A197" s="1221">
        <v>1.7</v>
      </c>
      <c r="B197" s="1185"/>
      <c r="C197" s="1186" t="s">
        <v>4239</v>
      </c>
      <c r="D197" s="1187"/>
      <c r="E197" s="1222"/>
      <c r="F197" s="1143"/>
      <c r="G197" s="1143"/>
      <c r="H197" s="1185">
        <v>1.7</v>
      </c>
      <c r="I197" s="1186"/>
      <c r="J197" s="1186" t="s">
        <v>4240</v>
      </c>
      <c r="K197" s="1187"/>
      <c r="L197" s="1186"/>
    </row>
    <row r="198" spans="1:36">
      <c r="A198" s="1211"/>
      <c r="B198" s="1207"/>
      <c r="C198" s="1210" t="s">
        <v>4241</v>
      </c>
      <c r="D198" s="1173"/>
      <c r="E198" s="1209"/>
      <c r="F198" s="1143"/>
      <c r="G198" s="1143"/>
      <c r="H198" s="1207"/>
      <c r="I198" s="1210"/>
      <c r="J198" s="1210" t="s">
        <v>4242</v>
      </c>
      <c r="K198" s="1173"/>
      <c r="L198" s="1173"/>
    </row>
    <row r="199" spans="1:36" ht="39">
      <c r="A199" s="1211"/>
      <c r="B199" s="1207"/>
      <c r="C199" s="1226" t="s">
        <v>4243</v>
      </c>
      <c r="D199" s="1173"/>
      <c r="E199" s="1209"/>
      <c r="F199" s="1143"/>
      <c r="G199" s="1143"/>
      <c r="H199" s="1207"/>
      <c r="I199" s="1210"/>
      <c r="J199" s="1226" t="s">
        <v>4244</v>
      </c>
      <c r="K199" s="1173"/>
      <c r="L199" s="1173"/>
    </row>
    <row r="200" spans="1:36" s="1214" customFormat="1" ht="15.5">
      <c r="A200" s="1211"/>
      <c r="B200" s="1211" t="s">
        <v>4136</v>
      </c>
      <c r="C200" s="1216"/>
      <c r="D200" s="1219"/>
      <c r="E200" s="1212"/>
      <c r="F200" s="1213"/>
      <c r="G200" s="1213"/>
      <c r="H200" s="1207"/>
      <c r="I200" s="1210" t="s">
        <v>4136</v>
      </c>
      <c r="J200" s="1208"/>
      <c r="K200" s="1220"/>
      <c r="L200" s="1209"/>
      <c r="N200" s="1215"/>
      <c r="O200" s="1215"/>
      <c r="P200" s="1215"/>
      <c r="Q200" s="1215"/>
      <c r="R200" s="1215"/>
      <c r="S200" s="1215"/>
      <c r="T200" s="1215"/>
      <c r="U200" s="1215"/>
      <c r="V200" s="1215"/>
      <c r="W200" s="1215"/>
      <c r="X200" s="1215"/>
      <c r="Y200" s="1215"/>
      <c r="Z200" s="1215"/>
      <c r="AA200" s="1215"/>
      <c r="AB200" s="1215"/>
      <c r="AC200" s="1215"/>
      <c r="AD200" s="1215"/>
      <c r="AE200" s="1215"/>
      <c r="AF200" s="1215"/>
      <c r="AG200" s="1215"/>
      <c r="AH200" s="1215"/>
      <c r="AI200" s="1215"/>
      <c r="AJ200" s="1215"/>
    </row>
    <row r="201" spans="1:36" s="1205" customFormat="1">
      <c r="A201" s="1224"/>
      <c r="B201" s="1198" t="str">
        <f>B$54</f>
        <v>RA</v>
      </c>
      <c r="C201" s="1199" t="s">
        <v>4245</v>
      </c>
      <c r="D201" s="1200" t="s">
        <v>4097</v>
      </c>
      <c r="E201" s="1200"/>
      <c r="F201" s="1201"/>
      <c r="G201" s="1201"/>
      <c r="H201" s="1198"/>
      <c r="I201" s="1203" t="str">
        <f>I$54</f>
        <v>更新審査</v>
      </c>
      <c r="J201" s="1199" t="s">
        <v>4246</v>
      </c>
      <c r="K201" s="1200" t="s">
        <v>4097</v>
      </c>
      <c r="L201" s="1204"/>
      <c r="N201" s="1206"/>
      <c r="O201" s="1206"/>
      <c r="P201" s="1206"/>
      <c r="Q201" s="1206"/>
      <c r="R201" s="1206"/>
      <c r="S201" s="1206"/>
      <c r="T201" s="1206"/>
      <c r="U201" s="1206"/>
      <c r="V201" s="1206"/>
      <c r="W201" s="1206"/>
      <c r="X201" s="1206"/>
      <c r="Y201" s="1206"/>
      <c r="Z201" s="1206"/>
      <c r="AA201" s="1206"/>
      <c r="AB201" s="1206"/>
      <c r="AC201" s="1206"/>
      <c r="AD201" s="1206"/>
      <c r="AE201" s="1206"/>
      <c r="AF201" s="1206"/>
      <c r="AG201" s="1206"/>
      <c r="AH201" s="1206"/>
      <c r="AI201" s="1206"/>
      <c r="AJ201" s="1206"/>
    </row>
    <row r="202" spans="1:36" ht="26">
      <c r="A202" s="1211"/>
      <c r="B202" s="1207" t="str">
        <f>B$55</f>
        <v>S1</v>
      </c>
      <c r="C202" s="1208"/>
      <c r="D202" s="1173"/>
      <c r="E202" s="1209"/>
      <c r="F202" s="1143"/>
      <c r="G202" s="1143"/>
      <c r="H202" s="1207"/>
      <c r="I202" s="1210" t="str">
        <f>I$55</f>
        <v>第1回年次監査</v>
      </c>
      <c r="J202" s="1208"/>
      <c r="K202" s="1173"/>
      <c r="L202" s="1173"/>
    </row>
    <row r="203" spans="1:36" ht="26">
      <c r="A203" s="1211"/>
      <c r="B203" s="1207" t="str">
        <f>B$56</f>
        <v>S2</v>
      </c>
      <c r="C203" s="1208" t="s">
        <v>4128</v>
      </c>
      <c r="D203" s="1218"/>
      <c r="E203" s="1209"/>
      <c r="F203" s="1143"/>
      <c r="G203" s="1143"/>
      <c r="H203" s="1207"/>
      <c r="I203" s="1210" t="str">
        <f>I$56</f>
        <v>第2回年次監査</v>
      </c>
      <c r="J203" s="1208" t="s">
        <v>4128</v>
      </c>
      <c r="K203" s="1218"/>
      <c r="L203" s="1209"/>
    </row>
    <row r="204" spans="1:36" s="1214" customFormat="1" ht="26">
      <c r="A204" s="1211"/>
      <c r="B204" s="1211" t="str">
        <f>B$57</f>
        <v>S3</v>
      </c>
      <c r="C204" s="1199" t="s">
        <v>4245</v>
      </c>
      <c r="D204" s="1200" t="s">
        <v>4097</v>
      </c>
      <c r="E204" s="1212"/>
      <c r="F204" s="1213"/>
      <c r="G204" s="1213"/>
      <c r="H204" s="1207"/>
      <c r="I204" s="1210" t="str">
        <f>I$57</f>
        <v>第3回年次監査</v>
      </c>
      <c r="J204" s="1199" t="s">
        <v>4246</v>
      </c>
      <c r="K204" s="1200" t="s">
        <v>4097</v>
      </c>
      <c r="L204" s="1209"/>
      <c r="N204" s="1215"/>
      <c r="O204" s="1215"/>
      <c r="P204" s="1215"/>
      <c r="Q204" s="1215"/>
      <c r="R204" s="1215"/>
      <c r="S204" s="1215"/>
      <c r="T204" s="1215"/>
      <c r="U204" s="1215"/>
      <c r="V204" s="1215"/>
      <c r="W204" s="1215"/>
      <c r="X204" s="1215"/>
      <c r="Y204" s="1215"/>
      <c r="Z204" s="1215"/>
      <c r="AA204" s="1215"/>
      <c r="AB204" s="1215"/>
      <c r="AC204" s="1215"/>
      <c r="AD204" s="1215"/>
      <c r="AE204" s="1215"/>
      <c r="AF204" s="1215"/>
      <c r="AG204" s="1215"/>
      <c r="AH204" s="1215"/>
      <c r="AI204" s="1215"/>
      <c r="AJ204" s="1215"/>
    </row>
    <row r="205" spans="1:36" s="1214" customFormat="1" ht="26">
      <c r="A205" s="1211"/>
      <c r="B205" s="1211" t="str">
        <f>B$58</f>
        <v>S4</v>
      </c>
      <c r="C205" s="1216"/>
      <c r="D205" s="1219"/>
      <c r="E205" s="1212"/>
      <c r="F205" s="1213"/>
      <c r="G205" s="1213"/>
      <c r="H205" s="1207"/>
      <c r="I205" s="1210" t="str">
        <f>I$58</f>
        <v>第4回年次監査</v>
      </c>
      <c r="J205" s="1208"/>
      <c r="K205" s="1220"/>
      <c r="L205" s="1209"/>
      <c r="N205" s="1215"/>
      <c r="O205" s="1215"/>
      <c r="P205" s="1215"/>
      <c r="Q205" s="1215"/>
      <c r="R205" s="1215"/>
      <c r="S205" s="1215"/>
      <c r="T205" s="1215"/>
      <c r="U205" s="1215"/>
      <c r="V205" s="1215"/>
      <c r="W205" s="1215"/>
      <c r="X205" s="1215"/>
      <c r="Y205" s="1215"/>
      <c r="Z205" s="1215"/>
      <c r="AA205" s="1215"/>
      <c r="AB205" s="1215"/>
      <c r="AC205" s="1215"/>
      <c r="AD205" s="1215"/>
      <c r="AE205" s="1215"/>
      <c r="AF205" s="1215"/>
      <c r="AG205" s="1215"/>
      <c r="AH205" s="1215"/>
      <c r="AI205" s="1215"/>
      <c r="AJ205" s="1215"/>
    </row>
    <row r="206" spans="1:36">
      <c r="A206" s="1228"/>
      <c r="B206" s="1229"/>
      <c r="C206" s="1230"/>
      <c r="D206" s="1229"/>
      <c r="E206" s="1152"/>
      <c r="F206" s="1143"/>
      <c r="G206" s="1143"/>
      <c r="H206" s="1229"/>
      <c r="I206" s="1230"/>
      <c r="J206" s="1230"/>
      <c r="K206" s="1229"/>
      <c r="L206" s="1151"/>
    </row>
    <row r="207" spans="1:36">
      <c r="A207" s="1211"/>
      <c r="B207" s="1207"/>
      <c r="C207" s="1210" t="s">
        <v>4247</v>
      </c>
      <c r="D207" s="1173"/>
      <c r="E207" s="1209"/>
      <c r="F207" s="1143"/>
      <c r="G207" s="1143"/>
      <c r="H207" s="1207"/>
      <c r="I207" s="1210"/>
      <c r="J207" s="1210" t="s">
        <v>4248</v>
      </c>
      <c r="K207" s="1173"/>
      <c r="L207" s="1173"/>
    </row>
    <row r="208" spans="1:36" s="1214" customFormat="1" ht="15.5">
      <c r="A208" s="1211"/>
      <c r="B208" s="1211" t="s">
        <v>4136</v>
      </c>
      <c r="C208" s="1216"/>
      <c r="D208" s="1219"/>
      <c r="E208" s="1212"/>
      <c r="F208" s="1213"/>
      <c r="G208" s="1213"/>
      <c r="H208" s="1207"/>
      <c r="I208" s="1210" t="s">
        <v>4136</v>
      </c>
      <c r="J208" s="1208"/>
      <c r="K208" s="1220"/>
      <c r="L208" s="1209"/>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row>
    <row r="209" spans="1:36" s="1205" customFormat="1" ht="26">
      <c r="A209" s="1224"/>
      <c r="B209" s="1198" t="str">
        <f>B$54</f>
        <v>RA</v>
      </c>
      <c r="C209" s="1199" t="s">
        <v>4249</v>
      </c>
      <c r="D209" s="1200" t="s">
        <v>4097</v>
      </c>
      <c r="E209" s="1200"/>
      <c r="F209" s="1201"/>
      <c r="G209" s="1201"/>
      <c r="H209" s="1198"/>
      <c r="I209" s="1203" t="str">
        <f>I$54</f>
        <v>更新審査</v>
      </c>
      <c r="J209" s="1199" t="s">
        <v>4250</v>
      </c>
      <c r="K209" s="1200" t="s">
        <v>4097</v>
      </c>
      <c r="L209" s="1204"/>
      <c r="N209" s="1206"/>
      <c r="O209" s="1206"/>
      <c r="P209" s="1206"/>
      <c r="Q209" s="1206"/>
      <c r="R209" s="1206"/>
      <c r="S209" s="1206"/>
      <c r="T209" s="1206"/>
      <c r="U209" s="1206"/>
      <c r="V209" s="1206"/>
      <c r="W209" s="1206"/>
      <c r="X209" s="1206"/>
      <c r="Y209" s="1206"/>
      <c r="Z209" s="1206"/>
      <c r="AA209" s="1206"/>
      <c r="AB209" s="1206"/>
      <c r="AC209" s="1206"/>
      <c r="AD209" s="1206"/>
      <c r="AE209" s="1206"/>
      <c r="AF209" s="1206"/>
      <c r="AG209" s="1206"/>
      <c r="AH209" s="1206"/>
      <c r="AI209" s="1206"/>
      <c r="AJ209" s="1206"/>
    </row>
    <row r="210" spans="1:36" ht="26">
      <c r="A210" s="1211"/>
      <c r="B210" s="1207" t="str">
        <f>B$55</f>
        <v>S1</v>
      </c>
      <c r="C210" s="1208"/>
      <c r="D210" s="1173"/>
      <c r="E210" s="1209"/>
      <c r="F210" s="1143"/>
      <c r="G210" s="1143"/>
      <c r="H210" s="1207"/>
      <c r="I210" s="1210" t="str">
        <f>I$55</f>
        <v>第1回年次監査</v>
      </c>
      <c r="J210" s="1208"/>
      <c r="K210" s="1173"/>
      <c r="L210" s="1173"/>
    </row>
    <row r="211" spans="1:36" ht="26">
      <c r="A211" s="1211"/>
      <c r="B211" s="1207" t="str">
        <f>B$56</f>
        <v>S2</v>
      </c>
      <c r="C211" s="1208" t="s">
        <v>4128</v>
      </c>
      <c r="D211" s="1218"/>
      <c r="E211" s="1209"/>
      <c r="F211" s="1143"/>
      <c r="G211" s="1143"/>
      <c r="H211" s="1207"/>
      <c r="I211" s="1210" t="str">
        <f>I$56</f>
        <v>第2回年次監査</v>
      </c>
      <c r="J211" s="1208" t="s">
        <v>4128</v>
      </c>
      <c r="K211" s="1218"/>
      <c r="L211" s="1209"/>
    </row>
    <row r="212" spans="1:36" s="1214" customFormat="1" ht="26">
      <c r="A212" s="1211"/>
      <c r="B212" s="1211" t="str">
        <f>B$57</f>
        <v>S3</v>
      </c>
      <c r="C212" s="1199" t="s">
        <v>4249</v>
      </c>
      <c r="D212" s="1200" t="s">
        <v>4097</v>
      </c>
      <c r="E212" s="1212"/>
      <c r="F212" s="1213"/>
      <c r="G212" s="1213"/>
      <c r="H212" s="1207"/>
      <c r="I212" s="1210" t="str">
        <f>I$57</f>
        <v>第3回年次監査</v>
      </c>
      <c r="J212" s="1199" t="s">
        <v>4250</v>
      </c>
      <c r="K212" s="1200" t="s">
        <v>4097</v>
      </c>
      <c r="L212" s="1209"/>
      <c r="N212" s="1215"/>
      <c r="O212" s="1215"/>
      <c r="P212" s="1215"/>
      <c r="Q212" s="1215"/>
      <c r="R212" s="1215"/>
      <c r="S212" s="1215"/>
      <c r="T212" s="1215"/>
      <c r="U212" s="1215"/>
      <c r="V212" s="1215"/>
      <c r="W212" s="1215"/>
      <c r="X212" s="1215"/>
      <c r="Y212" s="1215"/>
      <c r="Z212" s="1215"/>
      <c r="AA212" s="1215"/>
      <c r="AB212" s="1215"/>
      <c r="AC212" s="1215"/>
      <c r="AD212" s="1215"/>
      <c r="AE212" s="1215"/>
      <c r="AF212" s="1215"/>
      <c r="AG212" s="1215"/>
      <c r="AH212" s="1215"/>
      <c r="AI212" s="1215"/>
      <c r="AJ212" s="1215"/>
    </row>
    <row r="213" spans="1:36" s="1214" customFormat="1" ht="26">
      <c r="A213" s="1211"/>
      <c r="B213" s="1211" t="str">
        <f>B$58</f>
        <v>S4</v>
      </c>
      <c r="C213" s="1216"/>
      <c r="D213" s="1219"/>
      <c r="E213" s="1212"/>
      <c r="F213" s="1213"/>
      <c r="G213" s="1213"/>
      <c r="H213" s="1207"/>
      <c r="I213" s="1210" t="str">
        <f>I$58</f>
        <v>第4回年次監査</v>
      </c>
      <c r="J213" s="1208"/>
      <c r="K213" s="1220"/>
      <c r="L213" s="1209"/>
      <c r="N213" s="1215"/>
      <c r="O213" s="1215"/>
      <c r="P213" s="1215"/>
      <c r="Q213" s="1215"/>
      <c r="R213" s="1215"/>
      <c r="S213" s="1215"/>
      <c r="T213" s="1215"/>
      <c r="U213" s="1215"/>
      <c r="V213" s="1215"/>
      <c r="W213" s="1215"/>
      <c r="X213" s="1215"/>
      <c r="Y213" s="1215"/>
      <c r="Z213" s="1215"/>
      <c r="AA213" s="1215"/>
      <c r="AB213" s="1215"/>
      <c r="AC213" s="1215"/>
      <c r="AD213" s="1215"/>
      <c r="AE213" s="1215"/>
      <c r="AF213" s="1215"/>
      <c r="AG213" s="1215"/>
      <c r="AH213" s="1215"/>
      <c r="AI213" s="1215"/>
      <c r="AJ213" s="1215"/>
    </row>
    <row r="214" spans="1:36">
      <c r="A214" s="1213"/>
      <c r="B214" s="1143"/>
      <c r="C214" s="1151"/>
      <c r="D214" s="1143"/>
      <c r="E214" s="1152"/>
      <c r="F214" s="1143"/>
      <c r="G214" s="1143"/>
      <c r="H214" s="1143"/>
      <c r="I214" s="1151"/>
      <c r="J214" s="1151"/>
      <c r="K214" s="1143"/>
      <c r="L214" s="1151"/>
    </row>
    <row r="215" spans="1:36">
      <c r="A215" s="1211"/>
      <c r="B215" s="1207"/>
      <c r="C215" s="1210" t="s">
        <v>4251</v>
      </c>
      <c r="D215" s="1173"/>
      <c r="E215" s="1209"/>
      <c r="F215" s="1143"/>
      <c r="G215" s="1143"/>
      <c r="H215" s="1207"/>
      <c r="I215" s="1210"/>
      <c r="J215" s="1210" t="s">
        <v>4252</v>
      </c>
      <c r="K215" s="1173"/>
      <c r="L215" s="1173"/>
    </row>
    <row r="216" spans="1:36" s="1214" customFormat="1" ht="15.5">
      <c r="A216" s="1211"/>
      <c r="B216" s="1211" t="s">
        <v>4136</v>
      </c>
      <c r="C216" s="1216"/>
      <c r="D216" s="1219"/>
      <c r="E216" s="1212"/>
      <c r="F216" s="1213"/>
      <c r="G216" s="1213"/>
      <c r="H216" s="1207"/>
      <c r="I216" s="1210" t="s">
        <v>4136</v>
      </c>
      <c r="J216" s="1208"/>
      <c r="K216" s="1220"/>
      <c r="L216" s="1209"/>
      <c r="N216" s="1215"/>
      <c r="O216" s="1215"/>
      <c r="P216" s="1215"/>
      <c r="Q216" s="1215"/>
      <c r="R216" s="1215"/>
      <c r="S216" s="1215"/>
      <c r="T216" s="1215"/>
      <c r="U216" s="1215"/>
      <c r="V216" s="1215"/>
      <c r="W216" s="1215"/>
      <c r="X216" s="1215"/>
      <c r="Y216" s="1215"/>
      <c r="Z216" s="1215"/>
      <c r="AA216" s="1215"/>
      <c r="AB216" s="1215"/>
      <c r="AC216" s="1215"/>
      <c r="AD216" s="1215"/>
      <c r="AE216" s="1215"/>
      <c r="AF216" s="1215"/>
      <c r="AG216" s="1215"/>
      <c r="AH216" s="1215"/>
      <c r="AI216" s="1215"/>
      <c r="AJ216" s="1215"/>
    </row>
    <row r="217" spans="1:36" s="1205" customFormat="1">
      <c r="A217" s="1224"/>
      <c r="B217" s="1198" t="str">
        <f>B$54</f>
        <v>RA</v>
      </c>
      <c r="C217" s="1199" t="s">
        <v>4253</v>
      </c>
      <c r="D217" s="1200" t="s">
        <v>4097</v>
      </c>
      <c r="E217" s="1200"/>
      <c r="F217" s="1201"/>
      <c r="G217" s="1201"/>
      <c r="H217" s="1198"/>
      <c r="I217" s="1203" t="str">
        <f>I$54</f>
        <v>更新審査</v>
      </c>
      <c r="J217" s="1199" t="s">
        <v>4254</v>
      </c>
      <c r="K217" s="1200" t="s">
        <v>4097</v>
      </c>
      <c r="L217" s="1204"/>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row>
    <row r="218" spans="1:36" ht="26">
      <c r="A218" s="1211"/>
      <c r="B218" s="1207" t="str">
        <f>B$55</f>
        <v>S1</v>
      </c>
      <c r="C218" s="1208"/>
      <c r="D218" s="1173"/>
      <c r="E218" s="1209"/>
      <c r="F218" s="1143"/>
      <c r="G218" s="1143"/>
      <c r="H218" s="1207"/>
      <c r="I218" s="1210" t="str">
        <f>I$55</f>
        <v>第1回年次監査</v>
      </c>
      <c r="J218" s="1208"/>
      <c r="K218" s="1173"/>
      <c r="L218" s="1173"/>
    </row>
    <row r="219" spans="1:36" ht="26">
      <c r="A219" s="1211"/>
      <c r="B219" s="1207" t="str">
        <f>B$56</f>
        <v>S2</v>
      </c>
      <c r="C219" s="1208" t="s">
        <v>4128</v>
      </c>
      <c r="D219" s="1218"/>
      <c r="E219" s="1209"/>
      <c r="F219" s="1143"/>
      <c r="G219" s="1143"/>
      <c r="H219" s="1207"/>
      <c r="I219" s="1210" t="str">
        <f>I$56</f>
        <v>第2回年次監査</v>
      </c>
      <c r="J219" s="1208" t="s">
        <v>4128</v>
      </c>
      <c r="K219" s="1218"/>
      <c r="L219" s="1209"/>
    </row>
    <row r="220" spans="1:36" s="1214" customFormat="1" ht="26">
      <c r="A220" s="1211"/>
      <c r="B220" s="1211" t="str">
        <f>B$57</f>
        <v>S3</v>
      </c>
      <c r="C220" s="1199" t="s">
        <v>4253</v>
      </c>
      <c r="D220" s="1200" t="s">
        <v>4097</v>
      </c>
      <c r="E220" s="1212"/>
      <c r="F220" s="1213"/>
      <c r="G220" s="1213"/>
      <c r="H220" s="1207"/>
      <c r="I220" s="1210" t="str">
        <f>I$57</f>
        <v>第3回年次監査</v>
      </c>
      <c r="J220" s="1199" t="s">
        <v>4254</v>
      </c>
      <c r="K220" s="1200" t="s">
        <v>4097</v>
      </c>
      <c r="L220" s="1209"/>
      <c r="N220" s="1215"/>
      <c r="O220" s="1215"/>
      <c r="P220" s="1215"/>
      <c r="Q220" s="1215"/>
      <c r="R220" s="1215"/>
      <c r="S220" s="1215"/>
      <c r="T220" s="1215"/>
      <c r="U220" s="1215"/>
      <c r="V220" s="1215"/>
      <c r="W220" s="1215"/>
      <c r="X220" s="1215"/>
      <c r="Y220" s="1215"/>
      <c r="Z220" s="1215"/>
      <c r="AA220" s="1215"/>
      <c r="AB220" s="1215"/>
      <c r="AC220" s="1215"/>
      <c r="AD220" s="1215"/>
      <c r="AE220" s="1215"/>
      <c r="AF220" s="1215"/>
      <c r="AG220" s="1215"/>
      <c r="AH220" s="1215"/>
      <c r="AI220" s="1215"/>
      <c r="AJ220" s="1215"/>
    </row>
    <row r="221" spans="1:36" s="1214" customFormat="1" ht="26">
      <c r="A221" s="1211"/>
      <c r="B221" s="1211" t="str">
        <f>B$58</f>
        <v>S4</v>
      </c>
      <c r="C221" s="1216"/>
      <c r="D221" s="1219"/>
      <c r="E221" s="1212"/>
      <c r="F221" s="1213"/>
      <c r="G221" s="1213"/>
      <c r="H221" s="1207"/>
      <c r="I221" s="1210" t="str">
        <f>I$58</f>
        <v>第4回年次監査</v>
      </c>
      <c r="J221" s="1208"/>
      <c r="K221" s="1220"/>
      <c r="L221" s="1209"/>
      <c r="N221" s="1215"/>
      <c r="O221" s="1215"/>
      <c r="P221" s="1215"/>
      <c r="Q221" s="1215"/>
      <c r="R221" s="1215"/>
      <c r="S221" s="1215"/>
      <c r="T221" s="1215"/>
      <c r="U221" s="1215"/>
      <c r="V221" s="1215"/>
      <c r="W221" s="1215"/>
      <c r="X221" s="1215"/>
      <c r="Y221" s="1215"/>
      <c r="Z221" s="1215"/>
      <c r="AA221" s="1215"/>
      <c r="AB221" s="1215"/>
      <c r="AC221" s="1215"/>
      <c r="AD221" s="1215"/>
      <c r="AE221" s="1215"/>
      <c r="AF221" s="1215"/>
      <c r="AG221" s="1215"/>
      <c r="AH221" s="1215"/>
      <c r="AI221" s="1215"/>
      <c r="AJ221" s="1215"/>
    </row>
    <row r="222" spans="1:36">
      <c r="A222" s="1228"/>
      <c r="B222" s="1229"/>
      <c r="C222" s="1230"/>
      <c r="D222" s="1229"/>
      <c r="E222" s="1152"/>
      <c r="F222" s="1143"/>
      <c r="G222" s="1143"/>
      <c r="H222" s="1229"/>
      <c r="I222" s="1230"/>
      <c r="J222" s="1230"/>
      <c r="K222" s="1229"/>
      <c r="L222" s="1151"/>
    </row>
    <row r="223" spans="1:36">
      <c r="A223" s="1211"/>
      <c r="B223" s="1207"/>
      <c r="C223" s="1210" t="s">
        <v>4255</v>
      </c>
      <c r="D223" s="1173"/>
      <c r="E223" s="1209"/>
      <c r="F223" s="1143"/>
      <c r="G223" s="1143"/>
      <c r="H223" s="1207"/>
      <c r="I223" s="1210"/>
      <c r="J223" s="1210" t="s">
        <v>4256</v>
      </c>
      <c r="K223" s="1173"/>
      <c r="L223" s="1173"/>
    </row>
    <row r="224" spans="1:36" s="1214" customFormat="1" ht="15.5">
      <c r="A224" s="1211"/>
      <c r="B224" s="1211" t="s">
        <v>4136</v>
      </c>
      <c r="C224" s="1216"/>
      <c r="D224" s="1219"/>
      <c r="E224" s="1212"/>
      <c r="F224" s="1213"/>
      <c r="G224" s="1213"/>
      <c r="H224" s="1207"/>
      <c r="I224" s="1210" t="s">
        <v>4136</v>
      </c>
      <c r="J224" s="1208"/>
      <c r="K224" s="1220"/>
      <c r="L224" s="1209"/>
      <c r="N224" s="1215"/>
      <c r="O224" s="1215"/>
      <c r="P224" s="1215"/>
      <c r="Q224" s="1215"/>
      <c r="R224" s="1215"/>
      <c r="S224" s="1215"/>
      <c r="T224" s="1215"/>
      <c r="U224" s="1215"/>
      <c r="V224" s="1215"/>
      <c r="W224" s="1215"/>
      <c r="X224" s="1215"/>
      <c r="Y224" s="1215"/>
      <c r="Z224" s="1215"/>
      <c r="AA224" s="1215"/>
      <c r="AB224" s="1215"/>
      <c r="AC224" s="1215"/>
      <c r="AD224" s="1215"/>
      <c r="AE224" s="1215"/>
      <c r="AF224" s="1215"/>
      <c r="AG224" s="1215"/>
      <c r="AH224" s="1215"/>
      <c r="AI224" s="1215"/>
      <c r="AJ224" s="1215"/>
    </row>
    <row r="225" spans="1:36" s="1205" customFormat="1">
      <c r="A225" s="1224"/>
      <c r="B225" s="1198" t="str">
        <f>B$54</f>
        <v>RA</v>
      </c>
      <c r="C225" s="1199" t="s">
        <v>4257</v>
      </c>
      <c r="D225" s="1200" t="s">
        <v>4097</v>
      </c>
      <c r="E225" s="1200"/>
      <c r="F225" s="1201"/>
      <c r="G225" s="1201"/>
      <c r="H225" s="1198"/>
      <c r="I225" s="1203" t="str">
        <f>I$54</f>
        <v>更新審査</v>
      </c>
      <c r="J225" s="1199" t="s">
        <v>4258</v>
      </c>
      <c r="K225" s="1200" t="s">
        <v>4097</v>
      </c>
      <c r="L225" s="1204"/>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row>
    <row r="226" spans="1:36" ht="26">
      <c r="A226" s="1211"/>
      <c r="B226" s="1207" t="str">
        <f>B$55</f>
        <v>S1</v>
      </c>
      <c r="C226" s="1208"/>
      <c r="D226" s="1173"/>
      <c r="E226" s="1209"/>
      <c r="F226" s="1143"/>
      <c r="G226" s="1143"/>
      <c r="H226" s="1207"/>
      <c r="I226" s="1210" t="str">
        <f>I$55</f>
        <v>第1回年次監査</v>
      </c>
      <c r="J226" s="1208"/>
      <c r="K226" s="1173"/>
      <c r="L226" s="1173"/>
    </row>
    <row r="227" spans="1:36" ht="26">
      <c r="A227" s="1211"/>
      <c r="B227" s="1207" t="str">
        <f>B$56</f>
        <v>S2</v>
      </c>
      <c r="C227" s="1208" t="s">
        <v>4128</v>
      </c>
      <c r="D227" s="1218"/>
      <c r="E227" s="1209"/>
      <c r="F227" s="1143"/>
      <c r="G227" s="1143"/>
      <c r="H227" s="1207"/>
      <c r="I227" s="1210" t="str">
        <f>I$56</f>
        <v>第2回年次監査</v>
      </c>
      <c r="J227" s="1208" t="s">
        <v>4128</v>
      </c>
      <c r="K227" s="1218"/>
      <c r="L227" s="1209"/>
    </row>
    <row r="228" spans="1:36" s="1214" customFormat="1" ht="26">
      <c r="A228" s="1211"/>
      <c r="B228" s="1211" t="str">
        <f>B$57</f>
        <v>S3</v>
      </c>
      <c r="C228" s="1199" t="s">
        <v>4257</v>
      </c>
      <c r="D228" s="1200" t="s">
        <v>4097</v>
      </c>
      <c r="E228" s="1212"/>
      <c r="F228" s="1213"/>
      <c r="G228" s="1213"/>
      <c r="H228" s="1207"/>
      <c r="I228" s="1210" t="str">
        <f>I$57</f>
        <v>第3回年次監査</v>
      </c>
      <c r="J228" s="1199" t="s">
        <v>4258</v>
      </c>
      <c r="K228" s="1200" t="s">
        <v>4097</v>
      </c>
      <c r="L228" s="1209"/>
      <c r="N228" s="1215"/>
      <c r="O228" s="1215"/>
      <c r="P228" s="1215"/>
      <c r="Q228" s="1215"/>
      <c r="R228" s="1215"/>
      <c r="S228" s="1215"/>
      <c r="T228" s="1215"/>
      <c r="U228" s="1215"/>
      <c r="V228" s="1215"/>
      <c r="W228" s="1215"/>
      <c r="X228" s="1215"/>
      <c r="Y228" s="1215"/>
      <c r="Z228" s="1215"/>
      <c r="AA228" s="1215"/>
      <c r="AB228" s="1215"/>
      <c r="AC228" s="1215"/>
      <c r="AD228" s="1215"/>
      <c r="AE228" s="1215"/>
      <c r="AF228" s="1215"/>
      <c r="AG228" s="1215"/>
      <c r="AH228" s="1215"/>
      <c r="AI228" s="1215"/>
      <c r="AJ228" s="1215"/>
    </row>
    <row r="229" spans="1:36" s="1214" customFormat="1" ht="26">
      <c r="A229" s="1211"/>
      <c r="B229" s="1211" t="str">
        <f>B$58</f>
        <v>S4</v>
      </c>
      <c r="C229" s="1216"/>
      <c r="D229" s="1219"/>
      <c r="E229" s="1212"/>
      <c r="F229" s="1213"/>
      <c r="G229" s="1213"/>
      <c r="H229" s="1207"/>
      <c r="I229" s="1210" t="str">
        <f>I$58</f>
        <v>第4回年次監査</v>
      </c>
      <c r="J229" s="1208"/>
      <c r="K229" s="1220"/>
      <c r="L229" s="1209"/>
      <c r="N229" s="1215"/>
      <c r="O229" s="1215"/>
      <c r="P229" s="1215"/>
      <c r="Q229" s="1215"/>
      <c r="R229" s="1215"/>
      <c r="S229" s="1215"/>
      <c r="T229" s="1215"/>
      <c r="U229" s="1215"/>
      <c r="V229" s="1215"/>
      <c r="W229" s="1215"/>
      <c r="X229" s="1215"/>
      <c r="Y229" s="1215"/>
      <c r="Z229" s="1215"/>
      <c r="AA229" s="1215"/>
      <c r="AB229" s="1215"/>
      <c r="AC229" s="1215"/>
      <c r="AD229" s="1215"/>
      <c r="AE229" s="1215"/>
      <c r="AF229" s="1215"/>
      <c r="AG229" s="1215"/>
      <c r="AH229" s="1215"/>
      <c r="AI229" s="1215"/>
      <c r="AJ229" s="1215"/>
    </row>
    <row r="230" spans="1:36">
      <c r="A230" s="1213"/>
      <c r="B230" s="1143"/>
      <c r="C230" s="1151"/>
      <c r="D230" s="1143"/>
      <c r="E230" s="1152"/>
      <c r="F230" s="1143"/>
      <c r="G230" s="1143"/>
      <c r="H230" s="1143"/>
      <c r="I230" s="1151"/>
      <c r="J230" s="1151"/>
      <c r="K230" s="1143"/>
      <c r="L230" s="1151"/>
    </row>
    <row r="231" spans="1:36" ht="39">
      <c r="A231" s="1211"/>
      <c r="B231" s="1207"/>
      <c r="C231" s="1210" t="s">
        <v>4259</v>
      </c>
      <c r="D231" s="1173"/>
      <c r="E231" s="1209"/>
      <c r="F231" s="1143"/>
      <c r="G231" s="1143"/>
      <c r="H231" s="1207"/>
      <c r="I231" s="1210"/>
      <c r="J231" s="1210" t="s">
        <v>4260</v>
      </c>
      <c r="K231" s="1173"/>
      <c r="L231" s="1173"/>
    </row>
    <row r="232" spans="1:36" s="1214" customFormat="1" ht="15.5">
      <c r="A232" s="1211"/>
      <c r="B232" s="1211" t="s">
        <v>4136</v>
      </c>
      <c r="C232" s="1216"/>
      <c r="D232" s="1219"/>
      <c r="E232" s="1212"/>
      <c r="F232" s="1213"/>
      <c r="G232" s="1213"/>
      <c r="H232" s="1207"/>
      <c r="I232" s="1210" t="s">
        <v>4136</v>
      </c>
      <c r="J232" s="1208"/>
      <c r="K232" s="1220"/>
      <c r="L232" s="1209"/>
      <c r="N232" s="1215"/>
      <c r="O232" s="1215"/>
      <c r="P232" s="1215"/>
      <c r="Q232" s="1215"/>
      <c r="R232" s="1215"/>
      <c r="S232" s="1215"/>
      <c r="T232" s="1215"/>
      <c r="U232" s="1215"/>
      <c r="V232" s="1215"/>
      <c r="W232" s="1215"/>
      <c r="X232" s="1215"/>
      <c r="Y232" s="1215"/>
      <c r="Z232" s="1215"/>
      <c r="AA232" s="1215"/>
      <c r="AB232" s="1215"/>
      <c r="AC232" s="1215"/>
      <c r="AD232" s="1215"/>
      <c r="AE232" s="1215"/>
      <c r="AF232" s="1215"/>
      <c r="AG232" s="1215"/>
      <c r="AH232" s="1215"/>
      <c r="AI232" s="1215"/>
      <c r="AJ232" s="1215"/>
    </row>
    <row r="233" spans="1:36" s="1205" customFormat="1">
      <c r="A233" s="1224"/>
      <c r="B233" s="1198" t="str">
        <f>B$54</f>
        <v>RA</v>
      </c>
      <c r="C233" s="1199" t="s">
        <v>4261</v>
      </c>
      <c r="D233" s="1200" t="s">
        <v>4097</v>
      </c>
      <c r="E233" s="1200"/>
      <c r="F233" s="1201"/>
      <c r="G233" s="1201"/>
      <c r="H233" s="1198"/>
      <c r="I233" s="1203" t="str">
        <f>I$54</f>
        <v>更新審査</v>
      </c>
      <c r="J233" s="1199" t="s">
        <v>4262</v>
      </c>
      <c r="K233" s="1200" t="s">
        <v>4097</v>
      </c>
      <c r="L233" s="1204"/>
      <c r="N233" s="1206"/>
      <c r="O233" s="1206"/>
      <c r="P233" s="1206"/>
      <c r="Q233" s="1206"/>
      <c r="R233" s="1206"/>
      <c r="S233" s="1206"/>
      <c r="T233" s="1206"/>
      <c r="U233" s="1206"/>
      <c r="V233" s="1206"/>
      <c r="W233" s="1206"/>
      <c r="X233" s="1206"/>
      <c r="Y233" s="1206"/>
      <c r="Z233" s="1206"/>
      <c r="AA233" s="1206"/>
      <c r="AB233" s="1206"/>
      <c r="AC233" s="1206"/>
      <c r="AD233" s="1206"/>
      <c r="AE233" s="1206"/>
      <c r="AF233" s="1206"/>
      <c r="AG233" s="1206"/>
      <c r="AH233" s="1206"/>
      <c r="AI233" s="1206"/>
      <c r="AJ233" s="1206"/>
    </row>
    <row r="234" spans="1:36" ht="26">
      <c r="A234" s="1211"/>
      <c r="B234" s="1207" t="str">
        <f>B$55</f>
        <v>S1</v>
      </c>
      <c r="C234" s="1208"/>
      <c r="D234" s="1173"/>
      <c r="E234" s="1209"/>
      <c r="F234" s="1143"/>
      <c r="G234" s="1143"/>
      <c r="H234" s="1207"/>
      <c r="I234" s="1210" t="str">
        <f>I$55</f>
        <v>第1回年次監査</v>
      </c>
      <c r="J234" s="1208"/>
      <c r="K234" s="1173"/>
      <c r="L234" s="1173"/>
    </row>
    <row r="235" spans="1:36" ht="26">
      <c r="A235" s="1211"/>
      <c r="B235" s="1207" t="str">
        <f>B$56</f>
        <v>S2</v>
      </c>
      <c r="C235" s="1208" t="s">
        <v>4128</v>
      </c>
      <c r="D235" s="1218"/>
      <c r="E235" s="1209"/>
      <c r="F235" s="1143"/>
      <c r="G235" s="1143"/>
      <c r="H235" s="1207"/>
      <c r="I235" s="1210" t="str">
        <f>I$56</f>
        <v>第2回年次監査</v>
      </c>
      <c r="J235" s="1208" t="s">
        <v>4128</v>
      </c>
      <c r="K235" s="1218"/>
      <c r="L235" s="1209"/>
    </row>
    <row r="236" spans="1:36" s="1214" customFormat="1" ht="26">
      <c r="A236" s="1211"/>
      <c r="B236" s="1211" t="str">
        <f>B$57</f>
        <v>S3</v>
      </c>
      <c r="C236" s="1199" t="s">
        <v>4261</v>
      </c>
      <c r="D236" s="1200" t="s">
        <v>4097</v>
      </c>
      <c r="E236" s="1212"/>
      <c r="F236" s="1213"/>
      <c r="G236" s="1213"/>
      <c r="H236" s="1207"/>
      <c r="I236" s="1210" t="str">
        <f>I$57</f>
        <v>第3回年次監査</v>
      </c>
      <c r="J236" s="1199" t="s">
        <v>4262</v>
      </c>
      <c r="K236" s="1200" t="s">
        <v>4097</v>
      </c>
      <c r="L236" s="1209"/>
      <c r="N236" s="1215"/>
      <c r="O236" s="1215"/>
      <c r="P236" s="1215"/>
      <c r="Q236" s="1215"/>
      <c r="R236" s="1215"/>
      <c r="S236" s="1215"/>
      <c r="T236" s="1215"/>
      <c r="U236" s="1215"/>
      <c r="V236" s="1215"/>
      <c r="W236" s="1215"/>
      <c r="X236" s="1215"/>
      <c r="Y236" s="1215"/>
      <c r="Z236" s="1215"/>
      <c r="AA236" s="1215"/>
      <c r="AB236" s="1215"/>
      <c r="AC236" s="1215"/>
      <c r="AD236" s="1215"/>
      <c r="AE236" s="1215"/>
      <c r="AF236" s="1215"/>
      <c r="AG236" s="1215"/>
      <c r="AH236" s="1215"/>
      <c r="AI236" s="1215"/>
      <c r="AJ236" s="1215"/>
    </row>
    <row r="237" spans="1:36" s="1214" customFormat="1" ht="26">
      <c r="A237" s="1211"/>
      <c r="B237" s="1211" t="str">
        <f>B$58</f>
        <v>S4</v>
      </c>
      <c r="C237" s="1216"/>
      <c r="D237" s="1219"/>
      <c r="E237" s="1212"/>
      <c r="F237" s="1213"/>
      <c r="G237" s="1213"/>
      <c r="H237" s="1207"/>
      <c r="I237" s="1210" t="str">
        <f>I$58</f>
        <v>第4回年次監査</v>
      </c>
      <c r="J237" s="1208"/>
      <c r="K237" s="1220"/>
      <c r="L237" s="1209"/>
      <c r="N237" s="1215"/>
      <c r="O237" s="1215"/>
      <c r="P237" s="1215"/>
      <c r="Q237" s="1215"/>
      <c r="R237" s="1215"/>
      <c r="S237" s="1215"/>
      <c r="T237" s="1215"/>
      <c r="U237" s="1215"/>
      <c r="V237" s="1215"/>
      <c r="W237" s="1215"/>
      <c r="X237" s="1215"/>
      <c r="Y237" s="1215"/>
      <c r="Z237" s="1215"/>
      <c r="AA237" s="1215"/>
      <c r="AB237" s="1215"/>
      <c r="AC237" s="1215"/>
      <c r="AD237" s="1215"/>
      <c r="AE237" s="1215"/>
      <c r="AF237" s="1215"/>
      <c r="AG237" s="1215"/>
      <c r="AH237" s="1215"/>
      <c r="AI237" s="1215"/>
      <c r="AJ237" s="1215"/>
    </row>
    <row r="238" spans="1:36">
      <c r="A238" s="1213"/>
      <c r="B238" s="1143"/>
      <c r="C238" s="1151"/>
      <c r="D238" s="1143"/>
      <c r="E238" s="1152"/>
      <c r="F238" s="1143"/>
      <c r="G238" s="1143"/>
      <c r="H238" s="1143"/>
      <c r="I238" s="1151"/>
      <c r="J238" s="1151"/>
      <c r="K238" s="1143"/>
      <c r="L238" s="1151"/>
    </row>
    <row r="239" spans="1:36" ht="39">
      <c r="A239" s="1221">
        <v>1.8</v>
      </c>
      <c r="B239" s="1185"/>
      <c r="C239" s="1186" t="s">
        <v>4263</v>
      </c>
      <c r="D239" s="1187"/>
      <c r="E239" s="1222"/>
      <c r="F239" s="1143"/>
      <c r="G239" s="1143"/>
      <c r="H239" s="1185">
        <v>1.8</v>
      </c>
      <c r="I239" s="1186"/>
      <c r="J239" s="1186" t="s">
        <v>4264</v>
      </c>
      <c r="K239" s="1187"/>
      <c r="L239" s="1186"/>
    </row>
    <row r="240" spans="1:36" ht="39">
      <c r="A240" s="1211"/>
      <c r="B240" s="1207"/>
      <c r="C240" s="1210" t="s">
        <v>4265</v>
      </c>
      <c r="D240" s="1173"/>
      <c r="E240" s="1209"/>
      <c r="F240" s="1143"/>
      <c r="G240" s="1143"/>
      <c r="H240" s="1207"/>
      <c r="I240" s="1210"/>
      <c r="J240" s="1210" t="s">
        <v>4266</v>
      </c>
      <c r="K240" s="1173"/>
      <c r="L240" s="1173"/>
    </row>
    <row r="241" spans="1:36" s="1214" customFormat="1" ht="15.5">
      <c r="A241" s="1211"/>
      <c r="B241" s="1211" t="s">
        <v>4136</v>
      </c>
      <c r="C241" s="1216"/>
      <c r="D241" s="1219"/>
      <c r="E241" s="1212"/>
      <c r="F241" s="1213"/>
      <c r="G241" s="1213"/>
      <c r="H241" s="1207"/>
      <c r="I241" s="1210" t="s">
        <v>4136</v>
      </c>
      <c r="J241" s="1208"/>
      <c r="K241" s="1220"/>
      <c r="L241" s="1209"/>
      <c r="N241" s="1215"/>
      <c r="O241" s="1215"/>
      <c r="P241" s="1215"/>
      <c r="Q241" s="1215"/>
      <c r="R241" s="1215"/>
      <c r="S241" s="1215"/>
      <c r="T241" s="1215"/>
      <c r="U241" s="1215"/>
      <c r="V241" s="1215"/>
      <c r="W241" s="1215"/>
      <c r="X241" s="1215"/>
      <c r="Y241" s="1215"/>
      <c r="Z241" s="1215"/>
      <c r="AA241" s="1215"/>
      <c r="AB241" s="1215"/>
      <c r="AC241" s="1215"/>
      <c r="AD241" s="1215"/>
      <c r="AE241" s="1215"/>
      <c r="AF241" s="1215"/>
      <c r="AG241" s="1215"/>
      <c r="AH241" s="1215"/>
      <c r="AI241" s="1215"/>
      <c r="AJ241" s="1215"/>
    </row>
    <row r="242" spans="1:36" s="1205" customFormat="1">
      <c r="A242" s="1224"/>
      <c r="B242" s="1198" t="str">
        <f>B$54</f>
        <v>RA</v>
      </c>
      <c r="C242" s="1199" t="s">
        <v>4267</v>
      </c>
      <c r="D242" s="1200" t="s">
        <v>4097</v>
      </c>
      <c r="E242" s="1200"/>
      <c r="F242" s="1201"/>
      <c r="G242" s="1201"/>
      <c r="H242" s="1198"/>
      <c r="I242" s="1203" t="str">
        <f>I$54</f>
        <v>更新審査</v>
      </c>
      <c r="J242" s="1227" t="s">
        <v>4268</v>
      </c>
      <c r="K242" s="1200" t="s">
        <v>4097</v>
      </c>
      <c r="L242" s="1204"/>
      <c r="N242" s="1206"/>
      <c r="O242" s="1206"/>
      <c r="P242" s="1206"/>
      <c r="Q242" s="1206"/>
      <c r="R242" s="1206"/>
      <c r="S242" s="1206"/>
      <c r="T242" s="1206"/>
      <c r="U242" s="1206"/>
      <c r="V242" s="1206"/>
      <c r="W242" s="1206"/>
      <c r="X242" s="1206"/>
      <c r="Y242" s="1206"/>
      <c r="Z242" s="1206"/>
      <c r="AA242" s="1206"/>
      <c r="AB242" s="1206"/>
      <c r="AC242" s="1206"/>
      <c r="AD242" s="1206"/>
      <c r="AE242" s="1206"/>
      <c r="AF242" s="1206"/>
      <c r="AG242" s="1206"/>
      <c r="AH242" s="1206"/>
      <c r="AI242" s="1206"/>
      <c r="AJ242" s="1206"/>
    </row>
    <row r="243" spans="1:36" ht="26">
      <c r="A243" s="1211"/>
      <c r="B243" s="1207" t="str">
        <f>B$55</f>
        <v>S1</v>
      </c>
      <c r="C243" s="1208"/>
      <c r="D243" s="1173"/>
      <c r="E243" s="1209"/>
      <c r="F243" s="1143"/>
      <c r="G243" s="1143"/>
      <c r="H243" s="1207"/>
      <c r="I243" s="1210" t="str">
        <f>I$55</f>
        <v>第1回年次監査</v>
      </c>
      <c r="J243" s="1208"/>
      <c r="K243" s="1173"/>
      <c r="L243" s="1173"/>
    </row>
    <row r="244" spans="1:36" ht="26">
      <c r="A244" s="1211"/>
      <c r="B244" s="1207" t="str">
        <f>B$56</f>
        <v>S2</v>
      </c>
      <c r="C244" s="1208" t="s">
        <v>4128</v>
      </c>
      <c r="D244" s="1218"/>
      <c r="E244" s="1209"/>
      <c r="F244" s="1143"/>
      <c r="G244" s="1143"/>
      <c r="H244" s="1207"/>
      <c r="I244" s="1210" t="str">
        <f>I$56</f>
        <v>第2回年次監査</v>
      </c>
      <c r="J244" s="1208" t="s">
        <v>4128</v>
      </c>
      <c r="K244" s="1218"/>
      <c r="L244" s="1209"/>
    </row>
    <row r="245" spans="1:36" s="1214" customFormat="1" ht="26">
      <c r="A245" s="1211"/>
      <c r="B245" s="1211" t="str">
        <f>B$57</f>
        <v>S3</v>
      </c>
      <c r="C245" s="1199" t="s">
        <v>4267</v>
      </c>
      <c r="D245" s="1200" t="s">
        <v>4097</v>
      </c>
      <c r="E245" s="1212"/>
      <c r="F245" s="1213"/>
      <c r="G245" s="1213"/>
      <c r="H245" s="1207"/>
      <c r="I245" s="1210" t="str">
        <f>I$57</f>
        <v>第3回年次監査</v>
      </c>
      <c r="J245" s="1227" t="s">
        <v>4268</v>
      </c>
      <c r="K245" s="1200" t="s">
        <v>4097</v>
      </c>
      <c r="L245" s="1209"/>
      <c r="N245" s="1215"/>
      <c r="O245" s="1215"/>
      <c r="P245" s="1215"/>
      <c r="Q245" s="1215"/>
      <c r="R245" s="1215"/>
      <c r="S245" s="1215"/>
      <c r="T245" s="1215"/>
      <c r="U245" s="1215"/>
      <c r="V245" s="1215"/>
      <c r="W245" s="1215"/>
      <c r="X245" s="1215"/>
      <c r="Y245" s="1215"/>
      <c r="Z245" s="1215"/>
      <c r="AA245" s="1215"/>
      <c r="AB245" s="1215"/>
      <c r="AC245" s="1215"/>
      <c r="AD245" s="1215"/>
      <c r="AE245" s="1215"/>
      <c r="AF245" s="1215"/>
      <c r="AG245" s="1215"/>
      <c r="AH245" s="1215"/>
      <c r="AI245" s="1215"/>
      <c r="AJ245" s="1215"/>
    </row>
    <row r="246" spans="1:36" s="1214" customFormat="1" ht="26">
      <c r="A246" s="1211"/>
      <c r="B246" s="1211" t="str">
        <f>B$58</f>
        <v>S4</v>
      </c>
      <c r="C246" s="1216"/>
      <c r="D246" s="1219"/>
      <c r="E246" s="1212"/>
      <c r="F246" s="1213"/>
      <c r="G246" s="1213"/>
      <c r="H246" s="1207"/>
      <c r="I246" s="1210" t="str">
        <f>I$58</f>
        <v>第4回年次監査</v>
      </c>
      <c r="J246" s="1208"/>
      <c r="K246" s="1220"/>
      <c r="L246" s="1209"/>
      <c r="N246" s="1215"/>
      <c r="O246" s="1215"/>
      <c r="P246" s="1215"/>
      <c r="Q246" s="1215"/>
      <c r="R246" s="1215"/>
      <c r="S246" s="1215"/>
      <c r="T246" s="1215"/>
      <c r="U246" s="1215"/>
      <c r="V246" s="1215"/>
      <c r="W246" s="1215"/>
      <c r="X246" s="1215"/>
      <c r="Y246" s="1215"/>
      <c r="Z246" s="1215"/>
      <c r="AA246" s="1215"/>
      <c r="AB246" s="1215"/>
      <c r="AC246" s="1215"/>
      <c r="AD246" s="1215"/>
      <c r="AE246" s="1215"/>
      <c r="AF246" s="1215"/>
      <c r="AG246" s="1215"/>
      <c r="AH246" s="1215"/>
      <c r="AI246" s="1215"/>
      <c r="AJ246" s="1215"/>
    </row>
    <row r="247" spans="1:36">
      <c r="A247" s="1228"/>
      <c r="B247" s="1229"/>
      <c r="C247" s="1230"/>
      <c r="D247" s="1229"/>
      <c r="E247" s="1152"/>
      <c r="F247" s="1143"/>
      <c r="G247" s="1143"/>
      <c r="H247" s="1229"/>
      <c r="I247" s="1230"/>
      <c r="J247" s="1230"/>
      <c r="K247" s="1229"/>
      <c r="L247" s="1151"/>
    </row>
    <row r="248" spans="1:36">
      <c r="A248" s="1211"/>
      <c r="B248" s="1207"/>
      <c r="C248" s="1210" t="s">
        <v>4269</v>
      </c>
      <c r="D248" s="1173"/>
      <c r="E248" s="1209"/>
      <c r="F248" s="1143"/>
      <c r="G248" s="1143"/>
      <c r="H248" s="1207"/>
      <c r="I248" s="1210"/>
      <c r="J248" s="1210" t="s">
        <v>4270</v>
      </c>
      <c r="K248" s="1173"/>
      <c r="L248" s="1173"/>
    </row>
    <row r="249" spans="1:36" s="1214" customFormat="1" ht="15.5">
      <c r="A249" s="1211"/>
      <c r="B249" s="1211" t="s">
        <v>4136</v>
      </c>
      <c r="C249" s="1216"/>
      <c r="D249" s="1219"/>
      <c r="E249" s="1212"/>
      <c r="F249" s="1213"/>
      <c r="G249" s="1213"/>
      <c r="H249" s="1207"/>
      <c r="I249" s="1210" t="s">
        <v>4136</v>
      </c>
      <c r="J249" s="1208"/>
      <c r="K249" s="1220"/>
      <c r="L249" s="1209"/>
      <c r="N249" s="1215"/>
      <c r="O249" s="1215"/>
      <c r="P249" s="1215"/>
      <c r="Q249" s="1215"/>
      <c r="R249" s="1215"/>
      <c r="S249" s="1215"/>
      <c r="T249" s="1215"/>
      <c r="U249" s="1215"/>
      <c r="V249" s="1215"/>
      <c r="W249" s="1215"/>
      <c r="X249" s="1215"/>
      <c r="Y249" s="1215"/>
      <c r="Z249" s="1215"/>
      <c r="AA249" s="1215"/>
      <c r="AB249" s="1215"/>
      <c r="AC249" s="1215"/>
      <c r="AD249" s="1215"/>
      <c r="AE249" s="1215"/>
      <c r="AF249" s="1215"/>
      <c r="AG249" s="1215"/>
      <c r="AH249" s="1215"/>
      <c r="AI249" s="1215"/>
      <c r="AJ249" s="1215"/>
    </row>
    <row r="250" spans="1:36" s="1205" customFormat="1" ht="26">
      <c r="A250" s="1224"/>
      <c r="B250" s="1198" t="str">
        <f>B$54</f>
        <v>RA</v>
      </c>
      <c r="C250" s="1199" t="s">
        <v>4271</v>
      </c>
      <c r="D250" s="1200" t="s">
        <v>4097</v>
      </c>
      <c r="E250" s="1200"/>
      <c r="F250" s="1201"/>
      <c r="G250" s="1201"/>
      <c r="H250" s="1198"/>
      <c r="I250" s="1203" t="str">
        <f>I$54</f>
        <v>更新審査</v>
      </c>
      <c r="J250" s="1199" t="s">
        <v>4272</v>
      </c>
      <c r="K250" s="1200" t="s">
        <v>4097</v>
      </c>
      <c r="L250" s="1204"/>
      <c r="N250" s="1206"/>
      <c r="O250" s="1206"/>
      <c r="P250" s="1206"/>
      <c r="Q250" s="1206"/>
      <c r="R250" s="1206"/>
      <c r="S250" s="1206"/>
      <c r="T250" s="1206"/>
      <c r="U250" s="1206"/>
      <c r="V250" s="1206"/>
      <c r="W250" s="1206"/>
      <c r="X250" s="1206"/>
      <c r="Y250" s="1206"/>
      <c r="Z250" s="1206"/>
      <c r="AA250" s="1206"/>
      <c r="AB250" s="1206"/>
      <c r="AC250" s="1206"/>
      <c r="AD250" s="1206"/>
      <c r="AE250" s="1206"/>
      <c r="AF250" s="1206"/>
      <c r="AG250" s="1206"/>
      <c r="AH250" s="1206"/>
      <c r="AI250" s="1206"/>
      <c r="AJ250" s="1206"/>
    </row>
    <row r="251" spans="1:36" ht="26">
      <c r="A251" s="1211"/>
      <c r="B251" s="1207" t="str">
        <f>B$55</f>
        <v>S1</v>
      </c>
      <c r="C251" s="1208"/>
      <c r="D251" s="1173"/>
      <c r="E251" s="1209"/>
      <c r="F251" s="1143"/>
      <c r="G251" s="1143"/>
      <c r="H251" s="1207"/>
      <c r="I251" s="1210" t="str">
        <f>I$55</f>
        <v>第1回年次監査</v>
      </c>
      <c r="J251" s="1208"/>
      <c r="K251" s="1173"/>
      <c r="L251" s="1173"/>
    </row>
    <row r="252" spans="1:36" ht="26">
      <c r="A252" s="1211"/>
      <c r="B252" s="1207" t="str">
        <f>B$56</f>
        <v>S2</v>
      </c>
      <c r="C252" s="1208" t="s">
        <v>4128</v>
      </c>
      <c r="D252" s="1218"/>
      <c r="E252" s="1209"/>
      <c r="F252" s="1143"/>
      <c r="G252" s="1143"/>
      <c r="H252" s="1207"/>
      <c r="I252" s="1210" t="str">
        <f>I$56</f>
        <v>第2回年次監査</v>
      </c>
      <c r="J252" s="1208" t="s">
        <v>4128</v>
      </c>
      <c r="K252" s="1218"/>
      <c r="L252" s="1209"/>
    </row>
    <row r="253" spans="1:36" s="1214" customFormat="1" ht="57" customHeight="1">
      <c r="A253" s="1211"/>
      <c r="B253" s="1211" t="str">
        <f>B$57</f>
        <v>S3</v>
      </c>
      <c r="C253" s="1199" t="s">
        <v>4273</v>
      </c>
      <c r="D253" s="1200" t="s">
        <v>4097</v>
      </c>
      <c r="E253" s="1212"/>
      <c r="F253" s="1213"/>
      <c r="G253" s="1213"/>
      <c r="H253" s="1211"/>
      <c r="I253" s="1217" t="str">
        <f>I$57</f>
        <v>第3回年次監査</v>
      </c>
      <c r="J253" s="1199" t="s">
        <v>4274</v>
      </c>
      <c r="K253" s="1200" t="s">
        <v>4097</v>
      </c>
      <c r="L253" s="1209"/>
      <c r="M253" s="1225"/>
      <c r="N253" s="1215"/>
      <c r="O253" s="1215"/>
      <c r="P253" s="1215"/>
      <c r="Q253" s="1215"/>
      <c r="R253" s="1215"/>
      <c r="S253" s="1215"/>
      <c r="T253" s="1215"/>
      <c r="U253" s="1215"/>
      <c r="V253" s="1215"/>
      <c r="W253" s="1215"/>
      <c r="X253" s="1215"/>
      <c r="Y253" s="1215"/>
      <c r="Z253" s="1215"/>
      <c r="AA253" s="1215"/>
      <c r="AB253" s="1215"/>
      <c r="AC253" s="1215"/>
      <c r="AD253" s="1215"/>
      <c r="AE253" s="1215"/>
      <c r="AF253" s="1215"/>
      <c r="AG253" s="1215"/>
      <c r="AH253" s="1215"/>
      <c r="AI253" s="1215"/>
      <c r="AJ253" s="1215"/>
    </row>
    <row r="254" spans="1:36" s="1214" customFormat="1" ht="26">
      <c r="A254" s="1211"/>
      <c r="B254" s="1211" t="str">
        <f>B$58</f>
        <v>S4</v>
      </c>
      <c r="C254" s="1216"/>
      <c r="D254" s="1219"/>
      <c r="E254" s="1212"/>
      <c r="F254" s="1213"/>
      <c r="G254" s="1213"/>
      <c r="H254" s="1207"/>
      <c r="I254" s="1210" t="str">
        <f>I$58</f>
        <v>第4回年次監査</v>
      </c>
      <c r="J254" s="1208"/>
      <c r="K254" s="1220"/>
      <c r="L254" s="1209"/>
      <c r="N254" s="1215"/>
      <c r="O254" s="1215"/>
      <c r="P254" s="1215"/>
      <c r="Q254" s="1215"/>
      <c r="R254" s="1215"/>
      <c r="S254" s="1215"/>
      <c r="T254" s="1215"/>
      <c r="U254" s="1215"/>
      <c r="V254" s="1215"/>
      <c r="W254" s="1215"/>
      <c r="X254" s="1215"/>
      <c r="Y254" s="1215"/>
      <c r="Z254" s="1215"/>
      <c r="AA254" s="1215"/>
      <c r="AB254" s="1215"/>
      <c r="AC254" s="1215"/>
      <c r="AD254" s="1215"/>
      <c r="AE254" s="1215"/>
      <c r="AF254" s="1215"/>
      <c r="AG254" s="1215"/>
      <c r="AH254" s="1215"/>
      <c r="AI254" s="1215"/>
      <c r="AJ254" s="1215"/>
    </row>
    <row r="255" spans="1:36">
      <c r="A255" s="1213"/>
      <c r="B255" s="1143"/>
      <c r="C255" s="1151"/>
      <c r="D255" s="1143"/>
      <c r="E255" s="1152"/>
      <c r="F255" s="1143"/>
      <c r="G255" s="1143"/>
      <c r="H255" s="1143"/>
      <c r="I255" s="1151"/>
      <c r="J255" s="1151"/>
      <c r="K255" s="1143"/>
      <c r="L255" s="1151"/>
    </row>
    <row r="256" spans="1:36" ht="52">
      <c r="A256" s="1221">
        <v>2</v>
      </c>
      <c r="B256" s="1185"/>
      <c r="C256" s="1186" t="s">
        <v>4275</v>
      </c>
      <c r="D256" s="1187"/>
      <c r="E256" s="1223"/>
      <c r="F256" s="1143"/>
      <c r="G256" s="1143"/>
      <c r="H256" s="1185">
        <v>2</v>
      </c>
      <c r="I256" s="1186"/>
      <c r="J256" s="1186" t="s">
        <v>4276</v>
      </c>
      <c r="K256" s="1187"/>
      <c r="L256" s="1187"/>
    </row>
    <row r="257" spans="1:36" ht="39" hidden="1">
      <c r="A257" s="1231">
        <v>2.1</v>
      </c>
      <c r="B257" s="1232"/>
      <c r="C257" s="1233" t="s">
        <v>4277</v>
      </c>
      <c r="D257" s="1234"/>
      <c r="E257" s="1235"/>
      <c r="H257" s="1232">
        <v>2.1</v>
      </c>
      <c r="I257" s="1233"/>
      <c r="J257" s="1233" t="s">
        <v>4278</v>
      </c>
      <c r="K257" s="1234"/>
      <c r="L257" s="1234"/>
    </row>
    <row r="258" spans="1:36" hidden="1">
      <c r="A258" s="1236"/>
      <c r="B258" s="1237"/>
      <c r="C258" s="1238" t="s">
        <v>4279</v>
      </c>
      <c r="D258" s="1239"/>
      <c r="E258" s="1240"/>
      <c r="H258" s="1237"/>
      <c r="I258" s="1238"/>
      <c r="J258" s="1238" t="s">
        <v>4280</v>
      </c>
      <c r="K258" s="1239"/>
      <c r="L258" s="1239"/>
    </row>
    <row r="259" spans="1:36" ht="78" hidden="1">
      <c r="A259" s="1236"/>
      <c r="B259" s="1237"/>
      <c r="C259" s="1241" t="s">
        <v>4281</v>
      </c>
      <c r="D259" s="1239"/>
      <c r="E259" s="1240"/>
      <c r="H259" s="1237"/>
      <c r="I259" s="1238"/>
      <c r="J259" s="1241" t="s">
        <v>4282</v>
      </c>
      <c r="K259" s="1239"/>
      <c r="L259" s="1239"/>
    </row>
    <row r="260" spans="1:36" s="1214" customFormat="1" ht="15.5" hidden="1">
      <c r="A260" s="1236"/>
      <c r="B260" s="1236" t="s">
        <v>4136</v>
      </c>
      <c r="C260" s="1242"/>
      <c r="D260" s="1243"/>
      <c r="E260" s="1244"/>
      <c r="H260" s="1236"/>
      <c r="I260" s="1236" t="s">
        <v>4136</v>
      </c>
      <c r="J260" s="1245"/>
      <c r="K260" s="1243"/>
      <c r="L260" s="1244"/>
      <c r="N260" s="1215"/>
      <c r="O260" s="1215"/>
      <c r="P260" s="1215"/>
      <c r="Q260" s="1215"/>
      <c r="R260" s="1215"/>
      <c r="S260" s="1215"/>
      <c r="T260" s="1215"/>
      <c r="U260" s="1215"/>
      <c r="V260" s="1215"/>
      <c r="W260" s="1215"/>
      <c r="X260" s="1215"/>
      <c r="Y260" s="1215"/>
      <c r="Z260" s="1215"/>
      <c r="AA260" s="1215"/>
      <c r="AB260" s="1215"/>
      <c r="AC260" s="1215"/>
      <c r="AD260" s="1215"/>
      <c r="AE260" s="1215"/>
      <c r="AF260" s="1215"/>
      <c r="AG260" s="1215"/>
      <c r="AH260" s="1215"/>
      <c r="AI260" s="1215"/>
      <c r="AJ260" s="1215"/>
    </row>
    <row r="261" spans="1:36" s="1205" customFormat="1" ht="91" hidden="1">
      <c r="A261" s="1246"/>
      <c r="B261" s="1247" t="str">
        <f>B$54</f>
        <v>RA</v>
      </c>
      <c r="C261" s="1248" t="s">
        <v>4283</v>
      </c>
      <c r="D261" s="1249" t="s">
        <v>4097</v>
      </c>
      <c r="E261" s="1249"/>
      <c r="H261" s="1247"/>
      <c r="I261" s="1250" t="str">
        <f>I$54</f>
        <v>更新審査</v>
      </c>
      <c r="J261" s="1248" t="s">
        <v>4284</v>
      </c>
      <c r="K261" s="1249" t="s">
        <v>4097</v>
      </c>
      <c r="L261" s="1251"/>
      <c r="N261" s="1206"/>
      <c r="O261" s="1206"/>
      <c r="P261" s="1206"/>
      <c r="Q261" s="1206"/>
      <c r="R261" s="1206"/>
      <c r="S261" s="1206"/>
      <c r="T261" s="1206"/>
      <c r="U261" s="1206"/>
      <c r="V261" s="1206"/>
      <c r="W261" s="1206"/>
      <c r="X261" s="1206"/>
      <c r="Y261" s="1206"/>
      <c r="Z261" s="1206"/>
      <c r="AA261" s="1206"/>
      <c r="AB261" s="1206"/>
      <c r="AC261" s="1206"/>
      <c r="AD261" s="1206"/>
      <c r="AE261" s="1206"/>
      <c r="AF261" s="1206"/>
      <c r="AG261" s="1206"/>
      <c r="AH261" s="1206"/>
      <c r="AI261" s="1206"/>
      <c r="AJ261" s="1206"/>
    </row>
    <row r="262" spans="1:36" ht="91" hidden="1">
      <c r="A262" s="1236"/>
      <c r="B262" s="1237" t="str">
        <f>B$55</f>
        <v>S1</v>
      </c>
      <c r="C262" s="1248" t="s">
        <v>4285</v>
      </c>
      <c r="D262" s="1249" t="s">
        <v>4097</v>
      </c>
      <c r="E262" s="1240"/>
      <c r="H262" s="1237"/>
      <c r="I262" s="1238" t="str">
        <f>I$55</f>
        <v>第1回年次監査</v>
      </c>
      <c r="J262" s="1248" t="s">
        <v>4286</v>
      </c>
      <c r="K262" s="1239" t="s">
        <v>4097</v>
      </c>
      <c r="L262" s="1239"/>
    </row>
    <row r="263" spans="1:36" ht="26" hidden="1">
      <c r="A263" s="1236"/>
      <c r="B263" s="1237" t="str">
        <f>B$56</f>
        <v>S2</v>
      </c>
      <c r="C263" s="1245" t="s">
        <v>4128</v>
      </c>
      <c r="D263" s="1252"/>
      <c r="E263" s="1240"/>
      <c r="H263" s="1237"/>
      <c r="I263" s="1238" t="str">
        <f>I$56</f>
        <v>第2回年次監査</v>
      </c>
      <c r="J263" s="1245" t="s">
        <v>4128</v>
      </c>
      <c r="K263" s="1252"/>
      <c r="L263" s="1240"/>
    </row>
    <row r="264" spans="1:36" s="1214" customFormat="1" ht="15.5" hidden="1">
      <c r="A264" s="1236"/>
      <c r="B264" s="1236" t="str">
        <f>B$57</f>
        <v>S3</v>
      </c>
      <c r="C264" s="1242"/>
      <c r="D264" s="1243"/>
      <c r="E264" s="1244"/>
      <c r="H264" s="1236"/>
      <c r="I264" s="1236" t="str">
        <f>I$57</f>
        <v>第3回年次監査</v>
      </c>
      <c r="J264" s="1245"/>
      <c r="K264" s="1243"/>
      <c r="L264" s="1244"/>
      <c r="N264" s="1215"/>
      <c r="O264" s="1215"/>
      <c r="P264" s="1215"/>
      <c r="Q264" s="1215"/>
      <c r="R264" s="1215"/>
      <c r="S264" s="1215"/>
      <c r="T264" s="1215"/>
      <c r="U264" s="1215"/>
      <c r="V264" s="1215"/>
      <c r="W264" s="1215"/>
      <c r="X264" s="1215"/>
      <c r="Y264" s="1215"/>
      <c r="Z264" s="1215"/>
      <c r="AA264" s="1215"/>
      <c r="AB264" s="1215"/>
      <c r="AC264" s="1215"/>
      <c r="AD264" s="1215"/>
      <c r="AE264" s="1215"/>
      <c r="AF264" s="1215"/>
      <c r="AG264" s="1215"/>
      <c r="AH264" s="1215"/>
      <c r="AI264" s="1215"/>
      <c r="AJ264" s="1215"/>
    </row>
    <row r="265" spans="1:36" s="1214" customFormat="1" ht="15.5" hidden="1">
      <c r="A265" s="1236"/>
      <c r="B265" s="1236" t="str">
        <f>B$58</f>
        <v>S4</v>
      </c>
      <c r="C265" s="1242"/>
      <c r="D265" s="1243"/>
      <c r="E265" s="1244"/>
      <c r="H265" s="1236"/>
      <c r="I265" s="1236" t="str">
        <f>I$58</f>
        <v>第4回年次監査</v>
      </c>
      <c r="J265" s="1245"/>
      <c r="K265" s="1243"/>
      <c r="L265" s="1244"/>
      <c r="N265" s="1215"/>
      <c r="O265" s="1215"/>
      <c r="P265" s="1215"/>
      <c r="Q265" s="1215"/>
      <c r="R265" s="1215"/>
      <c r="S265" s="1215"/>
      <c r="T265" s="1215"/>
      <c r="U265" s="1215"/>
      <c r="V265" s="1215"/>
      <c r="W265" s="1215"/>
      <c r="X265" s="1215"/>
      <c r="Y265" s="1215"/>
      <c r="Z265" s="1215"/>
      <c r="AA265" s="1215"/>
      <c r="AB265" s="1215"/>
      <c r="AC265" s="1215"/>
      <c r="AD265" s="1215"/>
      <c r="AE265" s="1215"/>
      <c r="AF265" s="1215"/>
      <c r="AG265" s="1215"/>
      <c r="AH265" s="1215"/>
      <c r="AI265" s="1215"/>
      <c r="AJ265" s="1215"/>
    </row>
    <row r="266" spans="1:36" hidden="1"/>
    <row r="267" spans="1:36" hidden="1">
      <c r="A267" s="1236"/>
      <c r="B267" s="1237"/>
      <c r="C267" s="1238" t="s">
        <v>4287</v>
      </c>
      <c r="D267" s="1239"/>
      <c r="E267" s="1240"/>
      <c r="H267" s="1237"/>
      <c r="I267" s="1238"/>
      <c r="J267" s="1238" t="s">
        <v>4288</v>
      </c>
      <c r="K267" s="1239"/>
      <c r="L267" s="1239"/>
    </row>
    <row r="268" spans="1:36" ht="117" hidden="1">
      <c r="A268" s="1236"/>
      <c r="B268" s="1237"/>
      <c r="C268" s="1241" t="s">
        <v>4289</v>
      </c>
      <c r="D268" s="1239"/>
      <c r="E268" s="1240"/>
      <c r="H268" s="1237"/>
      <c r="I268" s="1238"/>
      <c r="J268" s="1241" t="s">
        <v>4290</v>
      </c>
      <c r="K268" s="1239"/>
      <c r="L268" s="1239"/>
    </row>
    <row r="269" spans="1:36" s="1214" customFormat="1" ht="15.5" hidden="1">
      <c r="A269" s="1236"/>
      <c r="B269" s="1236" t="s">
        <v>4136</v>
      </c>
      <c r="C269" s="1242"/>
      <c r="D269" s="1243"/>
      <c r="E269" s="1244"/>
      <c r="H269" s="1236"/>
      <c r="I269" s="1236" t="s">
        <v>4136</v>
      </c>
      <c r="J269" s="1245"/>
      <c r="K269" s="1243"/>
      <c r="L269" s="1244"/>
      <c r="N269" s="1215"/>
      <c r="O269" s="1215"/>
      <c r="P269" s="1215"/>
      <c r="Q269" s="1215"/>
      <c r="R269" s="1215"/>
      <c r="S269" s="1215"/>
      <c r="T269" s="1215"/>
      <c r="U269" s="1215"/>
      <c r="V269" s="1215"/>
      <c r="W269" s="1215"/>
      <c r="X269" s="1215"/>
      <c r="Y269" s="1215"/>
      <c r="Z269" s="1215"/>
      <c r="AA269" s="1215"/>
      <c r="AB269" s="1215"/>
      <c r="AC269" s="1215"/>
      <c r="AD269" s="1215"/>
      <c r="AE269" s="1215"/>
      <c r="AF269" s="1215"/>
      <c r="AG269" s="1215"/>
      <c r="AH269" s="1215"/>
      <c r="AI269" s="1215"/>
      <c r="AJ269" s="1215"/>
    </row>
    <row r="270" spans="1:36" s="1205" customFormat="1" ht="91" hidden="1">
      <c r="A270" s="1246"/>
      <c r="B270" s="1247" t="str">
        <f>B$54</f>
        <v>RA</v>
      </c>
      <c r="C270" s="1248" t="s">
        <v>4283</v>
      </c>
      <c r="D270" s="1249" t="s">
        <v>4097</v>
      </c>
      <c r="E270" s="1249"/>
      <c r="H270" s="1247"/>
      <c r="I270" s="1250" t="str">
        <f>I$54</f>
        <v>更新審査</v>
      </c>
      <c r="J270" s="1248" t="s">
        <v>4284</v>
      </c>
      <c r="K270" s="1249" t="s">
        <v>4097</v>
      </c>
      <c r="L270" s="1251"/>
      <c r="N270" s="1206"/>
      <c r="O270" s="1206"/>
      <c r="P270" s="1206"/>
      <c r="Q270" s="1206"/>
      <c r="R270" s="1206"/>
      <c r="S270" s="1206"/>
      <c r="T270" s="1206"/>
      <c r="U270" s="1206"/>
      <c r="V270" s="1206"/>
      <c r="W270" s="1206"/>
      <c r="X270" s="1206"/>
      <c r="Y270" s="1206"/>
      <c r="Z270" s="1206"/>
      <c r="AA270" s="1206"/>
      <c r="AB270" s="1206"/>
      <c r="AC270" s="1206"/>
      <c r="AD270" s="1206"/>
      <c r="AE270" s="1206"/>
      <c r="AF270" s="1206"/>
      <c r="AG270" s="1206"/>
      <c r="AH270" s="1206"/>
      <c r="AI270" s="1206"/>
      <c r="AJ270" s="1206"/>
    </row>
    <row r="271" spans="1:36" ht="91" hidden="1">
      <c r="A271" s="1236"/>
      <c r="B271" s="1237" t="str">
        <f>B$55</f>
        <v>S1</v>
      </c>
      <c r="C271" s="1248" t="s">
        <v>4285</v>
      </c>
      <c r="D271" s="1249" t="s">
        <v>4097</v>
      </c>
      <c r="E271" s="1240"/>
      <c r="H271" s="1237"/>
      <c r="I271" s="1238" t="str">
        <f>I$55</f>
        <v>第1回年次監査</v>
      </c>
      <c r="J271" s="1248" t="s">
        <v>4286</v>
      </c>
      <c r="K271" s="1239" t="s">
        <v>4097</v>
      </c>
      <c r="L271" s="1239"/>
    </row>
    <row r="272" spans="1:36" ht="26" hidden="1">
      <c r="A272" s="1236"/>
      <c r="B272" s="1237" t="str">
        <f>B$56</f>
        <v>S2</v>
      </c>
      <c r="C272" s="1245" t="s">
        <v>4128</v>
      </c>
      <c r="D272" s="1252"/>
      <c r="E272" s="1240"/>
      <c r="H272" s="1237"/>
      <c r="I272" s="1238" t="str">
        <f>I$56</f>
        <v>第2回年次監査</v>
      </c>
      <c r="J272" s="1245" t="s">
        <v>4128</v>
      </c>
      <c r="K272" s="1252"/>
      <c r="L272" s="1240"/>
    </row>
    <row r="273" spans="1:36" s="1214" customFormat="1" ht="15.5" hidden="1">
      <c r="A273" s="1236"/>
      <c r="B273" s="1236" t="str">
        <f>B$57</f>
        <v>S3</v>
      </c>
      <c r="C273" s="1242"/>
      <c r="D273" s="1243"/>
      <c r="E273" s="1244"/>
      <c r="H273" s="1236"/>
      <c r="I273" s="1236" t="str">
        <f>I$57</f>
        <v>第3回年次監査</v>
      </c>
      <c r="J273" s="1245"/>
      <c r="K273" s="1243"/>
      <c r="L273" s="1244"/>
      <c r="N273" s="1215"/>
      <c r="O273" s="1215"/>
      <c r="P273" s="1215"/>
      <c r="Q273" s="1215"/>
      <c r="R273" s="1215"/>
      <c r="S273" s="1215"/>
      <c r="T273" s="1215"/>
      <c r="U273" s="1215"/>
      <c r="V273" s="1215"/>
      <c r="W273" s="1215"/>
      <c r="X273" s="1215"/>
      <c r="Y273" s="1215"/>
      <c r="Z273" s="1215"/>
      <c r="AA273" s="1215"/>
      <c r="AB273" s="1215"/>
      <c r="AC273" s="1215"/>
      <c r="AD273" s="1215"/>
      <c r="AE273" s="1215"/>
      <c r="AF273" s="1215"/>
      <c r="AG273" s="1215"/>
      <c r="AH273" s="1215"/>
      <c r="AI273" s="1215"/>
      <c r="AJ273" s="1215"/>
    </row>
    <row r="274" spans="1:36" s="1214" customFormat="1" ht="15.5" hidden="1">
      <c r="A274" s="1236"/>
      <c r="B274" s="1236" t="str">
        <f>B$58</f>
        <v>S4</v>
      </c>
      <c r="C274" s="1242"/>
      <c r="D274" s="1243"/>
      <c r="E274" s="1244"/>
      <c r="H274" s="1236"/>
      <c r="I274" s="1236" t="str">
        <f>I$58</f>
        <v>第4回年次監査</v>
      </c>
      <c r="J274" s="1245"/>
      <c r="K274" s="1243"/>
      <c r="L274" s="1244"/>
      <c r="N274" s="1215"/>
      <c r="O274" s="1215"/>
      <c r="P274" s="1215"/>
      <c r="Q274" s="1215"/>
      <c r="R274" s="1215"/>
      <c r="S274" s="1215"/>
      <c r="T274" s="1215"/>
      <c r="U274" s="1215"/>
      <c r="V274" s="1215"/>
      <c r="W274" s="1215"/>
      <c r="X274" s="1215"/>
      <c r="Y274" s="1215"/>
      <c r="Z274" s="1215"/>
      <c r="AA274" s="1215"/>
      <c r="AB274" s="1215"/>
      <c r="AC274" s="1215"/>
      <c r="AD274" s="1215"/>
      <c r="AE274" s="1215"/>
      <c r="AF274" s="1215"/>
      <c r="AG274" s="1215"/>
      <c r="AH274" s="1215"/>
      <c r="AI274" s="1215"/>
      <c r="AJ274" s="1215"/>
    </row>
    <row r="275" spans="1:36" hidden="1"/>
    <row r="276" spans="1:36" hidden="1">
      <c r="A276" s="1236"/>
      <c r="B276" s="1237"/>
      <c r="C276" s="1238" t="s">
        <v>4291</v>
      </c>
      <c r="D276" s="1239"/>
      <c r="E276" s="1240"/>
      <c r="H276" s="1237"/>
      <c r="I276" s="1238"/>
      <c r="J276" s="1238" t="s">
        <v>4292</v>
      </c>
      <c r="K276" s="1239"/>
      <c r="L276" s="1239"/>
    </row>
    <row r="277" spans="1:36" hidden="1">
      <c r="A277" s="1236"/>
      <c r="B277" s="1237"/>
      <c r="C277" s="1241" t="s">
        <v>4293</v>
      </c>
      <c r="D277" s="1239"/>
      <c r="E277" s="1240"/>
      <c r="H277" s="1237"/>
      <c r="I277" s="1238"/>
      <c r="J277" s="1241" t="s">
        <v>4294</v>
      </c>
      <c r="K277" s="1239"/>
      <c r="L277" s="1239"/>
    </row>
    <row r="278" spans="1:36" s="1214" customFormat="1" ht="15.5" hidden="1">
      <c r="A278" s="1236"/>
      <c r="B278" s="1236" t="s">
        <v>4136</v>
      </c>
      <c r="C278" s="1242"/>
      <c r="D278" s="1243"/>
      <c r="E278" s="1244"/>
      <c r="H278" s="1236"/>
      <c r="I278" s="1236" t="s">
        <v>4136</v>
      </c>
      <c r="J278" s="1245"/>
      <c r="K278" s="1243"/>
      <c r="L278" s="1244"/>
      <c r="N278" s="1215"/>
      <c r="O278" s="1215"/>
      <c r="P278" s="1215"/>
      <c r="Q278" s="1215"/>
      <c r="R278" s="1215"/>
      <c r="S278" s="1215"/>
      <c r="T278" s="1215"/>
      <c r="U278" s="1215"/>
      <c r="V278" s="1215"/>
      <c r="W278" s="1215"/>
      <c r="X278" s="1215"/>
      <c r="Y278" s="1215"/>
      <c r="Z278" s="1215"/>
      <c r="AA278" s="1215"/>
      <c r="AB278" s="1215"/>
      <c r="AC278" s="1215"/>
      <c r="AD278" s="1215"/>
      <c r="AE278" s="1215"/>
      <c r="AF278" s="1215"/>
      <c r="AG278" s="1215"/>
      <c r="AH278" s="1215"/>
      <c r="AI278" s="1215"/>
      <c r="AJ278" s="1215"/>
    </row>
    <row r="279" spans="1:36" s="1205" customFormat="1" ht="91" hidden="1">
      <c r="A279" s="1246"/>
      <c r="B279" s="1247" t="str">
        <f>B$54</f>
        <v>RA</v>
      </c>
      <c r="C279" s="1248" t="s">
        <v>4283</v>
      </c>
      <c r="D279" s="1249" t="s">
        <v>4097</v>
      </c>
      <c r="E279" s="1249"/>
      <c r="H279" s="1247"/>
      <c r="I279" s="1250" t="str">
        <f>I$54</f>
        <v>更新審査</v>
      </c>
      <c r="J279" s="1248" t="s">
        <v>4284</v>
      </c>
      <c r="K279" s="1249" t="s">
        <v>4097</v>
      </c>
      <c r="L279" s="1251"/>
      <c r="N279" s="1206"/>
      <c r="O279" s="1206"/>
      <c r="P279" s="1206"/>
      <c r="Q279" s="1206"/>
      <c r="R279" s="1206"/>
      <c r="S279" s="1206"/>
      <c r="T279" s="1206"/>
      <c r="U279" s="1206"/>
      <c r="V279" s="1206"/>
      <c r="W279" s="1206"/>
      <c r="X279" s="1206"/>
      <c r="Y279" s="1206"/>
      <c r="Z279" s="1206"/>
      <c r="AA279" s="1206"/>
      <c r="AB279" s="1206"/>
      <c r="AC279" s="1206"/>
      <c r="AD279" s="1206"/>
      <c r="AE279" s="1206"/>
      <c r="AF279" s="1206"/>
      <c r="AG279" s="1206"/>
      <c r="AH279" s="1206"/>
      <c r="AI279" s="1206"/>
      <c r="AJ279" s="1206"/>
    </row>
    <row r="280" spans="1:36" ht="52" hidden="1">
      <c r="A280" s="1236"/>
      <c r="B280" s="1237" t="str">
        <f>B$55</f>
        <v>S1</v>
      </c>
      <c r="C280" s="1248" t="s">
        <v>4295</v>
      </c>
      <c r="D280" s="1249" t="s">
        <v>4097</v>
      </c>
      <c r="E280" s="1240"/>
      <c r="H280" s="1237"/>
      <c r="I280" s="1238" t="str">
        <f>I$55</f>
        <v>第1回年次監査</v>
      </c>
      <c r="J280" s="1248" t="s">
        <v>4296</v>
      </c>
      <c r="K280" s="1249" t="s">
        <v>4097</v>
      </c>
      <c r="L280" s="1239"/>
    </row>
    <row r="281" spans="1:36" ht="26" hidden="1">
      <c r="A281" s="1236"/>
      <c r="B281" s="1237" t="str">
        <f>B$56</f>
        <v>S2</v>
      </c>
      <c r="C281" s="1245" t="s">
        <v>4128</v>
      </c>
      <c r="D281" s="1252"/>
      <c r="E281" s="1240"/>
      <c r="H281" s="1237"/>
      <c r="I281" s="1238" t="str">
        <f>I$56</f>
        <v>第2回年次監査</v>
      </c>
      <c r="J281" s="1245" t="s">
        <v>4128</v>
      </c>
      <c r="K281" s="1252"/>
      <c r="L281" s="1240"/>
    </row>
    <row r="282" spans="1:36" s="1214" customFormat="1" ht="15.5" hidden="1">
      <c r="A282" s="1236"/>
      <c r="B282" s="1236" t="str">
        <f>B$57</f>
        <v>S3</v>
      </c>
      <c r="C282" s="1242"/>
      <c r="D282" s="1243"/>
      <c r="E282" s="1244"/>
      <c r="H282" s="1236"/>
      <c r="I282" s="1236" t="str">
        <f>I$57</f>
        <v>第3回年次監査</v>
      </c>
      <c r="J282" s="1245"/>
      <c r="K282" s="1243"/>
      <c r="L282" s="1244"/>
      <c r="N282" s="1215"/>
      <c r="O282" s="1215"/>
      <c r="P282" s="1215"/>
      <c r="Q282" s="1215"/>
      <c r="R282" s="1215"/>
      <c r="S282" s="1215"/>
      <c r="T282" s="1215"/>
      <c r="U282" s="1215"/>
      <c r="V282" s="1215"/>
      <c r="W282" s="1215"/>
      <c r="X282" s="1215"/>
      <c r="Y282" s="1215"/>
      <c r="Z282" s="1215"/>
      <c r="AA282" s="1215"/>
      <c r="AB282" s="1215"/>
      <c r="AC282" s="1215"/>
      <c r="AD282" s="1215"/>
      <c r="AE282" s="1215"/>
      <c r="AF282" s="1215"/>
      <c r="AG282" s="1215"/>
      <c r="AH282" s="1215"/>
      <c r="AI282" s="1215"/>
      <c r="AJ282" s="1215"/>
    </row>
    <row r="283" spans="1:36" s="1214" customFormat="1" ht="15.5" hidden="1">
      <c r="A283" s="1236"/>
      <c r="B283" s="1236" t="str">
        <f>B$58</f>
        <v>S4</v>
      </c>
      <c r="C283" s="1242"/>
      <c r="D283" s="1243"/>
      <c r="E283" s="1244"/>
      <c r="H283" s="1236"/>
      <c r="I283" s="1236" t="str">
        <f>I$58</f>
        <v>第4回年次監査</v>
      </c>
      <c r="J283" s="1245"/>
      <c r="K283" s="1243"/>
      <c r="L283" s="1244"/>
      <c r="N283" s="1215"/>
      <c r="O283" s="1215"/>
      <c r="P283" s="1215"/>
      <c r="Q283" s="1215"/>
      <c r="R283" s="1215"/>
      <c r="S283" s="1215"/>
      <c r="T283" s="1215"/>
      <c r="U283" s="1215"/>
      <c r="V283" s="1215"/>
      <c r="W283" s="1215"/>
      <c r="X283" s="1215"/>
      <c r="Y283" s="1215"/>
      <c r="Z283" s="1215"/>
      <c r="AA283" s="1215"/>
      <c r="AB283" s="1215"/>
      <c r="AC283" s="1215"/>
      <c r="AD283" s="1215"/>
      <c r="AE283" s="1215"/>
      <c r="AF283" s="1215"/>
      <c r="AG283" s="1215"/>
      <c r="AH283" s="1215"/>
      <c r="AI283" s="1215"/>
      <c r="AJ283" s="1215"/>
    </row>
    <row r="284" spans="1:36" hidden="1"/>
    <row r="285" spans="1:36" hidden="1">
      <c r="A285" s="1236"/>
      <c r="B285" s="1237"/>
      <c r="C285" s="1238" t="s">
        <v>4297</v>
      </c>
      <c r="D285" s="1239"/>
      <c r="E285" s="1240"/>
      <c r="H285" s="1237"/>
      <c r="I285" s="1238"/>
      <c r="J285" s="1238" t="s">
        <v>4298</v>
      </c>
      <c r="K285" s="1239"/>
      <c r="L285" s="1239"/>
    </row>
    <row r="286" spans="1:36" ht="117" hidden="1">
      <c r="A286" s="1236"/>
      <c r="B286" s="1237"/>
      <c r="C286" s="1241" t="s">
        <v>4299</v>
      </c>
      <c r="D286" s="1239"/>
      <c r="E286" s="1240"/>
      <c r="H286" s="1237"/>
      <c r="I286" s="1238"/>
      <c r="J286" s="1241" t="s">
        <v>4300</v>
      </c>
      <c r="K286" s="1239"/>
      <c r="L286" s="1239"/>
    </row>
    <row r="287" spans="1:36" s="1214" customFormat="1" ht="15.5" hidden="1">
      <c r="A287" s="1236"/>
      <c r="B287" s="1236" t="s">
        <v>4136</v>
      </c>
      <c r="C287" s="1242"/>
      <c r="D287" s="1243"/>
      <c r="E287" s="1244"/>
      <c r="H287" s="1236"/>
      <c r="I287" s="1236" t="s">
        <v>4136</v>
      </c>
      <c r="J287" s="1245"/>
      <c r="K287" s="1243"/>
      <c r="L287" s="1244"/>
      <c r="N287" s="1215"/>
      <c r="O287" s="1215"/>
      <c r="P287" s="1215"/>
      <c r="Q287" s="1215"/>
      <c r="R287" s="1215"/>
      <c r="S287" s="1215"/>
      <c r="T287" s="1215"/>
      <c r="U287" s="1215"/>
      <c r="V287" s="1215"/>
      <c r="W287" s="1215"/>
      <c r="X287" s="1215"/>
      <c r="Y287" s="1215"/>
      <c r="Z287" s="1215"/>
      <c r="AA287" s="1215"/>
      <c r="AB287" s="1215"/>
      <c r="AC287" s="1215"/>
      <c r="AD287" s="1215"/>
      <c r="AE287" s="1215"/>
      <c r="AF287" s="1215"/>
      <c r="AG287" s="1215"/>
      <c r="AH287" s="1215"/>
      <c r="AI287" s="1215"/>
      <c r="AJ287" s="1215"/>
    </row>
    <row r="288" spans="1:36" s="1205" customFormat="1" ht="221" hidden="1">
      <c r="A288" s="1246"/>
      <c r="B288" s="1247" t="str">
        <f>B$54</f>
        <v>RA</v>
      </c>
      <c r="C288" s="1248" t="s">
        <v>4301</v>
      </c>
      <c r="D288" s="1249" t="s">
        <v>4097</v>
      </c>
      <c r="E288" s="1249"/>
      <c r="H288" s="1247"/>
      <c r="I288" s="1250" t="str">
        <f>I$54</f>
        <v>更新審査</v>
      </c>
      <c r="J288" s="1248" t="s">
        <v>4302</v>
      </c>
      <c r="K288" s="1249" t="s">
        <v>4097</v>
      </c>
      <c r="L288" s="1251"/>
      <c r="N288" s="1206"/>
      <c r="O288" s="1206"/>
      <c r="P288" s="1206"/>
      <c r="Q288" s="1206"/>
      <c r="R288" s="1206"/>
      <c r="S288" s="1206"/>
      <c r="T288" s="1206"/>
      <c r="U288" s="1206"/>
      <c r="V288" s="1206"/>
      <c r="W288" s="1206"/>
      <c r="X288" s="1206"/>
      <c r="Y288" s="1206"/>
      <c r="Z288" s="1206"/>
      <c r="AA288" s="1206"/>
      <c r="AB288" s="1206"/>
      <c r="AC288" s="1206"/>
      <c r="AD288" s="1206"/>
      <c r="AE288" s="1206"/>
      <c r="AF288" s="1206"/>
      <c r="AG288" s="1206"/>
      <c r="AH288" s="1206"/>
      <c r="AI288" s="1206"/>
      <c r="AJ288" s="1206"/>
    </row>
    <row r="289" spans="1:36" ht="182" hidden="1">
      <c r="A289" s="1236"/>
      <c r="B289" s="1237" t="str">
        <f>B$55</f>
        <v>S1</v>
      </c>
      <c r="C289" s="1248" t="s">
        <v>4303</v>
      </c>
      <c r="D289" s="1249" t="s">
        <v>4097</v>
      </c>
      <c r="E289" s="1240"/>
      <c r="H289" s="1237"/>
      <c r="I289" s="1238" t="str">
        <f>I$55</f>
        <v>第1回年次監査</v>
      </c>
      <c r="J289" s="1248" t="s">
        <v>4304</v>
      </c>
      <c r="K289" s="1239" t="s">
        <v>4097</v>
      </c>
      <c r="L289" s="1239"/>
    </row>
    <row r="290" spans="1:36" ht="26" hidden="1">
      <c r="A290" s="1236"/>
      <c r="B290" s="1237" t="str">
        <f>B$56</f>
        <v>S2</v>
      </c>
      <c r="C290" s="1245" t="s">
        <v>4128</v>
      </c>
      <c r="D290" s="1252"/>
      <c r="E290" s="1240"/>
      <c r="H290" s="1237"/>
      <c r="I290" s="1238" t="str">
        <f>I$56</f>
        <v>第2回年次監査</v>
      </c>
      <c r="J290" s="1245" t="s">
        <v>4128</v>
      </c>
      <c r="K290" s="1252"/>
      <c r="L290" s="1240"/>
    </row>
    <row r="291" spans="1:36" s="1214" customFormat="1" ht="15.5" hidden="1">
      <c r="A291" s="1236"/>
      <c r="B291" s="1236" t="str">
        <f>B$57</f>
        <v>S3</v>
      </c>
      <c r="C291" s="1242"/>
      <c r="D291" s="1243"/>
      <c r="E291" s="1244"/>
      <c r="H291" s="1236"/>
      <c r="I291" s="1236" t="str">
        <f>I$57</f>
        <v>第3回年次監査</v>
      </c>
      <c r="J291" s="1245"/>
      <c r="K291" s="1243"/>
      <c r="L291" s="1244"/>
      <c r="N291" s="1215"/>
      <c r="O291" s="1215"/>
      <c r="P291" s="1215"/>
      <c r="Q291" s="1215"/>
      <c r="R291" s="1215"/>
      <c r="S291" s="1215"/>
      <c r="T291" s="1215"/>
      <c r="U291" s="1215"/>
      <c r="V291" s="1215"/>
      <c r="W291" s="1215"/>
      <c r="X291" s="1215"/>
      <c r="Y291" s="1215"/>
      <c r="Z291" s="1215"/>
      <c r="AA291" s="1215"/>
      <c r="AB291" s="1215"/>
      <c r="AC291" s="1215"/>
      <c r="AD291" s="1215"/>
      <c r="AE291" s="1215"/>
      <c r="AF291" s="1215"/>
      <c r="AG291" s="1215"/>
      <c r="AH291" s="1215"/>
      <c r="AI291" s="1215"/>
      <c r="AJ291" s="1215"/>
    </row>
    <row r="292" spans="1:36" s="1214" customFormat="1" ht="15.5" hidden="1">
      <c r="A292" s="1236"/>
      <c r="B292" s="1236" t="str">
        <f>B$58</f>
        <v>S4</v>
      </c>
      <c r="C292" s="1242"/>
      <c r="D292" s="1243"/>
      <c r="E292" s="1244"/>
      <c r="H292" s="1236"/>
      <c r="I292" s="1236" t="str">
        <f>I$58</f>
        <v>第4回年次監査</v>
      </c>
      <c r="J292" s="1245"/>
      <c r="K292" s="1243"/>
      <c r="L292" s="1244"/>
      <c r="N292" s="1215"/>
      <c r="O292" s="1215"/>
      <c r="P292" s="1215"/>
      <c r="Q292" s="1215"/>
      <c r="R292" s="1215"/>
      <c r="S292" s="1215"/>
      <c r="T292" s="1215"/>
      <c r="U292" s="1215"/>
      <c r="V292" s="1215"/>
      <c r="W292" s="1215"/>
      <c r="X292" s="1215"/>
      <c r="Y292" s="1215"/>
      <c r="Z292" s="1215"/>
      <c r="AA292" s="1215"/>
      <c r="AB292" s="1215"/>
      <c r="AC292" s="1215"/>
      <c r="AD292" s="1215"/>
      <c r="AE292" s="1215"/>
      <c r="AF292" s="1215"/>
      <c r="AG292" s="1215"/>
      <c r="AH292" s="1215"/>
      <c r="AI292" s="1215"/>
      <c r="AJ292" s="1215"/>
    </row>
    <row r="293" spans="1:36" hidden="1"/>
    <row r="294" spans="1:36" ht="26" hidden="1">
      <c r="A294" s="1231">
        <v>2.2000000000000002</v>
      </c>
      <c r="B294" s="1232"/>
      <c r="C294" s="1233" t="s">
        <v>4305</v>
      </c>
      <c r="D294" s="1234"/>
      <c r="E294" s="1235"/>
      <c r="H294" s="1232">
        <v>2.2000000000000002</v>
      </c>
      <c r="I294" s="1233"/>
      <c r="J294" s="1233" t="s">
        <v>4306</v>
      </c>
      <c r="K294" s="1234"/>
      <c r="L294" s="1234"/>
    </row>
    <row r="295" spans="1:36" ht="39" hidden="1">
      <c r="A295" s="1236"/>
      <c r="B295" s="1237"/>
      <c r="C295" s="1238" t="s">
        <v>4307</v>
      </c>
      <c r="D295" s="1239"/>
      <c r="E295" s="1240"/>
      <c r="H295" s="1237"/>
      <c r="I295" s="1238"/>
      <c r="J295" s="1238" t="s">
        <v>4308</v>
      </c>
      <c r="K295" s="1239"/>
      <c r="L295" s="1239"/>
    </row>
    <row r="296" spans="1:36" s="1214" customFormat="1" ht="15.5" hidden="1">
      <c r="A296" s="1236"/>
      <c r="B296" s="1236" t="s">
        <v>4136</v>
      </c>
      <c r="C296" s="1242"/>
      <c r="D296" s="1243"/>
      <c r="E296" s="1244"/>
      <c r="H296" s="1236"/>
      <c r="I296" s="1236" t="s">
        <v>4136</v>
      </c>
      <c r="J296" s="1245"/>
      <c r="K296" s="1243"/>
      <c r="L296" s="1244"/>
      <c r="N296" s="1215"/>
      <c r="O296" s="1215"/>
      <c r="P296" s="1215"/>
      <c r="Q296" s="1215"/>
      <c r="R296" s="1215"/>
      <c r="S296" s="1215"/>
      <c r="T296" s="1215"/>
      <c r="U296" s="1215"/>
      <c r="V296" s="1215"/>
      <c r="W296" s="1215"/>
      <c r="X296" s="1215"/>
      <c r="Y296" s="1215"/>
      <c r="Z296" s="1215"/>
      <c r="AA296" s="1215"/>
      <c r="AB296" s="1215"/>
      <c r="AC296" s="1215"/>
      <c r="AD296" s="1215"/>
      <c r="AE296" s="1215"/>
      <c r="AF296" s="1215"/>
      <c r="AG296" s="1215"/>
      <c r="AH296" s="1215"/>
      <c r="AI296" s="1215"/>
      <c r="AJ296" s="1215"/>
    </row>
    <row r="297" spans="1:36" s="1205" customFormat="1" ht="26" hidden="1">
      <c r="A297" s="1246"/>
      <c r="B297" s="1247" t="str">
        <f>B$54</f>
        <v>RA</v>
      </c>
      <c r="C297" s="1248" t="s">
        <v>4309</v>
      </c>
      <c r="D297" s="1249" t="s">
        <v>4097</v>
      </c>
      <c r="E297" s="1249"/>
      <c r="H297" s="1247"/>
      <c r="I297" s="1250" t="str">
        <f>I$54</f>
        <v>更新審査</v>
      </c>
      <c r="J297" s="1248" t="s">
        <v>4310</v>
      </c>
      <c r="K297" s="1249" t="s">
        <v>4097</v>
      </c>
      <c r="L297" s="1251"/>
      <c r="N297" s="1206"/>
      <c r="O297" s="1206"/>
      <c r="P297" s="1206"/>
      <c r="Q297" s="1206"/>
      <c r="R297" s="1206"/>
      <c r="S297" s="1206"/>
      <c r="T297" s="1206"/>
      <c r="U297" s="1206"/>
      <c r="V297" s="1206"/>
      <c r="W297" s="1206"/>
      <c r="X297" s="1206"/>
      <c r="Y297" s="1206"/>
      <c r="Z297" s="1206"/>
      <c r="AA297" s="1206"/>
      <c r="AB297" s="1206"/>
      <c r="AC297" s="1206"/>
      <c r="AD297" s="1206"/>
      <c r="AE297" s="1206"/>
      <c r="AF297" s="1206"/>
      <c r="AG297" s="1206"/>
      <c r="AH297" s="1206"/>
      <c r="AI297" s="1206"/>
      <c r="AJ297" s="1206"/>
    </row>
    <row r="298" spans="1:36" ht="39" hidden="1">
      <c r="A298" s="1236"/>
      <c r="B298" s="1237" t="str">
        <f>B$55</f>
        <v>S1</v>
      </c>
      <c r="C298" s="1248" t="s">
        <v>4295</v>
      </c>
      <c r="D298" s="1249" t="s">
        <v>4097</v>
      </c>
      <c r="E298" s="1240"/>
      <c r="H298" s="1237"/>
      <c r="I298" s="1238" t="str">
        <f>I$55</f>
        <v>第1回年次監査</v>
      </c>
      <c r="J298" s="1248" t="s">
        <v>4311</v>
      </c>
      <c r="K298" s="1249" t="s">
        <v>4097</v>
      </c>
      <c r="L298" s="1239"/>
    </row>
    <row r="299" spans="1:36" ht="26" hidden="1">
      <c r="A299" s="1236"/>
      <c r="B299" s="1237" t="str">
        <f>B$56</f>
        <v>S2</v>
      </c>
      <c r="C299" s="1245" t="s">
        <v>4128</v>
      </c>
      <c r="D299" s="1252"/>
      <c r="E299" s="1240"/>
      <c r="H299" s="1237"/>
      <c r="I299" s="1238" t="str">
        <f>I$56</f>
        <v>第2回年次監査</v>
      </c>
      <c r="J299" s="1245" t="s">
        <v>4128</v>
      </c>
      <c r="K299" s="1252"/>
      <c r="L299" s="1240"/>
    </row>
    <row r="300" spans="1:36" s="1214" customFormat="1" ht="15.5" hidden="1">
      <c r="A300" s="1236"/>
      <c r="B300" s="1236" t="str">
        <f>B$57</f>
        <v>S3</v>
      </c>
      <c r="C300" s="1242"/>
      <c r="D300" s="1243"/>
      <c r="E300" s="1244"/>
      <c r="H300" s="1236"/>
      <c r="I300" s="1236" t="str">
        <f>I$57</f>
        <v>第3回年次監査</v>
      </c>
      <c r="J300" s="1245"/>
      <c r="K300" s="1243"/>
      <c r="L300" s="1244"/>
      <c r="N300" s="1215"/>
      <c r="O300" s="1215"/>
      <c r="P300" s="1215"/>
      <c r="Q300" s="1215"/>
      <c r="R300" s="1215"/>
      <c r="S300" s="1215"/>
      <c r="T300" s="1215"/>
      <c r="U300" s="1215"/>
      <c r="V300" s="1215"/>
      <c r="W300" s="1215"/>
      <c r="X300" s="1215"/>
      <c r="Y300" s="1215"/>
      <c r="Z300" s="1215"/>
      <c r="AA300" s="1215"/>
      <c r="AB300" s="1215"/>
      <c r="AC300" s="1215"/>
      <c r="AD300" s="1215"/>
      <c r="AE300" s="1215"/>
      <c r="AF300" s="1215"/>
      <c r="AG300" s="1215"/>
      <c r="AH300" s="1215"/>
      <c r="AI300" s="1215"/>
      <c r="AJ300" s="1215"/>
    </row>
    <row r="301" spans="1:36" s="1214" customFormat="1" ht="15.5" hidden="1">
      <c r="A301" s="1236"/>
      <c r="B301" s="1236" t="str">
        <f>B$58</f>
        <v>S4</v>
      </c>
      <c r="C301" s="1242"/>
      <c r="D301" s="1243"/>
      <c r="E301" s="1244"/>
      <c r="H301" s="1236"/>
      <c r="I301" s="1236" t="str">
        <f>I$58</f>
        <v>第4回年次監査</v>
      </c>
      <c r="J301" s="1245"/>
      <c r="K301" s="1243"/>
      <c r="L301" s="1244"/>
      <c r="N301" s="1215"/>
      <c r="O301" s="1215"/>
      <c r="P301" s="1215"/>
      <c r="Q301" s="1215"/>
      <c r="R301" s="1215"/>
      <c r="S301" s="1215"/>
      <c r="T301" s="1215"/>
      <c r="U301" s="1215"/>
      <c r="V301" s="1215"/>
      <c r="W301" s="1215"/>
      <c r="X301" s="1215"/>
      <c r="Y301" s="1215"/>
      <c r="Z301" s="1215"/>
      <c r="AA301" s="1215"/>
      <c r="AB301" s="1215"/>
      <c r="AC301" s="1215"/>
      <c r="AD301" s="1215"/>
      <c r="AE301" s="1215"/>
      <c r="AF301" s="1215"/>
      <c r="AG301" s="1215"/>
      <c r="AH301" s="1215"/>
      <c r="AI301" s="1215"/>
      <c r="AJ301" s="1215"/>
    </row>
    <row r="302" spans="1:36" hidden="1"/>
    <row r="303" spans="1:36" ht="39" hidden="1">
      <c r="A303" s="1236"/>
      <c r="B303" s="1237"/>
      <c r="C303" s="1238" t="s">
        <v>4312</v>
      </c>
      <c r="D303" s="1239"/>
      <c r="E303" s="1240"/>
      <c r="H303" s="1237"/>
      <c r="I303" s="1238"/>
      <c r="J303" s="1238" t="s">
        <v>4313</v>
      </c>
      <c r="K303" s="1239"/>
      <c r="L303" s="1239"/>
    </row>
    <row r="304" spans="1:36" s="1214" customFormat="1" ht="15.5" hidden="1">
      <c r="A304" s="1236"/>
      <c r="B304" s="1236" t="s">
        <v>4136</v>
      </c>
      <c r="C304" s="1242"/>
      <c r="D304" s="1243"/>
      <c r="E304" s="1244"/>
      <c r="H304" s="1236"/>
      <c r="I304" s="1236" t="s">
        <v>4136</v>
      </c>
      <c r="J304" s="1245"/>
      <c r="K304" s="1243"/>
      <c r="L304" s="1244"/>
      <c r="N304" s="1215"/>
      <c r="O304" s="1215"/>
      <c r="P304" s="1215"/>
      <c r="Q304" s="1215"/>
      <c r="R304" s="1215"/>
      <c r="S304" s="1215"/>
      <c r="T304" s="1215"/>
      <c r="U304" s="1215"/>
      <c r="V304" s="1215"/>
      <c r="W304" s="1215"/>
      <c r="X304" s="1215"/>
      <c r="Y304" s="1215"/>
      <c r="Z304" s="1215"/>
      <c r="AA304" s="1215"/>
      <c r="AB304" s="1215"/>
      <c r="AC304" s="1215"/>
      <c r="AD304" s="1215"/>
      <c r="AE304" s="1215"/>
      <c r="AF304" s="1215"/>
      <c r="AG304" s="1215"/>
      <c r="AH304" s="1215"/>
      <c r="AI304" s="1215"/>
      <c r="AJ304" s="1215"/>
    </row>
    <row r="305" spans="1:36" s="1205" customFormat="1" ht="78" hidden="1">
      <c r="A305" s="1246"/>
      <c r="B305" s="1247" t="str">
        <f>B$54</f>
        <v>RA</v>
      </c>
      <c r="C305" s="1248" t="s">
        <v>4314</v>
      </c>
      <c r="D305" s="1249" t="s">
        <v>4097</v>
      </c>
      <c r="E305" s="1249"/>
      <c r="H305" s="1247"/>
      <c r="I305" s="1250" t="str">
        <f>I$54</f>
        <v>更新審査</v>
      </c>
      <c r="J305" s="1248" t="s">
        <v>4315</v>
      </c>
      <c r="K305" s="1249" t="s">
        <v>4097</v>
      </c>
      <c r="L305" s="1251"/>
      <c r="N305" s="1206"/>
      <c r="O305" s="1206"/>
      <c r="P305" s="1206"/>
      <c r="Q305" s="1206"/>
      <c r="R305" s="1206"/>
      <c r="S305" s="1206"/>
      <c r="T305" s="1206"/>
      <c r="U305" s="1206"/>
      <c r="V305" s="1206"/>
      <c r="W305" s="1206"/>
      <c r="X305" s="1206"/>
      <c r="Y305" s="1206"/>
      <c r="Z305" s="1206"/>
      <c r="AA305" s="1206"/>
      <c r="AB305" s="1206"/>
      <c r="AC305" s="1206"/>
      <c r="AD305" s="1206"/>
      <c r="AE305" s="1206"/>
      <c r="AF305" s="1206"/>
      <c r="AG305" s="1206"/>
      <c r="AH305" s="1206"/>
      <c r="AI305" s="1206"/>
      <c r="AJ305" s="1206"/>
    </row>
    <row r="306" spans="1:36" ht="104" hidden="1">
      <c r="A306" s="1236"/>
      <c r="B306" s="1237" t="str">
        <f>B$55</f>
        <v>S1</v>
      </c>
      <c r="C306" s="1248" t="s">
        <v>4316</v>
      </c>
      <c r="D306" s="1249" t="s">
        <v>4097</v>
      </c>
      <c r="E306" s="1240"/>
      <c r="H306" s="1237"/>
      <c r="I306" s="1238" t="str">
        <f>I$55</f>
        <v>第1回年次監査</v>
      </c>
      <c r="J306" s="1248" t="s">
        <v>4317</v>
      </c>
      <c r="K306" s="1249" t="s">
        <v>4097</v>
      </c>
      <c r="L306" s="1239"/>
    </row>
    <row r="307" spans="1:36" ht="26" hidden="1">
      <c r="A307" s="1236"/>
      <c r="B307" s="1237" t="str">
        <f>B$56</f>
        <v>S2</v>
      </c>
      <c r="C307" s="1245" t="s">
        <v>4128</v>
      </c>
      <c r="D307" s="1252"/>
      <c r="E307" s="1240"/>
      <c r="H307" s="1237"/>
      <c r="I307" s="1238" t="str">
        <f>I$56</f>
        <v>第2回年次監査</v>
      </c>
      <c r="J307" s="1245" t="s">
        <v>4128</v>
      </c>
      <c r="K307" s="1252"/>
      <c r="L307" s="1240"/>
    </row>
    <row r="308" spans="1:36" s="1214" customFormat="1" ht="15.5" hidden="1">
      <c r="A308" s="1236"/>
      <c r="B308" s="1236" t="str">
        <f>B$57</f>
        <v>S3</v>
      </c>
      <c r="C308" s="1242"/>
      <c r="D308" s="1243"/>
      <c r="E308" s="1244"/>
      <c r="H308" s="1236"/>
      <c r="I308" s="1236" t="str">
        <f>I$57</f>
        <v>第3回年次監査</v>
      </c>
      <c r="J308" s="1245"/>
      <c r="K308" s="1243"/>
      <c r="L308" s="1244"/>
      <c r="N308" s="1215"/>
      <c r="O308" s="1215"/>
      <c r="P308" s="1215"/>
      <c r="Q308" s="1215"/>
      <c r="R308" s="1215"/>
      <c r="S308" s="1215"/>
      <c r="T308" s="1215"/>
      <c r="U308" s="1215"/>
      <c r="V308" s="1215"/>
      <c r="W308" s="1215"/>
      <c r="X308" s="1215"/>
      <c r="Y308" s="1215"/>
      <c r="Z308" s="1215"/>
      <c r="AA308" s="1215"/>
      <c r="AB308" s="1215"/>
      <c r="AC308" s="1215"/>
      <c r="AD308" s="1215"/>
      <c r="AE308" s="1215"/>
      <c r="AF308" s="1215"/>
      <c r="AG308" s="1215"/>
      <c r="AH308" s="1215"/>
      <c r="AI308" s="1215"/>
      <c r="AJ308" s="1215"/>
    </row>
    <row r="309" spans="1:36" s="1214" customFormat="1" ht="15.5" hidden="1">
      <c r="A309" s="1236"/>
      <c r="B309" s="1236" t="str">
        <f>B$58</f>
        <v>S4</v>
      </c>
      <c r="C309" s="1242"/>
      <c r="D309" s="1243"/>
      <c r="E309" s="1244"/>
      <c r="H309" s="1236"/>
      <c r="I309" s="1236" t="str">
        <f>I$58</f>
        <v>第4回年次監査</v>
      </c>
      <c r="J309" s="1245"/>
      <c r="K309" s="1243"/>
      <c r="L309" s="1244"/>
      <c r="N309" s="1215"/>
      <c r="O309" s="1215"/>
      <c r="P309" s="1215"/>
      <c r="Q309" s="1215"/>
      <c r="R309" s="1215"/>
      <c r="S309" s="1215"/>
      <c r="T309" s="1215"/>
      <c r="U309" s="1215"/>
      <c r="V309" s="1215"/>
      <c r="W309" s="1215"/>
      <c r="X309" s="1215"/>
      <c r="Y309" s="1215"/>
      <c r="Z309" s="1215"/>
      <c r="AA309" s="1215"/>
      <c r="AB309" s="1215"/>
      <c r="AC309" s="1215"/>
      <c r="AD309" s="1215"/>
      <c r="AE309" s="1215"/>
      <c r="AF309" s="1215"/>
      <c r="AG309" s="1215"/>
      <c r="AH309" s="1215"/>
      <c r="AI309" s="1215"/>
      <c r="AJ309" s="1215"/>
    </row>
    <row r="310" spans="1:36" hidden="1"/>
    <row r="311" spans="1:36" ht="39" hidden="1">
      <c r="A311" s="1236"/>
      <c r="B311" s="1237"/>
      <c r="C311" s="1238" t="s">
        <v>4318</v>
      </c>
      <c r="D311" s="1239"/>
      <c r="E311" s="1240"/>
      <c r="H311" s="1237"/>
      <c r="I311" s="1238"/>
      <c r="J311" s="1238" t="s">
        <v>4319</v>
      </c>
      <c r="K311" s="1239"/>
      <c r="L311" s="1239"/>
    </row>
    <row r="312" spans="1:36" s="1214" customFormat="1" ht="15.5" hidden="1">
      <c r="A312" s="1236"/>
      <c r="B312" s="1236" t="s">
        <v>4136</v>
      </c>
      <c r="C312" s="1242"/>
      <c r="D312" s="1243"/>
      <c r="E312" s="1244"/>
      <c r="H312" s="1236"/>
      <c r="I312" s="1236" t="s">
        <v>4136</v>
      </c>
      <c r="J312" s="1245"/>
      <c r="K312" s="1243"/>
      <c r="L312" s="1244"/>
      <c r="N312" s="1215"/>
      <c r="O312" s="1215"/>
      <c r="P312" s="1215"/>
      <c r="Q312" s="1215"/>
      <c r="R312" s="1215"/>
      <c r="S312" s="1215"/>
      <c r="T312" s="1215"/>
      <c r="U312" s="1215"/>
      <c r="V312" s="1215"/>
      <c r="W312" s="1215"/>
      <c r="X312" s="1215"/>
      <c r="Y312" s="1215"/>
      <c r="Z312" s="1215"/>
      <c r="AA312" s="1215"/>
      <c r="AB312" s="1215"/>
      <c r="AC312" s="1215"/>
      <c r="AD312" s="1215"/>
      <c r="AE312" s="1215"/>
      <c r="AF312" s="1215"/>
      <c r="AG312" s="1215"/>
      <c r="AH312" s="1215"/>
      <c r="AI312" s="1215"/>
      <c r="AJ312" s="1215"/>
    </row>
    <row r="313" spans="1:36" s="1205" customFormat="1" hidden="1">
      <c r="A313" s="1246"/>
      <c r="B313" s="1247" t="str">
        <f>B$54</f>
        <v>RA</v>
      </c>
      <c r="C313" s="1248" t="s">
        <v>4320</v>
      </c>
      <c r="D313" s="1249" t="s">
        <v>4100</v>
      </c>
      <c r="E313" s="1249"/>
      <c r="H313" s="1247"/>
      <c r="I313" s="1250" t="str">
        <f>I$54</f>
        <v>更新審査</v>
      </c>
      <c r="J313" s="1248" t="s">
        <v>4321</v>
      </c>
      <c r="K313" s="1249" t="s">
        <v>4100</v>
      </c>
      <c r="L313" s="1251"/>
      <c r="N313" s="1206"/>
      <c r="O313" s="1206"/>
      <c r="P313" s="1206"/>
      <c r="Q313" s="1206"/>
      <c r="R313" s="1206"/>
      <c r="S313" s="1206"/>
      <c r="T313" s="1206"/>
      <c r="U313" s="1206"/>
      <c r="V313" s="1206"/>
      <c r="W313" s="1206"/>
      <c r="X313" s="1206"/>
      <c r="Y313" s="1206"/>
      <c r="Z313" s="1206"/>
      <c r="AA313" s="1206"/>
      <c r="AB313" s="1206"/>
      <c r="AC313" s="1206"/>
      <c r="AD313" s="1206"/>
      <c r="AE313" s="1206"/>
      <c r="AF313" s="1206"/>
      <c r="AG313" s="1206"/>
      <c r="AH313" s="1206"/>
      <c r="AI313" s="1206"/>
      <c r="AJ313" s="1206"/>
    </row>
    <row r="314" spans="1:36" ht="39" hidden="1">
      <c r="A314" s="1236"/>
      <c r="B314" s="1237" t="str">
        <f>B$55</f>
        <v>S1</v>
      </c>
      <c r="C314" s="1248" t="s">
        <v>4322</v>
      </c>
      <c r="D314" s="1249" t="s">
        <v>4097</v>
      </c>
      <c r="E314" s="1240"/>
      <c r="H314" s="1237"/>
      <c r="I314" s="1238" t="str">
        <f>I$55</f>
        <v>第1回年次監査</v>
      </c>
      <c r="J314" s="1248" t="s">
        <v>4323</v>
      </c>
      <c r="K314" s="1239" t="s">
        <v>4097</v>
      </c>
      <c r="L314" s="1239"/>
    </row>
    <row r="315" spans="1:36" ht="26" hidden="1">
      <c r="A315" s="1236"/>
      <c r="B315" s="1237" t="str">
        <f>B$56</f>
        <v>S2</v>
      </c>
      <c r="C315" s="1245" t="s">
        <v>4128</v>
      </c>
      <c r="D315" s="1252"/>
      <c r="E315" s="1240"/>
      <c r="H315" s="1237"/>
      <c r="I315" s="1238" t="str">
        <f>I$56</f>
        <v>第2回年次監査</v>
      </c>
      <c r="J315" s="1245" t="s">
        <v>4128</v>
      </c>
      <c r="K315" s="1252"/>
      <c r="L315" s="1240"/>
    </row>
    <row r="316" spans="1:36" s="1214" customFormat="1" ht="15.5" hidden="1">
      <c r="A316" s="1236"/>
      <c r="B316" s="1236" t="str">
        <f>B$57</f>
        <v>S3</v>
      </c>
      <c r="C316" s="1242"/>
      <c r="D316" s="1243"/>
      <c r="E316" s="1244"/>
      <c r="H316" s="1236"/>
      <c r="I316" s="1236" t="str">
        <f>I$57</f>
        <v>第3回年次監査</v>
      </c>
      <c r="J316" s="1245"/>
      <c r="K316" s="1243"/>
      <c r="L316" s="1244"/>
      <c r="N316" s="1215"/>
      <c r="O316" s="1215"/>
      <c r="P316" s="1215"/>
      <c r="Q316" s="1215"/>
      <c r="R316" s="1215"/>
      <c r="S316" s="1215"/>
      <c r="T316" s="1215"/>
      <c r="U316" s="1215"/>
      <c r="V316" s="1215"/>
      <c r="W316" s="1215"/>
      <c r="X316" s="1215"/>
      <c r="Y316" s="1215"/>
      <c r="Z316" s="1215"/>
      <c r="AA316" s="1215"/>
      <c r="AB316" s="1215"/>
      <c r="AC316" s="1215"/>
      <c r="AD316" s="1215"/>
      <c r="AE316" s="1215"/>
      <c r="AF316" s="1215"/>
      <c r="AG316" s="1215"/>
      <c r="AH316" s="1215"/>
      <c r="AI316" s="1215"/>
      <c r="AJ316" s="1215"/>
    </row>
    <row r="317" spans="1:36" s="1214" customFormat="1" ht="15.5" hidden="1">
      <c r="A317" s="1236"/>
      <c r="B317" s="1236" t="str">
        <f>B$58</f>
        <v>S4</v>
      </c>
      <c r="C317" s="1242"/>
      <c r="D317" s="1243"/>
      <c r="E317" s="1244"/>
      <c r="H317" s="1236"/>
      <c r="I317" s="1236" t="str">
        <f>I$58</f>
        <v>第4回年次監査</v>
      </c>
      <c r="J317" s="1245"/>
      <c r="K317" s="1243"/>
      <c r="L317" s="1244"/>
      <c r="N317" s="1215"/>
      <c r="O317" s="1215"/>
      <c r="P317" s="1215"/>
      <c r="Q317" s="1215"/>
      <c r="R317" s="1215"/>
      <c r="S317" s="1215"/>
      <c r="T317" s="1215"/>
      <c r="U317" s="1215"/>
      <c r="V317" s="1215"/>
      <c r="W317" s="1215"/>
      <c r="X317" s="1215"/>
      <c r="Y317" s="1215"/>
      <c r="Z317" s="1215"/>
      <c r="AA317" s="1215"/>
      <c r="AB317" s="1215"/>
      <c r="AC317" s="1215"/>
      <c r="AD317" s="1215"/>
      <c r="AE317" s="1215"/>
      <c r="AF317" s="1215"/>
      <c r="AG317" s="1215"/>
      <c r="AH317" s="1215"/>
      <c r="AI317" s="1215"/>
      <c r="AJ317" s="1215"/>
    </row>
    <row r="318" spans="1:36" hidden="1"/>
    <row r="319" spans="1:36" hidden="1">
      <c r="A319" s="1236"/>
      <c r="B319" s="1237"/>
      <c r="C319" s="1238" t="s">
        <v>4324</v>
      </c>
      <c r="D319" s="1239"/>
      <c r="E319" s="1240"/>
      <c r="H319" s="1237"/>
      <c r="I319" s="1238"/>
      <c r="J319" s="1238" t="s">
        <v>4325</v>
      </c>
      <c r="K319" s="1239"/>
      <c r="L319" s="1239"/>
    </row>
    <row r="320" spans="1:36" s="1214" customFormat="1" ht="15.5" hidden="1">
      <c r="A320" s="1236"/>
      <c r="B320" s="1236" t="s">
        <v>4136</v>
      </c>
      <c r="C320" s="1242"/>
      <c r="D320" s="1243"/>
      <c r="E320" s="1244"/>
      <c r="H320" s="1236"/>
      <c r="I320" s="1236" t="s">
        <v>4136</v>
      </c>
      <c r="J320" s="1245"/>
      <c r="K320" s="1243"/>
      <c r="L320" s="1244"/>
      <c r="N320" s="1215"/>
      <c r="O320" s="1215"/>
      <c r="P320" s="1215"/>
      <c r="Q320" s="1215"/>
      <c r="R320" s="1215"/>
      <c r="S320" s="1215"/>
      <c r="T320" s="1215"/>
      <c r="U320" s="1215"/>
      <c r="V320" s="1215"/>
      <c r="W320" s="1215"/>
      <c r="X320" s="1215"/>
      <c r="Y320" s="1215"/>
      <c r="Z320" s="1215"/>
      <c r="AA320" s="1215"/>
      <c r="AB320" s="1215"/>
      <c r="AC320" s="1215"/>
      <c r="AD320" s="1215"/>
      <c r="AE320" s="1215"/>
      <c r="AF320" s="1215"/>
      <c r="AG320" s="1215"/>
      <c r="AH320" s="1215"/>
      <c r="AI320" s="1215"/>
      <c r="AJ320" s="1215"/>
    </row>
    <row r="321" spans="1:36" s="1205" customFormat="1" ht="78" hidden="1">
      <c r="A321" s="1246"/>
      <c r="B321" s="1247" t="str">
        <f>B$54</f>
        <v>RA</v>
      </c>
      <c r="C321" s="1248" t="s">
        <v>4326</v>
      </c>
      <c r="D321" s="1249" t="s">
        <v>4097</v>
      </c>
      <c r="E321" s="1249"/>
      <c r="H321" s="1247"/>
      <c r="I321" s="1250" t="str">
        <f>I$54</f>
        <v>更新審査</v>
      </c>
      <c r="J321" s="1248" t="s">
        <v>4327</v>
      </c>
      <c r="K321" s="1249" t="s">
        <v>4097</v>
      </c>
      <c r="L321" s="1251"/>
      <c r="N321" s="1206"/>
      <c r="O321" s="1206"/>
      <c r="P321" s="1206"/>
      <c r="Q321" s="1206"/>
      <c r="R321" s="1206"/>
      <c r="S321" s="1206"/>
      <c r="T321" s="1206"/>
      <c r="U321" s="1206"/>
      <c r="V321" s="1206"/>
      <c r="W321" s="1206"/>
      <c r="X321" s="1206"/>
      <c r="Y321" s="1206"/>
      <c r="Z321" s="1206"/>
      <c r="AA321" s="1206"/>
      <c r="AB321" s="1206"/>
      <c r="AC321" s="1206"/>
      <c r="AD321" s="1206"/>
      <c r="AE321" s="1206"/>
      <c r="AF321" s="1206"/>
      <c r="AG321" s="1206"/>
      <c r="AH321" s="1206"/>
      <c r="AI321" s="1206"/>
      <c r="AJ321" s="1206"/>
    </row>
    <row r="322" spans="1:36" ht="91" hidden="1">
      <c r="A322" s="1236"/>
      <c r="B322" s="1237" t="str">
        <f>B$55</f>
        <v>S1</v>
      </c>
      <c r="C322" s="1248" t="s">
        <v>4328</v>
      </c>
      <c r="D322" s="1249" t="s">
        <v>4097</v>
      </c>
      <c r="E322" s="1240"/>
      <c r="H322" s="1237"/>
      <c r="I322" s="1238" t="str">
        <f>I$55</f>
        <v>第1回年次監査</v>
      </c>
      <c r="J322" s="1248" t="s">
        <v>4329</v>
      </c>
      <c r="K322" s="1249" t="s">
        <v>4097</v>
      </c>
      <c r="L322" s="1239"/>
    </row>
    <row r="323" spans="1:36" ht="26" hidden="1">
      <c r="A323" s="1236"/>
      <c r="B323" s="1237" t="str">
        <f>B$56</f>
        <v>S2</v>
      </c>
      <c r="C323" s="1245" t="s">
        <v>4128</v>
      </c>
      <c r="D323" s="1252"/>
      <c r="E323" s="1240"/>
      <c r="H323" s="1237"/>
      <c r="I323" s="1238" t="str">
        <f>I$56</f>
        <v>第2回年次監査</v>
      </c>
      <c r="J323" s="1245" t="s">
        <v>4128</v>
      </c>
      <c r="K323" s="1252"/>
      <c r="L323" s="1240"/>
    </row>
    <row r="324" spans="1:36" s="1214" customFormat="1" ht="15.5" hidden="1">
      <c r="A324" s="1236"/>
      <c r="B324" s="1236" t="str">
        <f>B$57</f>
        <v>S3</v>
      </c>
      <c r="C324" s="1242"/>
      <c r="D324" s="1243"/>
      <c r="E324" s="1244"/>
      <c r="H324" s="1236"/>
      <c r="I324" s="1236" t="str">
        <f>I$57</f>
        <v>第3回年次監査</v>
      </c>
      <c r="J324" s="1245"/>
      <c r="K324" s="1243"/>
      <c r="L324" s="1244"/>
      <c r="N324" s="1215"/>
      <c r="O324" s="1215"/>
      <c r="P324" s="1215"/>
      <c r="Q324" s="1215"/>
      <c r="R324" s="1215"/>
      <c r="S324" s="1215"/>
      <c r="T324" s="1215"/>
      <c r="U324" s="1215"/>
      <c r="V324" s="1215"/>
      <c r="W324" s="1215"/>
      <c r="X324" s="1215"/>
      <c r="Y324" s="1215"/>
      <c r="Z324" s="1215"/>
      <c r="AA324" s="1215"/>
      <c r="AB324" s="1215"/>
      <c r="AC324" s="1215"/>
      <c r="AD324" s="1215"/>
      <c r="AE324" s="1215"/>
      <c r="AF324" s="1215"/>
      <c r="AG324" s="1215"/>
      <c r="AH324" s="1215"/>
      <c r="AI324" s="1215"/>
      <c r="AJ324" s="1215"/>
    </row>
    <row r="325" spans="1:36" s="1214" customFormat="1" ht="15.5" hidden="1">
      <c r="A325" s="1236"/>
      <c r="B325" s="1236" t="str">
        <f>B$58</f>
        <v>S4</v>
      </c>
      <c r="C325" s="1242"/>
      <c r="D325" s="1243"/>
      <c r="E325" s="1244"/>
      <c r="H325" s="1236"/>
      <c r="I325" s="1236" t="str">
        <f>I$58</f>
        <v>第4回年次監査</v>
      </c>
      <c r="J325" s="1245"/>
      <c r="K325" s="1243"/>
      <c r="L325" s="1244"/>
      <c r="N325" s="1215"/>
      <c r="O325" s="1215"/>
      <c r="P325" s="1215"/>
      <c r="Q325" s="1215"/>
      <c r="R325" s="1215"/>
      <c r="S325" s="1215"/>
      <c r="T325" s="1215"/>
      <c r="U325" s="1215"/>
      <c r="V325" s="1215"/>
      <c r="W325" s="1215"/>
      <c r="X325" s="1215"/>
      <c r="Y325" s="1215"/>
      <c r="Z325" s="1215"/>
      <c r="AA325" s="1215"/>
      <c r="AB325" s="1215"/>
      <c r="AC325" s="1215"/>
      <c r="AD325" s="1215"/>
      <c r="AE325" s="1215"/>
      <c r="AF325" s="1215"/>
      <c r="AG325" s="1215"/>
      <c r="AH325" s="1215"/>
      <c r="AI325" s="1215"/>
      <c r="AJ325" s="1215"/>
    </row>
    <row r="326" spans="1:36" hidden="1"/>
    <row r="327" spans="1:36" ht="39" hidden="1">
      <c r="A327" s="1236"/>
      <c r="B327" s="1237"/>
      <c r="C327" s="1238" t="s">
        <v>4330</v>
      </c>
      <c r="D327" s="1239"/>
      <c r="E327" s="1240"/>
      <c r="H327" s="1237"/>
      <c r="I327" s="1238"/>
      <c r="J327" s="1238" t="s">
        <v>4331</v>
      </c>
      <c r="K327" s="1239"/>
      <c r="L327" s="1239"/>
    </row>
    <row r="328" spans="1:36" s="1214" customFormat="1" ht="15.5" hidden="1">
      <c r="A328" s="1236"/>
      <c r="B328" s="1236" t="s">
        <v>4136</v>
      </c>
      <c r="C328" s="1242"/>
      <c r="D328" s="1243"/>
      <c r="E328" s="1244"/>
      <c r="H328" s="1236"/>
      <c r="I328" s="1236" t="s">
        <v>4136</v>
      </c>
      <c r="J328" s="1245"/>
      <c r="K328" s="1243"/>
      <c r="L328" s="1244"/>
      <c r="N328" s="1215"/>
      <c r="O328" s="1215"/>
      <c r="P328" s="1215"/>
      <c r="Q328" s="1215"/>
      <c r="R328" s="1215"/>
      <c r="S328" s="1215"/>
      <c r="T328" s="1215"/>
      <c r="U328" s="1215"/>
      <c r="V328" s="1215"/>
      <c r="W328" s="1215"/>
      <c r="X328" s="1215"/>
      <c r="Y328" s="1215"/>
      <c r="Z328" s="1215"/>
      <c r="AA328" s="1215"/>
      <c r="AB328" s="1215"/>
      <c r="AC328" s="1215"/>
      <c r="AD328" s="1215"/>
      <c r="AE328" s="1215"/>
      <c r="AF328" s="1215"/>
      <c r="AG328" s="1215"/>
      <c r="AH328" s="1215"/>
      <c r="AI328" s="1215"/>
      <c r="AJ328" s="1215"/>
    </row>
    <row r="329" spans="1:36" s="1205" customFormat="1" ht="26" hidden="1">
      <c r="A329" s="1246"/>
      <c r="B329" s="1247" t="str">
        <f>B$54</f>
        <v>RA</v>
      </c>
      <c r="C329" s="1248" t="s">
        <v>4332</v>
      </c>
      <c r="D329" s="1249" t="s">
        <v>4097</v>
      </c>
      <c r="E329" s="1249"/>
      <c r="H329" s="1247"/>
      <c r="I329" s="1250" t="str">
        <f>I$54</f>
        <v>更新審査</v>
      </c>
      <c r="J329" s="1248" t="s">
        <v>4333</v>
      </c>
      <c r="K329" s="1249" t="s">
        <v>4097</v>
      </c>
      <c r="L329" s="1251"/>
      <c r="N329" s="1206"/>
      <c r="O329" s="1206"/>
      <c r="P329" s="1206"/>
      <c r="Q329" s="1206"/>
      <c r="R329" s="1206"/>
      <c r="S329" s="1206"/>
      <c r="T329" s="1206"/>
      <c r="U329" s="1206"/>
      <c r="V329" s="1206"/>
      <c r="W329" s="1206"/>
      <c r="X329" s="1206"/>
      <c r="Y329" s="1206"/>
      <c r="Z329" s="1206"/>
      <c r="AA329" s="1206"/>
      <c r="AB329" s="1206"/>
      <c r="AC329" s="1206"/>
      <c r="AD329" s="1206"/>
      <c r="AE329" s="1206"/>
      <c r="AF329" s="1206"/>
      <c r="AG329" s="1206"/>
      <c r="AH329" s="1206"/>
      <c r="AI329" s="1206"/>
      <c r="AJ329" s="1206"/>
    </row>
    <row r="330" spans="1:36" ht="26" hidden="1">
      <c r="A330" s="1236"/>
      <c r="B330" s="1237" t="str">
        <f>B$55</f>
        <v>S1</v>
      </c>
      <c r="C330" s="1248" t="s">
        <v>4332</v>
      </c>
      <c r="D330" s="1249" t="s">
        <v>4097</v>
      </c>
      <c r="E330" s="1240"/>
      <c r="H330" s="1237"/>
      <c r="I330" s="1238" t="str">
        <f>I$55</f>
        <v>第1回年次監査</v>
      </c>
      <c r="J330" s="1248" t="s">
        <v>4333</v>
      </c>
      <c r="K330" s="1249" t="s">
        <v>4097</v>
      </c>
      <c r="L330" s="1239"/>
    </row>
    <row r="331" spans="1:36" ht="26" hidden="1">
      <c r="A331" s="1236"/>
      <c r="B331" s="1237" t="str">
        <f>B$56</f>
        <v>S2</v>
      </c>
      <c r="C331" s="1245" t="s">
        <v>4128</v>
      </c>
      <c r="D331" s="1252"/>
      <c r="E331" s="1240"/>
      <c r="H331" s="1237"/>
      <c r="I331" s="1238" t="str">
        <f>I$56</f>
        <v>第2回年次監査</v>
      </c>
      <c r="J331" s="1245" t="s">
        <v>4128</v>
      </c>
      <c r="K331" s="1252"/>
      <c r="L331" s="1240"/>
    </row>
    <row r="332" spans="1:36" s="1214" customFormat="1" ht="15.5" hidden="1">
      <c r="A332" s="1236"/>
      <c r="B332" s="1236" t="str">
        <f>B$57</f>
        <v>S3</v>
      </c>
      <c r="C332" s="1242"/>
      <c r="D332" s="1243"/>
      <c r="E332" s="1244"/>
      <c r="H332" s="1236"/>
      <c r="I332" s="1236" t="str">
        <f>I$57</f>
        <v>第3回年次監査</v>
      </c>
      <c r="J332" s="1245"/>
      <c r="K332" s="1243"/>
      <c r="L332" s="1244"/>
      <c r="N332" s="1215"/>
      <c r="O332" s="1215"/>
      <c r="P332" s="1215"/>
      <c r="Q332" s="1215"/>
      <c r="R332" s="1215"/>
      <c r="S332" s="1215"/>
      <c r="T332" s="1215"/>
      <c r="U332" s="1215"/>
      <c r="V332" s="1215"/>
      <c r="W332" s="1215"/>
      <c r="X332" s="1215"/>
      <c r="Y332" s="1215"/>
      <c r="Z332" s="1215"/>
      <c r="AA332" s="1215"/>
      <c r="AB332" s="1215"/>
      <c r="AC332" s="1215"/>
      <c r="AD332" s="1215"/>
      <c r="AE332" s="1215"/>
      <c r="AF332" s="1215"/>
      <c r="AG332" s="1215"/>
      <c r="AH332" s="1215"/>
      <c r="AI332" s="1215"/>
      <c r="AJ332" s="1215"/>
    </row>
    <row r="333" spans="1:36" s="1214" customFormat="1" ht="15.5" hidden="1">
      <c r="A333" s="1236"/>
      <c r="B333" s="1236" t="str">
        <f>B$58</f>
        <v>S4</v>
      </c>
      <c r="C333" s="1242"/>
      <c r="D333" s="1243"/>
      <c r="E333" s="1244"/>
      <c r="H333" s="1236"/>
      <c r="I333" s="1236" t="str">
        <f>I$58</f>
        <v>第4回年次監査</v>
      </c>
      <c r="J333" s="1245"/>
      <c r="K333" s="1243"/>
      <c r="L333" s="1244"/>
      <c r="N333" s="1215"/>
      <c r="O333" s="1215"/>
      <c r="P333" s="1215"/>
      <c r="Q333" s="1215"/>
      <c r="R333" s="1215"/>
      <c r="S333" s="1215"/>
      <c r="T333" s="1215"/>
      <c r="U333" s="1215"/>
      <c r="V333" s="1215"/>
      <c r="W333" s="1215"/>
      <c r="X333" s="1215"/>
      <c r="Y333" s="1215"/>
      <c r="Z333" s="1215"/>
      <c r="AA333" s="1215"/>
      <c r="AB333" s="1215"/>
      <c r="AC333" s="1215"/>
      <c r="AD333" s="1215"/>
      <c r="AE333" s="1215"/>
      <c r="AF333" s="1215"/>
      <c r="AG333" s="1215"/>
      <c r="AH333" s="1215"/>
      <c r="AI333" s="1215"/>
      <c r="AJ333" s="1215"/>
    </row>
    <row r="334" spans="1:36" hidden="1"/>
    <row r="335" spans="1:36" ht="39" hidden="1">
      <c r="A335" s="1236"/>
      <c r="B335" s="1237"/>
      <c r="C335" s="1238" t="s">
        <v>4334</v>
      </c>
      <c r="D335" s="1239"/>
      <c r="E335" s="1240"/>
      <c r="H335" s="1237"/>
      <c r="I335" s="1238"/>
      <c r="J335" s="1238" t="s">
        <v>4335</v>
      </c>
      <c r="K335" s="1239"/>
      <c r="L335" s="1239"/>
    </row>
    <row r="336" spans="1:36" s="1214" customFormat="1" ht="15.5" hidden="1">
      <c r="A336" s="1236"/>
      <c r="B336" s="1236" t="s">
        <v>4136</v>
      </c>
      <c r="C336" s="1242"/>
      <c r="D336" s="1243"/>
      <c r="E336" s="1244"/>
      <c r="H336" s="1236"/>
      <c r="I336" s="1236" t="s">
        <v>4136</v>
      </c>
      <c r="J336" s="1245"/>
      <c r="K336" s="1243"/>
      <c r="L336" s="1244"/>
      <c r="N336" s="1215"/>
      <c r="O336" s="1215"/>
      <c r="P336" s="1215"/>
      <c r="Q336" s="1215"/>
      <c r="R336" s="1215"/>
      <c r="S336" s="1215"/>
      <c r="T336" s="1215"/>
      <c r="U336" s="1215"/>
      <c r="V336" s="1215"/>
      <c r="W336" s="1215"/>
      <c r="X336" s="1215"/>
      <c r="Y336" s="1215"/>
      <c r="Z336" s="1215"/>
      <c r="AA336" s="1215"/>
      <c r="AB336" s="1215"/>
      <c r="AC336" s="1215"/>
      <c r="AD336" s="1215"/>
      <c r="AE336" s="1215"/>
      <c r="AF336" s="1215"/>
      <c r="AG336" s="1215"/>
      <c r="AH336" s="1215"/>
      <c r="AI336" s="1215"/>
      <c r="AJ336" s="1215"/>
    </row>
    <row r="337" spans="1:36" s="1205" customFormat="1" ht="26" hidden="1">
      <c r="A337" s="1246"/>
      <c r="B337" s="1247" t="str">
        <f>B$54</f>
        <v>RA</v>
      </c>
      <c r="C337" s="1248" t="s">
        <v>4336</v>
      </c>
      <c r="D337" s="1249" t="s">
        <v>4097</v>
      </c>
      <c r="E337" s="1249"/>
      <c r="H337" s="1247"/>
      <c r="I337" s="1250" t="str">
        <f>I$54</f>
        <v>更新審査</v>
      </c>
      <c r="J337" s="1248" t="s">
        <v>4337</v>
      </c>
      <c r="K337" s="1249" t="s">
        <v>4097</v>
      </c>
      <c r="L337" s="1251"/>
      <c r="N337" s="1206"/>
      <c r="O337" s="1206"/>
      <c r="P337" s="1206"/>
      <c r="Q337" s="1206"/>
      <c r="R337" s="1206"/>
      <c r="S337" s="1206"/>
      <c r="T337" s="1206"/>
      <c r="U337" s="1206"/>
      <c r="V337" s="1206"/>
      <c r="W337" s="1206"/>
      <c r="X337" s="1206"/>
      <c r="Y337" s="1206"/>
      <c r="Z337" s="1206"/>
      <c r="AA337" s="1206"/>
      <c r="AB337" s="1206"/>
      <c r="AC337" s="1206"/>
      <c r="AD337" s="1206"/>
      <c r="AE337" s="1206"/>
      <c r="AF337" s="1206"/>
      <c r="AG337" s="1206"/>
      <c r="AH337" s="1206"/>
      <c r="AI337" s="1206"/>
      <c r="AJ337" s="1206"/>
    </row>
    <row r="338" spans="1:36" ht="26" hidden="1">
      <c r="A338" s="1236"/>
      <c r="B338" s="1237" t="str">
        <f>B$55</f>
        <v>S1</v>
      </c>
      <c r="C338" s="1248" t="s">
        <v>4338</v>
      </c>
      <c r="D338" s="1249" t="s">
        <v>4097</v>
      </c>
      <c r="E338" s="1240"/>
      <c r="H338" s="1237"/>
      <c r="I338" s="1238" t="str">
        <f>I$55</f>
        <v>第1回年次監査</v>
      </c>
      <c r="J338" s="1248" t="s">
        <v>4339</v>
      </c>
      <c r="K338" s="1249" t="s">
        <v>4097</v>
      </c>
      <c r="L338" s="1239"/>
    </row>
    <row r="339" spans="1:36" ht="26" hidden="1">
      <c r="A339" s="1236"/>
      <c r="B339" s="1237" t="str">
        <f>B$56</f>
        <v>S2</v>
      </c>
      <c r="C339" s="1245" t="s">
        <v>4128</v>
      </c>
      <c r="D339" s="1252"/>
      <c r="E339" s="1240"/>
      <c r="H339" s="1237"/>
      <c r="I339" s="1238" t="str">
        <f>I$56</f>
        <v>第2回年次監査</v>
      </c>
      <c r="J339" s="1245" t="s">
        <v>4128</v>
      </c>
      <c r="K339" s="1252"/>
      <c r="L339" s="1240"/>
    </row>
    <row r="340" spans="1:36" s="1214" customFormat="1" ht="15.5" hidden="1">
      <c r="A340" s="1236"/>
      <c r="B340" s="1236" t="str">
        <f>B$57</f>
        <v>S3</v>
      </c>
      <c r="C340" s="1242"/>
      <c r="D340" s="1243"/>
      <c r="E340" s="1244"/>
      <c r="H340" s="1236"/>
      <c r="I340" s="1236" t="str">
        <f>I$57</f>
        <v>第3回年次監査</v>
      </c>
      <c r="J340" s="1245"/>
      <c r="K340" s="1243"/>
      <c r="L340" s="1244"/>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row>
    <row r="341" spans="1:36" s="1214" customFormat="1" ht="15.5" hidden="1">
      <c r="A341" s="1236"/>
      <c r="B341" s="1236" t="str">
        <f>B$58</f>
        <v>S4</v>
      </c>
      <c r="C341" s="1242"/>
      <c r="D341" s="1243"/>
      <c r="E341" s="1244"/>
      <c r="H341" s="1236"/>
      <c r="I341" s="1236" t="str">
        <f>I$58</f>
        <v>第4回年次監査</v>
      </c>
      <c r="J341" s="1245"/>
      <c r="K341" s="1243"/>
      <c r="L341" s="1244"/>
      <c r="N341" s="1215"/>
      <c r="O341" s="1215"/>
      <c r="P341" s="1215"/>
      <c r="Q341" s="1215"/>
      <c r="R341" s="1215"/>
      <c r="S341" s="1215"/>
      <c r="T341" s="1215"/>
      <c r="U341" s="1215"/>
      <c r="V341" s="1215"/>
      <c r="W341" s="1215"/>
      <c r="X341" s="1215"/>
      <c r="Y341" s="1215"/>
      <c r="Z341" s="1215"/>
      <c r="AA341" s="1215"/>
      <c r="AB341" s="1215"/>
      <c r="AC341" s="1215"/>
      <c r="AD341" s="1215"/>
      <c r="AE341" s="1215"/>
      <c r="AF341" s="1215"/>
      <c r="AG341" s="1215"/>
      <c r="AH341" s="1215"/>
      <c r="AI341" s="1215"/>
      <c r="AJ341" s="1215"/>
    </row>
    <row r="342" spans="1:36" hidden="1"/>
    <row r="343" spans="1:36" hidden="1">
      <c r="A343" s="1236"/>
      <c r="B343" s="1237"/>
      <c r="C343" s="1238" t="s">
        <v>4340</v>
      </c>
      <c r="D343" s="1239"/>
      <c r="E343" s="1240"/>
      <c r="H343" s="1237"/>
      <c r="I343" s="1238"/>
      <c r="J343" s="1238" t="s">
        <v>4341</v>
      </c>
      <c r="K343" s="1239"/>
      <c r="L343" s="1239"/>
    </row>
    <row r="344" spans="1:36" s="1214" customFormat="1" ht="15.5" hidden="1">
      <c r="A344" s="1236"/>
      <c r="B344" s="1236" t="s">
        <v>4136</v>
      </c>
      <c r="C344" s="1242"/>
      <c r="D344" s="1243"/>
      <c r="E344" s="1244"/>
      <c r="H344" s="1236"/>
      <c r="I344" s="1236" t="s">
        <v>4136</v>
      </c>
      <c r="J344" s="1245"/>
      <c r="K344" s="1243"/>
      <c r="L344" s="1244"/>
      <c r="N344" s="1215"/>
      <c r="O344" s="1215"/>
      <c r="P344" s="1215"/>
      <c r="Q344" s="1215"/>
      <c r="R344" s="1215"/>
      <c r="S344" s="1215"/>
      <c r="T344" s="1215"/>
      <c r="U344" s="1215"/>
      <c r="V344" s="1215"/>
      <c r="W344" s="1215"/>
      <c r="X344" s="1215"/>
      <c r="Y344" s="1215"/>
      <c r="Z344" s="1215"/>
      <c r="AA344" s="1215"/>
      <c r="AB344" s="1215"/>
      <c r="AC344" s="1215"/>
      <c r="AD344" s="1215"/>
      <c r="AE344" s="1215"/>
      <c r="AF344" s="1215"/>
      <c r="AG344" s="1215"/>
      <c r="AH344" s="1215"/>
      <c r="AI344" s="1215"/>
      <c r="AJ344" s="1215"/>
    </row>
    <row r="345" spans="1:36" s="1205" customFormat="1" ht="26" hidden="1">
      <c r="A345" s="1246"/>
      <c r="B345" s="1247" t="str">
        <f>B$54</f>
        <v>RA</v>
      </c>
      <c r="C345" s="1248" t="s">
        <v>4342</v>
      </c>
      <c r="D345" s="1249" t="s">
        <v>4097</v>
      </c>
      <c r="E345" s="1249"/>
      <c r="H345" s="1247"/>
      <c r="I345" s="1250" t="str">
        <f>I$54</f>
        <v>更新審査</v>
      </c>
      <c r="J345" s="1248" t="s">
        <v>4343</v>
      </c>
      <c r="K345" s="1249" t="s">
        <v>4097</v>
      </c>
      <c r="L345" s="1251"/>
      <c r="N345" s="1206"/>
      <c r="O345" s="1206"/>
      <c r="P345" s="1206"/>
      <c r="Q345" s="1206"/>
      <c r="R345" s="1206"/>
      <c r="S345" s="1206"/>
      <c r="T345" s="1206"/>
      <c r="U345" s="1206"/>
      <c r="V345" s="1206"/>
      <c r="W345" s="1206"/>
      <c r="X345" s="1206"/>
      <c r="Y345" s="1206"/>
      <c r="Z345" s="1206"/>
      <c r="AA345" s="1206"/>
      <c r="AB345" s="1206"/>
      <c r="AC345" s="1206"/>
      <c r="AD345" s="1206"/>
      <c r="AE345" s="1206"/>
      <c r="AF345" s="1206"/>
      <c r="AG345" s="1206"/>
      <c r="AH345" s="1206"/>
      <c r="AI345" s="1206"/>
      <c r="AJ345" s="1206"/>
    </row>
    <row r="346" spans="1:36" ht="39" hidden="1">
      <c r="A346" s="1236"/>
      <c r="B346" s="1237" t="str">
        <f>B$55</f>
        <v>S1</v>
      </c>
      <c r="C346" s="1248" t="s">
        <v>4344</v>
      </c>
      <c r="D346" s="1249" t="s">
        <v>4097</v>
      </c>
      <c r="E346" s="1240"/>
      <c r="H346" s="1237"/>
      <c r="I346" s="1238" t="str">
        <f>I$55</f>
        <v>第1回年次監査</v>
      </c>
      <c r="J346" s="1248" t="s">
        <v>4345</v>
      </c>
      <c r="K346" s="1249" t="s">
        <v>4097</v>
      </c>
      <c r="L346" s="1239"/>
    </row>
    <row r="347" spans="1:36" ht="26" hidden="1">
      <c r="A347" s="1236"/>
      <c r="B347" s="1237" t="str">
        <f>B$56</f>
        <v>S2</v>
      </c>
      <c r="C347" s="1245" t="s">
        <v>4128</v>
      </c>
      <c r="D347" s="1252"/>
      <c r="E347" s="1240"/>
      <c r="H347" s="1237"/>
      <c r="I347" s="1238" t="str">
        <f>I$56</f>
        <v>第2回年次監査</v>
      </c>
      <c r="J347" s="1245" t="s">
        <v>4128</v>
      </c>
      <c r="K347" s="1252"/>
      <c r="L347" s="1240"/>
    </row>
    <row r="348" spans="1:36" s="1214" customFormat="1" ht="15.5" hidden="1">
      <c r="A348" s="1236"/>
      <c r="B348" s="1236" t="str">
        <f>B$57</f>
        <v>S3</v>
      </c>
      <c r="C348" s="1242"/>
      <c r="D348" s="1243"/>
      <c r="E348" s="1244"/>
      <c r="H348" s="1236"/>
      <c r="I348" s="1236" t="str">
        <f>I$57</f>
        <v>第3回年次監査</v>
      </c>
      <c r="J348" s="1245"/>
      <c r="K348" s="1243"/>
      <c r="L348" s="1244"/>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row>
    <row r="349" spans="1:36" s="1214" customFormat="1" ht="15.5" hidden="1">
      <c r="A349" s="1236"/>
      <c r="B349" s="1236" t="str">
        <f>B$58</f>
        <v>S4</v>
      </c>
      <c r="C349" s="1242"/>
      <c r="D349" s="1243"/>
      <c r="E349" s="1244"/>
      <c r="H349" s="1236"/>
      <c r="I349" s="1236" t="str">
        <f>I$58</f>
        <v>第4回年次監査</v>
      </c>
      <c r="J349" s="1245"/>
      <c r="K349" s="1243"/>
      <c r="L349" s="1244"/>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row>
    <row r="350" spans="1:36" hidden="1"/>
    <row r="351" spans="1:36" ht="39" hidden="1">
      <c r="A351" s="1236"/>
      <c r="B351" s="1237"/>
      <c r="C351" s="1238" t="s">
        <v>4346</v>
      </c>
      <c r="D351" s="1239"/>
      <c r="E351" s="1240"/>
      <c r="H351" s="1237"/>
      <c r="I351" s="1238"/>
      <c r="J351" s="1238" t="s">
        <v>4347</v>
      </c>
      <c r="K351" s="1239"/>
      <c r="L351" s="1239"/>
    </row>
    <row r="352" spans="1:36" s="1214" customFormat="1" ht="15.5" hidden="1">
      <c r="A352" s="1236"/>
      <c r="B352" s="1236" t="s">
        <v>4136</v>
      </c>
      <c r="C352" s="1242"/>
      <c r="D352" s="1243"/>
      <c r="E352" s="1244"/>
      <c r="H352" s="1236"/>
      <c r="I352" s="1236" t="s">
        <v>4136</v>
      </c>
      <c r="J352" s="1245"/>
      <c r="K352" s="1243"/>
      <c r="L352" s="1244"/>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row>
    <row r="353" spans="1:36" s="1205" customFormat="1" ht="52" hidden="1">
      <c r="A353" s="1246"/>
      <c r="B353" s="1247" t="str">
        <f>B$54</f>
        <v>RA</v>
      </c>
      <c r="C353" s="1248" t="s">
        <v>4348</v>
      </c>
      <c r="D353" s="1249" t="s">
        <v>4097</v>
      </c>
      <c r="E353" s="1249"/>
      <c r="H353" s="1247"/>
      <c r="I353" s="1250" t="str">
        <f>I$54</f>
        <v>更新審査</v>
      </c>
      <c r="J353" s="1248" t="s">
        <v>4349</v>
      </c>
      <c r="K353" s="1249" t="s">
        <v>4097</v>
      </c>
      <c r="L353" s="1251"/>
      <c r="N353" s="1206"/>
      <c r="O353" s="1206"/>
      <c r="P353" s="1206"/>
      <c r="Q353" s="1206"/>
      <c r="R353" s="1206"/>
      <c r="S353" s="1206"/>
      <c r="T353" s="1206"/>
      <c r="U353" s="1206"/>
      <c r="V353" s="1206"/>
      <c r="W353" s="1206"/>
      <c r="X353" s="1206"/>
      <c r="Y353" s="1206"/>
      <c r="Z353" s="1206"/>
      <c r="AA353" s="1206"/>
      <c r="AB353" s="1206"/>
      <c r="AC353" s="1206"/>
      <c r="AD353" s="1206"/>
      <c r="AE353" s="1206"/>
      <c r="AF353" s="1206"/>
      <c r="AG353" s="1206"/>
      <c r="AH353" s="1206"/>
      <c r="AI353" s="1206"/>
      <c r="AJ353" s="1206"/>
    </row>
    <row r="354" spans="1:36" ht="78" hidden="1">
      <c r="A354" s="1236"/>
      <c r="B354" s="1237" t="str">
        <f>B$55</f>
        <v>S1</v>
      </c>
      <c r="C354" s="1248" t="s">
        <v>4350</v>
      </c>
      <c r="D354" s="1249" t="s">
        <v>4097</v>
      </c>
      <c r="E354" s="1240"/>
      <c r="H354" s="1237"/>
      <c r="I354" s="1238" t="str">
        <f>I$55</f>
        <v>第1回年次監査</v>
      </c>
      <c r="J354" s="1248" t="s">
        <v>4351</v>
      </c>
      <c r="K354" s="1249" t="s">
        <v>4097</v>
      </c>
      <c r="L354" s="1239"/>
    </row>
    <row r="355" spans="1:36" ht="26" hidden="1">
      <c r="A355" s="1236"/>
      <c r="B355" s="1237" t="str">
        <f>B$56</f>
        <v>S2</v>
      </c>
      <c r="C355" s="1245" t="s">
        <v>4128</v>
      </c>
      <c r="D355" s="1252"/>
      <c r="E355" s="1240"/>
      <c r="H355" s="1237"/>
      <c r="I355" s="1238" t="str">
        <f>I$56</f>
        <v>第2回年次監査</v>
      </c>
      <c r="J355" s="1245" t="s">
        <v>4128</v>
      </c>
      <c r="K355" s="1252"/>
      <c r="L355" s="1240"/>
    </row>
    <row r="356" spans="1:36" s="1214" customFormat="1" ht="15.5" hidden="1">
      <c r="A356" s="1236"/>
      <c r="B356" s="1236" t="str">
        <f>B$57</f>
        <v>S3</v>
      </c>
      <c r="C356" s="1242"/>
      <c r="D356" s="1243"/>
      <c r="E356" s="1244"/>
      <c r="H356" s="1236"/>
      <c r="I356" s="1236" t="str">
        <f>I$57</f>
        <v>第3回年次監査</v>
      </c>
      <c r="J356" s="1245"/>
      <c r="K356" s="1243"/>
      <c r="L356" s="1244"/>
      <c r="N356" s="1215"/>
      <c r="O356" s="1215"/>
      <c r="P356" s="1215"/>
      <c r="Q356" s="1215"/>
      <c r="R356" s="1215"/>
      <c r="S356" s="1215"/>
      <c r="T356" s="1215"/>
      <c r="U356" s="1215"/>
      <c r="V356" s="1215"/>
      <c r="W356" s="1215"/>
      <c r="X356" s="1215"/>
      <c r="Y356" s="1215"/>
      <c r="Z356" s="1215"/>
      <c r="AA356" s="1215"/>
      <c r="AB356" s="1215"/>
      <c r="AC356" s="1215"/>
      <c r="AD356" s="1215"/>
      <c r="AE356" s="1215"/>
      <c r="AF356" s="1215"/>
      <c r="AG356" s="1215"/>
      <c r="AH356" s="1215"/>
      <c r="AI356" s="1215"/>
      <c r="AJ356" s="1215"/>
    </row>
    <row r="357" spans="1:36" s="1214" customFormat="1" ht="15.5" hidden="1">
      <c r="A357" s="1236"/>
      <c r="B357" s="1236" t="str">
        <f>B$58</f>
        <v>S4</v>
      </c>
      <c r="C357" s="1242"/>
      <c r="D357" s="1243"/>
      <c r="E357" s="1244"/>
      <c r="H357" s="1236"/>
      <c r="I357" s="1236" t="str">
        <f>I$58</f>
        <v>第4回年次監査</v>
      </c>
      <c r="J357" s="1245"/>
      <c r="K357" s="1243"/>
      <c r="L357" s="1244"/>
      <c r="N357" s="1215"/>
      <c r="O357" s="1215"/>
      <c r="P357" s="1215"/>
      <c r="Q357" s="1215"/>
      <c r="R357" s="1215"/>
      <c r="S357" s="1215"/>
      <c r="T357" s="1215"/>
      <c r="U357" s="1215"/>
      <c r="V357" s="1215"/>
      <c r="W357" s="1215"/>
      <c r="X357" s="1215"/>
      <c r="Y357" s="1215"/>
      <c r="Z357" s="1215"/>
      <c r="AA357" s="1215"/>
      <c r="AB357" s="1215"/>
      <c r="AC357" s="1215"/>
      <c r="AD357" s="1215"/>
      <c r="AE357" s="1215"/>
      <c r="AF357" s="1215"/>
      <c r="AG357" s="1215"/>
      <c r="AH357" s="1215"/>
      <c r="AI357" s="1215"/>
      <c r="AJ357" s="1215"/>
    </row>
    <row r="358" spans="1:36" hidden="1"/>
    <row r="359" spans="1:36" ht="39" hidden="1">
      <c r="A359" s="1236"/>
      <c r="B359" s="1237"/>
      <c r="C359" s="1238" t="s">
        <v>4352</v>
      </c>
      <c r="D359" s="1239"/>
      <c r="E359" s="1240"/>
      <c r="H359" s="1237"/>
      <c r="I359" s="1238"/>
      <c r="J359" s="1238" t="s">
        <v>4353</v>
      </c>
      <c r="K359" s="1239"/>
      <c r="L359" s="1239"/>
    </row>
    <row r="360" spans="1:36" s="1214" customFormat="1" ht="15.5" hidden="1">
      <c r="A360" s="1236"/>
      <c r="B360" s="1236" t="s">
        <v>4136</v>
      </c>
      <c r="C360" s="1242"/>
      <c r="D360" s="1243"/>
      <c r="E360" s="1244"/>
      <c r="H360" s="1236"/>
      <c r="I360" s="1236" t="s">
        <v>4136</v>
      </c>
      <c r="J360" s="1245"/>
      <c r="K360" s="1243"/>
      <c r="L360" s="1244"/>
      <c r="N360" s="1215"/>
      <c r="O360" s="1215"/>
      <c r="P360" s="1215"/>
      <c r="Q360" s="1215"/>
      <c r="R360" s="1215"/>
      <c r="S360" s="1215"/>
      <c r="T360" s="1215"/>
      <c r="U360" s="1215"/>
      <c r="V360" s="1215"/>
      <c r="W360" s="1215"/>
      <c r="X360" s="1215"/>
      <c r="Y360" s="1215"/>
      <c r="Z360" s="1215"/>
      <c r="AA360" s="1215"/>
      <c r="AB360" s="1215"/>
      <c r="AC360" s="1215"/>
      <c r="AD360" s="1215"/>
      <c r="AE360" s="1215"/>
      <c r="AF360" s="1215"/>
      <c r="AG360" s="1215"/>
      <c r="AH360" s="1215"/>
      <c r="AI360" s="1215"/>
      <c r="AJ360" s="1215"/>
    </row>
    <row r="361" spans="1:36" s="1205" customFormat="1" ht="39" hidden="1">
      <c r="A361" s="1246"/>
      <c r="B361" s="1247" t="str">
        <f>B$54</f>
        <v>RA</v>
      </c>
      <c r="C361" s="1248" t="s">
        <v>4354</v>
      </c>
      <c r="D361" s="1249" t="s">
        <v>4097</v>
      </c>
      <c r="E361" s="1249"/>
      <c r="H361" s="1247"/>
      <c r="I361" s="1250" t="str">
        <f>I$54</f>
        <v>更新審査</v>
      </c>
      <c r="J361" s="1248" t="s">
        <v>4355</v>
      </c>
      <c r="K361" s="1249" t="s">
        <v>4097</v>
      </c>
      <c r="L361" s="1251"/>
      <c r="N361" s="1206"/>
      <c r="O361" s="1206"/>
      <c r="P361" s="1206"/>
      <c r="Q361" s="1206"/>
      <c r="R361" s="1206"/>
      <c r="S361" s="1206"/>
      <c r="T361" s="1206"/>
      <c r="U361" s="1206"/>
      <c r="V361" s="1206"/>
      <c r="W361" s="1206"/>
      <c r="X361" s="1206"/>
      <c r="Y361" s="1206"/>
      <c r="Z361" s="1206"/>
      <c r="AA361" s="1206"/>
      <c r="AB361" s="1206"/>
      <c r="AC361" s="1206"/>
      <c r="AD361" s="1206"/>
      <c r="AE361" s="1206"/>
      <c r="AF361" s="1206"/>
      <c r="AG361" s="1206"/>
      <c r="AH361" s="1206"/>
      <c r="AI361" s="1206"/>
      <c r="AJ361" s="1206"/>
    </row>
    <row r="362" spans="1:36" ht="39" hidden="1">
      <c r="A362" s="1236"/>
      <c r="B362" s="1237" t="str">
        <f>B$55</f>
        <v>S1</v>
      </c>
      <c r="C362" s="1248" t="s">
        <v>4354</v>
      </c>
      <c r="D362" s="1249" t="s">
        <v>4097</v>
      </c>
      <c r="E362" s="1240"/>
      <c r="H362" s="1237"/>
      <c r="I362" s="1238" t="str">
        <f>I$55</f>
        <v>第1回年次監査</v>
      </c>
      <c r="J362" s="1248" t="s">
        <v>4355</v>
      </c>
      <c r="K362" s="1249" t="s">
        <v>4097</v>
      </c>
      <c r="L362" s="1239"/>
    </row>
    <row r="363" spans="1:36" ht="26" hidden="1">
      <c r="A363" s="1236"/>
      <c r="B363" s="1237" t="str">
        <f>B$56</f>
        <v>S2</v>
      </c>
      <c r="C363" s="1245" t="s">
        <v>4128</v>
      </c>
      <c r="D363" s="1252"/>
      <c r="E363" s="1240"/>
      <c r="H363" s="1237"/>
      <c r="I363" s="1238" t="str">
        <f>I$56</f>
        <v>第2回年次監査</v>
      </c>
      <c r="J363" s="1245" t="s">
        <v>4128</v>
      </c>
      <c r="K363" s="1252"/>
      <c r="L363" s="1240"/>
    </row>
    <row r="364" spans="1:36" s="1214" customFormat="1" ht="15.5" hidden="1">
      <c r="A364" s="1236"/>
      <c r="B364" s="1236" t="str">
        <f>B$57</f>
        <v>S3</v>
      </c>
      <c r="C364" s="1242"/>
      <c r="D364" s="1243"/>
      <c r="E364" s="1244"/>
      <c r="H364" s="1236"/>
      <c r="I364" s="1236" t="str">
        <f>I$57</f>
        <v>第3回年次監査</v>
      </c>
      <c r="J364" s="1245"/>
      <c r="K364" s="1243"/>
      <c r="L364" s="1244"/>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c r="AI364" s="1215"/>
      <c r="AJ364" s="1215"/>
    </row>
    <row r="365" spans="1:36" s="1214" customFormat="1" ht="15.5" hidden="1">
      <c r="A365" s="1236"/>
      <c r="B365" s="1236" t="str">
        <f>B$58</f>
        <v>S4</v>
      </c>
      <c r="C365" s="1242"/>
      <c r="D365" s="1243"/>
      <c r="E365" s="1244"/>
      <c r="H365" s="1236"/>
      <c r="I365" s="1236" t="str">
        <f>I$58</f>
        <v>第4回年次監査</v>
      </c>
      <c r="J365" s="1245"/>
      <c r="K365" s="1243"/>
      <c r="L365" s="1244"/>
      <c r="N365" s="1215"/>
      <c r="O365" s="1215"/>
      <c r="P365" s="1215"/>
      <c r="Q365" s="1215"/>
      <c r="R365" s="1215"/>
      <c r="S365" s="1215"/>
      <c r="T365" s="1215"/>
      <c r="U365" s="1215"/>
      <c r="V365" s="1215"/>
      <c r="W365" s="1215"/>
      <c r="X365" s="1215"/>
      <c r="Y365" s="1215"/>
      <c r="Z365" s="1215"/>
      <c r="AA365" s="1215"/>
      <c r="AB365" s="1215"/>
      <c r="AC365" s="1215"/>
      <c r="AD365" s="1215"/>
      <c r="AE365" s="1215"/>
      <c r="AF365" s="1215"/>
      <c r="AG365" s="1215"/>
      <c r="AH365" s="1215"/>
      <c r="AI365" s="1215"/>
      <c r="AJ365" s="1215"/>
    </row>
    <row r="366" spans="1:36" hidden="1"/>
    <row r="367" spans="1:36" ht="52" hidden="1">
      <c r="A367" s="1236"/>
      <c r="B367" s="1237"/>
      <c r="C367" s="1238" t="s">
        <v>4356</v>
      </c>
      <c r="D367" s="1239"/>
      <c r="E367" s="1240"/>
      <c r="H367" s="1237"/>
      <c r="I367" s="1238"/>
      <c r="J367" s="1238" t="s">
        <v>4357</v>
      </c>
      <c r="K367" s="1239"/>
      <c r="L367" s="1239"/>
    </row>
    <row r="368" spans="1:36" ht="52" hidden="1">
      <c r="A368" s="1236"/>
      <c r="B368" s="1237"/>
      <c r="C368" s="1241" t="s">
        <v>4358</v>
      </c>
      <c r="D368" s="1239"/>
      <c r="E368" s="1240"/>
      <c r="H368" s="1237"/>
      <c r="I368" s="1238"/>
      <c r="J368" s="1241" t="s">
        <v>4359</v>
      </c>
      <c r="K368" s="1239"/>
      <c r="L368" s="1239"/>
    </row>
    <row r="369" spans="1:36" s="1214" customFormat="1" ht="15.5" hidden="1">
      <c r="A369" s="1236"/>
      <c r="B369" s="1236" t="s">
        <v>4136</v>
      </c>
      <c r="C369" s="1242"/>
      <c r="D369" s="1243"/>
      <c r="E369" s="1244"/>
      <c r="H369" s="1236"/>
      <c r="I369" s="1236" t="s">
        <v>4136</v>
      </c>
      <c r="J369" s="1245"/>
      <c r="K369" s="1243"/>
      <c r="L369" s="1244"/>
      <c r="N369" s="1215"/>
      <c r="O369" s="1215"/>
      <c r="P369" s="1215"/>
      <c r="Q369" s="1215"/>
      <c r="R369" s="1215"/>
      <c r="S369" s="1215"/>
      <c r="T369" s="1215"/>
      <c r="U369" s="1215"/>
      <c r="V369" s="1215"/>
      <c r="W369" s="1215"/>
      <c r="X369" s="1215"/>
      <c r="Y369" s="1215"/>
      <c r="Z369" s="1215"/>
      <c r="AA369" s="1215"/>
      <c r="AB369" s="1215"/>
      <c r="AC369" s="1215"/>
      <c r="AD369" s="1215"/>
      <c r="AE369" s="1215"/>
      <c r="AF369" s="1215"/>
      <c r="AG369" s="1215"/>
      <c r="AH369" s="1215"/>
      <c r="AI369" s="1215"/>
      <c r="AJ369" s="1215"/>
    </row>
    <row r="370" spans="1:36" s="1205" customFormat="1" ht="52" hidden="1">
      <c r="A370" s="1246"/>
      <c r="B370" s="1247" t="str">
        <f>B$54</f>
        <v>RA</v>
      </c>
      <c r="C370" s="1248" t="s">
        <v>4360</v>
      </c>
      <c r="D370" s="1249" t="s">
        <v>4097</v>
      </c>
      <c r="E370" s="1249"/>
      <c r="H370" s="1247"/>
      <c r="I370" s="1250" t="str">
        <f>I$54</f>
        <v>更新審査</v>
      </c>
      <c r="J370" s="1248" t="s">
        <v>4361</v>
      </c>
      <c r="K370" s="1249" t="s">
        <v>4097</v>
      </c>
      <c r="L370" s="1251"/>
      <c r="N370" s="1206"/>
      <c r="O370" s="1206"/>
      <c r="P370" s="1206"/>
      <c r="Q370" s="1206"/>
      <c r="R370" s="1206"/>
      <c r="S370" s="1206"/>
      <c r="T370" s="1206"/>
      <c r="U370" s="1206"/>
      <c r="V370" s="1206"/>
      <c r="W370" s="1206"/>
      <c r="X370" s="1206"/>
      <c r="Y370" s="1206"/>
      <c r="Z370" s="1206"/>
      <c r="AA370" s="1206"/>
      <c r="AB370" s="1206"/>
      <c r="AC370" s="1206"/>
      <c r="AD370" s="1206"/>
      <c r="AE370" s="1206"/>
      <c r="AF370" s="1206"/>
      <c r="AG370" s="1206"/>
      <c r="AH370" s="1206"/>
      <c r="AI370" s="1206"/>
      <c r="AJ370" s="1206"/>
    </row>
    <row r="371" spans="1:36" ht="52" hidden="1">
      <c r="A371" s="1236"/>
      <c r="B371" s="1237" t="str">
        <f>B$55</f>
        <v>S1</v>
      </c>
      <c r="C371" s="1248" t="s">
        <v>4360</v>
      </c>
      <c r="D371" s="1249" t="s">
        <v>4097</v>
      </c>
      <c r="E371" s="1240"/>
      <c r="H371" s="1237"/>
      <c r="I371" s="1238" t="str">
        <f>I$55</f>
        <v>第1回年次監査</v>
      </c>
      <c r="J371" s="1248" t="s">
        <v>4361</v>
      </c>
      <c r="K371" s="1249" t="s">
        <v>4097</v>
      </c>
      <c r="L371" s="1239"/>
    </row>
    <row r="372" spans="1:36" ht="26" hidden="1">
      <c r="A372" s="1236"/>
      <c r="B372" s="1237" t="str">
        <f>B$56</f>
        <v>S2</v>
      </c>
      <c r="C372" s="1245" t="s">
        <v>4128</v>
      </c>
      <c r="D372" s="1252"/>
      <c r="E372" s="1240"/>
      <c r="H372" s="1237"/>
      <c r="I372" s="1238" t="str">
        <f>I$56</f>
        <v>第2回年次監査</v>
      </c>
      <c r="J372" s="1245" t="s">
        <v>4128</v>
      </c>
      <c r="K372" s="1252"/>
      <c r="L372" s="1240"/>
    </row>
    <row r="373" spans="1:36" s="1214" customFormat="1" ht="15.5" hidden="1">
      <c r="A373" s="1236"/>
      <c r="B373" s="1236" t="str">
        <f>B$57</f>
        <v>S3</v>
      </c>
      <c r="C373" s="1242"/>
      <c r="D373" s="1243"/>
      <c r="E373" s="1244"/>
      <c r="H373" s="1236"/>
      <c r="I373" s="1236" t="str">
        <f>I$57</f>
        <v>第3回年次監査</v>
      </c>
      <c r="J373" s="1245"/>
      <c r="K373" s="1243"/>
      <c r="L373" s="1244"/>
      <c r="N373" s="1215"/>
      <c r="O373" s="1215"/>
      <c r="P373" s="1215"/>
      <c r="Q373" s="1215"/>
      <c r="R373" s="1215"/>
      <c r="S373" s="1215"/>
      <c r="T373" s="1215"/>
      <c r="U373" s="1215"/>
      <c r="V373" s="1215"/>
      <c r="W373" s="1215"/>
      <c r="X373" s="1215"/>
      <c r="Y373" s="1215"/>
      <c r="Z373" s="1215"/>
      <c r="AA373" s="1215"/>
      <c r="AB373" s="1215"/>
      <c r="AC373" s="1215"/>
      <c r="AD373" s="1215"/>
      <c r="AE373" s="1215"/>
      <c r="AF373" s="1215"/>
      <c r="AG373" s="1215"/>
      <c r="AH373" s="1215"/>
      <c r="AI373" s="1215"/>
      <c r="AJ373" s="1215"/>
    </row>
    <row r="374" spans="1:36" s="1214" customFormat="1" ht="15.5" hidden="1">
      <c r="A374" s="1236"/>
      <c r="B374" s="1236" t="str">
        <f>B$58</f>
        <v>S4</v>
      </c>
      <c r="C374" s="1242"/>
      <c r="D374" s="1243"/>
      <c r="E374" s="1244"/>
      <c r="H374" s="1236"/>
      <c r="I374" s="1236" t="str">
        <f>I$58</f>
        <v>第4回年次監査</v>
      </c>
      <c r="J374" s="1245"/>
      <c r="K374" s="1243"/>
      <c r="L374" s="1244"/>
      <c r="N374" s="1215"/>
      <c r="O374" s="1215"/>
      <c r="P374" s="1215"/>
      <c r="Q374" s="1215"/>
      <c r="R374" s="1215"/>
      <c r="S374" s="1215"/>
      <c r="T374" s="1215"/>
      <c r="U374" s="1215"/>
      <c r="V374" s="1215"/>
      <c r="W374" s="1215"/>
      <c r="X374" s="1215"/>
      <c r="Y374" s="1215"/>
      <c r="Z374" s="1215"/>
      <c r="AA374" s="1215"/>
      <c r="AB374" s="1215"/>
      <c r="AC374" s="1215"/>
      <c r="AD374" s="1215"/>
      <c r="AE374" s="1215"/>
      <c r="AF374" s="1215"/>
      <c r="AG374" s="1215"/>
      <c r="AH374" s="1215"/>
      <c r="AI374" s="1215"/>
      <c r="AJ374" s="1215"/>
    </row>
    <row r="375" spans="1:36" hidden="1"/>
    <row r="376" spans="1:36" ht="39" hidden="1">
      <c r="A376" s="1231">
        <v>2.2999999999999998</v>
      </c>
      <c r="B376" s="1232"/>
      <c r="C376" s="1233" t="s">
        <v>4362</v>
      </c>
      <c r="D376" s="1234"/>
      <c r="E376" s="1257"/>
      <c r="H376" s="1232">
        <v>2.2999999999999998</v>
      </c>
      <c r="I376" s="1233"/>
      <c r="J376" s="1233" t="s">
        <v>4363</v>
      </c>
      <c r="K376" s="1234"/>
      <c r="L376" s="1233"/>
    </row>
    <row r="377" spans="1:36" ht="130" hidden="1">
      <c r="A377" s="1236"/>
      <c r="B377" s="1237"/>
      <c r="C377" s="1238" t="s">
        <v>4364</v>
      </c>
      <c r="D377" s="1239"/>
      <c r="E377" s="1240"/>
      <c r="H377" s="1237"/>
      <c r="I377" s="1238"/>
      <c r="J377" s="1238" t="s">
        <v>4365</v>
      </c>
      <c r="K377" s="1239"/>
      <c r="L377" s="1239"/>
    </row>
    <row r="378" spans="1:36" ht="39" hidden="1">
      <c r="A378" s="1236"/>
      <c r="B378" s="1237"/>
      <c r="C378" s="1241" t="s">
        <v>4366</v>
      </c>
      <c r="D378" s="1239"/>
      <c r="E378" s="1240"/>
      <c r="H378" s="1237"/>
      <c r="I378" s="1238"/>
      <c r="J378" s="1241" t="s">
        <v>4367</v>
      </c>
      <c r="K378" s="1239"/>
      <c r="L378" s="1239"/>
    </row>
    <row r="379" spans="1:36" s="1214" customFormat="1" ht="15.5" hidden="1">
      <c r="A379" s="1236"/>
      <c r="B379" s="1236" t="s">
        <v>4136</v>
      </c>
      <c r="C379" s="1242"/>
      <c r="D379" s="1243"/>
      <c r="E379" s="1244"/>
      <c r="H379" s="1236"/>
      <c r="I379" s="1236" t="s">
        <v>4136</v>
      </c>
      <c r="J379" s="1245"/>
      <c r="K379" s="1243"/>
      <c r="L379" s="1244"/>
      <c r="N379" s="1215"/>
      <c r="O379" s="1215"/>
      <c r="P379" s="1215"/>
      <c r="Q379" s="1215"/>
      <c r="R379" s="1215"/>
      <c r="S379" s="1215"/>
      <c r="T379" s="1215"/>
      <c r="U379" s="1215"/>
      <c r="V379" s="1215"/>
      <c r="W379" s="1215"/>
      <c r="X379" s="1215"/>
      <c r="Y379" s="1215"/>
      <c r="Z379" s="1215"/>
      <c r="AA379" s="1215"/>
      <c r="AB379" s="1215"/>
      <c r="AC379" s="1215"/>
      <c r="AD379" s="1215"/>
      <c r="AE379" s="1215"/>
      <c r="AF379" s="1215"/>
      <c r="AG379" s="1215"/>
      <c r="AH379" s="1215"/>
      <c r="AI379" s="1215"/>
      <c r="AJ379" s="1215"/>
    </row>
    <row r="380" spans="1:36" s="1205" customFormat="1" ht="299" hidden="1">
      <c r="A380" s="1246"/>
      <c r="B380" s="1247" t="str">
        <f>B$54</f>
        <v>RA</v>
      </c>
      <c r="C380" s="1248" t="s">
        <v>4368</v>
      </c>
      <c r="D380" s="1249" t="s">
        <v>4097</v>
      </c>
      <c r="E380" s="1249" t="s">
        <v>4369</v>
      </c>
      <c r="H380" s="1247"/>
      <c r="I380" s="1250" t="str">
        <f>I$54</f>
        <v>更新審査</v>
      </c>
      <c r="J380" s="1248" t="s">
        <v>4370</v>
      </c>
      <c r="K380" s="1249" t="s">
        <v>4097</v>
      </c>
      <c r="L380" s="1251" t="s">
        <v>4371</v>
      </c>
      <c r="N380" s="1206"/>
      <c r="O380" s="1206"/>
      <c r="P380" s="1206"/>
      <c r="Q380" s="1206"/>
      <c r="R380" s="1206"/>
      <c r="S380" s="1206"/>
      <c r="T380" s="1206"/>
      <c r="U380" s="1206"/>
      <c r="V380" s="1206"/>
      <c r="W380" s="1206"/>
      <c r="X380" s="1206"/>
      <c r="Y380" s="1206"/>
      <c r="Z380" s="1206"/>
      <c r="AA380" s="1206"/>
      <c r="AB380" s="1206"/>
      <c r="AC380" s="1206"/>
      <c r="AD380" s="1206"/>
      <c r="AE380" s="1206"/>
      <c r="AF380" s="1206"/>
      <c r="AG380" s="1206"/>
      <c r="AH380" s="1206"/>
      <c r="AI380" s="1206"/>
      <c r="AJ380" s="1206"/>
    </row>
    <row r="381" spans="1:36" ht="351" hidden="1">
      <c r="A381" s="1236"/>
      <c r="B381" s="1237" t="str">
        <f>B$55</f>
        <v>S1</v>
      </c>
      <c r="C381" s="1248" t="s">
        <v>4372</v>
      </c>
      <c r="D381" s="1239" t="s">
        <v>4097</v>
      </c>
      <c r="E381" s="1240"/>
      <c r="H381" s="1237"/>
      <c r="I381" s="1238" t="str">
        <f>I$55</f>
        <v>第1回年次監査</v>
      </c>
      <c r="J381" s="1248" t="s">
        <v>4373</v>
      </c>
      <c r="K381" s="1239" t="s">
        <v>4097</v>
      </c>
      <c r="L381" s="1239"/>
    </row>
    <row r="382" spans="1:36" ht="26" hidden="1">
      <c r="A382" s="1236"/>
      <c r="B382" s="1237" t="str">
        <f>B$56</f>
        <v>S2</v>
      </c>
      <c r="C382" s="1245" t="s">
        <v>4128</v>
      </c>
      <c r="D382" s="1252"/>
      <c r="E382" s="1240"/>
      <c r="H382" s="1237"/>
      <c r="I382" s="1238" t="str">
        <f>I$56</f>
        <v>第2回年次監査</v>
      </c>
      <c r="J382" s="1245" t="s">
        <v>4128</v>
      </c>
      <c r="K382" s="1252"/>
      <c r="L382" s="1240"/>
    </row>
    <row r="383" spans="1:36" s="1214" customFormat="1" ht="15.5" hidden="1">
      <c r="A383" s="1236"/>
      <c r="B383" s="1236" t="str">
        <f>B$57</f>
        <v>S3</v>
      </c>
      <c r="C383" s="1242"/>
      <c r="D383" s="1243"/>
      <c r="E383" s="1244"/>
      <c r="H383" s="1236"/>
      <c r="I383" s="1236" t="str">
        <f>I$57</f>
        <v>第3回年次監査</v>
      </c>
      <c r="J383" s="1245"/>
      <c r="K383" s="1243"/>
      <c r="L383" s="1244"/>
      <c r="N383" s="1215"/>
      <c r="O383" s="1215"/>
      <c r="P383" s="1215"/>
      <c r="Q383" s="1215"/>
      <c r="R383" s="1215"/>
      <c r="S383" s="1215"/>
      <c r="T383" s="1215"/>
      <c r="U383" s="1215"/>
      <c r="V383" s="1215"/>
      <c r="W383" s="1215"/>
      <c r="X383" s="1215"/>
      <c r="Y383" s="1215"/>
      <c r="Z383" s="1215"/>
      <c r="AA383" s="1215"/>
      <c r="AB383" s="1215"/>
      <c r="AC383" s="1215"/>
      <c r="AD383" s="1215"/>
      <c r="AE383" s="1215"/>
      <c r="AF383" s="1215"/>
      <c r="AG383" s="1215"/>
      <c r="AH383" s="1215"/>
      <c r="AI383" s="1215"/>
      <c r="AJ383" s="1215"/>
    </row>
    <row r="384" spans="1:36" s="1214" customFormat="1" ht="15.5" hidden="1">
      <c r="A384" s="1236"/>
      <c r="B384" s="1236" t="str">
        <f>B$58</f>
        <v>S4</v>
      </c>
      <c r="C384" s="1242"/>
      <c r="D384" s="1243"/>
      <c r="E384" s="1244"/>
      <c r="H384" s="1236"/>
      <c r="I384" s="1236" t="str">
        <f>I$58</f>
        <v>第4回年次監査</v>
      </c>
      <c r="J384" s="1245"/>
      <c r="K384" s="1243"/>
      <c r="L384" s="1244"/>
      <c r="N384" s="1215"/>
      <c r="O384" s="1215"/>
      <c r="P384" s="1215"/>
      <c r="Q384" s="1215"/>
      <c r="R384" s="1215"/>
      <c r="S384" s="1215"/>
      <c r="T384" s="1215"/>
      <c r="U384" s="1215"/>
      <c r="V384" s="1215"/>
      <c r="W384" s="1215"/>
      <c r="X384" s="1215"/>
      <c r="Y384" s="1215"/>
      <c r="Z384" s="1215"/>
      <c r="AA384" s="1215"/>
      <c r="AB384" s="1215"/>
      <c r="AC384" s="1215"/>
      <c r="AD384" s="1215"/>
      <c r="AE384" s="1215"/>
      <c r="AF384" s="1215"/>
      <c r="AG384" s="1215"/>
      <c r="AH384" s="1215"/>
      <c r="AI384" s="1215"/>
      <c r="AJ384" s="1215"/>
    </row>
    <row r="385" spans="1:36" hidden="1"/>
    <row r="386" spans="1:36" ht="52" hidden="1">
      <c r="A386" s="1236"/>
      <c r="B386" s="1237"/>
      <c r="C386" s="1238" t="s">
        <v>4374</v>
      </c>
      <c r="D386" s="1239"/>
      <c r="E386" s="1240"/>
      <c r="H386" s="1237"/>
      <c r="I386" s="1238"/>
      <c r="J386" s="1238" t="s">
        <v>4375</v>
      </c>
      <c r="K386" s="1239"/>
      <c r="L386" s="1239"/>
    </row>
    <row r="387" spans="1:36" ht="91" hidden="1">
      <c r="A387" s="1236"/>
      <c r="B387" s="1237"/>
      <c r="C387" s="1241" t="s">
        <v>4376</v>
      </c>
      <c r="D387" s="1239"/>
      <c r="E387" s="1240"/>
      <c r="H387" s="1237"/>
      <c r="I387" s="1238"/>
      <c r="J387" s="1241" t="s">
        <v>4377</v>
      </c>
      <c r="K387" s="1239"/>
      <c r="L387" s="1239"/>
    </row>
    <row r="388" spans="1:36" s="1214" customFormat="1" ht="15.5" hidden="1">
      <c r="A388" s="1236"/>
      <c r="B388" s="1236" t="s">
        <v>4136</v>
      </c>
      <c r="C388" s="1242"/>
      <c r="D388" s="1243"/>
      <c r="E388" s="1244"/>
      <c r="H388" s="1236"/>
      <c r="I388" s="1236" t="s">
        <v>4136</v>
      </c>
      <c r="J388" s="1245"/>
      <c r="K388" s="1243"/>
      <c r="L388" s="1244"/>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row>
    <row r="389" spans="1:36" s="1205" customFormat="1" ht="182" hidden="1">
      <c r="A389" s="1246"/>
      <c r="B389" s="1247" t="str">
        <f>B$54</f>
        <v>RA</v>
      </c>
      <c r="C389" s="1248" t="s">
        <v>4378</v>
      </c>
      <c r="D389" s="1249" t="s">
        <v>4097</v>
      </c>
      <c r="E389" s="1249"/>
      <c r="H389" s="1247"/>
      <c r="I389" s="1250" t="str">
        <f>I$54</f>
        <v>更新審査</v>
      </c>
      <c r="J389" s="1248" t="s">
        <v>4379</v>
      </c>
      <c r="K389" s="1249" t="s">
        <v>4097</v>
      </c>
      <c r="L389" s="1251"/>
      <c r="N389" s="1206"/>
      <c r="O389" s="1206"/>
      <c r="P389" s="1206"/>
      <c r="Q389" s="1206"/>
      <c r="R389" s="1206"/>
      <c r="S389" s="1206"/>
      <c r="T389" s="1206"/>
      <c r="U389" s="1206"/>
      <c r="V389" s="1206"/>
      <c r="W389" s="1206"/>
      <c r="X389" s="1206"/>
      <c r="Y389" s="1206"/>
      <c r="Z389" s="1206"/>
      <c r="AA389" s="1206"/>
      <c r="AB389" s="1206"/>
      <c r="AC389" s="1206"/>
      <c r="AD389" s="1206"/>
      <c r="AE389" s="1206"/>
      <c r="AF389" s="1206"/>
      <c r="AG389" s="1206"/>
      <c r="AH389" s="1206"/>
      <c r="AI389" s="1206"/>
      <c r="AJ389" s="1206"/>
    </row>
    <row r="390" spans="1:36" ht="182" hidden="1">
      <c r="A390" s="1236"/>
      <c r="B390" s="1237" t="str">
        <f>B$55</f>
        <v>S1</v>
      </c>
      <c r="C390" s="1248" t="s">
        <v>4380</v>
      </c>
      <c r="D390" s="1249" t="s">
        <v>4097</v>
      </c>
      <c r="E390" s="1240"/>
      <c r="H390" s="1237"/>
      <c r="I390" s="1238" t="str">
        <f>I$55</f>
        <v>第1回年次監査</v>
      </c>
      <c r="J390" s="1248" t="s">
        <v>4381</v>
      </c>
      <c r="K390" s="1249" t="s">
        <v>4097</v>
      </c>
      <c r="L390" s="1239"/>
    </row>
    <row r="391" spans="1:36" ht="26" hidden="1">
      <c r="A391" s="1236"/>
      <c r="B391" s="1237" t="str">
        <f>B$56</f>
        <v>S2</v>
      </c>
      <c r="C391" s="1245" t="s">
        <v>4128</v>
      </c>
      <c r="D391" s="1252"/>
      <c r="E391" s="1240"/>
      <c r="H391" s="1237"/>
      <c r="I391" s="1238" t="str">
        <f>I$56</f>
        <v>第2回年次監査</v>
      </c>
      <c r="J391" s="1245" t="s">
        <v>4128</v>
      </c>
      <c r="K391" s="1252"/>
      <c r="L391" s="1240"/>
    </row>
    <row r="392" spans="1:36" s="1214" customFormat="1" ht="15.5" hidden="1">
      <c r="A392" s="1236"/>
      <c r="B392" s="1236" t="str">
        <f>B$57</f>
        <v>S3</v>
      </c>
      <c r="C392" s="1242"/>
      <c r="D392" s="1243"/>
      <c r="E392" s="1244"/>
      <c r="H392" s="1236"/>
      <c r="I392" s="1236" t="str">
        <f>I$57</f>
        <v>第3回年次監査</v>
      </c>
      <c r="J392" s="1245"/>
      <c r="K392" s="1243"/>
      <c r="L392" s="1244"/>
      <c r="N392" s="1215"/>
      <c r="O392" s="1215"/>
      <c r="P392" s="1215"/>
      <c r="Q392" s="1215"/>
      <c r="R392" s="1215"/>
      <c r="S392" s="1215"/>
      <c r="T392" s="1215"/>
      <c r="U392" s="1215"/>
      <c r="V392" s="1215"/>
      <c r="W392" s="1215"/>
      <c r="X392" s="1215"/>
      <c r="Y392" s="1215"/>
      <c r="Z392" s="1215"/>
      <c r="AA392" s="1215"/>
      <c r="AB392" s="1215"/>
      <c r="AC392" s="1215"/>
      <c r="AD392" s="1215"/>
      <c r="AE392" s="1215"/>
      <c r="AF392" s="1215"/>
      <c r="AG392" s="1215"/>
      <c r="AH392" s="1215"/>
      <c r="AI392" s="1215"/>
      <c r="AJ392" s="1215"/>
    </row>
    <row r="393" spans="1:36" s="1214" customFormat="1" ht="15.5" hidden="1">
      <c r="A393" s="1236"/>
      <c r="B393" s="1236" t="str">
        <f>B$58</f>
        <v>S4</v>
      </c>
      <c r="C393" s="1242"/>
      <c r="D393" s="1243"/>
      <c r="E393" s="1244"/>
      <c r="H393" s="1236"/>
      <c r="I393" s="1236" t="str">
        <f>I$58</f>
        <v>第4回年次監査</v>
      </c>
      <c r="J393" s="1245"/>
      <c r="K393" s="1243"/>
      <c r="L393" s="1244"/>
      <c r="N393" s="1215"/>
      <c r="O393" s="1215"/>
      <c r="P393" s="1215"/>
      <c r="Q393" s="1215"/>
      <c r="R393" s="1215"/>
      <c r="S393" s="1215"/>
      <c r="T393" s="1215"/>
      <c r="U393" s="1215"/>
      <c r="V393" s="1215"/>
      <c r="W393" s="1215"/>
      <c r="X393" s="1215"/>
      <c r="Y393" s="1215"/>
      <c r="Z393" s="1215"/>
      <c r="AA393" s="1215"/>
      <c r="AB393" s="1215"/>
      <c r="AC393" s="1215"/>
      <c r="AD393" s="1215"/>
      <c r="AE393" s="1215"/>
      <c r="AF393" s="1215"/>
      <c r="AG393" s="1215"/>
      <c r="AH393" s="1215"/>
      <c r="AI393" s="1215"/>
      <c r="AJ393" s="1215"/>
    </row>
    <row r="394" spans="1:36" hidden="1"/>
    <row r="395" spans="1:36" ht="39" hidden="1">
      <c r="A395" s="1236"/>
      <c r="B395" s="1237"/>
      <c r="C395" s="1238" t="s">
        <v>4382</v>
      </c>
      <c r="D395" s="1239"/>
      <c r="E395" s="1240"/>
      <c r="H395" s="1237"/>
      <c r="I395" s="1238"/>
      <c r="J395" s="1238" t="s">
        <v>4383</v>
      </c>
      <c r="K395" s="1239"/>
      <c r="L395" s="1239"/>
    </row>
    <row r="396" spans="1:36" s="1214" customFormat="1" ht="15.5" hidden="1">
      <c r="A396" s="1236"/>
      <c r="B396" s="1236" t="s">
        <v>4136</v>
      </c>
      <c r="C396" s="1242"/>
      <c r="D396" s="1243"/>
      <c r="E396" s="1244"/>
      <c r="H396" s="1236"/>
      <c r="I396" s="1236" t="s">
        <v>4136</v>
      </c>
      <c r="J396" s="1245"/>
      <c r="K396" s="1243"/>
      <c r="L396" s="1244"/>
      <c r="N396" s="1215"/>
      <c r="O396" s="1215"/>
      <c r="P396" s="1215"/>
      <c r="Q396" s="1215"/>
      <c r="R396" s="1215"/>
      <c r="S396" s="1215"/>
      <c r="T396" s="1215"/>
      <c r="U396" s="1215"/>
      <c r="V396" s="1215"/>
      <c r="W396" s="1215"/>
      <c r="X396" s="1215"/>
      <c r="Y396" s="1215"/>
      <c r="Z396" s="1215"/>
      <c r="AA396" s="1215"/>
      <c r="AB396" s="1215"/>
      <c r="AC396" s="1215"/>
      <c r="AD396" s="1215"/>
      <c r="AE396" s="1215"/>
      <c r="AF396" s="1215"/>
      <c r="AG396" s="1215"/>
      <c r="AH396" s="1215"/>
      <c r="AI396" s="1215"/>
      <c r="AJ396" s="1215"/>
    </row>
    <row r="397" spans="1:36" s="1205" customFormat="1" ht="65" hidden="1">
      <c r="A397" s="1246"/>
      <c r="B397" s="1247" t="str">
        <f>B$54</f>
        <v>RA</v>
      </c>
      <c r="C397" s="1248" t="s">
        <v>4384</v>
      </c>
      <c r="D397" s="1249" t="s">
        <v>4097</v>
      </c>
      <c r="E397" s="1249"/>
      <c r="H397" s="1247"/>
      <c r="I397" s="1250" t="str">
        <f>I$54</f>
        <v>更新審査</v>
      </c>
      <c r="J397" s="1248" t="s">
        <v>4385</v>
      </c>
      <c r="K397" s="1249" t="s">
        <v>4097</v>
      </c>
      <c r="L397" s="1251"/>
      <c r="N397" s="1206"/>
      <c r="O397" s="1206"/>
      <c r="P397" s="1206"/>
      <c r="Q397" s="1206"/>
      <c r="R397" s="1206"/>
      <c r="S397" s="1206"/>
      <c r="T397" s="1206"/>
      <c r="U397" s="1206"/>
      <c r="V397" s="1206"/>
      <c r="W397" s="1206"/>
      <c r="X397" s="1206"/>
      <c r="Y397" s="1206"/>
      <c r="Z397" s="1206"/>
      <c r="AA397" s="1206"/>
      <c r="AB397" s="1206"/>
      <c r="AC397" s="1206"/>
      <c r="AD397" s="1206"/>
      <c r="AE397" s="1206"/>
      <c r="AF397" s="1206"/>
      <c r="AG397" s="1206"/>
      <c r="AH397" s="1206"/>
      <c r="AI397" s="1206"/>
      <c r="AJ397" s="1206"/>
    </row>
    <row r="398" spans="1:36" ht="65" hidden="1">
      <c r="A398" s="1236"/>
      <c r="B398" s="1237" t="str">
        <f>B$55</f>
        <v>S1</v>
      </c>
      <c r="C398" s="1248" t="s">
        <v>4386</v>
      </c>
      <c r="D398" s="1249" t="s">
        <v>4097</v>
      </c>
      <c r="E398" s="1240"/>
      <c r="H398" s="1237"/>
      <c r="I398" s="1238" t="str">
        <f>I$55</f>
        <v>第1回年次監査</v>
      </c>
      <c r="J398" s="1248" t="s">
        <v>4387</v>
      </c>
      <c r="K398" s="1249" t="s">
        <v>4097</v>
      </c>
      <c r="L398" s="1239"/>
    </row>
    <row r="399" spans="1:36" ht="26" hidden="1">
      <c r="A399" s="1236"/>
      <c r="B399" s="1237" t="str">
        <f>B$56</f>
        <v>S2</v>
      </c>
      <c r="C399" s="1245" t="s">
        <v>4128</v>
      </c>
      <c r="D399" s="1252"/>
      <c r="E399" s="1240"/>
      <c r="H399" s="1237"/>
      <c r="I399" s="1238" t="str">
        <f>I$56</f>
        <v>第2回年次監査</v>
      </c>
      <c r="J399" s="1245" t="s">
        <v>4128</v>
      </c>
      <c r="K399" s="1252"/>
      <c r="L399" s="1240"/>
    </row>
    <row r="400" spans="1:36" s="1214" customFormat="1" ht="15.5" hidden="1">
      <c r="A400" s="1236"/>
      <c r="B400" s="1236" t="str">
        <f>B$57</f>
        <v>S3</v>
      </c>
      <c r="C400" s="1242"/>
      <c r="D400" s="1243"/>
      <c r="E400" s="1244"/>
      <c r="H400" s="1236"/>
      <c r="I400" s="1236" t="str">
        <f>I$57</f>
        <v>第3回年次監査</v>
      </c>
      <c r="J400" s="1245"/>
      <c r="K400" s="1243"/>
      <c r="L400" s="1244"/>
      <c r="N400" s="1215"/>
      <c r="O400" s="1215"/>
      <c r="P400" s="1215"/>
      <c r="Q400" s="1215"/>
      <c r="R400" s="1215"/>
      <c r="S400" s="1215"/>
      <c r="T400" s="1215"/>
      <c r="U400" s="1215"/>
      <c r="V400" s="1215"/>
      <c r="W400" s="1215"/>
      <c r="X400" s="1215"/>
      <c r="Y400" s="1215"/>
      <c r="Z400" s="1215"/>
      <c r="AA400" s="1215"/>
      <c r="AB400" s="1215"/>
      <c r="AC400" s="1215"/>
      <c r="AD400" s="1215"/>
      <c r="AE400" s="1215"/>
      <c r="AF400" s="1215"/>
      <c r="AG400" s="1215"/>
      <c r="AH400" s="1215"/>
      <c r="AI400" s="1215"/>
      <c r="AJ400" s="1215"/>
    </row>
    <row r="401" spans="1:36" s="1214" customFormat="1" ht="15.5" hidden="1">
      <c r="A401" s="1236"/>
      <c r="B401" s="1236" t="str">
        <f>B$58</f>
        <v>S4</v>
      </c>
      <c r="C401" s="1242"/>
      <c r="D401" s="1243"/>
      <c r="E401" s="1244"/>
      <c r="H401" s="1236"/>
      <c r="I401" s="1236" t="str">
        <f>I$58</f>
        <v>第4回年次監査</v>
      </c>
      <c r="J401" s="1245"/>
      <c r="K401" s="1243"/>
      <c r="L401" s="1244"/>
      <c r="N401" s="1215"/>
      <c r="O401" s="1215"/>
      <c r="P401" s="1215"/>
      <c r="Q401" s="1215"/>
      <c r="R401" s="1215"/>
      <c r="S401" s="1215"/>
      <c r="T401" s="1215"/>
      <c r="U401" s="1215"/>
      <c r="V401" s="1215"/>
      <c r="W401" s="1215"/>
      <c r="X401" s="1215"/>
      <c r="Y401" s="1215"/>
      <c r="Z401" s="1215"/>
      <c r="AA401" s="1215"/>
      <c r="AB401" s="1215"/>
      <c r="AC401" s="1215"/>
      <c r="AD401" s="1215"/>
      <c r="AE401" s="1215"/>
      <c r="AF401" s="1215"/>
      <c r="AG401" s="1215"/>
      <c r="AH401" s="1215"/>
      <c r="AI401" s="1215"/>
      <c r="AJ401" s="1215"/>
    </row>
    <row r="402" spans="1:36" hidden="1"/>
    <row r="403" spans="1:36" ht="39" hidden="1">
      <c r="A403" s="1236"/>
      <c r="B403" s="1237"/>
      <c r="C403" s="1238" t="s">
        <v>4388</v>
      </c>
      <c r="D403" s="1239"/>
      <c r="E403" s="1240"/>
      <c r="H403" s="1237"/>
      <c r="I403" s="1238"/>
      <c r="J403" s="1238" t="s">
        <v>4389</v>
      </c>
      <c r="K403" s="1239"/>
      <c r="L403" s="1239"/>
    </row>
    <row r="404" spans="1:36" s="1214" customFormat="1" ht="15.5" hidden="1">
      <c r="A404" s="1236"/>
      <c r="B404" s="1236" t="s">
        <v>4136</v>
      </c>
      <c r="C404" s="1242"/>
      <c r="D404" s="1243"/>
      <c r="E404" s="1244"/>
      <c r="H404" s="1236"/>
      <c r="I404" s="1236" t="s">
        <v>4136</v>
      </c>
      <c r="J404" s="1245"/>
      <c r="K404" s="1243"/>
      <c r="L404" s="1244"/>
      <c r="N404" s="1215"/>
      <c r="O404" s="1215"/>
      <c r="P404" s="1215"/>
      <c r="Q404" s="1215"/>
      <c r="R404" s="1215"/>
      <c r="S404" s="1215"/>
      <c r="T404" s="1215"/>
      <c r="U404" s="1215"/>
      <c r="V404" s="1215"/>
      <c r="W404" s="1215"/>
      <c r="X404" s="1215"/>
      <c r="Y404" s="1215"/>
      <c r="Z404" s="1215"/>
      <c r="AA404" s="1215"/>
      <c r="AB404" s="1215"/>
      <c r="AC404" s="1215"/>
      <c r="AD404" s="1215"/>
      <c r="AE404" s="1215"/>
      <c r="AF404" s="1215"/>
      <c r="AG404" s="1215"/>
      <c r="AH404" s="1215"/>
      <c r="AI404" s="1215"/>
      <c r="AJ404" s="1215"/>
    </row>
    <row r="405" spans="1:36" s="1205" customFormat="1" ht="52" hidden="1">
      <c r="A405" s="1246"/>
      <c r="B405" s="1247" t="str">
        <f>B$54</f>
        <v>RA</v>
      </c>
      <c r="C405" s="1248" t="s">
        <v>4390</v>
      </c>
      <c r="D405" s="1249" t="s">
        <v>4097</v>
      </c>
      <c r="E405" s="1249"/>
      <c r="H405" s="1247"/>
      <c r="I405" s="1250" t="str">
        <f>I$54</f>
        <v>更新審査</v>
      </c>
      <c r="J405" s="1248" t="s">
        <v>4391</v>
      </c>
      <c r="K405" s="1249" t="s">
        <v>4097</v>
      </c>
      <c r="L405" s="1251"/>
      <c r="N405" s="1206"/>
      <c r="O405" s="1206"/>
      <c r="P405" s="1206"/>
      <c r="Q405" s="1206"/>
      <c r="R405" s="1206"/>
      <c r="S405" s="1206"/>
      <c r="T405" s="1206"/>
      <c r="U405" s="1206"/>
      <c r="V405" s="1206"/>
      <c r="W405" s="1206"/>
      <c r="X405" s="1206"/>
      <c r="Y405" s="1206"/>
      <c r="Z405" s="1206"/>
      <c r="AA405" s="1206"/>
      <c r="AB405" s="1206"/>
      <c r="AC405" s="1206"/>
      <c r="AD405" s="1206"/>
      <c r="AE405" s="1206"/>
      <c r="AF405" s="1206"/>
      <c r="AG405" s="1206"/>
      <c r="AH405" s="1206"/>
      <c r="AI405" s="1206"/>
      <c r="AJ405" s="1206"/>
    </row>
    <row r="406" spans="1:36" ht="104" hidden="1">
      <c r="A406" s="1236"/>
      <c r="B406" s="1237" t="str">
        <f>B$55</f>
        <v>S1</v>
      </c>
      <c r="C406" s="1248" t="s">
        <v>4392</v>
      </c>
      <c r="D406" s="1249" t="s">
        <v>4097</v>
      </c>
      <c r="E406" s="1240"/>
      <c r="H406" s="1237"/>
      <c r="I406" s="1238" t="str">
        <f>I$55</f>
        <v>第1回年次監査</v>
      </c>
      <c r="J406" s="1248" t="s">
        <v>4393</v>
      </c>
      <c r="K406" s="1249" t="s">
        <v>4097</v>
      </c>
      <c r="L406" s="1239"/>
    </row>
    <row r="407" spans="1:36" ht="26" hidden="1">
      <c r="A407" s="1236"/>
      <c r="B407" s="1237" t="str">
        <f>B$56</f>
        <v>S2</v>
      </c>
      <c r="C407" s="1245" t="s">
        <v>4128</v>
      </c>
      <c r="D407" s="1252"/>
      <c r="E407" s="1240"/>
      <c r="H407" s="1237"/>
      <c r="I407" s="1238" t="str">
        <f>I$56</f>
        <v>第2回年次監査</v>
      </c>
      <c r="J407" s="1245" t="s">
        <v>4128</v>
      </c>
      <c r="K407" s="1252"/>
      <c r="L407" s="1240"/>
    </row>
    <row r="408" spans="1:36" s="1214" customFormat="1" ht="15.5" hidden="1">
      <c r="A408" s="1236"/>
      <c r="B408" s="1236" t="str">
        <f>B$57</f>
        <v>S3</v>
      </c>
      <c r="C408" s="1242"/>
      <c r="D408" s="1243"/>
      <c r="E408" s="1244"/>
      <c r="H408" s="1236"/>
      <c r="I408" s="1236" t="str">
        <f>I$57</f>
        <v>第3回年次監査</v>
      </c>
      <c r="J408" s="1245"/>
      <c r="K408" s="1243"/>
      <c r="L408" s="1244"/>
      <c r="N408" s="1215"/>
      <c r="O408" s="1215"/>
      <c r="P408" s="1215"/>
      <c r="Q408" s="1215"/>
      <c r="R408" s="1215"/>
      <c r="S408" s="1215"/>
      <c r="T408" s="1215"/>
      <c r="U408" s="1215"/>
      <c r="V408" s="1215"/>
      <c r="W408" s="1215"/>
      <c r="X408" s="1215"/>
      <c r="Y408" s="1215"/>
      <c r="Z408" s="1215"/>
      <c r="AA408" s="1215"/>
      <c r="AB408" s="1215"/>
      <c r="AC408" s="1215"/>
      <c r="AD408" s="1215"/>
      <c r="AE408" s="1215"/>
      <c r="AF408" s="1215"/>
      <c r="AG408" s="1215"/>
      <c r="AH408" s="1215"/>
      <c r="AI408" s="1215"/>
      <c r="AJ408" s="1215"/>
    </row>
    <row r="409" spans="1:36" s="1214" customFormat="1" ht="15.5" hidden="1">
      <c r="A409" s="1236"/>
      <c r="B409" s="1236" t="str">
        <f>B$58</f>
        <v>S4</v>
      </c>
      <c r="C409" s="1242"/>
      <c r="D409" s="1243"/>
      <c r="E409" s="1244"/>
      <c r="H409" s="1236"/>
      <c r="I409" s="1236" t="str">
        <f>I$58</f>
        <v>第4回年次監査</v>
      </c>
      <c r="J409" s="1245"/>
      <c r="K409" s="1243"/>
      <c r="L409" s="1244"/>
      <c r="N409" s="1215"/>
      <c r="O409" s="1215"/>
      <c r="P409" s="1215"/>
      <c r="Q409" s="1215"/>
      <c r="R409" s="1215"/>
      <c r="S409" s="1215"/>
      <c r="T409" s="1215"/>
      <c r="U409" s="1215"/>
      <c r="V409" s="1215"/>
      <c r="W409" s="1215"/>
      <c r="X409" s="1215"/>
      <c r="Y409" s="1215"/>
      <c r="Z409" s="1215"/>
      <c r="AA409" s="1215"/>
      <c r="AB409" s="1215"/>
      <c r="AC409" s="1215"/>
      <c r="AD409" s="1215"/>
      <c r="AE409" s="1215"/>
      <c r="AF409" s="1215"/>
      <c r="AG409" s="1215"/>
      <c r="AH409" s="1215"/>
      <c r="AI409" s="1215"/>
      <c r="AJ409" s="1215"/>
    </row>
    <row r="410" spans="1:36" hidden="1"/>
    <row r="411" spans="1:36" hidden="1">
      <c r="A411" s="1236"/>
      <c r="B411" s="1237"/>
      <c r="C411" s="1238" t="s">
        <v>4394</v>
      </c>
      <c r="D411" s="1239"/>
      <c r="E411" s="1240"/>
      <c r="H411" s="1237"/>
      <c r="I411" s="1238"/>
      <c r="J411" s="1238" t="s">
        <v>4395</v>
      </c>
      <c r="K411" s="1239"/>
      <c r="L411" s="1239"/>
    </row>
    <row r="412" spans="1:36" s="1214" customFormat="1" ht="15.5" hidden="1">
      <c r="A412" s="1236"/>
      <c r="B412" s="1236" t="s">
        <v>4136</v>
      </c>
      <c r="C412" s="1242"/>
      <c r="D412" s="1243"/>
      <c r="E412" s="1244"/>
      <c r="H412" s="1236"/>
      <c r="I412" s="1236" t="s">
        <v>4136</v>
      </c>
      <c r="J412" s="1245"/>
      <c r="K412" s="1243"/>
      <c r="L412" s="1244"/>
      <c r="N412" s="1215"/>
      <c r="O412" s="1215"/>
      <c r="P412" s="1215"/>
      <c r="Q412" s="1215"/>
      <c r="R412" s="1215"/>
      <c r="S412" s="1215"/>
      <c r="T412" s="1215"/>
      <c r="U412" s="1215"/>
      <c r="V412" s="1215"/>
      <c r="W412" s="1215"/>
      <c r="X412" s="1215"/>
      <c r="Y412" s="1215"/>
      <c r="Z412" s="1215"/>
      <c r="AA412" s="1215"/>
      <c r="AB412" s="1215"/>
      <c r="AC412" s="1215"/>
      <c r="AD412" s="1215"/>
      <c r="AE412" s="1215"/>
      <c r="AF412" s="1215"/>
      <c r="AG412" s="1215"/>
      <c r="AH412" s="1215"/>
      <c r="AI412" s="1215"/>
      <c r="AJ412" s="1215"/>
    </row>
    <row r="413" spans="1:36" s="1205" customFormat="1" ht="26" hidden="1">
      <c r="A413" s="1246"/>
      <c r="B413" s="1247" t="str">
        <f>B$54</f>
        <v>RA</v>
      </c>
      <c r="C413" s="1248" t="s">
        <v>4396</v>
      </c>
      <c r="D413" s="1249" t="s">
        <v>4097</v>
      </c>
      <c r="E413" s="1249"/>
      <c r="H413" s="1247"/>
      <c r="I413" s="1250" t="str">
        <f>I$54</f>
        <v>更新審査</v>
      </c>
      <c r="J413" s="1248" t="s">
        <v>4397</v>
      </c>
      <c r="K413" s="1249" t="s">
        <v>4097</v>
      </c>
      <c r="L413" s="1251"/>
      <c r="N413" s="1206"/>
      <c r="O413" s="1206"/>
      <c r="P413" s="1206"/>
      <c r="Q413" s="1206"/>
      <c r="R413" s="1206"/>
      <c r="S413" s="1206"/>
      <c r="T413" s="1206"/>
      <c r="U413" s="1206"/>
      <c r="V413" s="1206"/>
      <c r="W413" s="1206"/>
      <c r="X413" s="1206"/>
      <c r="Y413" s="1206"/>
      <c r="Z413" s="1206"/>
      <c r="AA413" s="1206"/>
      <c r="AB413" s="1206"/>
      <c r="AC413" s="1206"/>
      <c r="AD413" s="1206"/>
      <c r="AE413" s="1206"/>
      <c r="AF413" s="1206"/>
      <c r="AG413" s="1206"/>
      <c r="AH413" s="1206"/>
      <c r="AI413" s="1206"/>
      <c r="AJ413" s="1206"/>
    </row>
    <row r="414" spans="1:36" ht="26" hidden="1">
      <c r="A414" s="1236"/>
      <c r="B414" s="1237" t="str">
        <f>B$55</f>
        <v>S1</v>
      </c>
      <c r="C414" s="1248" t="s">
        <v>4396</v>
      </c>
      <c r="D414" s="1249" t="s">
        <v>4097</v>
      </c>
      <c r="E414" s="1240"/>
      <c r="H414" s="1237"/>
      <c r="I414" s="1238" t="str">
        <f>I$55</f>
        <v>第1回年次監査</v>
      </c>
      <c r="J414" s="1248" t="s">
        <v>4397</v>
      </c>
      <c r="K414" s="1249" t="s">
        <v>4097</v>
      </c>
      <c r="L414" s="1239"/>
    </row>
    <row r="415" spans="1:36" ht="26" hidden="1">
      <c r="A415" s="1236"/>
      <c r="B415" s="1237" t="str">
        <f>B$56</f>
        <v>S2</v>
      </c>
      <c r="C415" s="1245" t="s">
        <v>4128</v>
      </c>
      <c r="D415" s="1252"/>
      <c r="E415" s="1240"/>
      <c r="H415" s="1237"/>
      <c r="I415" s="1238" t="str">
        <f>I$56</f>
        <v>第2回年次監査</v>
      </c>
      <c r="J415" s="1245" t="s">
        <v>4128</v>
      </c>
      <c r="K415" s="1252"/>
      <c r="L415" s="1240"/>
    </row>
    <row r="416" spans="1:36" s="1214" customFormat="1" ht="15.5" hidden="1">
      <c r="A416" s="1236"/>
      <c r="B416" s="1236" t="str">
        <f>B$57</f>
        <v>S3</v>
      </c>
      <c r="C416" s="1242"/>
      <c r="D416" s="1243"/>
      <c r="E416" s="1244"/>
      <c r="H416" s="1236"/>
      <c r="I416" s="1236" t="str">
        <f>I$57</f>
        <v>第3回年次監査</v>
      </c>
      <c r="J416" s="1245"/>
      <c r="K416" s="1243"/>
      <c r="L416" s="1244"/>
      <c r="N416" s="1215"/>
      <c r="O416" s="1215"/>
      <c r="P416" s="1215"/>
      <c r="Q416" s="1215"/>
      <c r="R416" s="1215"/>
      <c r="S416" s="1215"/>
      <c r="T416" s="1215"/>
      <c r="U416" s="1215"/>
      <c r="V416" s="1215"/>
      <c r="W416" s="1215"/>
      <c r="X416" s="1215"/>
      <c r="Y416" s="1215"/>
      <c r="Z416" s="1215"/>
      <c r="AA416" s="1215"/>
      <c r="AB416" s="1215"/>
      <c r="AC416" s="1215"/>
      <c r="AD416" s="1215"/>
      <c r="AE416" s="1215"/>
      <c r="AF416" s="1215"/>
      <c r="AG416" s="1215"/>
      <c r="AH416" s="1215"/>
      <c r="AI416" s="1215"/>
      <c r="AJ416" s="1215"/>
    </row>
    <row r="417" spans="1:36" s="1214" customFormat="1" ht="15.5" hidden="1">
      <c r="A417" s="1236"/>
      <c r="B417" s="1236" t="str">
        <f>B$58</f>
        <v>S4</v>
      </c>
      <c r="C417" s="1242"/>
      <c r="D417" s="1243"/>
      <c r="E417" s="1244"/>
      <c r="H417" s="1236"/>
      <c r="I417" s="1236" t="str">
        <f>I$58</f>
        <v>第4回年次監査</v>
      </c>
      <c r="J417" s="1245"/>
      <c r="K417" s="1243"/>
      <c r="L417" s="1244"/>
      <c r="N417" s="1215"/>
      <c r="O417" s="1215"/>
      <c r="P417" s="1215"/>
      <c r="Q417" s="1215"/>
      <c r="R417" s="1215"/>
      <c r="S417" s="1215"/>
      <c r="T417" s="1215"/>
      <c r="U417" s="1215"/>
      <c r="V417" s="1215"/>
      <c r="W417" s="1215"/>
      <c r="X417" s="1215"/>
      <c r="Y417" s="1215"/>
      <c r="Z417" s="1215"/>
      <c r="AA417" s="1215"/>
      <c r="AB417" s="1215"/>
      <c r="AC417" s="1215"/>
      <c r="AD417" s="1215"/>
      <c r="AE417" s="1215"/>
      <c r="AF417" s="1215"/>
      <c r="AG417" s="1215"/>
      <c r="AH417" s="1215"/>
      <c r="AI417" s="1215"/>
      <c r="AJ417" s="1215"/>
    </row>
    <row r="418" spans="1:36" hidden="1"/>
    <row r="419" spans="1:36" hidden="1">
      <c r="A419" s="1236"/>
      <c r="B419" s="1237"/>
      <c r="C419" s="1238" t="s">
        <v>4398</v>
      </c>
      <c r="D419" s="1239"/>
      <c r="E419" s="1240"/>
      <c r="H419" s="1237"/>
      <c r="I419" s="1238"/>
      <c r="J419" s="1238" t="s">
        <v>4399</v>
      </c>
      <c r="K419" s="1239"/>
      <c r="L419" s="1239"/>
    </row>
    <row r="420" spans="1:36" ht="39" hidden="1">
      <c r="A420" s="1236"/>
      <c r="B420" s="1237"/>
      <c r="C420" s="1241" t="s">
        <v>4400</v>
      </c>
      <c r="D420" s="1239"/>
      <c r="E420" s="1240"/>
      <c r="H420" s="1237"/>
      <c r="I420" s="1238"/>
      <c r="J420" s="1241" t="s">
        <v>4401</v>
      </c>
      <c r="K420" s="1239"/>
      <c r="L420" s="1239"/>
    </row>
    <row r="421" spans="1:36" s="1214" customFormat="1" ht="15.5" hidden="1">
      <c r="A421" s="1236"/>
      <c r="B421" s="1236" t="s">
        <v>4136</v>
      </c>
      <c r="C421" s="1242"/>
      <c r="D421" s="1243"/>
      <c r="E421" s="1244"/>
      <c r="H421" s="1236"/>
      <c r="I421" s="1236" t="s">
        <v>4136</v>
      </c>
      <c r="J421" s="1245"/>
      <c r="K421" s="1243"/>
      <c r="L421" s="1244"/>
      <c r="N421" s="1215"/>
      <c r="O421" s="1215"/>
      <c r="P421" s="1215"/>
      <c r="Q421" s="1215"/>
      <c r="R421" s="1215"/>
      <c r="S421" s="1215"/>
      <c r="T421" s="1215"/>
      <c r="U421" s="1215"/>
      <c r="V421" s="1215"/>
      <c r="W421" s="1215"/>
      <c r="X421" s="1215"/>
      <c r="Y421" s="1215"/>
      <c r="Z421" s="1215"/>
      <c r="AA421" s="1215"/>
      <c r="AB421" s="1215"/>
      <c r="AC421" s="1215"/>
      <c r="AD421" s="1215"/>
      <c r="AE421" s="1215"/>
      <c r="AF421" s="1215"/>
      <c r="AG421" s="1215"/>
      <c r="AH421" s="1215"/>
      <c r="AI421" s="1215"/>
      <c r="AJ421" s="1215"/>
    </row>
    <row r="422" spans="1:36" s="1205" customFormat="1" ht="65" hidden="1">
      <c r="A422" s="1246"/>
      <c r="B422" s="1247" t="str">
        <f>B$54</f>
        <v>RA</v>
      </c>
      <c r="C422" s="1248" t="s">
        <v>4402</v>
      </c>
      <c r="D422" s="1249" t="s">
        <v>4097</v>
      </c>
      <c r="E422" s="1249"/>
      <c r="H422" s="1247"/>
      <c r="I422" s="1250" t="str">
        <f>I$54</f>
        <v>更新審査</v>
      </c>
      <c r="J422" s="1248" t="s">
        <v>4403</v>
      </c>
      <c r="K422" s="1249" t="s">
        <v>4097</v>
      </c>
      <c r="L422" s="1251"/>
      <c r="N422" s="1206"/>
      <c r="O422" s="1206"/>
      <c r="P422" s="1206"/>
      <c r="Q422" s="1206"/>
      <c r="R422" s="1206"/>
      <c r="S422" s="1206"/>
      <c r="T422" s="1206"/>
      <c r="U422" s="1206"/>
      <c r="V422" s="1206"/>
      <c r="W422" s="1206"/>
      <c r="X422" s="1206"/>
      <c r="Y422" s="1206"/>
      <c r="Z422" s="1206"/>
      <c r="AA422" s="1206"/>
      <c r="AB422" s="1206"/>
      <c r="AC422" s="1206"/>
      <c r="AD422" s="1206"/>
      <c r="AE422" s="1206"/>
      <c r="AF422" s="1206"/>
      <c r="AG422" s="1206"/>
      <c r="AH422" s="1206"/>
      <c r="AI422" s="1206"/>
      <c r="AJ422" s="1206"/>
    </row>
    <row r="423" spans="1:36" ht="52" hidden="1">
      <c r="A423" s="1236"/>
      <c r="B423" s="1237" t="str">
        <f>B$55</f>
        <v>S1</v>
      </c>
      <c r="C423" s="1248" t="s">
        <v>4404</v>
      </c>
      <c r="D423" s="1249" t="s">
        <v>4097</v>
      </c>
      <c r="E423" s="1240"/>
      <c r="H423" s="1237"/>
      <c r="I423" s="1238" t="str">
        <f>I$55</f>
        <v>第1回年次監査</v>
      </c>
      <c r="J423" s="1248" t="s">
        <v>4405</v>
      </c>
      <c r="K423" s="1249" t="s">
        <v>4097</v>
      </c>
      <c r="L423" s="1239"/>
    </row>
    <row r="424" spans="1:36" ht="26" hidden="1">
      <c r="A424" s="1236"/>
      <c r="B424" s="1237" t="str">
        <f>B$56</f>
        <v>S2</v>
      </c>
      <c r="C424" s="1245" t="s">
        <v>4128</v>
      </c>
      <c r="D424" s="1252"/>
      <c r="E424" s="1240"/>
      <c r="H424" s="1237"/>
      <c r="I424" s="1238" t="str">
        <f>I$56</f>
        <v>第2回年次監査</v>
      </c>
      <c r="J424" s="1245" t="s">
        <v>4128</v>
      </c>
      <c r="K424" s="1252"/>
      <c r="L424" s="1240"/>
    </row>
    <row r="425" spans="1:36" s="1214" customFormat="1" ht="15.5" hidden="1">
      <c r="A425" s="1236"/>
      <c r="B425" s="1236" t="str">
        <f>B$57</f>
        <v>S3</v>
      </c>
      <c r="C425" s="1242"/>
      <c r="D425" s="1243"/>
      <c r="E425" s="1244"/>
      <c r="H425" s="1236"/>
      <c r="I425" s="1236" t="str">
        <f>I$57</f>
        <v>第3回年次監査</v>
      </c>
      <c r="J425" s="1245"/>
      <c r="K425" s="1243"/>
      <c r="L425" s="1244"/>
      <c r="N425" s="1215"/>
      <c r="O425" s="1215"/>
      <c r="P425" s="1215"/>
      <c r="Q425" s="1215"/>
      <c r="R425" s="1215"/>
      <c r="S425" s="1215"/>
      <c r="T425" s="1215"/>
      <c r="U425" s="1215"/>
      <c r="V425" s="1215"/>
      <c r="W425" s="1215"/>
      <c r="X425" s="1215"/>
      <c r="Y425" s="1215"/>
      <c r="Z425" s="1215"/>
      <c r="AA425" s="1215"/>
      <c r="AB425" s="1215"/>
      <c r="AC425" s="1215"/>
      <c r="AD425" s="1215"/>
      <c r="AE425" s="1215"/>
      <c r="AF425" s="1215"/>
      <c r="AG425" s="1215"/>
      <c r="AH425" s="1215"/>
      <c r="AI425" s="1215"/>
      <c r="AJ425" s="1215"/>
    </row>
    <row r="426" spans="1:36" s="1214" customFormat="1" ht="15.5" hidden="1">
      <c r="A426" s="1236"/>
      <c r="B426" s="1236" t="str">
        <f>B$58</f>
        <v>S4</v>
      </c>
      <c r="C426" s="1242"/>
      <c r="D426" s="1243"/>
      <c r="E426" s="1244"/>
      <c r="H426" s="1236"/>
      <c r="I426" s="1236" t="str">
        <f>I$58</f>
        <v>第4回年次監査</v>
      </c>
      <c r="J426" s="1245"/>
      <c r="K426" s="1243"/>
      <c r="L426" s="1244"/>
      <c r="N426" s="1215"/>
      <c r="O426" s="1215"/>
      <c r="P426" s="1215"/>
      <c r="Q426" s="1215"/>
      <c r="R426" s="1215"/>
      <c r="S426" s="1215"/>
      <c r="T426" s="1215"/>
      <c r="U426" s="1215"/>
      <c r="V426" s="1215"/>
      <c r="W426" s="1215"/>
      <c r="X426" s="1215"/>
      <c r="Y426" s="1215"/>
      <c r="Z426" s="1215"/>
      <c r="AA426" s="1215"/>
      <c r="AB426" s="1215"/>
      <c r="AC426" s="1215"/>
      <c r="AD426" s="1215"/>
      <c r="AE426" s="1215"/>
      <c r="AF426" s="1215"/>
      <c r="AG426" s="1215"/>
      <c r="AH426" s="1215"/>
      <c r="AI426" s="1215"/>
      <c r="AJ426" s="1215"/>
    </row>
    <row r="427" spans="1:36" hidden="1"/>
    <row r="428" spans="1:36" ht="52" hidden="1">
      <c r="A428" s="1236"/>
      <c r="B428" s="1237"/>
      <c r="C428" s="1238" t="s">
        <v>4406</v>
      </c>
      <c r="D428" s="1239"/>
      <c r="E428" s="1240"/>
      <c r="H428" s="1237"/>
      <c r="I428" s="1238"/>
      <c r="J428" s="1238" t="s">
        <v>4407</v>
      </c>
      <c r="K428" s="1239"/>
      <c r="L428" s="1239"/>
    </row>
    <row r="429" spans="1:36" ht="26" hidden="1">
      <c r="A429" s="1236"/>
      <c r="B429" s="1237"/>
      <c r="C429" s="1241" t="s">
        <v>4408</v>
      </c>
      <c r="D429" s="1239"/>
      <c r="E429" s="1240"/>
      <c r="H429" s="1237"/>
      <c r="I429" s="1238"/>
      <c r="J429" s="1241" t="s">
        <v>4409</v>
      </c>
      <c r="K429" s="1239"/>
      <c r="L429" s="1239"/>
    </row>
    <row r="430" spans="1:36" s="1214" customFormat="1" ht="15.5" hidden="1">
      <c r="A430" s="1236"/>
      <c r="B430" s="1236" t="s">
        <v>4136</v>
      </c>
      <c r="C430" s="1242"/>
      <c r="D430" s="1243"/>
      <c r="E430" s="1244"/>
      <c r="H430" s="1236"/>
      <c r="I430" s="1236" t="s">
        <v>4136</v>
      </c>
      <c r="J430" s="1245"/>
      <c r="K430" s="1243"/>
      <c r="L430" s="1244"/>
      <c r="N430" s="1215"/>
      <c r="O430" s="1215"/>
      <c r="P430" s="1215"/>
      <c r="Q430" s="1215"/>
      <c r="R430" s="1215"/>
      <c r="S430" s="1215"/>
      <c r="T430" s="1215"/>
      <c r="U430" s="1215"/>
      <c r="V430" s="1215"/>
      <c r="W430" s="1215"/>
      <c r="X430" s="1215"/>
      <c r="Y430" s="1215"/>
      <c r="Z430" s="1215"/>
      <c r="AA430" s="1215"/>
      <c r="AB430" s="1215"/>
      <c r="AC430" s="1215"/>
      <c r="AD430" s="1215"/>
      <c r="AE430" s="1215"/>
      <c r="AF430" s="1215"/>
      <c r="AG430" s="1215"/>
      <c r="AH430" s="1215"/>
      <c r="AI430" s="1215"/>
      <c r="AJ430" s="1215"/>
    </row>
    <row r="431" spans="1:36" s="1205" customFormat="1" ht="52" hidden="1">
      <c r="A431" s="1246"/>
      <c r="B431" s="1247" t="str">
        <f>B$54</f>
        <v>RA</v>
      </c>
      <c r="C431" s="1248" t="s">
        <v>4410</v>
      </c>
      <c r="D431" s="1249" t="s">
        <v>4097</v>
      </c>
      <c r="E431" s="1249"/>
      <c r="H431" s="1247"/>
      <c r="I431" s="1250" t="str">
        <f>I$54</f>
        <v>更新審査</v>
      </c>
      <c r="J431" s="1248" t="s">
        <v>4411</v>
      </c>
      <c r="K431" s="1249" t="s">
        <v>4097</v>
      </c>
      <c r="L431" s="1251"/>
      <c r="N431" s="1206"/>
      <c r="O431" s="1206"/>
      <c r="P431" s="1206"/>
      <c r="Q431" s="1206"/>
      <c r="R431" s="1206"/>
      <c r="S431" s="1206"/>
      <c r="T431" s="1206"/>
      <c r="U431" s="1206"/>
      <c r="V431" s="1206"/>
      <c r="W431" s="1206"/>
      <c r="X431" s="1206"/>
      <c r="Y431" s="1206"/>
      <c r="Z431" s="1206"/>
      <c r="AA431" s="1206"/>
      <c r="AB431" s="1206"/>
      <c r="AC431" s="1206"/>
      <c r="AD431" s="1206"/>
      <c r="AE431" s="1206"/>
      <c r="AF431" s="1206"/>
      <c r="AG431" s="1206"/>
      <c r="AH431" s="1206"/>
      <c r="AI431" s="1206"/>
      <c r="AJ431" s="1206"/>
    </row>
    <row r="432" spans="1:36" ht="39" hidden="1">
      <c r="A432" s="1236"/>
      <c r="B432" s="1237" t="str">
        <f>B$55</f>
        <v>S1</v>
      </c>
      <c r="C432" s="1248" t="s">
        <v>4412</v>
      </c>
      <c r="D432" s="1249" t="s">
        <v>4097</v>
      </c>
      <c r="E432" s="1240"/>
      <c r="H432" s="1237"/>
      <c r="I432" s="1238" t="str">
        <f>I$55</f>
        <v>第1回年次監査</v>
      </c>
      <c r="J432" s="1248" t="s">
        <v>4413</v>
      </c>
      <c r="K432" s="1239" t="s">
        <v>4097</v>
      </c>
      <c r="L432" s="1239"/>
    </row>
    <row r="433" spans="1:36" ht="26" hidden="1">
      <c r="A433" s="1236"/>
      <c r="B433" s="1237" t="str">
        <f>B$56</f>
        <v>S2</v>
      </c>
      <c r="C433" s="1245" t="s">
        <v>4128</v>
      </c>
      <c r="D433" s="1252"/>
      <c r="E433" s="1240"/>
      <c r="H433" s="1237"/>
      <c r="I433" s="1238" t="str">
        <f>I$56</f>
        <v>第2回年次監査</v>
      </c>
      <c r="J433" s="1245" t="s">
        <v>4128</v>
      </c>
      <c r="K433" s="1252"/>
      <c r="L433" s="1240"/>
    </row>
    <row r="434" spans="1:36" s="1214" customFormat="1" ht="15.5" hidden="1">
      <c r="A434" s="1236"/>
      <c r="B434" s="1236" t="str">
        <f>B$57</f>
        <v>S3</v>
      </c>
      <c r="C434" s="1242"/>
      <c r="D434" s="1243"/>
      <c r="E434" s="1244"/>
      <c r="H434" s="1236"/>
      <c r="I434" s="1236" t="str">
        <f>I$57</f>
        <v>第3回年次監査</v>
      </c>
      <c r="J434" s="1245"/>
      <c r="K434" s="1243"/>
      <c r="L434" s="1244"/>
      <c r="N434" s="1215"/>
      <c r="O434" s="1215"/>
      <c r="P434" s="1215"/>
      <c r="Q434" s="1215"/>
      <c r="R434" s="1215"/>
      <c r="S434" s="1215"/>
      <c r="T434" s="1215"/>
      <c r="U434" s="1215"/>
      <c r="V434" s="1215"/>
      <c r="W434" s="1215"/>
      <c r="X434" s="1215"/>
      <c r="Y434" s="1215"/>
      <c r="Z434" s="1215"/>
      <c r="AA434" s="1215"/>
      <c r="AB434" s="1215"/>
      <c r="AC434" s="1215"/>
      <c r="AD434" s="1215"/>
      <c r="AE434" s="1215"/>
      <c r="AF434" s="1215"/>
      <c r="AG434" s="1215"/>
      <c r="AH434" s="1215"/>
      <c r="AI434" s="1215"/>
      <c r="AJ434" s="1215"/>
    </row>
    <row r="435" spans="1:36" s="1214" customFormat="1" ht="15.5" hidden="1">
      <c r="A435" s="1236"/>
      <c r="B435" s="1236" t="str">
        <f>B$58</f>
        <v>S4</v>
      </c>
      <c r="C435" s="1242"/>
      <c r="D435" s="1243"/>
      <c r="E435" s="1244"/>
      <c r="H435" s="1236"/>
      <c r="I435" s="1236" t="str">
        <f>I$58</f>
        <v>第4回年次監査</v>
      </c>
      <c r="J435" s="1245"/>
      <c r="K435" s="1243"/>
      <c r="L435" s="1244"/>
      <c r="N435" s="1215"/>
      <c r="O435" s="1215"/>
      <c r="P435" s="1215"/>
      <c r="Q435" s="1215"/>
      <c r="R435" s="1215"/>
      <c r="S435" s="1215"/>
      <c r="T435" s="1215"/>
      <c r="U435" s="1215"/>
      <c r="V435" s="1215"/>
      <c r="W435" s="1215"/>
      <c r="X435" s="1215"/>
      <c r="Y435" s="1215"/>
      <c r="Z435" s="1215"/>
      <c r="AA435" s="1215"/>
      <c r="AB435" s="1215"/>
      <c r="AC435" s="1215"/>
      <c r="AD435" s="1215"/>
      <c r="AE435" s="1215"/>
      <c r="AF435" s="1215"/>
      <c r="AG435" s="1215"/>
      <c r="AH435" s="1215"/>
      <c r="AI435" s="1215"/>
      <c r="AJ435" s="1215"/>
    </row>
    <row r="436" spans="1:36" hidden="1"/>
    <row r="437" spans="1:36" hidden="1">
      <c r="A437" s="1236"/>
      <c r="B437" s="1237"/>
      <c r="C437" s="1238" t="s">
        <v>4414</v>
      </c>
      <c r="D437" s="1239"/>
      <c r="E437" s="1240"/>
      <c r="H437" s="1237"/>
      <c r="I437" s="1238"/>
      <c r="J437" s="1238" t="s">
        <v>4415</v>
      </c>
      <c r="K437" s="1239"/>
      <c r="L437" s="1239"/>
    </row>
    <row r="438" spans="1:36" hidden="1">
      <c r="A438" s="1236"/>
      <c r="B438" s="1237"/>
      <c r="C438" s="1241" t="s">
        <v>4416</v>
      </c>
      <c r="D438" s="1239"/>
      <c r="E438" s="1240"/>
      <c r="H438" s="1237"/>
      <c r="I438" s="1238"/>
      <c r="J438" s="1241" t="s">
        <v>4417</v>
      </c>
      <c r="K438" s="1239"/>
      <c r="L438" s="1239"/>
    </row>
    <row r="439" spans="1:36" s="1214" customFormat="1" ht="15.5" hidden="1">
      <c r="A439" s="1236"/>
      <c r="B439" s="1236" t="s">
        <v>4136</v>
      </c>
      <c r="C439" s="1242"/>
      <c r="D439" s="1243"/>
      <c r="E439" s="1244"/>
      <c r="H439" s="1236"/>
      <c r="I439" s="1236" t="s">
        <v>4136</v>
      </c>
      <c r="J439" s="1245"/>
      <c r="K439" s="1243"/>
      <c r="L439" s="1244"/>
      <c r="N439" s="1215"/>
      <c r="O439" s="1215"/>
      <c r="P439" s="1215"/>
      <c r="Q439" s="1215"/>
      <c r="R439" s="1215"/>
      <c r="S439" s="1215"/>
      <c r="T439" s="1215"/>
      <c r="U439" s="1215"/>
      <c r="V439" s="1215"/>
      <c r="W439" s="1215"/>
      <c r="X439" s="1215"/>
      <c r="Y439" s="1215"/>
      <c r="Z439" s="1215"/>
      <c r="AA439" s="1215"/>
      <c r="AB439" s="1215"/>
      <c r="AC439" s="1215"/>
      <c r="AD439" s="1215"/>
      <c r="AE439" s="1215"/>
      <c r="AF439" s="1215"/>
      <c r="AG439" s="1215"/>
      <c r="AH439" s="1215"/>
      <c r="AI439" s="1215"/>
      <c r="AJ439" s="1215"/>
    </row>
    <row r="440" spans="1:36" s="1205" customFormat="1" ht="52" hidden="1">
      <c r="A440" s="1246"/>
      <c r="B440" s="1247" t="str">
        <f>B$54</f>
        <v>RA</v>
      </c>
      <c r="C440" s="1258" t="s">
        <v>4418</v>
      </c>
      <c r="D440" s="1259" t="s">
        <v>4419</v>
      </c>
      <c r="E440" s="1259" t="s">
        <v>4420</v>
      </c>
      <c r="H440" s="1247"/>
      <c r="I440" s="1250" t="str">
        <f>I$54</f>
        <v>更新審査</v>
      </c>
      <c r="J440" s="1258" t="s">
        <v>4421</v>
      </c>
      <c r="K440" s="1259" t="s">
        <v>4419</v>
      </c>
      <c r="L440" s="1259" t="s">
        <v>4422</v>
      </c>
      <c r="N440" s="1206"/>
      <c r="O440" s="1206"/>
      <c r="P440" s="1206"/>
      <c r="Q440" s="1206"/>
      <c r="R440" s="1206"/>
      <c r="S440" s="1206"/>
      <c r="T440" s="1206"/>
      <c r="U440" s="1206"/>
      <c r="V440" s="1206"/>
      <c r="W440" s="1206"/>
      <c r="X440" s="1206"/>
      <c r="Y440" s="1206"/>
      <c r="Z440" s="1206"/>
      <c r="AA440" s="1206"/>
      <c r="AB440" s="1206"/>
      <c r="AC440" s="1206"/>
      <c r="AD440" s="1206"/>
      <c r="AE440" s="1206"/>
      <c r="AF440" s="1206"/>
      <c r="AG440" s="1206"/>
      <c r="AH440" s="1206"/>
      <c r="AI440" s="1206"/>
      <c r="AJ440" s="1206"/>
    </row>
    <row r="441" spans="1:36" ht="52" hidden="1">
      <c r="A441" s="1236"/>
      <c r="B441" s="1237" t="str">
        <f>B$55</f>
        <v>S1</v>
      </c>
      <c r="C441" s="1245" t="s">
        <v>4423</v>
      </c>
      <c r="D441" s="1239" t="s">
        <v>4097</v>
      </c>
      <c r="E441" s="1240"/>
      <c r="H441" s="1237"/>
      <c r="I441" s="1238" t="str">
        <f>I$55</f>
        <v>第1回年次監査</v>
      </c>
      <c r="J441" s="1248" t="s">
        <v>4424</v>
      </c>
      <c r="K441" s="1239" t="s">
        <v>4097</v>
      </c>
      <c r="L441" s="1239"/>
    </row>
    <row r="442" spans="1:36" ht="26" hidden="1">
      <c r="A442" s="1236"/>
      <c r="B442" s="1237" t="str">
        <f>B$56</f>
        <v>S2</v>
      </c>
      <c r="C442" s="1245" t="s">
        <v>4128</v>
      </c>
      <c r="D442" s="1252"/>
      <c r="E442" s="1240"/>
      <c r="H442" s="1237"/>
      <c r="I442" s="1238" t="str">
        <f>I$56</f>
        <v>第2回年次監査</v>
      </c>
      <c r="J442" s="1245" t="s">
        <v>4128</v>
      </c>
      <c r="K442" s="1252"/>
      <c r="L442" s="1240"/>
    </row>
    <row r="443" spans="1:36" s="1214" customFormat="1" ht="15.5" hidden="1">
      <c r="A443" s="1236"/>
      <c r="B443" s="1236" t="str">
        <f>B$57</f>
        <v>S3</v>
      </c>
      <c r="C443" s="1242"/>
      <c r="D443" s="1243"/>
      <c r="E443" s="1244"/>
      <c r="H443" s="1236"/>
      <c r="I443" s="1236" t="str">
        <f>I$57</f>
        <v>第3回年次監査</v>
      </c>
      <c r="J443" s="1245"/>
      <c r="K443" s="1243"/>
      <c r="L443" s="1244"/>
      <c r="N443" s="1215"/>
      <c r="O443" s="1215"/>
      <c r="P443" s="1215"/>
      <c r="Q443" s="1215"/>
      <c r="R443" s="1215"/>
      <c r="S443" s="1215"/>
      <c r="T443" s="1215"/>
      <c r="U443" s="1215"/>
      <c r="V443" s="1215"/>
      <c r="W443" s="1215"/>
      <c r="X443" s="1215"/>
      <c r="Y443" s="1215"/>
      <c r="Z443" s="1215"/>
      <c r="AA443" s="1215"/>
      <c r="AB443" s="1215"/>
      <c r="AC443" s="1215"/>
      <c r="AD443" s="1215"/>
      <c r="AE443" s="1215"/>
      <c r="AF443" s="1215"/>
      <c r="AG443" s="1215"/>
      <c r="AH443" s="1215"/>
      <c r="AI443" s="1215"/>
      <c r="AJ443" s="1215"/>
    </row>
    <row r="444" spans="1:36" s="1214" customFormat="1" ht="15.5" hidden="1">
      <c r="A444" s="1236"/>
      <c r="B444" s="1236" t="str">
        <f>B$58</f>
        <v>S4</v>
      </c>
      <c r="C444" s="1242"/>
      <c r="D444" s="1243"/>
      <c r="E444" s="1244"/>
      <c r="H444" s="1236"/>
      <c r="I444" s="1236" t="str">
        <f>I$58</f>
        <v>第4回年次監査</v>
      </c>
      <c r="J444" s="1245"/>
      <c r="K444" s="1243"/>
      <c r="L444" s="1244"/>
      <c r="N444" s="1215"/>
      <c r="O444" s="1215"/>
      <c r="P444" s="1215"/>
      <c r="Q444" s="1215"/>
      <c r="R444" s="1215"/>
      <c r="S444" s="1215"/>
      <c r="T444" s="1215"/>
      <c r="U444" s="1215"/>
      <c r="V444" s="1215"/>
      <c r="W444" s="1215"/>
      <c r="X444" s="1215"/>
      <c r="Y444" s="1215"/>
      <c r="Z444" s="1215"/>
      <c r="AA444" s="1215"/>
      <c r="AB444" s="1215"/>
      <c r="AC444" s="1215"/>
      <c r="AD444" s="1215"/>
      <c r="AE444" s="1215"/>
      <c r="AF444" s="1215"/>
      <c r="AG444" s="1215"/>
      <c r="AH444" s="1215"/>
      <c r="AI444" s="1215"/>
      <c r="AJ444" s="1215"/>
    </row>
    <row r="445" spans="1:36" hidden="1"/>
    <row r="446" spans="1:36" hidden="1">
      <c r="A446" s="1236"/>
      <c r="B446" s="1237"/>
      <c r="C446" s="1238" t="s">
        <v>4425</v>
      </c>
      <c r="D446" s="1239"/>
      <c r="E446" s="1240"/>
      <c r="H446" s="1237"/>
      <c r="I446" s="1238"/>
      <c r="J446" s="1238" t="s">
        <v>4426</v>
      </c>
      <c r="K446" s="1239"/>
      <c r="L446" s="1239"/>
    </row>
    <row r="447" spans="1:36" s="1214" customFormat="1" ht="15.5" hidden="1">
      <c r="A447" s="1236"/>
      <c r="B447" s="1236" t="s">
        <v>4136</v>
      </c>
      <c r="C447" s="1242"/>
      <c r="D447" s="1243"/>
      <c r="E447" s="1244"/>
      <c r="H447" s="1236"/>
      <c r="I447" s="1236" t="s">
        <v>4136</v>
      </c>
      <c r="J447" s="1245"/>
      <c r="K447" s="1243"/>
      <c r="L447" s="1244"/>
      <c r="N447" s="1215"/>
      <c r="O447" s="1215"/>
      <c r="P447" s="1215"/>
      <c r="Q447" s="1215"/>
      <c r="R447" s="1215"/>
      <c r="S447" s="1215"/>
      <c r="T447" s="1215"/>
      <c r="U447" s="1215"/>
      <c r="V447" s="1215"/>
      <c r="W447" s="1215"/>
      <c r="X447" s="1215"/>
      <c r="Y447" s="1215"/>
      <c r="Z447" s="1215"/>
      <c r="AA447" s="1215"/>
      <c r="AB447" s="1215"/>
      <c r="AC447" s="1215"/>
      <c r="AD447" s="1215"/>
      <c r="AE447" s="1215"/>
      <c r="AF447" s="1215"/>
      <c r="AG447" s="1215"/>
      <c r="AH447" s="1215"/>
      <c r="AI447" s="1215"/>
      <c r="AJ447" s="1215"/>
    </row>
    <row r="448" spans="1:36" s="1205" customFormat="1" ht="39" hidden="1">
      <c r="A448" s="1246"/>
      <c r="B448" s="1247" t="str">
        <f>B$54</f>
        <v>RA</v>
      </c>
      <c r="C448" s="1248" t="s">
        <v>4427</v>
      </c>
      <c r="D448" s="1249" t="s">
        <v>4097</v>
      </c>
      <c r="E448" s="1249" t="s">
        <v>4428</v>
      </c>
      <c r="H448" s="1247"/>
      <c r="I448" s="1250" t="str">
        <f>I$54</f>
        <v>更新審査</v>
      </c>
      <c r="J448" s="1248" t="s">
        <v>4429</v>
      </c>
      <c r="K448" s="1249" t="s">
        <v>4097</v>
      </c>
      <c r="L448" s="1251" t="s">
        <v>4430</v>
      </c>
      <c r="N448" s="1206"/>
      <c r="O448" s="1206"/>
      <c r="P448" s="1206"/>
      <c r="Q448" s="1206"/>
      <c r="R448" s="1206"/>
      <c r="S448" s="1206"/>
      <c r="T448" s="1206"/>
      <c r="U448" s="1206"/>
      <c r="V448" s="1206"/>
      <c r="W448" s="1206"/>
      <c r="X448" s="1206"/>
      <c r="Y448" s="1206"/>
      <c r="Z448" s="1206"/>
      <c r="AA448" s="1206"/>
      <c r="AB448" s="1206"/>
      <c r="AC448" s="1206"/>
      <c r="AD448" s="1206"/>
      <c r="AE448" s="1206"/>
      <c r="AF448" s="1206"/>
      <c r="AG448" s="1206"/>
      <c r="AH448" s="1206"/>
      <c r="AI448" s="1206"/>
      <c r="AJ448" s="1206"/>
    </row>
    <row r="449" spans="1:36" ht="65" hidden="1">
      <c r="A449" s="1236"/>
      <c r="B449" s="1237" t="str">
        <f>B$55</f>
        <v>S1</v>
      </c>
      <c r="C449" s="1245" t="s">
        <v>4431</v>
      </c>
      <c r="D449" s="1239" t="s">
        <v>4097</v>
      </c>
      <c r="E449" s="1240"/>
      <c r="H449" s="1237"/>
      <c r="I449" s="1238" t="str">
        <f>I$55</f>
        <v>第1回年次監査</v>
      </c>
      <c r="J449" s="1248" t="s">
        <v>4432</v>
      </c>
      <c r="K449" s="1239" t="s">
        <v>4097</v>
      </c>
      <c r="L449" s="1239"/>
    </row>
    <row r="450" spans="1:36" ht="26" hidden="1">
      <c r="A450" s="1236"/>
      <c r="B450" s="1237" t="str">
        <f>B$56</f>
        <v>S2</v>
      </c>
      <c r="C450" s="1245" t="s">
        <v>4128</v>
      </c>
      <c r="D450" s="1252"/>
      <c r="E450" s="1240"/>
      <c r="H450" s="1237"/>
      <c r="I450" s="1238" t="str">
        <f>I$56</f>
        <v>第2回年次監査</v>
      </c>
      <c r="J450" s="1245" t="s">
        <v>4128</v>
      </c>
      <c r="K450" s="1252"/>
      <c r="L450" s="1240"/>
    </row>
    <row r="451" spans="1:36" s="1214" customFormat="1" ht="15.5" hidden="1">
      <c r="A451" s="1236"/>
      <c r="B451" s="1236" t="str">
        <f>B$57</f>
        <v>S3</v>
      </c>
      <c r="C451" s="1242"/>
      <c r="D451" s="1243"/>
      <c r="E451" s="1244"/>
      <c r="H451" s="1236"/>
      <c r="I451" s="1236" t="str">
        <f>I$57</f>
        <v>第3回年次監査</v>
      </c>
      <c r="J451" s="1245"/>
      <c r="K451" s="1243"/>
      <c r="L451" s="1244"/>
      <c r="N451" s="1215"/>
      <c r="O451" s="1215"/>
      <c r="P451" s="1215"/>
      <c r="Q451" s="1215"/>
      <c r="R451" s="1215"/>
      <c r="S451" s="1215"/>
      <c r="T451" s="1215"/>
      <c r="U451" s="1215"/>
      <c r="V451" s="1215"/>
      <c r="W451" s="1215"/>
      <c r="X451" s="1215"/>
      <c r="Y451" s="1215"/>
      <c r="Z451" s="1215"/>
      <c r="AA451" s="1215"/>
      <c r="AB451" s="1215"/>
      <c r="AC451" s="1215"/>
      <c r="AD451" s="1215"/>
      <c r="AE451" s="1215"/>
      <c r="AF451" s="1215"/>
      <c r="AG451" s="1215"/>
      <c r="AH451" s="1215"/>
      <c r="AI451" s="1215"/>
      <c r="AJ451" s="1215"/>
    </row>
    <row r="452" spans="1:36" s="1214" customFormat="1" ht="15.5" hidden="1">
      <c r="A452" s="1236"/>
      <c r="B452" s="1236" t="str">
        <f>B$58</f>
        <v>S4</v>
      </c>
      <c r="C452" s="1242"/>
      <c r="D452" s="1243"/>
      <c r="E452" s="1244"/>
      <c r="H452" s="1236"/>
      <c r="I452" s="1236" t="str">
        <f>I$58</f>
        <v>第4回年次監査</v>
      </c>
      <c r="J452" s="1245"/>
      <c r="K452" s="1243"/>
      <c r="L452" s="1244"/>
      <c r="N452" s="1215"/>
      <c r="O452" s="1215"/>
      <c r="P452" s="1215"/>
      <c r="Q452" s="1215"/>
      <c r="R452" s="1215"/>
      <c r="S452" s="1215"/>
      <c r="T452" s="1215"/>
      <c r="U452" s="1215"/>
      <c r="V452" s="1215"/>
      <c r="W452" s="1215"/>
      <c r="X452" s="1215"/>
      <c r="Y452" s="1215"/>
      <c r="Z452" s="1215"/>
      <c r="AA452" s="1215"/>
      <c r="AB452" s="1215"/>
      <c r="AC452" s="1215"/>
      <c r="AD452" s="1215"/>
      <c r="AE452" s="1215"/>
      <c r="AF452" s="1215"/>
      <c r="AG452" s="1215"/>
      <c r="AH452" s="1215"/>
      <c r="AI452" s="1215"/>
      <c r="AJ452" s="1215"/>
    </row>
    <row r="453" spans="1:36" hidden="1"/>
    <row r="454" spans="1:36" ht="39" hidden="1">
      <c r="A454" s="1236"/>
      <c r="B454" s="1237"/>
      <c r="C454" s="1238" t="s">
        <v>4433</v>
      </c>
      <c r="D454" s="1239"/>
      <c r="E454" s="1240"/>
      <c r="H454" s="1237"/>
      <c r="I454" s="1238"/>
      <c r="J454" s="1238" t="s">
        <v>4434</v>
      </c>
      <c r="K454" s="1239"/>
      <c r="L454" s="1239"/>
    </row>
    <row r="455" spans="1:36" s="1214" customFormat="1" ht="15.5" hidden="1">
      <c r="A455" s="1236"/>
      <c r="B455" s="1236" t="s">
        <v>4136</v>
      </c>
      <c r="C455" s="1242"/>
      <c r="D455" s="1243"/>
      <c r="E455" s="1244"/>
      <c r="H455" s="1236"/>
      <c r="I455" s="1236" t="s">
        <v>4136</v>
      </c>
      <c r="J455" s="1245"/>
      <c r="K455" s="1243"/>
      <c r="L455" s="1244"/>
      <c r="N455" s="1215"/>
      <c r="O455" s="1215"/>
      <c r="P455" s="1215"/>
      <c r="Q455" s="1215"/>
      <c r="R455" s="1215"/>
      <c r="S455" s="1215"/>
      <c r="T455" s="1215"/>
      <c r="U455" s="1215"/>
      <c r="V455" s="1215"/>
      <c r="W455" s="1215"/>
      <c r="X455" s="1215"/>
      <c r="Y455" s="1215"/>
      <c r="Z455" s="1215"/>
      <c r="AA455" s="1215"/>
      <c r="AB455" s="1215"/>
      <c r="AC455" s="1215"/>
      <c r="AD455" s="1215"/>
      <c r="AE455" s="1215"/>
      <c r="AF455" s="1215"/>
      <c r="AG455" s="1215"/>
      <c r="AH455" s="1215"/>
      <c r="AI455" s="1215"/>
      <c r="AJ455" s="1215"/>
    </row>
    <row r="456" spans="1:36" s="1205" customFormat="1" ht="52" hidden="1">
      <c r="A456" s="1246"/>
      <c r="B456" s="1247" t="str">
        <f>B$54</f>
        <v>RA</v>
      </c>
      <c r="C456" s="1248" t="s">
        <v>4435</v>
      </c>
      <c r="D456" s="1249" t="s">
        <v>4097</v>
      </c>
      <c r="E456" s="1249"/>
      <c r="H456" s="1247"/>
      <c r="I456" s="1250" t="str">
        <f>I$54</f>
        <v>更新審査</v>
      </c>
      <c r="J456" s="1248" t="s">
        <v>4436</v>
      </c>
      <c r="K456" s="1249" t="s">
        <v>4097</v>
      </c>
      <c r="L456" s="1251"/>
      <c r="N456" s="1206"/>
      <c r="O456" s="1206"/>
      <c r="P456" s="1206"/>
      <c r="Q456" s="1206"/>
      <c r="R456" s="1206"/>
      <c r="S456" s="1206"/>
      <c r="T456" s="1206"/>
      <c r="U456" s="1206"/>
      <c r="V456" s="1206"/>
      <c r="W456" s="1206"/>
      <c r="X456" s="1206"/>
      <c r="Y456" s="1206"/>
      <c r="Z456" s="1206"/>
      <c r="AA456" s="1206"/>
      <c r="AB456" s="1206"/>
      <c r="AC456" s="1206"/>
      <c r="AD456" s="1206"/>
      <c r="AE456" s="1206"/>
      <c r="AF456" s="1206"/>
      <c r="AG456" s="1206"/>
      <c r="AH456" s="1206"/>
      <c r="AI456" s="1206"/>
      <c r="AJ456" s="1206"/>
    </row>
    <row r="457" spans="1:36" ht="52" hidden="1">
      <c r="A457" s="1236"/>
      <c r="B457" s="1237" t="str">
        <f>B$55</f>
        <v>S1</v>
      </c>
      <c r="C457" s="1248" t="s">
        <v>4437</v>
      </c>
      <c r="D457" s="1249" t="s">
        <v>4097</v>
      </c>
      <c r="E457" s="1240"/>
      <c r="H457" s="1237"/>
      <c r="I457" s="1238" t="str">
        <f>I$55</f>
        <v>第1回年次監査</v>
      </c>
      <c r="J457" s="1248" t="s">
        <v>4438</v>
      </c>
      <c r="K457" s="1249" t="s">
        <v>4097</v>
      </c>
      <c r="L457" s="1239"/>
    </row>
    <row r="458" spans="1:36" ht="26" hidden="1">
      <c r="A458" s="1236"/>
      <c r="B458" s="1237" t="str">
        <f>B$56</f>
        <v>S2</v>
      </c>
      <c r="C458" s="1245" t="s">
        <v>4128</v>
      </c>
      <c r="D458" s="1252"/>
      <c r="E458" s="1240"/>
      <c r="H458" s="1237"/>
      <c r="I458" s="1238" t="str">
        <f>I$56</f>
        <v>第2回年次監査</v>
      </c>
      <c r="J458" s="1245" t="s">
        <v>4128</v>
      </c>
      <c r="K458" s="1252"/>
      <c r="L458" s="1240"/>
    </row>
    <row r="459" spans="1:36" s="1214" customFormat="1" ht="15.5" hidden="1">
      <c r="A459" s="1236"/>
      <c r="B459" s="1236" t="str">
        <f>B$57</f>
        <v>S3</v>
      </c>
      <c r="C459" s="1242"/>
      <c r="D459" s="1243"/>
      <c r="E459" s="1244"/>
      <c r="H459" s="1236"/>
      <c r="I459" s="1236" t="str">
        <f>I$57</f>
        <v>第3回年次監査</v>
      </c>
      <c r="J459" s="1245"/>
      <c r="K459" s="1243"/>
      <c r="L459" s="1244"/>
      <c r="N459" s="1215"/>
      <c r="O459" s="1215"/>
      <c r="P459" s="1215"/>
      <c r="Q459" s="1215"/>
      <c r="R459" s="1215"/>
      <c r="S459" s="1215"/>
      <c r="T459" s="1215"/>
      <c r="U459" s="1215"/>
      <c r="V459" s="1215"/>
      <c r="W459" s="1215"/>
      <c r="X459" s="1215"/>
      <c r="Y459" s="1215"/>
      <c r="Z459" s="1215"/>
      <c r="AA459" s="1215"/>
      <c r="AB459" s="1215"/>
      <c r="AC459" s="1215"/>
      <c r="AD459" s="1215"/>
      <c r="AE459" s="1215"/>
      <c r="AF459" s="1215"/>
      <c r="AG459" s="1215"/>
      <c r="AH459" s="1215"/>
      <c r="AI459" s="1215"/>
      <c r="AJ459" s="1215"/>
    </row>
    <row r="460" spans="1:36" s="1214" customFormat="1" ht="15.5" hidden="1">
      <c r="A460" s="1236"/>
      <c r="B460" s="1236" t="str">
        <f>B$58</f>
        <v>S4</v>
      </c>
      <c r="C460" s="1242"/>
      <c r="D460" s="1243"/>
      <c r="E460" s="1244"/>
      <c r="H460" s="1236"/>
      <c r="I460" s="1236" t="str">
        <f>I$58</f>
        <v>第4回年次監査</v>
      </c>
      <c r="J460" s="1245"/>
      <c r="K460" s="1243"/>
      <c r="L460" s="1244"/>
      <c r="N460" s="1215"/>
      <c r="O460" s="1215"/>
      <c r="P460" s="1215"/>
      <c r="Q460" s="1215"/>
      <c r="R460" s="1215"/>
      <c r="S460" s="1215"/>
      <c r="T460" s="1215"/>
      <c r="U460" s="1215"/>
      <c r="V460" s="1215"/>
      <c r="W460" s="1215"/>
      <c r="X460" s="1215"/>
      <c r="Y460" s="1215"/>
      <c r="Z460" s="1215"/>
      <c r="AA460" s="1215"/>
      <c r="AB460" s="1215"/>
      <c r="AC460" s="1215"/>
      <c r="AD460" s="1215"/>
      <c r="AE460" s="1215"/>
      <c r="AF460" s="1215"/>
      <c r="AG460" s="1215"/>
      <c r="AH460" s="1215"/>
      <c r="AI460" s="1215"/>
      <c r="AJ460" s="1215"/>
    </row>
    <row r="461" spans="1:36" hidden="1"/>
    <row r="462" spans="1:36" ht="52" hidden="1">
      <c r="A462" s="1236"/>
      <c r="B462" s="1237"/>
      <c r="C462" s="1238" t="s">
        <v>4439</v>
      </c>
      <c r="D462" s="1239"/>
      <c r="E462" s="1240"/>
      <c r="H462" s="1237"/>
      <c r="I462" s="1238"/>
      <c r="J462" s="1238" t="s">
        <v>4440</v>
      </c>
      <c r="K462" s="1239"/>
      <c r="L462" s="1239"/>
    </row>
    <row r="463" spans="1:36" s="1214" customFormat="1" ht="15.5" hidden="1">
      <c r="A463" s="1236"/>
      <c r="B463" s="1236" t="s">
        <v>4136</v>
      </c>
      <c r="C463" s="1242"/>
      <c r="D463" s="1243"/>
      <c r="E463" s="1244"/>
      <c r="H463" s="1236"/>
      <c r="I463" s="1236" t="s">
        <v>4136</v>
      </c>
      <c r="J463" s="1245"/>
      <c r="K463" s="1243"/>
      <c r="L463" s="1244"/>
      <c r="N463" s="1215"/>
      <c r="O463" s="1215"/>
      <c r="P463" s="1215"/>
      <c r="Q463" s="1215"/>
      <c r="R463" s="1215"/>
      <c r="S463" s="1215"/>
      <c r="T463" s="1215"/>
      <c r="U463" s="1215"/>
      <c r="V463" s="1215"/>
      <c r="W463" s="1215"/>
      <c r="X463" s="1215"/>
      <c r="Y463" s="1215"/>
      <c r="Z463" s="1215"/>
      <c r="AA463" s="1215"/>
      <c r="AB463" s="1215"/>
      <c r="AC463" s="1215"/>
      <c r="AD463" s="1215"/>
      <c r="AE463" s="1215"/>
      <c r="AF463" s="1215"/>
      <c r="AG463" s="1215"/>
      <c r="AH463" s="1215"/>
      <c r="AI463" s="1215"/>
      <c r="AJ463" s="1215"/>
    </row>
    <row r="464" spans="1:36" s="1205" customFormat="1" ht="39" hidden="1">
      <c r="A464" s="1246"/>
      <c r="B464" s="1247" t="str">
        <f>B$54</f>
        <v>RA</v>
      </c>
      <c r="C464" s="1248" t="s">
        <v>4441</v>
      </c>
      <c r="D464" s="1249" t="s">
        <v>4442</v>
      </c>
      <c r="E464" s="1249"/>
      <c r="H464" s="1247"/>
      <c r="I464" s="1250" t="str">
        <f>I$54</f>
        <v>更新審査</v>
      </c>
      <c r="J464" s="1248" t="s">
        <v>4443</v>
      </c>
      <c r="K464" s="1249" t="s">
        <v>4442</v>
      </c>
      <c r="L464" s="1251"/>
      <c r="N464" s="1206"/>
      <c r="O464" s="1206"/>
      <c r="P464" s="1206"/>
      <c r="Q464" s="1206"/>
      <c r="R464" s="1206"/>
      <c r="S464" s="1206"/>
      <c r="T464" s="1206"/>
      <c r="U464" s="1206"/>
      <c r="V464" s="1206"/>
      <c r="W464" s="1206"/>
      <c r="X464" s="1206"/>
      <c r="Y464" s="1206"/>
      <c r="Z464" s="1206"/>
      <c r="AA464" s="1206"/>
      <c r="AB464" s="1206"/>
      <c r="AC464" s="1206"/>
      <c r="AD464" s="1206"/>
      <c r="AE464" s="1206"/>
      <c r="AF464" s="1206"/>
      <c r="AG464" s="1206"/>
      <c r="AH464" s="1206"/>
      <c r="AI464" s="1206"/>
      <c r="AJ464" s="1206"/>
    </row>
    <row r="465" spans="1:36" ht="39" hidden="1">
      <c r="A465" s="1236"/>
      <c r="B465" s="1237" t="str">
        <f>B$55</f>
        <v>S1</v>
      </c>
      <c r="C465" s="1248" t="s">
        <v>4444</v>
      </c>
      <c r="D465" s="1249" t="s">
        <v>4442</v>
      </c>
      <c r="E465" s="1240"/>
      <c r="H465" s="1237"/>
      <c r="I465" s="1238" t="str">
        <f>I$55</f>
        <v>第1回年次監査</v>
      </c>
      <c r="J465" s="1248" t="s">
        <v>4445</v>
      </c>
      <c r="K465" s="1249" t="s">
        <v>4442</v>
      </c>
      <c r="L465" s="1239"/>
    </row>
    <row r="466" spans="1:36" ht="26" hidden="1">
      <c r="A466" s="1236"/>
      <c r="B466" s="1237" t="str">
        <f>B$56</f>
        <v>S2</v>
      </c>
      <c r="C466" s="1245" t="s">
        <v>4128</v>
      </c>
      <c r="D466" s="1252"/>
      <c r="E466" s="1240"/>
      <c r="H466" s="1237"/>
      <c r="I466" s="1238" t="str">
        <f>I$56</f>
        <v>第2回年次監査</v>
      </c>
      <c r="J466" s="1245" t="s">
        <v>4128</v>
      </c>
      <c r="K466" s="1252"/>
      <c r="L466" s="1240"/>
    </row>
    <row r="467" spans="1:36" s="1214" customFormat="1" ht="15.5" hidden="1">
      <c r="A467" s="1236"/>
      <c r="B467" s="1236" t="str">
        <f>B$57</f>
        <v>S3</v>
      </c>
      <c r="C467" s="1242"/>
      <c r="D467" s="1243"/>
      <c r="E467" s="1244"/>
      <c r="H467" s="1236"/>
      <c r="I467" s="1236" t="str">
        <f>I$57</f>
        <v>第3回年次監査</v>
      </c>
      <c r="J467" s="1245"/>
      <c r="K467" s="1243"/>
      <c r="L467" s="1244"/>
      <c r="N467" s="1215"/>
      <c r="O467" s="1215"/>
      <c r="P467" s="1215"/>
      <c r="Q467" s="1215"/>
      <c r="R467" s="1215"/>
      <c r="S467" s="1215"/>
      <c r="T467" s="1215"/>
      <c r="U467" s="1215"/>
      <c r="V467" s="1215"/>
      <c r="W467" s="1215"/>
      <c r="X467" s="1215"/>
      <c r="Y467" s="1215"/>
      <c r="Z467" s="1215"/>
      <c r="AA467" s="1215"/>
      <c r="AB467" s="1215"/>
      <c r="AC467" s="1215"/>
      <c r="AD467" s="1215"/>
      <c r="AE467" s="1215"/>
      <c r="AF467" s="1215"/>
      <c r="AG467" s="1215"/>
      <c r="AH467" s="1215"/>
      <c r="AI467" s="1215"/>
      <c r="AJ467" s="1215"/>
    </row>
    <row r="468" spans="1:36" s="1214" customFormat="1" ht="15.5" hidden="1">
      <c r="A468" s="1236"/>
      <c r="B468" s="1236" t="str">
        <f>B$58</f>
        <v>S4</v>
      </c>
      <c r="C468" s="1242"/>
      <c r="D468" s="1243"/>
      <c r="E468" s="1244"/>
      <c r="H468" s="1236"/>
      <c r="I468" s="1236" t="str">
        <f>I$58</f>
        <v>第4回年次監査</v>
      </c>
      <c r="J468" s="1245"/>
      <c r="K468" s="1243"/>
      <c r="L468" s="1244"/>
      <c r="N468" s="1215"/>
      <c r="O468" s="1215"/>
      <c r="P468" s="1215"/>
      <c r="Q468" s="1215"/>
      <c r="R468" s="1215"/>
      <c r="S468" s="1215"/>
      <c r="T468" s="1215"/>
      <c r="U468" s="1215"/>
      <c r="V468" s="1215"/>
      <c r="W468" s="1215"/>
      <c r="X468" s="1215"/>
      <c r="Y468" s="1215"/>
      <c r="Z468" s="1215"/>
      <c r="AA468" s="1215"/>
      <c r="AB468" s="1215"/>
      <c r="AC468" s="1215"/>
      <c r="AD468" s="1215"/>
      <c r="AE468" s="1215"/>
      <c r="AF468" s="1215"/>
      <c r="AG468" s="1215"/>
      <c r="AH468" s="1215"/>
      <c r="AI468" s="1215"/>
      <c r="AJ468" s="1215"/>
    </row>
    <row r="469" spans="1:36" hidden="1"/>
    <row r="470" spans="1:36" ht="52" hidden="1">
      <c r="A470" s="1231">
        <v>2.4</v>
      </c>
      <c r="B470" s="1232"/>
      <c r="C470" s="1233" t="s">
        <v>4446</v>
      </c>
      <c r="D470" s="1234"/>
      <c r="E470" s="1257"/>
      <c r="H470" s="1232">
        <v>2.4</v>
      </c>
      <c r="I470" s="1233"/>
      <c r="J470" s="1233" t="s">
        <v>4447</v>
      </c>
      <c r="K470" s="1234"/>
      <c r="L470" s="1233"/>
    </row>
    <row r="471" spans="1:36" hidden="1">
      <c r="A471" s="1236"/>
      <c r="B471" s="1237"/>
      <c r="C471" s="1238" t="s">
        <v>4448</v>
      </c>
      <c r="D471" s="1239"/>
      <c r="E471" s="1240"/>
      <c r="H471" s="1237"/>
      <c r="I471" s="1238"/>
      <c r="J471" s="1238" t="s">
        <v>4449</v>
      </c>
      <c r="K471" s="1239"/>
      <c r="L471" s="1239"/>
    </row>
    <row r="472" spans="1:36" ht="26" hidden="1">
      <c r="A472" s="1236"/>
      <c r="B472" s="1237"/>
      <c r="C472" s="1241" t="s">
        <v>4450</v>
      </c>
      <c r="D472" s="1239"/>
      <c r="E472" s="1240"/>
      <c r="H472" s="1237"/>
      <c r="I472" s="1238"/>
      <c r="J472" s="1241" t="s">
        <v>4451</v>
      </c>
      <c r="K472" s="1239"/>
      <c r="L472" s="1239"/>
    </row>
    <row r="473" spans="1:36" s="1214" customFormat="1" ht="15.5" hidden="1">
      <c r="A473" s="1236"/>
      <c r="B473" s="1236" t="s">
        <v>4136</v>
      </c>
      <c r="C473" s="1242"/>
      <c r="D473" s="1243"/>
      <c r="E473" s="1244"/>
      <c r="H473" s="1236"/>
      <c r="I473" s="1236" t="s">
        <v>4136</v>
      </c>
      <c r="J473" s="1245"/>
      <c r="K473" s="1243"/>
      <c r="L473" s="1244"/>
      <c r="N473" s="1215"/>
      <c r="O473" s="1215"/>
      <c r="P473" s="1215"/>
      <c r="Q473" s="1215"/>
      <c r="R473" s="1215"/>
      <c r="S473" s="1215"/>
      <c r="T473" s="1215"/>
      <c r="U473" s="1215"/>
      <c r="V473" s="1215"/>
      <c r="W473" s="1215"/>
      <c r="X473" s="1215"/>
      <c r="Y473" s="1215"/>
      <c r="Z473" s="1215"/>
      <c r="AA473" s="1215"/>
      <c r="AB473" s="1215"/>
      <c r="AC473" s="1215"/>
      <c r="AD473" s="1215"/>
      <c r="AE473" s="1215"/>
      <c r="AF473" s="1215"/>
      <c r="AG473" s="1215"/>
      <c r="AH473" s="1215"/>
      <c r="AI473" s="1215"/>
      <c r="AJ473" s="1215"/>
    </row>
    <row r="474" spans="1:36" s="1205" customFormat="1" ht="39" hidden="1">
      <c r="A474" s="1246"/>
      <c r="B474" s="1247" t="str">
        <f>B$54</f>
        <v>RA</v>
      </c>
      <c r="C474" s="1248" t="s">
        <v>4452</v>
      </c>
      <c r="D474" s="1249" t="s">
        <v>4097</v>
      </c>
      <c r="E474" s="1249"/>
      <c r="H474" s="1247"/>
      <c r="I474" s="1250" t="str">
        <f>I$54</f>
        <v>更新審査</v>
      </c>
      <c r="J474" s="1248" t="s">
        <v>4453</v>
      </c>
      <c r="K474" s="1249" t="s">
        <v>4097</v>
      </c>
      <c r="L474" s="1251"/>
      <c r="N474" s="1206"/>
      <c r="O474" s="1206"/>
      <c r="P474" s="1206"/>
      <c r="Q474" s="1206"/>
      <c r="R474" s="1206"/>
      <c r="S474" s="1206"/>
      <c r="T474" s="1206"/>
      <c r="U474" s="1206"/>
      <c r="V474" s="1206"/>
      <c r="W474" s="1206"/>
      <c r="X474" s="1206"/>
      <c r="Y474" s="1206"/>
      <c r="Z474" s="1206"/>
      <c r="AA474" s="1206"/>
      <c r="AB474" s="1206"/>
      <c r="AC474" s="1206"/>
      <c r="AD474" s="1206"/>
      <c r="AE474" s="1206"/>
      <c r="AF474" s="1206"/>
      <c r="AG474" s="1206"/>
      <c r="AH474" s="1206"/>
      <c r="AI474" s="1206"/>
      <c r="AJ474" s="1206"/>
    </row>
    <row r="475" spans="1:36" ht="52" hidden="1">
      <c r="A475" s="1236"/>
      <c r="B475" s="1237" t="str">
        <f>B$55</f>
        <v>S1</v>
      </c>
      <c r="C475" s="1248" t="s">
        <v>4454</v>
      </c>
      <c r="D475" s="1249" t="s">
        <v>4097</v>
      </c>
      <c r="E475" s="1240"/>
      <c r="H475" s="1237"/>
      <c r="I475" s="1238" t="str">
        <f>I$55</f>
        <v>第1回年次監査</v>
      </c>
      <c r="J475" s="1248" t="s">
        <v>4455</v>
      </c>
      <c r="K475" s="1249" t="s">
        <v>4097</v>
      </c>
      <c r="L475" s="1239"/>
    </row>
    <row r="476" spans="1:36" ht="26" hidden="1">
      <c r="A476" s="1236"/>
      <c r="B476" s="1237" t="str">
        <f>B$56</f>
        <v>S2</v>
      </c>
      <c r="C476" s="1245" t="s">
        <v>4128</v>
      </c>
      <c r="D476" s="1252"/>
      <c r="E476" s="1240"/>
      <c r="H476" s="1237"/>
      <c r="I476" s="1238" t="str">
        <f>I$56</f>
        <v>第2回年次監査</v>
      </c>
      <c r="J476" s="1245" t="s">
        <v>4128</v>
      </c>
      <c r="K476" s="1252"/>
      <c r="L476" s="1240"/>
    </row>
    <row r="477" spans="1:36" s="1214" customFormat="1" ht="15.5" hidden="1">
      <c r="A477" s="1236"/>
      <c r="B477" s="1236" t="str">
        <f>B$57</f>
        <v>S3</v>
      </c>
      <c r="C477" s="1242"/>
      <c r="D477" s="1243"/>
      <c r="E477" s="1244"/>
      <c r="H477" s="1236"/>
      <c r="I477" s="1236" t="str">
        <f>I$57</f>
        <v>第3回年次監査</v>
      </c>
      <c r="J477" s="1245"/>
      <c r="K477" s="1243"/>
      <c r="L477" s="1244"/>
      <c r="N477" s="1215"/>
      <c r="O477" s="1215"/>
      <c r="P477" s="1215"/>
      <c r="Q477" s="1215"/>
      <c r="R477" s="1215"/>
      <c r="S477" s="1215"/>
      <c r="T477" s="1215"/>
      <c r="U477" s="1215"/>
      <c r="V477" s="1215"/>
      <c r="W477" s="1215"/>
      <c r="X477" s="1215"/>
      <c r="Y477" s="1215"/>
      <c r="Z477" s="1215"/>
      <c r="AA477" s="1215"/>
      <c r="AB477" s="1215"/>
      <c r="AC477" s="1215"/>
      <c r="AD477" s="1215"/>
      <c r="AE477" s="1215"/>
      <c r="AF477" s="1215"/>
      <c r="AG477" s="1215"/>
      <c r="AH477" s="1215"/>
      <c r="AI477" s="1215"/>
      <c r="AJ477" s="1215"/>
    </row>
    <row r="478" spans="1:36" s="1214" customFormat="1" ht="15.5" hidden="1">
      <c r="A478" s="1236"/>
      <c r="B478" s="1236" t="str">
        <f>B$58</f>
        <v>S4</v>
      </c>
      <c r="C478" s="1242"/>
      <c r="D478" s="1243"/>
      <c r="E478" s="1244"/>
      <c r="H478" s="1236"/>
      <c r="I478" s="1236" t="str">
        <f>I$58</f>
        <v>第4回年次監査</v>
      </c>
      <c r="J478" s="1245"/>
      <c r="K478" s="1243"/>
      <c r="L478" s="1244"/>
      <c r="N478" s="1215"/>
      <c r="O478" s="1215"/>
      <c r="P478" s="1215"/>
      <c r="Q478" s="1215"/>
      <c r="R478" s="1215"/>
      <c r="S478" s="1215"/>
      <c r="T478" s="1215"/>
      <c r="U478" s="1215"/>
      <c r="V478" s="1215"/>
      <c r="W478" s="1215"/>
      <c r="X478" s="1215"/>
      <c r="Y478" s="1215"/>
      <c r="Z478" s="1215"/>
      <c r="AA478" s="1215"/>
      <c r="AB478" s="1215"/>
      <c r="AC478" s="1215"/>
      <c r="AD478" s="1215"/>
      <c r="AE478" s="1215"/>
      <c r="AF478" s="1215"/>
      <c r="AG478" s="1215"/>
      <c r="AH478" s="1215"/>
      <c r="AI478" s="1215"/>
      <c r="AJ478" s="1215"/>
    </row>
    <row r="479" spans="1:36" hidden="1"/>
    <row r="480" spans="1:36" hidden="1">
      <c r="A480" s="1236"/>
      <c r="B480" s="1237"/>
      <c r="C480" s="1238" t="s">
        <v>4456</v>
      </c>
      <c r="D480" s="1239"/>
      <c r="E480" s="1240"/>
      <c r="H480" s="1237"/>
      <c r="I480" s="1238"/>
      <c r="J480" s="1238" t="s">
        <v>4457</v>
      </c>
      <c r="K480" s="1239"/>
      <c r="L480" s="1239"/>
    </row>
    <row r="481" spans="1:36" ht="26" hidden="1">
      <c r="A481" s="1236"/>
      <c r="B481" s="1237"/>
      <c r="C481" s="1241" t="s">
        <v>4458</v>
      </c>
      <c r="D481" s="1239"/>
      <c r="E481" s="1240"/>
      <c r="H481" s="1237"/>
      <c r="I481" s="1238"/>
      <c r="J481" s="1241" t="s">
        <v>4459</v>
      </c>
      <c r="K481" s="1239"/>
      <c r="L481" s="1239"/>
    </row>
    <row r="482" spans="1:36" s="1214" customFormat="1" ht="15.5" hidden="1">
      <c r="A482" s="1236"/>
      <c r="B482" s="1236" t="s">
        <v>4136</v>
      </c>
      <c r="C482" s="1242"/>
      <c r="D482" s="1243"/>
      <c r="E482" s="1244"/>
      <c r="H482" s="1236"/>
      <c r="I482" s="1236" t="s">
        <v>4136</v>
      </c>
      <c r="J482" s="1245"/>
      <c r="K482" s="1243"/>
      <c r="L482" s="1244"/>
      <c r="N482" s="1215"/>
      <c r="O482" s="1215"/>
      <c r="P482" s="1215"/>
      <c r="Q482" s="1215"/>
      <c r="R482" s="1215"/>
      <c r="S482" s="1215"/>
      <c r="T482" s="1215"/>
      <c r="U482" s="1215"/>
      <c r="V482" s="1215"/>
      <c r="W482" s="1215"/>
      <c r="X482" s="1215"/>
      <c r="Y482" s="1215"/>
      <c r="Z482" s="1215"/>
      <c r="AA482" s="1215"/>
      <c r="AB482" s="1215"/>
      <c r="AC482" s="1215"/>
      <c r="AD482" s="1215"/>
      <c r="AE482" s="1215"/>
      <c r="AF482" s="1215"/>
      <c r="AG482" s="1215"/>
      <c r="AH482" s="1215"/>
      <c r="AI482" s="1215"/>
      <c r="AJ482" s="1215"/>
    </row>
    <row r="483" spans="1:36" hidden="1">
      <c r="A483" s="1236"/>
      <c r="B483" s="1247" t="str">
        <f>B$54</f>
        <v>RA</v>
      </c>
      <c r="C483" s="1245"/>
      <c r="D483" s="1239"/>
      <c r="E483" s="1240"/>
      <c r="H483" s="1237"/>
      <c r="I483" s="1250" t="str">
        <f>I$54</f>
        <v>更新審査</v>
      </c>
      <c r="J483" s="1245"/>
      <c r="K483" s="1239"/>
      <c r="L483" s="1239"/>
    </row>
    <row r="484" spans="1:36" ht="39" hidden="1">
      <c r="A484" s="1236"/>
      <c r="B484" s="1237" t="str">
        <f>B$55</f>
        <v>S1</v>
      </c>
      <c r="C484" s="1245" t="s">
        <v>4460</v>
      </c>
      <c r="D484" s="1239" t="s">
        <v>4097</v>
      </c>
      <c r="E484" s="1240"/>
      <c r="H484" s="1237"/>
      <c r="I484" s="1238" t="str">
        <f>I$55</f>
        <v>第1回年次監査</v>
      </c>
      <c r="J484" s="1245" t="s">
        <v>4461</v>
      </c>
      <c r="K484" s="1239" t="s">
        <v>4097</v>
      </c>
      <c r="L484" s="1239"/>
    </row>
    <row r="485" spans="1:36" ht="26" hidden="1">
      <c r="A485" s="1236"/>
      <c r="B485" s="1237" t="str">
        <f>B$56</f>
        <v>S2</v>
      </c>
      <c r="C485" s="1245" t="s">
        <v>4128</v>
      </c>
      <c r="D485" s="1252"/>
      <c r="E485" s="1240"/>
      <c r="H485" s="1237"/>
      <c r="I485" s="1238" t="str">
        <f>I$56</f>
        <v>第2回年次監査</v>
      </c>
      <c r="J485" s="1245" t="s">
        <v>4128</v>
      </c>
      <c r="K485" s="1252"/>
      <c r="L485" s="1240"/>
    </row>
    <row r="486" spans="1:36" s="1214" customFormat="1" ht="15.5" hidden="1">
      <c r="A486" s="1236"/>
      <c r="B486" s="1236" t="str">
        <f>B$57</f>
        <v>S3</v>
      </c>
      <c r="C486" s="1242"/>
      <c r="D486" s="1243"/>
      <c r="E486" s="1244"/>
      <c r="H486" s="1236"/>
      <c r="I486" s="1236" t="str">
        <f>I$57</f>
        <v>第3回年次監査</v>
      </c>
      <c r="J486" s="1245"/>
      <c r="K486" s="1243"/>
      <c r="L486" s="1244"/>
      <c r="N486" s="1215"/>
      <c r="O486" s="1215"/>
      <c r="P486" s="1215"/>
      <c r="Q486" s="1215"/>
      <c r="R486" s="1215"/>
      <c r="S486" s="1215"/>
      <c r="T486" s="1215"/>
      <c r="U486" s="1215"/>
      <c r="V486" s="1215"/>
      <c r="W486" s="1215"/>
      <c r="X486" s="1215"/>
      <c r="Y486" s="1215"/>
      <c r="Z486" s="1215"/>
      <c r="AA486" s="1215"/>
      <c r="AB486" s="1215"/>
      <c r="AC486" s="1215"/>
      <c r="AD486" s="1215"/>
      <c r="AE486" s="1215"/>
      <c r="AF486" s="1215"/>
      <c r="AG486" s="1215"/>
      <c r="AH486" s="1215"/>
      <c r="AI486" s="1215"/>
      <c r="AJ486" s="1215"/>
    </row>
    <row r="487" spans="1:36" s="1214" customFormat="1" ht="15.5" hidden="1">
      <c r="A487" s="1236"/>
      <c r="B487" s="1236" t="str">
        <f>B$58</f>
        <v>S4</v>
      </c>
      <c r="C487" s="1242"/>
      <c r="D487" s="1243"/>
      <c r="E487" s="1244"/>
      <c r="H487" s="1236"/>
      <c r="I487" s="1236" t="str">
        <f>I$58</f>
        <v>第4回年次監査</v>
      </c>
      <c r="J487" s="1245"/>
      <c r="K487" s="1243"/>
      <c r="L487" s="1244"/>
      <c r="N487" s="1215"/>
      <c r="O487" s="1215"/>
      <c r="P487" s="1215"/>
      <c r="Q487" s="1215"/>
      <c r="R487" s="1215"/>
      <c r="S487" s="1215"/>
      <c r="T487" s="1215"/>
      <c r="U487" s="1215"/>
      <c r="V487" s="1215"/>
      <c r="W487" s="1215"/>
      <c r="X487" s="1215"/>
      <c r="Y487" s="1215"/>
      <c r="Z487" s="1215"/>
      <c r="AA487" s="1215"/>
      <c r="AB487" s="1215"/>
      <c r="AC487" s="1215"/>
      <c r="AD487" s="1215"/>
      <c r="AE487" s="1215"/>
      <c r="AF487" s="1215"/>
      <c r="AG487" s="1215"/>
      <c r="AH487" s="1215"/>
      <c r="AI487" s="1215"/>
      <c r="AJ487" s="1215"/>
    </row>
    <row r="488" spans="1:36" hidden="1"/>
    <row r="489" spans="1:36" hidden="1">
      <c r="A489" s="1236"/>
      <c r="B489" s="1237"/>
      <c r="C489" s="1238" t="s">
        <v>4462</v>
      </c>
      <c r="D489" s="1239"/>
      <c r="E489" s="1240"/>
      <c r="H489" s="1237"/>
      <c r="I489" s="1238"/>
      <c r="J489" s="1238" t="s">
        <v>4463</v>
      </c>
      <c r="K489" s="1239"/>
      <c r="L489" s="1239"/>
    </row>
    <row r="490" spans="1:36" s="1214" customFormat="1" ht="15.5" hidden="1">
      <c r="A490" s="1236"/>
      <c r="B490" s="1236" t="s">
        <v>4136</v>
      </c>
      <c r="C490" s="1242"/>
      <c r="D490" s="1243"/>
      <c r="E490" s="1244"/>
      <c r="H490" s="1236"/>
      <c r="I490" s="1236" t="s">
        <v>4136</v>
      </c>
      <c r="J490" s="1245"/>
      <c r="K490" s="1243"/>
      <c r="L490" s="1244"/>
      <c r="N490" s="1215"/>
      <c r="O490" s="1215"/>
      <c r="P490" s="1215"/>
      <c r="Q490" s="1215"/>
      <c r="R490" s="1215"/>
      <c r="S490" s="1215"/>
      <c r="T490" s="1215"/>
      <c r="U490" s="1215"/>
      <c r="V490" s="1215"/>
      <c r="W490" s="1215"/>
      <c r="X490" s="1215"/>
      <c r="Y490" s="1215"/>
      <c r="Z490" s="1215"/>
      <c r="AA490" s="1215"/>
      <c r="AB490" s="1215"/>
      <c r="AC490" s="1215"/>
      <c r="AD490" s="1215"/>
      <c r="AE490" s="1215"/>
      <c r="AF490" s="1215"/>
      <c r="AG490" s="1215"/>
      <c r="AH490" s="1215"/>
      <c r="AI490" s="1215"/>
      <c r="AJ490" s="1215"/>
    </row>
    <row r="491" spans="1:36" s="1205" customFormat="1" hidden="1">
      <c r="A491" s="1246"/>
      <c r="B491" s="1247" t="str">
        <f>B$54</f>
        <v>RA</v>
      </c>
      <c r="C491" s="1248" t="s">
        <v>4464</v>
      </c>
      <c r="D491" s="1249" t="s">
        <v>4097</v>
      </c>
      <c r="E491" s="1249"/>
      <c r="H491" s="1247"/>
      <c r="I491" s="1250" t="str">
        <f>I$54</f>
        <v>更新審査</v>
      </c>
      <c r="J491" s="1248" t="s">
        <v>4465</v>
      </c>
      <c r="K491" s="1249" t="s">
        <v>4097</v>
      </c>
      <c r="L491" s="1251"/>
      <c r="N491" s="1206"/>
      <c r="O491" s="1206"/>
      <c r="P491" s="1206"/>
      <c r="Q491" s="1206"/>
      <c r="R491" s="1206"/>
      <c r="S491" s="1206"/>
      <c r="T491" s="1206"/>
      <c r="U491" s="1206"/>
      <c r="V491" s="1206"/>
      <c r="W491" s="1206"/>
      <c r="X491" s="1206"/>
      <c r="Y491" s="1206"/>
      <c r="Z491" s="1206"/>
      <c r="AA491" s="1206"/>
      <c r="AB491" s="1206"/>
      <c r="AC491" s="1206"/>
      <c r="AD491" s="1206"/>
      <c r="AE491" s="1206"/>
      <c r="AF491" s="1206"/>
      <c r="AG491" s="1206"/>
      <c r="AH491" s="1206"/>
      <c r="AI491" s="1206"/>
      <c r="AJ491" s="1206"/>
    </row>
    <row r="492" spans="1:36" ht="26" hidden="1">
      <c r="A492" s="1236"/>
      <c r="B492" s="1237" t="str">
        <f>B$55</f>
        <v>S1</v>
      </c>
      <c r="C492" s="1248" t="s">
        <v>4464</v>
      </c>
      <c r="D492" s="1249" t="s">
        <v>4097</v>
      </c>
      <c r="E492" s="1240"/>
      <c r="H492" s="1237"/>
      <c r="I492" s="1238" t="str">
        <f>I$55</f>
        <v>第1回年次監査</v>
      </c>
      <c r="J492" s="1248" t="s">
        <v>4465</v>
      </c>
      <c r="K492" s="1249" t="s">
        <v>4097</v>
      </c>
      <c r="L492" s="1239"/>
    </row>
    <row r="493" spans="1:36" ht="26" hidden="1">
      <c r="A493" s="1236"/>
      <c r="B493" s="1237" t="str">
        <f>B$56</f>
        <v>S2</v>
      </c>
      <c r="C493" s="1245" t="s">
        <v>4128</v>
      </c>
      <c r="D493" s="1252"/>
      <c r="E493" s="1240"/>
      <c r="H493" s="1237"/>
      <c r="I493" s="1238" t="str">
        <f>I$56</f>
        <v>第2回年次監査</v>
      </c>
      <c r="J493" s="1245" t="s">
        <v>4128</v>
      </c>
      <c r="K493" s="1252"/>
      <c r="L493" s="1240"/>
    </row>
    <row r="494" spans="1:36" s="1214" customFormat="1" ht="15.5" hidden="1">
      <c r="A494" s="1236"/>
      <c r="B494" s="1236" t="str">
        <f>B$57</f>
        <v>S3</v>
      </c>
      <c r="C494" s="1242"/>
      <c r="D494" s="1243"/>
      <c r="E494" s="1244"/>
      <c r="H494" s="1236"/>
      <c r="I494" s="1236" t="str">
        <f>I$57</f>
        <v>第3回年次監査</v>
      </c>
      <c r="J494" s="1245"/>
      <c r="K494" s="1243"/>
      <c r="L494" s="1244"/>
      <c r="N494" s="1215"/>
      <c r="O494" s="1215"/>
      <c r="P494" s="1215"/>
      <c r="Q494" s="1215"/>
      <c r="R494" s="1215"/>
      <c r="S494" s="1215"/>
      <c r="T494" s="1215"/>
      <c r="U494" s="1215"/>
      <c r="V494" s="1215"/>
      <c r="W494" s="1215"/>
      <c r="X494" s="1215"/>
      <c r="Y494" s="1215"/>
      <c r="Z494" s="1215"/>
      <c r="AA494" s="1215"/>
      <c r="AB494" s="1215"/>
      <c r="AC494" s="1215"/>
      <c r="AD494" s="1215"/>
      <c r="AE494" s="1215"/>
      <c r="AF494" s="1215"/>
      <c r="AG494" s="1215"/>
      <c r="AH494" s="1215"/>
      <c r="AI494" s="1215"/>
      <c r="AJ494" s="1215"/>
    </row>
    <row r="495" spans="1:36" s="1214" customFormat="1" ht="15.5" hidden="1">
      <c r="A495" s="1236"/>
      <c r="B495" s="1236" t="str">
        <f>B$58</f>
        <v>S4</v>
      </c>
      <c r="C495" s="1242"/>
      <c r="D495" s="1243"/>
      <c r="E495" s="1244"/>
      <c r="H495" s="1236"/>
      <c r="I495" s="1236" t="str">
        <f>I$58</f>
        <v>第4回年次監査</v>
      </c>
      <c r="J495" s="1245"/>
      <c r="K495" s="1243"/>
      <c r="L495" s="1244"/>
      <c r="N495" s="1215"/>
      <c r="O495" s="1215"/>
      <c r="P495" s="1215"/>
      <c r="Q495" s="1215"/>
      <c r="R495" s="1215"/>
      <c r="S495" s="1215"/>
      <c r="T495" s="1215"/>
      <c r="U495" s="1215"/>
      <c r="V495" s="1215"/>
      <c r="W495" s="1215"/>
      <c r="X495" s="1215"/>
      <c r="Y495" s="1215"/>
      <c r="Z495" s="1215"/>
      <c r="AA495" s="1215"/>
      <c r="AB495" s="1215"/>
      <c r="AC495" s="1215"/>
      <c r="AD495" s="1215"/>
      <c r="AE495" s="1215"/>
      <c r="AF495" s="1215"/>
      <c r="AG495" s="1215"/>
      <c r="AH495" s="1215"/>
      <c r="AI495" s="1215"/>
      <c r="AJ495" s="1215"/>
    </row>
    <row r="496" spans="1:36" hidden="1"/>
    <row r="497" spans="1:36" ht="26" hidden="1">
      <c r="A497" s="1231">
        <v>2.5</v>
      </c>
      <c r="B497" s="1232"/>
      <c r="C497" s="1233" t="s">
        <v>4466</v>
      </c>
      <c r="D497" s="1234"/>
      <c r="E497" s="1257"/>
      <c r="H497" s="1232">
        <v>2.5</v>
      </c>
      <c r="I497" s="1233"/>
      <c r="J497" s="1233" t="s">
        <v>4467</v>
      </c>
      <c r="K497" s="1234"/>
      <c r="L497" s="1233"/>
    </row>
    <row r="498" spans="1:36" ht="156" hidden="1">
      <c r="A498" s="1236"/>
      <c r="B498" s="1237"/>
      <c r="C498" s="1238" t="s">
        <v>4468</v>
      </c>
      <c r="D498" s="1239"/>
      <c r="E498" s="1240"/>
      <c r="H498" s="1237"/>
      <c r="I498" s="1238"/>
      <c r="J498" s="1238" t="s">
        <v>4469</v>
      </c>
      <c r="K498" s="1239"/>
      <c r="L498" s="1239"/>
    </row>
    <row r="499" spans="1:36" ht="169" hidden="1">
      <c r="A499" s="1236"/>
      <c r="B499" s="1237"/>
      <c r="C499" s="1241" t="s">
        <v>4470</v>
      </c>
      <c r="D499" s="1239"/>
      <c r="E499" s="1240"/>
      <c r="H499" s="1237"/>
      <c r="I499" s="1238"/>
      <c r="J499" s="1241" t="s">
        <v>4471</v>
      </c>
      <c r="K499" s="1239"/>
      <c r="L499" s="1239"/>
    </row>
    <row r="500" spans="1:36" s="1214" customFormat="1" ht="15.5" hidden="1">
      <c r="A500" s="1236"/>
      <c r="B500" s="1236" t="s">
        <v>4136</v>
      </c>
      <c r="C500" s="1242"/>
      <c r="D500" s="1243"/>
      <c r="E500" s="1244"/>
      <c r="H500" s="1236"/>
      <c r="I500" s="1236" t="s">
        <v>4136</v>
      </c>
      <c r="J500" s="1245"/>
      <c r="K500" s="1243"/>
      <c r="L500" s="1244"/>
      <c r="N500" s="1215"/>
      <c r="O500" s="1215"/>
      <c r="P500" s="1215"/>
      <c r="Q500" s="1215"/>
      <c r="R500" s="1215"/>
      <c r="S500" s="1215"/>
      <c r="T500" s="1215"/>
      <c r="U500" s="1215"/>
      <c r="V500" s="1215"/>
      <c r="W500" s="1215"/>
      <c r="X500" s="1215"/>
      <c r="Y500" s="1215"/>
      <c r="Z500" s="1215"/>
      <c r="AA500" s="1215"/>
      <c r="AB500" s="1215"/>
      <c r="AC500" s="1215"/>
      <c r="AD500" s="1215"/>
      <c r="AE500" s="1215"/>
      <c r="AF500" s="1215"/>
      <c r="AG500" s="1215"/>
      <c r="AH500" s="1215"/>
      <c r="AI500" s="1215"/>
      <c r="AJ500" s="1215"/>
    </row>
    <row r="501" spans="1:36" s="1205" customFormat="1" ht="156" hidden="1">
      <c r="A501" s="1246"/>
      <c r="B501" s="1247" t="str">
        <f>B$54</f>
        <v>RA</v>
      </c>
      <c r="C501" s="1258" t="s">
        <v>4472</v>
      </c>
      <c r="D501" s="1259" t="s">
        <v>4419</v>
      </c>
      <c r="E501" s="1259" t="s">
        <v>4473</v>
      </c>
      <c r="H501" s="1247"/>
      <c r="I501" s="1250" t="str">
        <f>I$54</f>
        <v>更新審査</v>
      </c>
      <c r="J501" s="1258" t="s">
        <v>4474</v>
      </c>
      <c r="K501" s="1259" t="s">
        <v>4419</v>
      </c>
      <c r="L501" s="1259" t="s">
        <v>4475</v>
      </c>
      <c r="N501" s="1206"/>
      <c r="O501" s="1206"/>
      <c r="P501" s="1206"/>
      <c r="Q501" s="1206"/>
      <c r="R501" s="1206"/>
      <c r="S501" s="1206"/>
      <c r="T501" s="1206"/>
      <c r="U501" s="1206"/>
      <c r="V501" s="1206"/>
      <c r="W501" s="1206"/>
      <c r="X501" s="1206"/>
      <c r="Y501" s="1206"/>
      <c r="Z501" s="1206"/>
      <c r="AA501" s="1206"/>
      <c r="AB501" s="1206"/>
      <c r="AC501" s="1206"/>
      <c r="AD501" s="1206"/>
      <c r="AE501" s="1206"/>
      <c r="AF501" s="1206"/>
      <c r="AG501" s="1206"/>
      <c r="AH501" s="1206"/>
      <c r="AI501" s="1206"/>
      <c r="AJ501" s="1206"/>
    </row>
    <row r="502" spans="1:36" ht="104" hidden="1">
      <c r="A502" s="1236"/>
      <c r="B502" s="1237" t="str">
        <f>B$55</f>
        <v>S1</v>
      </c>
      <c r="C502" s="1245" t="s">
        <v>4476</v>
      </c>
      <c r="D502" s="1239" t="s">
        <v>4097</v>
      </c>
      <c r="E502" s="1240"/>
      <c r="H502" s="1237"/>
      <c r="I502" s="1238" t="str">
        <f>I$55</f>
        <v>第1回年次監査</v>
      </c>
      <c r="J502" s="1248" t="s">
        <v>4477</v>
      </c>
      <c r="K502" s="1239" t="s">
        <v>4097</v>
      </c>
      <c r="L502" s="1239"/>
    </row>
    <row r="503" spans="1:36" ht="26" hidden="1">
      <c r="A503" s="1236"/>
      <c r="B503" s="1237" t="str">
        <f>B$56</f>
        <v>S2</v>
      </c>
      <c r="C503" s="1245" t="s">
        <v>4128</v>
      </c>
      <c r="D503" s="1252"/>
      <c r="E503" s="1240"/>
      <c r="H503" s="1237"/>
      <c r="I503" s="1238" t="str">
        <f>I$56</f>
        <v>第2回年次監査</v>
      </c>
      <c r="J503" s="1245" t="s">
        <v>4128</v>
      </c>
      <c r="K503" s="1252"/>
      <c r="L503" s="1240"/>
    </row>
    <row r="504" spans="1:36" s="1214" customFormat="1" ht="15.5" hidden="1">
      <c r="A504" s="1236"/>
      <c r="B504" s="1236" t="str">
        <f>B$57</f>
        <v>S3</v>
      </c>
      <c r="C504" s="1242"/>
      <c r="D504" s="1243"/>
      <c r="E504" s="1244"/>
      <c r="H504" s="1236"/>
      <c r="I504" s="1236" t="str">
        <f>I$57</f>
        <v>第3回年次監査</v>
      </c>
      <c r="J504" s="1245"/>
      <c r="K504" s="1243"/>
      <c r="L504" s="1244"/>
      <c r="N504" s="1215"/>
      <c r="O504" s="1215"/>
      <c r="P504" s="1215"/>
      <c r="Q504" s="1215"/>
      <c r="R504" s="1215"/>
      <c r="S504" s="1215"/>
      <c r="T504" s="1215"/>
      <c r="U504" s="1215"/>
      <c r="V504" s="1215"/>
      <c r="W504" s="1215"/>
      <c r="X504" s="1215"/>
      <c r="Y504" s="1215"/>
      <c r="Z504" s="1215"/>
      <c r="AA504" s="1215"/>
      <c r="AB504" s="1215"/>
      <c r="AC504" s="1215"/>
      <c r="AD504" s="1215"/>
      <c r="AE504" s="1215"/>
      <c r="AF504" s="1215"/>
      <c r="AG504" s="1215"/>
      <c r="AH504" s="1215"/>
      <c r="AI504" s="1215"/>
      <c r="AJ504" s="1215"/>
    </row>
    <row r="505" spans="1:36" s="1214" customFormat="1" ht="15.5" hidden="1">
      <c r="A505" s="1236"/>
      <c r="B505" s="1236" t="str">
        <f>B$58</f>
        <v>S4</v>
      </c>
      <c r="C505" s="1242"/>
      <c r="D505" s="1243"/>
      <c r="E505" s="1244"/>
      <c r="H505" s="1236"/>
      <c r="I505" s="1236" t="str">
        <f>I$58</f>
        <v>第4回年次監査</v>
      </c>
      <c r="J505" s="1245"/>
      <c r="K505" s="1243"/>
      <c r="L505" s="1244"/>
      <c r="N505" s="1215"/>
      <c r="O505" s="1215"/>
      <c r="P505" s="1215"/>
      <c r="Q505" s="1215"/>
      <c r="R505" s="1215"/>
      <c r="S505" s="1215"/>
      <c r="T505" s="1215"/>
      <c r="U505" s="1215"/>
      <c r="V505" s="1215"/>
      <c r="W505" s="1215"/>
      <c r="X505" s="1215"/>
      <c r="Y505" s="1215"/>
      <c r="Z505" s="1215"/>
      <c r="AA505" s="1215"/>
      <c r="AB505" s="1215"/>
      <c r="AC505" s="1215"/>
      <c r="AD505" s="1215"/>
      <c r="AE505" s="1215"/>
      <c r="AF505" s="1215"/>
      <c r="AG505" s="1215"/>
      <c r="AH505" s="1215"/>
      <c r="AI505" s="1215"/>
      <c r="AJ505" s="1215"/>
    </row>
    <row r="506" spans="1:36" hidden="1"/>
    <row r="507" spans="1:36" hidden="1">
      <c r="A507" s="1236"/>
      <c r="B507" s="1237"/>
      <c r="C507" s="1238" t="s">
        <v>4478</v>
      </c>
      <c r="D507" s="1239"/>
      <c r="E507" s="1240"/>
      <c r="H507" s="1237"/>
      <c r="I507" s="1238"/>
      <c r="J507" s="1238" t="s">
        <v>4479</v>
      </c>
      <c r="K507" s="1239"/>
      <c r="L507" s="1239"/>
    </row>
    <row r="508" spans="1:36" s="1214" customFormat="1" ht="15.5" hidden="1">
      <c r="A508" s="1236"/>
      <c r="B508" s="1236" t="s">
        <v>4136</v>
      </c>
      <c r="C508" s="1242"/>
      <c r="D508" s="1243"/>
      <c r="E508" s="1244"/>
      <c r="H508" s="1236"/>
      <c r="I508" s="1236" t="s">
        <v>4136</v>
      </c>
      <c r="J508" s="1245"/>
      <c r="K508" s="1243"/>
      <c r="L508" s="1244"/>
      <c r="N508" s="1215"/>
      <c r="O508" s="1215"/>
      <c r="P508" s="1215"/>
      <c r="Q508" s="1215"/>
      <c r="R508" s="1215"/>
      <c r="S508" s="1215"/>
      <c r="T508" s="1215"/>
      <c r="U508" s="1215"/>
      <c r="V508" s="1215"/>
      <c r="W508" s="1215"/>
      <c r="X508" s="1215"/>
      <c r="Y508" s="1215"/>
      <c r="Z508" s="1215"/>
      <c r="AA508" s="1215"/>
      <c r="AB508" s="1215"/>
      <c r="AC508" s="1215"/>
      <c r="AD508" s="1215"/>
      <c r="AE508" s="1215"/>
      <c r="AF508" s="1215"/>
      <c r="AG508" s="1215"/>
      <c r="AH508" s="1215"/>
      <c r="AI508" s="1215"/>
      <c r="AJ508" s="1215"/>
    </row>
    <row r="509" spans="1:36" s="1205" customFormat="1" ht="26" hidden="1">
      <c r="A509" s="1246"/>
      <c r="B509" s="1247" t="str">
        <f>B$54</f>
        <v>RA</v>
      </c>
      <c r="C509" s="1248" t="s">
        <v>4480</v>
      </c>
      <c r="D509" s="1249" t="s">
        <v>4097</v>
      </c>
      <c r="E509" s="1249"/>
      <c r="H509" s="1247"/>
      <c r="I509" s="1250" t="str">
        <f>I$54</f>
        <v>更新審査</v>
      </c>
      <c r="J509" s="1248" t="s">
        <v>4481</v>
      </c>
      <c r="K509" s="1249" t="s">
        <v>4097</v>
      </c>
      <c r="L509" s="1251"/>
      <c r="N509" s="1206"/>
      <c r="O509" s="1206"/>
      <c r="P509" s="1206"/>
      <c r="Q509" s="1206"/>
      <c r="R509" s="1206"/>
      <c r="S509" s="1206"/>
      <c r="T509" s="1206"/>
      <c r="U509" s="1206"/>
      <c r="V509" s="1206"/>
      <c r="W509" s="1206"/>
      <c r="X509" s="1206"/>
      <c r="Y509" s="1206"/>
      <c r="Z509" s="1206"/>
      <c r="AA509" s="1206"/>
      <c r="AB509" s="1206"/>
      <c r="AC509" s="1206"/>
      <c r="AD509" s="1206"/>
      <c r="AE509" s="1206"/>
      <c r="AF509" s="1206"/>
      <c r="AG509" s="1206"/>
      <c r="AH509" s="1206"/>
      <c r="AI509" s="1206"/>
      <c r="AJ509" s="1206"/>
    </row>
    <row r="510" spans="1:36" ht="39" hidden="1">
      <c r="A510" s="1236"/>
      <c r="B510" s="1237" t="str">
        <f>B$55</f>
        <v>S1</v>
      </c>
      <c r="C510" s="1248" t="s">
        <v>4482</v>
      </c>
      <c r="D510" s="1249" t="s">
        <v>4097</v>
      </c>
      <c r="E510" s="1240"/>
      <c r="H510" s="1237"/>
      <c r="I510" s="1238" t="str">
        <f>I$55</f>
        <v>第1回年次監査</v>
      </c>
      <c r="J510" s="1248" t="s">
        <v>4483</v>
      </c>
      <c r="K510" s="1249" t="s">
        <v>4097</v>
      </c>
      <c r="L510" s="1239"/>
    </row>
    <row r="511" spans="1:36" ht="26" hidden="1">
      <c r="A511" s="1236"/>
      <c r="B511" s="1237" t="str">
        <f>B$56</f>
        <v>S2</v>
      </c>
      <c r="C511" s="1245" t="s">
        <v>4128</v>
      </c>
      <c r="D511" s="1252"/>
      <c r="E511" s="1240"/>
      <c r="H511" s="1237"/>
      <c r="I511" s="1238" t="str">
        <f>I$56</f>
        <v>第2回年次監査</v>
      </c>
      <c r="J511" s="1245" t="s">
        <v>4128</v>
      </c>
      <c r="K511" s="1252"/>
      <c r="L511" s="1240"/>
    </row>
    <row r="512" spans="1:36" s="1214" customFormat="1" ht="15.5" hidden="1">
      <c r="A512" s="1236"/>
      <c r="B512" s="1236" t="str">
        <f>B$57</f>
        <v>S3</v>
      </c>
      <c r="C512" s="1242"/>
      <c r="D512" s="1243"/>
      <c r="E512" s="1244"/>
      <c r="H512" s="1236"/>
      <c r="I512" s="1236" t="str">
        <f>I$57</f>
        <v>第3回年次監査</v>
      </c>
      <c r="J512" s="1245"/>
      <c r="K512" s="1243"/>
      <c r="L512" s="1244"/>
      <c r="N512" s="1215"/>
      <c r="O512" s="1215"/>
      <c r="P512" s="1215"/>
      <c r="Q512" s="1215"/>
      <c r="R512" s="1215"/>
      <c r="S512" s="1215"/>
      <c r="T512" s="1215"/>
      <c r="U512" s="1215"/>
      <c r="V512" s="1215"/>
      <c r="W512" s="1215"/>
      <c r="X512" s="1215"/>
      <c r="Y512" s="1215"/>
      <c r="Z512" s="1215"/>
      <c r="AA512" s="1215"/>
      <c r="AB512" s="1215"/>
      <c r="AC512" s="1215"/>
      <c r="AD512" s="1215"/>
      <c r="AE512" s="1215"/>
      <c r="AF512" s="1215"/>
      <c r="AG512" s="1215"/>
      <c r="AH512" s="1215"/>
      <c r="AI512" s="1215"/>
      <c r="AJ512" s="1215"/>
    </row>
    <row r="513" spans="1:36" s="1214" customFormat="1" ht="15.5" hidden="1">
      <c r="A513" s="1236"/>
      <c r="B513" s="1236" t="str">
        <f>B$58</f>
        <v>S4</v>
      </c>
      <c r="C513" s="1242"/>
      <c r="D513" s="1243"/>
      <c r="E513" s="1244"/>
      <c r="H513" s="1236"/>
      <c r="I513" s="1236" t="str">
        <f>I$58</f>
        <v>第4回年次監査</v>
      </c>
      <c r="J513" s="1245"/>
      <c r="K513" s="1243"/>
      <c r="L513" s="1244"/>
      <c r="N513" s="1215"/>
      <c r="O513" s="1215"/>
      <c r="P513" s="1215"/>
      <c r="Q513" s="1215"/>
      <c r="R513" s="1215"/>
      <c r="S513" s="1215"/>
      <c r="T513" s="1215"/>
      <c r="U513" s="1215"/>
      <c r="V513" s="1215"/>
      <c r="W513" s="1215"/>
      <c r="X513" s="1215"/>
      <c r="Y513" s="1215"/>
      <c r="Z513" s="1215"/>
      <c r="AA513" s="1215"/>
      <c r="AB513" s="1215"/>
      <c r="AC513" s="1215"/>
      <c r="AD513" s="1215"/>
      <c r="AE513" s="1215"/>
      <c r="AF513" s="1215"/>
      <c r="AG513" s="1215"/>
      <c r="AH513" s="1215"/>
      <c r="AI513" s="1215"/>
      <c r="AJ513" s="1215"/>
    </row>
    <row r="514" spans="1:36" hidden="1"/>
    <row r="515" spans="1:36" ht="39" hidden="1">
      <c r="A515" s="1231">
        <v>2.6</v>
      </c>
      <c r="B515" s="1232"/>
      <c r="C515" s="1233" t="s">
        <v>4484</v>
      </c>
      <c r="D515" s="1234"/>
      <c r="E515" s="1257"/>
      <c r="H515" s="1232">
        <v>2.6</v>
      </c>
      <c r="I515" s="1233"/>
      <c r="J515" s="1233" t="s">
        <v>4485</v>
      </c>
      <c r="K515" s="1234"/>
      <c r="L515" s="1233"/>
    </row>
    <row r="516" spans="1:36" hidden="1">
      <c r="A516" s="1236"/>
      <c r="B516" s="1237"/>
      <c r="C516" s="1238" t="s">
        <v>4486</v>
      </c>
      <c r="D516" s="1239"/>
      <c r="E516" s="1240"/>
      <c r="H516" s="1237"/>
      <c r="I516" s="1238"/>
      <c r="J516" s="1238" t="s">
        <v>4487</v>
      </c>
      <c r="K516" s="1239"/>
      <c r="L516" s="1239"/>
    </row>
    <row r="517" spans="1:36" s="1214" customFormat="1" ht="15.5" hidden="1">
      <c r="A517" s="1236"/>
      <c r="B517" s="1236" t="s">
        <v>4136</v>
      </c>
      <c r="C517" s="1242"/>
      <c r="D517" s="1243"/>
      <c r="E517" s="1244"/>
      <c r="H517" s="1236"/>
      <c r="I517" s="1236" t="s">
        <v>4136</v>
      </c>
      <c r="J517" s="1245"/>
      <c r="K517" s="1243"/>
      <c r="L517" s="1244"/>
      <c r="N517" s="1215"/>
      <c r="O517" s="1215"/>
      <c r="P517" s="1215"/>
      <c r="Q517" s="1215"/>
      <c r="R517" s="1215"/>
      <c r="S517" s="1215"/>
      <c r="T517" s="1215"/>
      <c r="U517" s="1215"/>
      <c r="V517" s="1215"/>
      <c r="W517" s="1215"/>
      <c r="X517" s="1215"/>
      <c r="Y517" s="1215"/>
      <c r="Z517" s="1215"/>
      <c r="AA517" s="1215"/>
      <c r="AB517" s="1215"/>
      <c r="AC517" s="1215"/>
      <c r="AD517" s="1215"/>
      <c r="AE517" s="1215"/>
      <c r="AF517" s="1215"/>
      <c r="AG517" s="1215"/>
      <c r="AH517" s="1215"/>
      <c r="AI517" s="1215"/>
      <c r="AJ517" s="1215"/>
    </row>
    <row r="518" spans="1:36" s="1205" customFormat="1" ht="39" hidden="1">
      <c r="A518" s="1246"/>
      <c r="B518" s="1247" t="str">
        <f>B$54</f>
        <v>RA</v>
      </c>
      <c r="C518" s="1258" t="s">
        <v>4488</v>
      </c>
      <c r="D518" s="1259" t="s">
        <v>4419</v>
      </c>
      <c r="E518" s="1259" t="s">
        <v>4489</v>
      </c>
      <c r="H518" s="1247"/>
      <c r="I518" s="1250" t="str">
        <f>I$54</f>
        <v>更新審査</v>
      </c>
      <c r="J518" s="1260" t="s">
        <v>4490</v>
      </c>
      <c r="K518" s="1259" t="s">
        <v>4419</v>
      </c>
      <c r="L518" s="1259" t="s">
        <v>4491</v>
      </c>
      <c r="N518" s="1206"/>
      <c r="O518" s="1206"/>
      <c r="P518" s="1206"/>
      <c r="Q518" s="1206"/>
      <c r="R518" s="1206"/>
      <c r="S518" s="1206"/>
      <c r="T518" s="1206"/>
      <c r="U518" s="1206"/>
      <c r="V518" s="1206"/>
      <c r="W518" s="1206"/>
      <c r="X518" s="1206"/>
      <c r="Y518" s="1206"/>
      <c r="Z518" s="1206"/>
      <c r="AA518" s="1206"/>
      <c r="AB518" s="1206"/>
      <c r="AC518" s="1206"/>
      <c r="AD518" s="1206"/>
      <c r="AE518" s="1206"/>
      <c r="AF518" s="1206"/>
      <c r="AG518" s="1206"/>
      <c r="AH518" s="1206"/>
      <c r="AI518" s="1206"/>
      <c r="AJ518" s="1206"/>
    </row>
    <row r="519" spans="1:36" ht="78" hidden="1">
      <c r="A519" s="1236"/>
      <c r="B519" s="1237" t="str">
        <f>B$55</f>
        <v>S1</v>
      </c>
      <c r="C519" s="1245" t="s">
        <v>4492</v>
      </c>
      <c r="D519" s="1239" t="s">
        <v>4097</v>
      </c>
      <c r="E519" s="1240"/>
      <c r="H519" s="1237"/>
      <c r="I519" s="1238" t="str">
        <f>I$55</f>
        <v>第1回年次監査</v>
      </c>
      <c r="J519" s="1261" t="s">
        <v>4493</v>
      </c>
      <c r="K519" s="1239" t="s">
        <v>4097</v>
      </c>
      <c r="L519" s="1239"/>
    </row>
    <row r="520" spans="1:36" ht="26" hidden="1">
      <c r="A520" s="1236"/>
      <c r="B520" s="1237" t="str">
        <f>B$56</f>
        <v>S2</v>
      </c>
      <c r="C520" s="1245" t="s">
        <v>4128</v>
      </c>
      <c r="D520" s="1252"/>
      <c r="E520" s="1240"/>
      <c r="H520" s="1237"/>
      <c r="I520" s="1238" t="str">
        <f>I$56</f>
        <v>第2回年次監査</v>
      </c>
      <c r="J520" s="1245" t="s">
        <v>4128</v>
      </c>
      <c r="K520" s="1252"/>
      <c r="L520" s="1240"/>
    </row>
    <row r="521" spans="1:36" s="1214" customFormat="1" ht="15.5" hidden="1">
      <c r="A521" s="1236"/>
      <c r="B521" s="1236" t="str">
        <f>B$57</f>
        <v>S3</v>
      </c>
      <c r="C521" s="1242"/>
      <c r="D521" s="1243"/>
      <c r="E521" s="1244"/>
      <c r="H521" s="1236"/>
      <c r="I521" s="1236" t="str">
        <f>I$57</f>
        <v>第3回年次監査</v>
      </c>
      <c r="J521" s="1245"/>
      <c r="K521" s="1243"/>
      <c r="L521" s="1244"/>
      <c r="N521" s="1215"/>
      <c r="O521" s="1215"/>
      <c r="P521" s="1215"/>
      <c r="Q521" s="1215"/>
      <c r="R521" s="1215"/>
      <c r="S521" s="1215"/>
      <c r="T521" s="1215"/>
      <c r="U521" s="1215"/>
      <c r="V521" s="1215"/>
      <c r="W521" s="1215"/>
      <c r="X521" s="1215"/>
      <c r="Y521" s="1215"/>
      <c r="Z521" s="1215"/>
      <c r="AA521" s="1215"/>
      <c r="AB521" s="1215"/>
      <c r="AC521" s="1215"/>
      <c r="AD521" s="1215"/>
      <c r="AE521" s="1215"/>
      <c r="AF521" s="1215"/>
      <c r="AG521" s="1215"/>
      <c r="AH521" s="1215"/>
      <c r="AI521" s="1215"/>
      <c r="AJ521" s="1215"/>
    </row>
    <row r="522" spans="1:36" s="1214" customFormat="1" ht="15.5" hidden="1">
      <c r="A522" s="1236"/>
      <c r="B522" s="1236" t="str">
        <f>B$58</f>
        <v>S4</v>
      </c>
      <c r="C522" s="1242"/>
      <c r="D522" s="1243"/>
      <c r="E522" s="1244"/>
      <c r="H522" s="1236"/>
      <c r="I522" s="1236" t="str">
        <f>I$58</f>
        <v>第4回年次監査</v>
      </c>
      <c r="J522" s="1245"/>
      <c r="K522" s="1243"/>
      <c r="L522" s="1244"/>
      <c r="N522" s="1215"/>
      <c r="O522" s="1215"/>
      <c r="P522" s="1215"/>
      <c r="Q522" s="1215"/>
      <c r="R522" s="1215"/>
      <c r="S522" s="1215"/>
      <c r="T522" s="1215"/>
      <c r="U522" s="1215"/>
      <c r="V522" s="1215"/>
      <c r="W522" s="1215"/>
      <c r="X522" s="1215"/>
      <c r="Y522" s="1215"/>
      <c r="Z522" s="1215"/>
      <c r="AA522" s="1215"/>
      <c r="AB522" s="1215"/>
      <c r="AC522" s="1215"/>
      <c r="AD522" s="1215"/>
      <c r="AE522" s="1215"/>
      <c r="AF522" s="1215"/>
      <c r="AG522" s="1215"/>
      <c r="AH522" s="1215"/>
      <c r="AI522" s="1215"/>
      <c r="AJ522" s="1215"/>
    </row>
    <row r="523" spans="1:36" hidden="1"/>
    <row r="524" spans="1:36" hidden="1">
      <c r="A524" s="1236"/>
      <c r="B524" s="1237"/>
      <c r="C524" s="1238" t="s">
        <v>4494</v>
      </c>
      <c r="D524" s="1239"/>
      <c r="E524" s="1240"/>
      <c r="H524" s="1237"/>
      <c r="I524" s="1238"/>
      <c r="J524" s="1238" t="s">
        <v>4495</v>
      </c>
      <c r="K524" s="1239"/>
      <c r="L524" s="1239"/>
    </row>
    <row r="525" spans="1:36" s="1214" customFormat="1" ht="15.5" hidden="1">
      <c r="A525" s="1236"/>
      <c r="B525" s="1236" t="s">
        <v>4136</v>
      </c>
      <c r="C525" s="1242"/>
      <c r="D525" s="1243"/>
      <c r="E525" s="1244"/>
      <c r="H525" s="1236"/>
      <c r="I525" s="1236" t="s">
        <v>4136</v>
      </c>
      <c r="J525" s="1245"/>
      <c r="K525" s="1243"/>
      <c r="L525" s="1244"/>
      <c r="N525" s="1215"/>
      <c r="O525" s="1215"/>
      <c r="P525" s="1215"/>
      <c r="Q525" s="1215"/>
      <c r="R525" s="1215"/>
      <c r="S525" s="1215"/>
      <c r="T525" s="1215"/>
      <c r="U525" s="1215"/>
      <c r="V525" s="1215"/>
      <c r="W525" s="1215"/>
      <c r="X525" s="1215"/>
      <c r="Y525" s="1215"/>
      <c r="Z525" s="1215"/>
      <c r="AA525" s="1215"/>
      <c r="AB525" s="1215"/>
      <c r="AC525" s="1215"/>
      <c r="AD525" s="1215"/>
      <c r="AE525" s="1215"/>
      <c r="AF525" s="1215"/>
      <c r="AG525" s="1215"/>
      <c r="AH525" s="1215"/>
      <c r="AI525" s="1215"/>
      <c r="AJ525" s="1215"/>
    </row>
    <row r="526" spans="1:36" s="1205" customFormat="1" hidden="1">
      <c r="A526" s="1246"/>
      <c r="B526" s="1247" t="str">
        <f>B$54</f>
        <v>RA</v>
      </c>
      <c r="C526" s="1248" t="s">
        <v>4496</v>
      </c>
      <c r="D526" s="1249" t="s">
        <v>4097</v>
      </c>
      <c r="E526" s="1249"/>
      <c r="H526" s="1247"/>
      <c r="I526" s="1250" t="str">
        <f>I$54</f>
        <v>更新審査</v>
      </c>
      <c r="J526" s="1248" t="s">
        <v>4497</v>
      </c>
      <c r="K526" s="1249" t="s">
        <v>4097</v>
      </c>
      <c r="L526" s="1251"/>
      <c r="N526" s="1206"/>
      <c r="O526" s="1206"/>
      <c r="P526" s="1206"/>
      <c r="Q526" s="1206"/>
      <c r="R526" s="1206"/>
      <c r="S526" s="1206"/>
      <c r="T526" s="1206"/>
      <c r="U526" s="1206"/>
      <c r="V526" s="1206"/>
      <c r="W526" s="1206"/>
      <c r="X526" s="1206"/>
      <c r="Y526" s="1206"/>
      <c r="Z526" s="1206"/>
      <c r="AA526" s="1206"/>
      <c r="AB526" s="1206"/>
      <c r="AC526" s="1206"/>
      <c r="AD526" s="1206"/>
      <c r="AE526" s="1206"/>
      <c r="AF526" s="1206"/>
      <c r="AG526" s="1206"/>
      <c r="AH526" s="1206"/>
      <c r="AI526" s="1206"/>
      <c r="AJ526" s="1206"/>
    </row>
    <row r="527" spans="1:36" ht="26" hidden="1">
      <c r="A527" s="1236"/>
      <c r="B527" s="1237" t="str">
        <f>B$55</f>
        <v>S1</v>
      </c>
      <c r="C527" s="1248" t="s">
        <v>4496</v>
      </c>
      <c r="D527" s="1249" t="s">
        <v>4097</v>
      </c>
      <c r="E527" s="1240"/>
      <c r="H527" s="1237"/>
      <c r="I527" s="1238" t="str">
        <f>I$55</f>
        <v>第1回年次監査</v>
      </c>
      <c r="J527" s="1248" t="s">
        <v>4497</v>
      </c>
      <c r="K527" s="1249" t="s">
        <v>4097</v>
      </c>
      <c r="L527" s="1239"/>
    </row>
    <row r="528" spans="1:36" ht="26" hidden="1">
      <c r="A528" s="1236"/>
      <c r="B528" s="1237" t="str">
        <f>B$56</f>
        <v>S2</v>
      </c>
      <c r="C528" s="1245" t="s">
        <v>4128</v>
      </c>
      <c r="D528" s="1252"/>
      <c r="E528" s="1240"/>
      <c r="H528" s="1237"/>
      <c r="I528" s="1238" t="str">
        <f>I$56</f>
        <v>第2回年次監査</v>
      </c>
      <c r="J528" s="1245" t="s">
        <v>4128</v>
      </c>
      <c r="K528" s="1252"/>
      <c r="L528" s="1240"/>
    </row>
    <row r="529" spans="1:36" s="1214" customFormat="1" ht="15.5" hidden="1">
      <c r="A529" s="1236"/>
      <c r="B529" s="1236" t="str">
        <f>B$57</f>
        <v>S3</v>
      </c>
      <c r="C529" s="1242"/>
      <c r="D529" s="1243"/>
      <c r="E529" s="1244"/>
      <c r="H529" s="1236"/>
      <c r="I529" s="1236" t="str">
        <f>I$57</f>
        <v>第3回年次監査</v>
      </c>
      <c r="J529" s="1245"/>
      <c r="K529" s="1243"/>
      <c r="L529" s="1244"/>
      <c r="N529" s="1215"/>
      <c r="O529" s="1215"/>
      <c r="P529" s="1215"/>
      <c r="Q529" s="1215"/>
      <c r="R529" s="1215"/>
      <c r="S529" s="1215"/>
      <c r="T529" s="1215"/>
      <c r="U529" s="1215"/>
      <c r="V529" s="1215"/>
      <c r="W529" s="1215"/>
      <c r="X529" s="1215"/>
      <c r="Y529" s="1215"/>
      <c r="Z529" s="1215"/>
      <c r="AA529" s="1215"/>
      <c r="AB529" s="1215"/>
      <c r="AC529" s="1215"/>
      <c r="AD529" s="1215"/>
      <c r="AE529" s="1215"/>
      <c r="AF529" s="1215"/>
      <c r="AG529" s="1215"/>
      <c r="AH529" s="1215"/>
      <c r="AI529" s="1215"/>
      <c r="AJ529" s="1215"/>
    </row>
    <row r="530" spans="1:36" s="1214" customFormat="1" ht="15.5" hidden="1">
      <c r="A530" s="1236"/>
      <c r="B530" s="1236" t="str">
        <f>B$58</f>
        <v>S4</v>
      </c>
      <c r="C530" s="1242"/>
      <c r="D530" s="1243"/>
      <c r="E530" s="1244"/>
      <c r="H530" s="1236"/>
      <c r="I530" s="1236" t="str">
        <f>I$58</f>
        <v>第4回年次監査</v>
      </c>
      <c r="J530" s="1245"/>
      <c r="K530" s="1243"/>
      <c r="L530" s="1244"/>
      <c r="N530" s="1215"/>
      <c r="O530" s="1215"/>
      <c r="P530" s="1215"/>
      <c r="Q530" s="1215"/>
      <c r="R530" s="1215"/>
      <c r="S530" s="1215"/>
      <c r="T530" s="1215"/>
      <c r="U530" s="1215"/>
      <c r="V530" s="1215"/>
      <c r="W530" s="1215"/>
      <c r="X530" s="1215"/>
      <c r="Y530" s="1215"/>
      <c r="Z530" s="1215"/>
      <c r="AA530" s="1215"/>
      <c r="AB530" s="1215"/>
      <c r="AC530" s="1215"/>
      <c r="AD530" s="1215"/>
      <c r="AE530" s="1215"/>
      <c r="AF530" s="1215"/>
      <c r="AG530" s="1215"/>
      <c r="AH530" s="1215"/>
      <c r="AI530" s="1215"/>
      <c r="AJ530" s="1215"/>
    </row>
    <row r="531" spans="1:36" hidden="1"/>
    <row r="532" spans="1:36" ht="78" hidden="1">
      <c r="A532" s="1236"/>
      <c r="B532" s="1237"/>
      <c r="C532" s="1238" t="s">
        <v>4498</v>
      </c>
      <c r="D532" s="1239"/>
      <c r="E532" s="1240"/>
      <c r="H532" s="1237"/>
      <c r="I532" s="1238"/>
      <c r="J532" s="1238" t="s">
        <v>4499</v>
      </c>
      <c r="K532" s="1239"/>
      <c r="L532" s="1239"/>
    </row>
    <row r="533" spans="1:36" s="1214" customFormat="1" ht="15.5" hidden="1">
      <c r="A533" s="1236"/>
      <c r="B533" s="1236" t="s">
        <v>4136</v>
      </c>
      <c r="C533" s="1242"/>
      <c r="D533" s="1243"/>
      <c r="E533" s="1244"/>
      <c r="H533" s="1236"/>
      <c r="I533" s="1236" t="s">
        <v>4136</v>
      </c>
      <c r="J533" s="1245"/>
      <c r="K533" s="1243"/>
      <c r="L533" s="1244"/>
      <c r="N533" s="1215"/>
      <c r="O533" s="1215"/>
      <c r="P533" s="1215"/>
      <c r="Q533" s="1215"/>
      <c r="R533" s="1215"/>
      <c r="S533" s="1215"/>
      <c r="T533" s="1215"/>
      <c r="U533" s="1215"/>
      <c r="V533" s="1215"/>
      <c r="W533" s="1215"/>
      <c r="X533" s="1215"/>
      <c r="Y533" s="1215"/>
      <c r="Z533" s="1215"/>
      <c r="AA533" s="1215"/>
      <c r="AB533" s="1215"/>
      <c r="AC533" s="1215"/>
      <c r="AD533" s="1215"/>
      <c r="AE533" s="1215"/>
      <c r="AF533" s="1215"/>
      <c r="AG533" s="1215"/>
      <c r="AH533" s="1215"/>
      <c r="AI533" s="1215"/>
      <c r="AJ533" s="1215"/>
    </row>
    <row r="534" spans="1:36" s="1205" customFormat="1" ht="39" hidden="1">
      <c r="A534" s="1246"/>
      <c r="B534" s="1247" t="str">
        <f>B$54</f>
        <v>RA</v>
      </c>
      <c r="C534" s="1248" t="s">
        <v>4500</v>
      </c>
      <c r="D534" s="1249" t="s">
        <v>4442</v>
      </c>
      <c r="E534" s="1249"/>
      <c r="H534" s="1247"/>
      <c r="I534" s="1250" t="str">
        <f>I$54</f>
        <v>更新審査</v>
      </c>
      <c r="J534" s="1248" t="s">
        <v>4501</v>
      </c>
      <c r="K534" s="1251" t="s">
        <v>4102</v>
      </c>
      <c r="L534" s="1251"/>
      <c r="N534" s="1206"/>
      <c r="O534" s="1206"/>
      <c r="P534" s="1206"/>
      <c r="Q534" s="1206"/>
      <c r="R534" s="1206"/>
      <c r="S534" s="1206"/>
      <c r="T534" s="1206"/>
      <c r="U534" s="1206"/>
      <c r="V534" s="1206"/>
      <c r="W534" s="1206"/>
      <c r="X534" s="1206"/>
      <c r="Y534" s="1206"/>
      <c r="Z534" s="1206"/>
      <c r="AA534" s="1206"/>
      <c r="AB534" s="1206"/>
      <c r="AC534" s="1206"/>
      <c r="AD534" s="1206"/>
      <c r="AE534" s="1206"/>
      <c r="AF534" s="1206"/>
      <c r="AG534" s="1206"/>
      <c r="AH534" s="1206"/>
      <c r="AI534" s="1206"/>
      <c r="AJ534" s="1206"/>
    </row>
    <row r="535" spans="1:36" ht="39" hidden="1">
      <c r="A535" s="1236"/>
      <c r="B535" s="1237" t="str">
        <f>B$55</f>
        <v>S1</v>
      </c>
      <c r="C535" s="1248" t="s">
        <v>4500</v>
      </c>
      <c r="D535" s="1249" t="s">
        <v>4442</v>
      </c>
      <c r="E535" s="1240"/>
      <c r="H535" s="1237"/>
      <c r="I535" s="1238" t="str">
        <f>I$55</f>
        <v>第1回年次監査</v>
      </c>
      <c r="J535" s="1248" t="s">
        <v>4501</v>
      </c>
      <c r="K535" s="1251" t="s">
        <v>4102</v>
      </c>
      <c r="L535" s="1239"/>
    </row>
    <row r="536" spans="1:36" ht="26" hidden="1">
      <c r="A536" s="1236"/>
      <c r="B536" s="1237" t="str">
        <f>B$56</f>
        <v>S2</v>
      </c>
      <c r="C536" s="1245" t="s">
        <v>4128</v>
      </c>
      <c r="D536" s="1252"/>
      <c r="E536" s="1240"/>
      <c r="H536" s="1237"/>
      <c r="I536" s="1238" t="str">
        <f>I$56</f>
        <v>第2回年次監査</v>
      </c>
      <c r="J536" s="1245" t="s">
        <v>4128</v>
      </c>
      <c r="K536" s="1252"/>
      <c r="L536" s="1240"/>
    </row>
    <row r="537" spans="1:36" s="1214" customFormat="1" ht="15.5" hidden="1">
      <c r="A537" s="1236"/>
      <c r="B537" s="1236" t="str">
        <f>B$57</f>
        <v>S3</v>
      </c>
      <c r="C537" s="1242"/>
      <c r="D537" s="1243"/>
      <c r="E537" s="1244"/>
      <c r="H537" s="1236"/>
      <c r="I537" s="1236" t="str">
        <f>I$57</f>
        <v>第3回年次監査</v>
      </c>
      <c r="J537" s="1245"/>
      <c r="K537" s="1243"/>
      <c r="L537" s="1244"/>
      <c r="N537" s="1215"/>
      <c r="O537" s="1215"/>
      <c r="P537" s="1215"/>
      <c r="Q537" s="1215"/>
      <c r="R537" s="1215"/>
      <c r="S537" s="1215"/>
      <c r="T537" s="1215"/>
      <c r="U537" s="1215"/>
      <c r="V537" s="1215"/>
      <c r="W537" s="1215"/>
      <c r="X537" s="1215"/>
      <c r="Y537" s="1215"/>
      <c r="Z537" s="1215"/>
      <c r="AA537" s="1215"/>
      <c r="AB537" s="1215"/>
      <c r="AC537" s="1215"/>
      <c r="AD537" s="1215"/>
      <c r="AE537" s="1215"/>
      <c r="AF537" s="1215"/>
      <c r="AG537" s="1215"/>
      <c r="AH537" s="1215"/>
      <c r="AI537" s="1215"/>
      <c r="AJ537" s="1215"/>
    </row>
    <row r="538" spans="1:36" s="1214" customFormat="1" ht="15.5" hidden="1">
      <c r="A538" s="1236"/>
      <c r="B538" s="1236" t="str">
        <f>B$58</f>
        <v>S4</v>
      </c>
      <c r="C538" s="1242"/>
      <c r="D538" s="1243"/>
      <c r="E538" s="1244"/>
      <c r="H538" s="1236"/>
      <c r="I538" s="1236" t="str">
        <f>I$58</f>
        <v>第4回年次監査</v>
      </c>
      <c r="J538" s="1245"/>
      <c r="K538" s="1243"/>
      <c r="L538" s="1244"/>
      <c r="N538" s="1215"/>
      <c r="O538" s="1215"/>
      <c r="P538" s="1215"/>
      <c r="Q538" s="1215"/>
      <c r="R538" s="1215"/>
      <c r="S538" s="1215"/>
      <c r="T538" s="1215"/>
      <c r="U538" s="1215"/>
      <c r="V538" s="1215"/>
      <c r="W538" s="1215"/>
      <c r="X538" s="1215"/>
      <c r="Y538" s="1215"/>
      <c r="Z538" s="1215"/>
      <c r="AA538" s="1215"/>
      <c r="AB538" s="1215"/>
      <c r="AC538" s="1215"/>
      <c r="AD538" s="1215"/>
      <c r="AE538" s="1215"/>
      <c r="AF538" s="1215"/>
      <c r="AG538" s="1215"/>
      <c r="AH538" s="1215"/>
      <c r="AI538" s="1215"/>
      <c r="AJ538" s="1215"/>
    </row>
    <row r="539" spans="1:36" hidden="1"/>
    <row r="540" spans="1:36" ht="26" hidden="1">
      <c r="A540" s="1236"/>
      <c r="B540" s="1237"/>
      <c r="C540" s="1238" t="s">
        <v>4502</v>
      </c>
      <c r="D540" s="1239"/>
      <c r="E540" s="1240"/>
      <c r="H540" s="1237"/>
      <c r="I540" s="1238"/>
      <c r="J540" s="1238" t="s">
        <v>4503</v>
      </c>
      <c r="K540" s="1239"/>
      <c r="L540" s="1239"/>
    </row>
    <row r="541" spans="1:36" s="1214" customFormat="1" ht="15.5" hidden="1">
      <c r="A541" s="1236"/>
      <c r="B541" s="1236" t="s">
        <v>4136</v>
      </c>
      <c r="C541" s="1242"/>
      <c r="D541" s="1243"/>
      <c r="E541" s="1244"/>
      <c r="H541" s="1236"/>
      <c r="I541" s="1236" t="s">
        <v>4136</v>
      </c>
      <c r="J541" s="1245"/>
      <c r="K541" s="1243"/>
      <c r="L541" s="1244"/>
      <c r="N541" s="1215"/>
      <c r="O541" s="1215"/>
      <c r="P541" s="1215"/>
      <c r="Q541" s="1215"/>
      <c r="R541" s="1215"/>
      <c r="S541" s="1215"/>
      <c r="T541" s="1215"/>
      <c r="U541" s="1215"/>
      <c r="V541" s="1215"/>
      <c r="W541" s="1215"/>
      <c r="X541" s="1215"/>
      <c r="Y541" s="1215"/>
      <c r="Z541" s="1215"/>
      <c r="AA541" s="1215"/>
      <c r="AB541" s="1215"/>
      <c r="AC541" s="1215"/>
      <c r="AD541" s="1215"/>
      <c r="AE541" s="1215"/>
      <c r="AF541" s="1215"/>
      <c r="AG541" s="1215"/>
      <c r="AH541" s="1215"/>
      <c r="AI541" s="1215"/>
      <c r="AJ541" s="1215"/>
    </row>
    <row r="542" spans="1:36" s="1205" customFormat="1" ht="39" hidden="1">
      <c r="A542" s="1246"/>
      <c r="B542" s="1247" t="str">
        <f>B$54</f>
        <v>RA</v>
      </c>
      <c r="C542" s="1248" t="s">
        <v>4504</v>
      </c>
      <c r="D542" s="1249" t="s">
        <v>4097</v>
      </c>
      <c r="E542" s="1249"/>
      <c r="H542" s="1247"/>
      <c r="I542" s="1250" t="str">
        <f>I$54</f>
        <v>更新審査</v>
      </c>
      <c r="J542" s="1248" t="s">
        <v>4505</v>
      </c>
      <c r="K542" s="1249" t="s">
        <v>4097</v>
      </c>
      <c r="L542" s="1251"/>
      <c r="N542" s="1206"/>
      <c r="O542" s="1206"/>
      <c r="P542" s="1206"/>
      <c r="Q542" s="1206"/>
      <c r="R542" s="1206"/>
      <c r="S542" s="1206"/>
      <c r="T542" s="1206"/>
      <c r="U542" s="1206"/>
      <c r="V542" s="1206"/>
      <c r="W542" s="1206"/>
      <c r="X542" s="1206"/>
      <c r="Y542" s="1206"/>
      <c r="Z542" s="1206"/>
      <c r="AA542" s="1206"/>
      <c r="AB542" s="1206"/>
      <c r="AC542" s="1206"/>
      <c r="AD542" s="1206"/>
      <c r="AE542" s="1206"/>
      <c r="AF542" s="1206"/>
      <c r="AG542" s="1206"/>
      <c r="AH542" s="1206"/>
      <c r="AI542" s="1206"/>
      <c r="AJ542" s="1206"/>
    </row>
    <row r="543" spans="1:36" ht="39" hidden="1">
      <c r="A543" s="1236"/>
      <c r="B543" s="1237" t="str">
        <f>B$55</f>
        <v>S1</v>
      </c>
      <c r="C543" s="1248" t="s">
        <v>4504</v>
      </c>
      <c r="D543" s="1249" t="s">
        <v>4097</v>
      </c>
      <c r="E543" s="1240"/>
      <c r="H543" s="1237"/>
      <c r="I543" s="1238" t="str">
        <f>I$55</f>
        <v>第1回年次監査</v>
      </c>
      <c r="J543" s="1248" t="s">
        <v>4505</v>
      </c>
      <c r="K543" s="1249" t="s">
        <v>4097</v>
      </c>
      <c r="L543" s="1239"/>
    </row>
    <row r="544" spans="1:36" ht="26" hidden="1">
      <c r="A544" s="1236"/>
      <c r="B544" s="1237" t="str">
        <f>B$56</f>
        <v>S2</v>
      </c>
      <c r="C544" s="1245" t="s">
        <v>4128</v>
      </c>
      <c r="D544" s="1252"/>
      <c r="E544" s="1240"/>
      <c r="H544" s="1237"/>
      <c r="I544" s="1238" t="str">
        <f>I$56</f>
        <v>第2回年次監査</v>
      </c>
      <c r="J544" s="1245" t="s">
        <v>4128</v>
      </c>
      <c r="K544" s="1252"/>
      <c r="L544" s="1240"/>
    </row>
    <row r="545" spans="1:36" s="1214" customFormat="1" ht="15.5" hidden="1">
      <c r="A545" s="1236"/>
      <c r="B545" s="1236" t="str">
        <f>B$57</f>
        <v>S3</v>
      </c>
      <c r="C545" s="1242"/>
      <c r="D545" s="1243"/>
      <c r="E545" s="1244"/>
      <c r="H545" s="1236"/>
      <c r="I545" s="1236" t="str">
        <f>I$57</f>
        <v>第3回年次監査</v>
      </c>
      <c r="J545" s="1245"/>
      <c r="K545" s="1243"/>
      <c r="L545" s="1244"/>
      <c r="N545" s="1215"/>
      <c r="O545" s="1215"/>
      <c r="P545" s="1215"/>
      <c r="Q545" s="1215"/>
      <c r="R545" s="1215"/>
      <c r="S545" s="1215"/>
      <c r="T545" s="1215"/>
      <c r="U545" s="1215"/>
      <c r="V545" s="1215"/>
      <c r="W545" s="1215"/>
      <c r="X545" s="1215"/>
      <c r="Y545" s="1215"/>
      <c r="Z545" s="1215"/>
      <c r="AA545" s="1215"/>
      <c r="AB545" s="1215"/>
      <c r="AC545" s="1215"/>
      <c r="AD545" s="1215"/>
      <c r="AE545" s="1215"/>
      <c r="AF545" s="1215"/>
      <c r="AG545" s="1215"/>
      <c r="AH545" s="1215"/>
      <c r="AI545" s="1215"/>
      <c r="AJ545" s="1215"/>
    </row>
    <row r="546" spans="1:36" s="1214" customFormat="1" ht="15.5" hidden="1">
      <c r="A546" s="1236"/>
      <c r="B546" s="1236" t="str">
        <f>B$58</f>
        <v>S4</v>
      </c>
      <c r="C546" s="1242"/>
      <c r="D546" s="1243"/>
      <c r="E546" s="1244"/>
      <c r="H546" s="1236"/>
      <c r="I546" s="1236" t="str">
        <f>I$58</f>
        <v>第4回年次監査</v>
      </c>
      <c r="J546" s="1245"/>
      <c r="K546" s="1243"/>
      <c r="L546" s="1244"/>
      <c r="N546" s="1215"/>
      <c r="O546" s="1215"/>
      <c r="P546" s="1215"/>
      <c r="Q546" s="1215"/>
      <c r="R546" s="1215"/>
      <c r="S546" s="1215"/>
      <c r="T546" s="1215"/>
      <c r="U546" s="1215"/>
      <c r="V546" s="1215"/>
      <c r="W546" s="1215"/>
      <c r="X546" s="1215"/>
      <c r="Y546" s="1215"/>
      <c r="Z546" s="1215"/>
      <c r="AA546" s="1215"/>
      <c r="AB546" s="1215"/>
      <c r="AC546" s="1215"/>
      <c r="AD546" s="1215"/>
      <c r="AE546" s="1215"/>
      <c r="AF546" s="1215"/>
      <c r="AG546" s="1215"/>
      <c r="AH546" s="1215"/>
      <c r="AI546" s="1215"/>
      <c r="AJ546" s="1215"/>
    </row>
    <row r="547" spans="1:36">
      <c r="A547" s="1150"/>
      <c r="B547" s="1141"/>
      <c r="C547" s="1151"/>
      <c r="D547" s="1151"/>
      <c r="E547" s="1152"/>
      <c r="F547" s="1143"/>
      <c r="G547" s="1143"/>
      <c r="H547" s="1141"/>
      <c r="I547" s="1147"/>
      <c r="J547" s="1151"/>
      <c r="K547" s="1151"/>
      <c r="L547" s="1151"/>
    </row>
    <row r="548" spans="1:36" ht="91">
      <c r="A548" s="1221">
        <v>3</v>
      </c>
      <c r="B548" s="1185"/>
      <c r="C548" s="1186" t="s">
        <v>4506</v>
      </c>
      <c r="D548" s="1187"/>
      <c r="E548" s="1222"/>
      <c r="F548" s="1143"/>
      <c r="G548" s="1143"/>
      <c r="H548" s="1185">
        <v>3</v>
      </c>
      <c r="I548" s="1186"/>
      <c r="J548" s="1186" t="s">
        <v>4507</v>
      </c>
      <c r="K548" s="1187"/>
      <c r="L548" s="1186"/>
    </row>
    <row r="549" spans="1:36" ht="91" hidden="1">
      <c r="A549" s="1231">
        <v>3.1</v>
      </c>
      <c r="B549" s="1232"/>
      <c r="C549" s="1233" t="s">
        <v>4508</v>
      </c>
      <c r="D549" s="1234"/>
      <c r="E549" s="1257"/>
      <c r="H549" s="1232">
        <v>3.1</v>
      </c>
      <c r="I549" s="1233"/>
      <c r="J549" s="1233" t="s">
        <v>4509</v>
      </c>
      <c r="K549" s="1234"/>
      <c r="L549" s="1233"/>
    </row>
    <row r="550" spans="1:36" hidden="1">
      <c r="A550" s="1236"/>
      <c r="B550" s="1237"/>
      <c r="C550" s="1238" t="s">
        <v>4510</v>
      </c>
      <c r="D550" s="1239"/>
      <c r="E550" s="1240"/>
      <c r="H550" s="1237"/>
      <c r="I550" s="1238"/>
      <c r="J550" s="1238" t="s">
        <v>4511</v>
      </c>
      <c r="K550" s="1239"/>
      <c r="L550" s="1239"/>
    </row>
    <row r="551" spans="1:36" ht="65" hidden="1">
      <c r="A551" s="1236"/>
      <c r="B551" s="1237"/>
      <c r="C551" s="1241" t="s">
        <v>4512</v>
      </c>
      <c r="D551" s="1239"/>
      <c r="E551" s="1240"/>
      <c r="H551" s="1237"/>
      <c r="I551" s="1238"/>
      <c r="J551" s="1241" t="s">
        <v>4513</v>
      </c>
      <c r="K551" s="1239"/>
      <c r="L551" s="1239"/>
    </row>
    <row r="552" spans="1:36" s="1214" customFormat="1" ht="15.5" hidden="1">
      <c r="A552" s="1236"/>
      <c r="B552" s="1236" t="s">
        <v>4136</v>
      </c>
      <c r="C552" s="1242"/>
      <c r="D552" s="1243"/>
      <c r="E552" s="1244"/>
      <c r="H552" s="1236"/>
      <c r="I552" s="1236" t="s">
        <v>4136</v>
      </c>
      <c r="J552" s="1245"/>
      <c r="K552" s="1243"/>
      <c r="L552" s="1244"/>
      <c r="N552" s="1215"/>
      <c r="O552" s="1215"/>
      <c r="P552" s="1215"/>
      <c r="Q552" s="1215"/>
      <c r="R552" s="1215"/>
      <c r="S552" s="1215"/>
      <c r="T552" s="1215"/>
      <c r="U552" s="1215"/>
      <c r="V552" s="1215"/>
      <c r="W552" s="1215"/>
      <c r="X552" s="1215"/>
      <c r="Y552" s="1215"/>
      <c r="Z552" s="1215"/>
      <c r="AA552" s="1215"/>
      <c r="AB552" s="1215"/>
      <c r="AC552" s="1215"/>
      <c r="AD552" s="1215"/>
      <c r="AE552" s="1215"/>
      <c r="AF552" s="1215"/>
      <c r="AG552" s="1215"/>
      <c r="AH552" s="1215"/>
      <c r="AI552" s="1215"/>
      <c r="AJ552" s="1215"/>
    </row>
    <row r="553" spans="1:36" ht="26" hidden="1">
      <c r="A553" s="1236"/>
      <c r="B553" s="1247" t="str">
        <f>B$54</f>
        <v>RA</v>
      </c>
      <c r="C553" s="1262" t="s">
        <v>4514</v>
      </c>
      <c r="D553" s="1251" t="s">
        <v>4102</v>
      </c>
      <c r="E553" s="1240"/>
      <c r="H553" s="1237"/>
      <c r="I553" s="1250" t="str">
        <f>I$54</f>
        <v>更新審査</v>
      </c>
      <c r="J553" s="1262" t="s">
        <v>4515</v>
      </c>
      <c r="K553" s="1251" t="s">
        <v>4102</v>
      </c>
      <c r="L553" s="1239"/>
    </row>
    <row r="554" spans="1:36" ht="26" hidden="1">
      <c r="A554" s="1236"/>
      <c r="B554" s="1237" t="str">
        <f>B$55</f>
        <v>S1</v>
      </c>
      <c r="C554" s="1245"/>
      <c r="D554" s="1239"/>
      <c r="E554" s="1240"/>
      <c r="H554" s="1237"/>
      <c r="I554" s="1238" t="str">
        <f>I$55</f>
        <v>第1回年次監査</v>
      </c>
      <c r="J554" s="1245"/>
      <c r="K554" s="1239"/>
      <c r="L554" s="1239"/>
    </row>
    <row r="555" spans="1:36" ht="26" hidden="1">
      <c r="A555" s="1236"/>
      <c r="B555" s="1237" t="str">
        <f>B$56</f>
        <v>S2</v>
      </c>
      <c r="C555" s="1245" t="s">
        <v>4128</v>
      </c>
      <c r="D555" s="1252"/>
      <c r="E555" s="1240"/>
      <c r="H555" s="1237"/>
      <c r="I555" s="1238" t="str">
        <f>I$56</f>
        <v>第2回年次監査</v>
      </c>
      <c r="J555" s="1245" t="s">
        <v>4128</v>
      </c>
      <c r="K555" s="1252"/>
      <c r="L555" s="1240"/>
    </row>
    <row r="556" spans="1:36" s="1214" customFormat="1" ht="15.5" hidden="1">
      <c r="A556" s="1236"/>
      <c r="B556" s="1236" t="str">
        <f>B$57</f>
        <v>S3</v>
      </c>
      <c r="C556" s="1242"/>
      <c r="D556" s="1243"/>
      <c r="E556" s="1244"/>
      <c r="H556" s="1236"/>
      <c r="I556" s="1236" t="str">
        <f>I$57</f>
        <v>第3回年次監査</v>
      </c>
      <c r="J556" s="1245"/>
      <c r="K556" s="1243"/>
      <c r="L556" s="1244"/>
      <c r="N556" s="1215"/>
      <c r="O556" s="1215"/>
      <c r="P556" s="1215"/>
      <c r="Q556" s="1215"/>
      <c r="R556" s="1215"/>
      <c r="S556" s="1215"/>
      <c r="T556" s="1215"/>
      <c r="U556" s="1215"/>
      <c r="V556" s="1215"/>
      <c r="W556" s="1215"/>
      <c r="X556" s="1215"/>
      <c r="Y556" s="1215"/>
      <c r="Z556" s="1215"/>
      <c r="AA556" s="1215"/>
      <c r="AB556" s="1215"/>
      <c r="AC556" s="1215"/>
      <c r="AD556" s="1215"/>
      <c r="AE556" s="1215"/>
      <c r="AF556" s="1215"/>
      <c r="AG556" s="1215"/>
      <c r="AH556" s="1215"/>
      <c r="AI556" s="1215"/>
      <c r="AJ556" s="1215"/>
    </row>
    <row r="557" spans="1:36" s="1214" customFormat="1" ht="15.5" hidden="1">
      <c r="A557" s="1236"/>
      <c r="B557" s="1236" t="str">
        <f>B$58</f>
        <v>S4</v>
      </c>
      <c r="C557" s="1242"/>
      <c r="D557" s="1243"/>
      <c r="E557" s="1244"/>
      <c r="H557" s="1236"/>
      <c r="I557" s="1236" t="str">
        <f>I$58</f>
        <v>第4回年次監査</v>
      </c>
      <c r="J557" s="1245"/>
      <c r="K557" s="1243"/>
      <c r="L557" s="1244"/>
      <c r="N557" s="1215"/>
      <c r="O557" s="1215"/>
      <c r="P557" s="1215"/>
      <c r="Q557" s="1215"/>
      <c r="R557" s="1215"/>
      <c r="S557" s="1215"/>
      <c r="T557" s="1215"/>
      <c r="U557" s="1215"/>
      <c r="V557" s="1215"/>
      <c r="W557" s="1215"/>
      <c r="X557" s="1215"/>
      <c r="Y557" s="1215"/>
      <c r="Z557" s="1215"/>
      <c r="AA557" s="1215"/>
      <c r="AB557" s="1215"/>
      <c r="AC557" s="1215"/>
      <c r="AD557" s="1215"/>
      <c r="AE557" s="1215"/>
      <c r="AF557" s="1215"/>
      <c r="AG557" s="1215"/>
      <c r="AH557" s="1215"/>
      <c r="AI557" s="1215"/>
      <c r="AJ557" s="1215"/>
    </row>
    <row r="558" spans="1:36" hidden="1"/>
    <row r="559" spans="1:36" ht="169" hidden="1">
      <c r="A559" s="1236"/>
      <c r="B559" s="1237"/>
      <c r="C559" s="1238" t="s">
        <v>4516</v>
      </c>
      <c r="D559" s="1239"/>
      <c r="E559" s="1240"/>
      <c r="H559" s="1237"/>
      <c r="I559" s="1238"/>
      <c r="J559" s="1238" t="s">
        <v>4517</v>
      </c>
      <c r="K559" s="1239"/>
      <c r="L559" s="1239"/>
    </row>
    <row r="560" spans="1:36" ht="52" hidden="1">
      <c r="A560" s="1236"/>
      <c r="B560" s="1237"/>
      <c r="C560" s="1241" t="s">
        <v>4518</v>
      </c>
      <c r="D560" s="1239"/>
      <c r="E560" s="1240"/>
      <c r="H560" s="1237"/>
      <c r="I560" s="1238"/>
      <c r="J560" s="1241" t="s">
        <v>4519</v>
      </c>
      <c r="K560" s="1239"/>
      <c r="L560" s="1239"/>
    </row>
    <row r="561" spans="1:36" s="1214" customFormat="1" ht="15.5" hidden="1">
      <c r="A561" s="1236"/>
      <c r="B561" s="1236" t="s">
        <v>4136</v>
      </c>
      <c r="C561" s="1242"/>
      <c r="D561" s="1243"/>
      <c r="E561" s="1244"/>
      <c r="H561" s="1236"/>
      <c r="I561" s="1236" t="s">
        <v>4136</v>
      </c>
      <c r="J561" s="1245"/>
      <c r="K561" s="1243"/>
      <c r="L561" s="1244"/>
      <c r="N561" s="1215"/>
      <c r="O561" s="1215"/>
      <c r="P561" s="1215"/>
      <c r="Q561" s="1215"/>
      <c r="R561" s="1215"/>
      <c r="S561" s="1215"/>
      <c r="T561" s="1215"/>
      <c r="U561" s="1215"/>
      <c r="V561" s="1215"/>
      <c r="W561" s="1215"/>
      <c r="X561" s="1215"/>
      <c r="Y561" s="1215"/>
      <c r="Z561" s="1215"/>
      <c r="AA561" s="1215"/>
      <c r="AB561" s="1215"/>
      <c r="AC561" s="1215"/>
      <c r="AD561" s="1215"/>
      <c r="AE561" s="1215"/>
      <c r="AF561" s="1215"/>
      <c r="AG561" s="1215"/>
      <c r="AH561" s="1215"/>
      <c r="AI561" s="1215"/>
      <c r="AJ561" s="1215"/>
    </row>
    <row r="562" spans="1:36" ht="26" hidden="1">
      <c r="A562" s="1236"/>
      <c r="B562" s="1247" t="str">
        <f>B$54</f>
        <v>RA</v>
      </c>
      <c r="C562" s="1262" t="s">
        <v>4514</v>
      </c>
      <c r="D562" s="1251" t="s">
        <v>4102</v>
      </c>
      <c r="E562" s="1240"/>
      <c r="H562" s="1237"/>
      <c r="I562" s="1250" t="str">
        <f>I$54</f>
        <v>更新審査</v>
      </c>
      <c r="J562" s="1262" t="s">
        <v>4515</v>
      </c>
      <c r="K562" s="1251" t="s">
        <v>4102</v>
      </c>
      <c r="L562" s="1239"/>
    </row>
    <row r="563" spans="1:36" ht="26" hidden="1">
      <c r="A563" s="1236"/>
      <c r="B563" s="1237" t="str">
        <f>B$55</f>
        <v>S1</v>
      </c>
      <c r="C563" s="1245"/>
      <c r="D563" s="1239"/>
      <c r="E563" s="1240"/>
      <c r="H563" s="1237"/>
      <c r="I563" s="1238" t="str">
        <f>I$55</f>
        <v>第1回年次監査</v>
      </c>
      <c r="J563" s="1245"/>
      <c r="K563" s="1239"/>
      <c r="L563" s="1239"/>
    </row>
    <row r="564" spans="1:36" ht="26" hidden="1">
      <c r="A564" s="1236"/>
      <c r="B564" s="1237" t="str">
        <f>B$56</f>
        <v>S2</v>
      </c>
      <c r="C564" s="1245" t="s">
        <v>4128</v>
      </c>
      <c r="D564" s="1252"/>
      <c r="E564" s="1240"/>
      <c r="H564" s="1237"/>
      <c r="I564" s="1238" t="str">
        <f>I$56</f>
        <v>第2回年次監査</v>
      </c>
      <c r="J564" s="1245" t="s">
        <v>4128</v>
      </c>
      <c r="K564" s="1252"/>
      <c r="L564" s="1240"/>
    </row>
    <row r="565" spans="1:36" s="1214" customFormat="1" ht="15.5" hidden="1">
      <c r="A565" s="1236"/>
      <c r="B565" s="1236" t="str">
        <f>B$57</f>
        <v>S3</v>
      </c>
      <c r="C565" s="1242"/>
      <c r="D565" s="1243"/>
      <c r="E565" s="1244"/>
      <c r="H565" s="1236"/>
      <c r="I565" s="1236" t="str">
        <f>I$57</f>
        <v>第3回年次監査</v>
      </c>
      <c r="J565" s="1245"/>
      <c r="K565" s="1243"/>
      <c r="L565" s="1244"/>
      <c r="N565" s="1215"/>
      <c r="O565" s="1215"/>
      <c r="P565" s="1215"/>
      <c r="Q565" s="1215"/>
      <c r="R565" s="1215"/>
      <c r="S565" s="1215"/>
      <c r="T565" s="1215"/>
      <c r="U565" s="1215"/>
      <c r="V565" s="1215"/>
      <c r="W565" s="1215"/>
      <c r="X565" s="1215"/>
      <c r="Y565" s="1215"/>
      <c r="Z565" s="1215"/>
      <c r="AA565" s="1215"/>
      <c r="AB565" s="1215"/>
      <c r="AC565" s="1215"/>
      <c r="AD565" s="1215"/>
      <c r="AE565" s="1215"/>
      <c r="AF565" s="1215"/>
      <c r="AG565" s="1215"/>
      <c r="AH565" s="1215"/>
      <c r="AI565" s="1215"/>
      <c r="AJ565" s="1215"/>
    </row>
    <row r="566" spans="1:36" s="1214" customFormat="1" ht="15.5" hidden="1">
      <c r="A566" s="1236"/>
      <c r="B566" s="1236" t="str">
        <f>B$58</f>
        <v>S4</v>
      </c>
      <c r="C566" s="1242"/>
      <c r="D566" s="1243"/>
      <c r="E566" s="1244"/>
      <c r="H566" s="1236"/>
      <c r="I566" s="1236" t="str">
        <f>I$58</f>
        <v>第4回年次監査</v>
      </c>
      <c r="J566" s="1245"/>
      <c r="K566" s="1243"/>
      <c r="L566" s="1244"/>
      <c r="N566" s="1215"/>
      <c r="O566" s="1215"/>
      <c r="P566" s="1215"/>
      <c r="Q566" s="1215"/>
      <c r="R566" s="1215"/>
      <c r="S566" s="1215"/>
      <c r="T566" s="1215"/>
      <c r="U566" s="1215"/>
      <c r="V566" s="1215"/>
      <c r="W566" s="1215"/>
      <c r="X566" s="1215"/>
      <c r="Y566" s="1215"/>
      <c r="Z566" s="1215"/>
      <c r="AA566" s="1215"/>
      <c r="AB566" s="1215"/>
      <c r="AC566" s="1215"/>
      <c r="AD566" s="1215"/>
      <c r="AE566" s="1215"/>
      <c r="AF566" s="1215"/>
      <c r="AG566" s="1215"/>
      <c r="AH566" s="1215"/>
      <c r="AI566" s="1215"/>
      <c r="AJ566" s="1215"/>
    </row>
    <row r="567" spans="1:36" hidden="1"/>
    <row r="568" spans="1:36" ht="78" hidden="1">
      <c r="A568" s="1231">
        <v>3.2</v>
      </c>
      <c r="B568" s="1232"/>
      <c r="C568" s="1233" t="s">
        <v>4520</v>
      </c>
      <c r="D568" s="1234"/>
      <c r="E568" s="1257"/>
      <c r="H568" s="1232">
        <v>3.2</v>
      </c>
      <c r="I568" s="1233"/>
      <c r="J568" s="1233" t="s">
        <v>4521</v>
      </c>
      <c r="K568" s="1234"/>
      <c r="L568" s="1233"/>
    </row>
    <row r="569" spans="1:36" ht="52" hidden="1">
      <c r="A569" s="1236"/>
      <c r="B569" s="1237"/>
      <c r="C569" s="1238" t="s">
        <v>4522</v>
      </c>
      <c r="D569" s="1239"/>
      <c r="E569" s="1240"/>
      <c r="H569" s="1237"/>
      <c r="I569" s="1238"/>
      <c r="J569" s="1238" t="s">
        <v>4523</v>
      </c>
      <c r="K569" s="1239"/>
      <c r="L569" s="1239"/>
    </row>
    <row r="570" spans="1:36" ht="26" hidden="1">
      <c r="A570" s="1236"/>
      <c r="B570" s="1237"/>
      <c r="C570" s="1241" t="s">
        <v>4524</v>
      </c>
      <c r="D570" s="1239"/>
      <c r="E570" s="1240"/>
      <c r="H570" s="1237"/>
      <c r="I570" s="1238"/>
      <c r="J570" s="1241" t="s">
        <v>4525</v>
      </c>
      <c r="K570" s="1239"/>
      <c r="L570" s="1239"/>
    </row>
    <row r="571" spans="1:36" s="1214" customFormat="1" ht="15.5" hidden="1">
      <c r="A571" s="1236"/>
      <c r="B571" s="1236" t="s">
        <v>4136</v>
      </c>
      <c r="C571" s="1242"/>
      <c r="D571" s="1243"/>
      <c r="E571" s="1244"/>
      <c r="H571" s="1236"/>
      <c r="I571" s="1236" t="s">
        <v>4136</v>
      </c>
      <c r="J571" s="1245"/>
      <c r="K571" s="1243"/>
      <c r="L571" s="1244"/>
      <c r="N571" s="1215"/>
      <c r="O571" s="1215"/>
      <c r="P571" s="1215"/>
      <c r="Q571" s="1215"/>
      <c r="R571" s="1215"/>
      <c r="S571" s="1215"/>
      <c r="T571" s="1215"/>
      <c r="U571" s="1215"/>
      <c r="V571" s="1215"/>
      <c r="W571" s="1215"/>
      <c r="X571" s="1215"/>
      <c r="Y571" s="1215"/>
      <c r="Z571" s="1215"/>
      <c r="AA571" s="1215"/>
      <c r="AB571" s="1215"/>
      <c r="AC571" s="1215"/>
      <c r="AD571" s="1215"/>
      <c r="AE571" s="1215"/>
      <c r="AF571" s="1215"/>
      <c r="AG571" s="1215"/>
      <c r="AH571" s="1215"/>
      <c r="AI571" s="1215"/>
      <c r="AJ571" s="1215"/>
    </row>
    <row r="572" spans="1:36" ht="26" hidden="1">
      <c r="A572" s="1236"/>
      <c r="B572" s="1247" t="str">
        <f>B$54</f>
        <v>RA</v>
      </c>
      <c r="C572" s="1262" t="s">
        <v>4514</v>
      </c>
      <c r="D572" s="1251" t="s">
        <v>4102</v>
      </c>
      <c r="E572" s="1240"/>
      <c r="H572" s="1237"/>
      <c r="I572" s="1250" t="str">
        <f>I$54</f>
        <v>更新審査</v>
      </c>
      <c r="J572" s="1262" t="s">
        <v>4515</v>
      </c>
      <c r="K572" s="1251" t="s">
        <v>4102</v>
      </c>
      <c r="L572" s="1239"/>
    </row>
    <row r="573" spans="1:36" ht="26" hidden="1">
      <c r="A573" s="1236"/>
      <c r="B573" s="1237" t="str">
        <f>B$55</f>
        <v>S1</v>
      </c>
      <c r="C573" s="1245"/>
      <c r="D573" s="1239"/>
      <c r="E573" s="1240"/>
      <c r="H573" s="1237"/>
      <c r="I573" s="1238" t="str">
        <f>I$55</f>
        <v>第1回年次監査</v>
      </c>
      <c r="J573" s="1245"/>
      <c r="K573" s="1239"/>
      <c r="L573" s="1239"/>
    </row>
    <row r="574" spans="1:36" ht="26" hidden="1">
      <c r="A574" s="1236"/>
      <c r="B574" s="1237" t="str">
        <f>B$56</f>
        <v>S2</v>
      </c>
      <c r="C574" s="1245" t="s">
        <v>4128</v>
      </c>
      <c r="D574" s="1252"/>
      <c r="E574" s="1240"/>
      <c r="H574" s="1237"/>
      <c r="I574" s="1238" t="str">
        <f>I$56</f>
        <v>第2回年次監査</v>
      </c>
      <c r="J574" s="1245" t="s">
        <v>4128</v>
      </c>
      <c r="K574" s="1252"/>
      <c r="L574" s="1240"/>
    </row>
    <row r="575" spans="1:36" s="1214" customFormat="1" ht="15.5" hidden="1">
      <c r="A575" s="1236"/>
      <c r="B575" s="1236" t="str">
        <f>B$57</f>
        <v>S3</v>
      </c>
      <c r="C575" s="1242"/>
      <c r="D575" s="1243"/>
      <c r="E575" s="1244"/>
      <c r="H575" s="1236"/>
      <c r="I575" s="1236" t="str">
        <f>I$57</f>
        <v>第3回年次監査</v>
      </c>
      <c r="J575" s="1245"/>
      <c r="K575" s="1243"/>
      <c r="L575" s="1244"/>
      <c r="N575" s="1215"/>
      <c r="O575" s="1215"/>
      <c r="P575" s="1215"/>
      <c r="Q575" s="1215"/>
      <c r="R575" s="1215"/>
      <c r="S575" s="1215"/>
      <c r="T575" s="1215"/>
      <c r="U575" s="1215"/>
      <c r="V575" s="1215"/>
      <c r="W575" s="1215"/>
      <c r="X575" s="1215"/>
      <c r="Y575" s="1215"/>
      <c r="Z575" s="1215"/>
      <c r="AA575" s="1215"/>
      <c r="AB575" s="1215"/>
      <c r="AC575" s="1215"/>
      <c r="AD575" s="1215"/>
      <c r="AE575" s="1215"/>
      <c r="AF575" s="1215"/>
      <c r="AG575" s="1215"/>
      <c r="AH575" s="1215"/>
      <c r="AI575" s="1215"/>
      <c r="AJ575" s="1215"/>
    </row>
    <row r="576" spans="1:36" s="1214" customFormat="1" ht="15.5" hidden="1">
      <c r="A576" s="1236"/>
      <c r="B576" s="1236" t="str">
        <f>B$58</f>
        <v>S4</v>
      </c>
      <c r="C576" s="1242"/>
      <c r="D576" s="1243"/>
      <c r="E576" s="1244"/>
      <c r="H576" s="1236"/>
      <c r="I576" s="1236" t="str">
        <f>I$58</f>
        <v>第4回年次監査</v>
      </c>
      <c r="J576" s="1245"/>
      <c r="K576" s="1243"/>
      <c r="L576" s="1244"/>
      <c r="N576" s="1215"/>
      <c r="O576" s="1215"/>
      <c r="P576" s="1215"/>
      <c r="Q576" s="1215"/>
      <c r="R576" s="1215"/>
      <c r="S576" s="1215"/>
      <c r="T576" s="1215"/>
      <c r="U576" s="1215"/>
      <c r="V576" s="1215"/>
      <c r="W576" s="1215"/>
      <c r="X576" s="1215"/>
      <c r="Y576" s="1215"/>
      <c r="Z576" s="1215"/>
      <c r="AA576" s="1215"/>
      <c r="AB576" s="1215"/>
      <c r="AC576" s="1215"/>
      <c r="AD576" s="1215"/>
      <c r="AE576" s="1215"/>
      <c r="AF576" s="1215"/>
      <c r="AG576" s="1215"/>
      <c r="AH576" s="1215"/>
      <c r="AI576" s="1215"/>
      <c r="AJ576" s="1215"/>
    </row>
    <row r="577" spans="1:36" hidden="1"/>
    <row r="578" spans="1:36" hidden="1">
      <c r="A578" s="1236"/>
      <c r="B578" s="1237"/>
      <c r="C578" s="1238" t="s">
        <v>4526</v>
      </c>
      <c r="D578" s="1239"/>
      <c r="E578" s="1240"/>
      <c r="H578" s="1237"/>
      <c r="I578" s="1238"/>
      <c r="J578" s="1238" t="s">
        <v>4527</v>
      </c>
      <c r="K578" s="1239"/>
      <c r="L578" s="1239"/>
    </row>
    <row r="579" spans="1:36" ht="39" hidden="1">
      <c r="A579" s="1236"/>
      <c r="B579" s="1237"/>
      <c r="C579" s="1241" t="s">
        <v>4528</v>
      </c>
      <c r="D579" s="1239"/>
      <c r="E579" s="1240"/>
      <c r="H579" s="1237"/>
      <c r="I579" s="1238"/>
      <c r="J579" s="1241" t="s">
        <v>4529</v>
      </c>
      <c r="K579" s="1239"/>
      <c r="L579" s="1239"/>
    </row>
    <row r="580" spans="1:36" s="1214" customFormat="1" ht="15.5" hidden="1">
      <c r="A580" s="1236"/>
      <c r="B580" s="1236" t="s">
        <v>4136</v>
      </c>
      <c r="C580" s="1242"/>
      <c r="D580" s="1243"/>
      <c r="E580" s="1244"/>
      <c r="H580" s="1236"/>
      <c r="I580" s="1236" t="s">
        <v>4136</v>
      </c>
      <c r="J580" s="1245"/>
      <c r="K580" s="1243"/>
      <c r="L580" s="1244"/>
      <c r="N580" s="1215"/>
      <c r="O580" s="1215"/>
      <c r="P580" s="1215"/>
      <c r="Q580" s="1215"/>
      <c r="R580" s="1215"/>
      <c r="S580" s="1215"/>
      <c r="T580" s="1215"/>
      <c r="U580" s="1215"/>
      <c r="V580" s="1215"/>
      <c r="W580" s="1215"/>
      <c r="X580" s="1215"/>
      <c r="Y580" s="1215"/>
      <c r="Z580" s="1215"/>
      <c r="AA580" s="1215"/>
      <c r="AB580" s="1215"/>
      <c r="AC580" s="1215"/>
      <c r="AD580" s="1215"/>
      <c r="AE580" s="1215"/>
      <c r="AF580" s="1215"/>
      <c r="AG580" s="1215"/>
      <c r="AH580" s="1215"/>
      <c r="AI580" s="1215"/>
      <c r="AJ580" s="1215"/>
    </row>
    <row r="581" spans="1:36" ht="26" hidden="1">
      <c r="A581" s="1236"/>
      <c r="B581" s="1247" t="str">
        <f>B$54</f>
        <v>RA</v>
      </c>
      <c r="C581" s="1262" t="s">
        <v>4514</v>
      </c>
      <c r="D581" s="1251" t="s">
        <v>4102</v>
      </c>
      <c r="E581" s="1240"/>
      <c r="H581" s="1237"/>
      <c r="I581" s="1250" t="str">
        <f>I$54</f>
        <v>更新審査</v>
      </c>
      <c r="J581" s="1262" t="s">
        <v>4515</v>
      </c>
      <c r="K581" s="1251" t="s">
        <v>4102</v>
      </c>
      <c r="L581" s="1239"/>
    </row>
    <row r="582" spans="1:36" ht="26" hidden="1">
      <c r="A582" s="1236"/>
      <c r="B582" s="1237" t="str">
        <f>B$55</f>
        <v>S1</v>
      </c>
      <c r="C582" s="1245"/>
      <c r="D582" s="1239"/>
      <c r="E582" s="1240"/>
      <c r="H582" s="1237"/>
      <c r="I582" s="1238" t="str">
        <f>I$55</f>
        <v>第1回年次監査</v>
      </c>
      <c r="J582" s="1245"/>
      <c r="K582" s="1239"/>
      <c r="L582" s="1239"/>
    </row>
    <row r="583" spans="1:36" ht="26" hidden="1">
      <c r="A583" s="1236"/>
      <c r="B583" s="1237" t="str">
        <f>B$56</f>
        <v>S2</v>
      </c>
      <c r="C583" s="1245" t="s">
        <v>4128</v>
      </c>
      <c r="D583" s="1252"/>
      <c r="E583" s="1240"/>
      <c r="H583" s="1237"/>
      <c r="I583" s="1238" t="str">
        <f>I$56</f>
        <v>第2回年次監査</v>
      </c>
      <c r="J583" s="1245" t="s">
        <v>4128</v>
      </c>
      <c r="K583" s="1252"/>
      <c r="L583" s="1240"/>
    </row>
    <row r="584" spans="1:36" s="1214" customFormat="1" ht="15.5" hidden="1">
      <c r="A584" s="1236"/>
      <c r="B584" s="1236" t="str">
        <f>B$57</f>
        <v>S3</v>
      </c>
      <c r="C584" s="1242"/>
      <c r="D584" s="1243"/>
      <c r="E584" s="1244"/>
      <c r="H584" s="1236"/>
      <c r="I584" s="1236" t="str">
        <f>I$57</f>
        <v>第3回年次監査</v>
      </c>
      <c r="J584" s="1245"/>
      <c r="K584" s="1243"/>
      <c r="L584" s="1244"/>
      <c r="N584" s="1215"/>
      <c r="O584" s="1215"/>
      <c r="P584" s="1215"/>
      <c r="Q584" s="1215"/>
      <c r="R584" s="1215"/>
      <c r="S584" s="1215"/>
      <c r="T584" s="1215"/>
      <c r="U584" s="1215"/>
      <c r="V584" s="1215"/>
      <c r="W584" s="1215"/>
      <c r="X584" s="1215"/>
      <c r="Y584" s="1215"/>
      <c r="Z584" s="1215"/>
      <c r="AA584" s="1215"/>
      <c r="AB584" s="1215"/>
      <c r="AC584" s="1215"/>
      <c r="AD584" s="1215"/>
      <c r="AE584" s="1215"/>
      <c r="AF584" s="1215"/>
      <c r="AG584" s="1215"/>
      <c r="AH584" s="1215"/>
      <c r="AI584" s="1215"/>
      <c r="AJ584" s="1215"/>
    </row>
    <row r="585" spans="1:36" s="1214" customFormat="1" ht="15.5" hidden="1">
      <c r="A585" s="1236"/>
      <c r="B585" s="1236" t="str">
        <f>B$58</f>
        <v>S4</v>
      </c>
      <c r="C585" s="1242"/>
      <c r="D585" s="1243"/>
      <c r="E585" s="1244"/>
      <c r="H585" s="1236"/>
      <c r="I585" s="1236" t="str">
        <f>I$58</f>
        <v>第4回年次監査</v>
      </c>
      <c r="J585" s="1245"/>
      <c r="K585" s="1243"/>
      <c r="L585" s="1244"/>
      <c r="N585" s="1215"/>
      <c r="O585" s="1215"/>
      <c r="P585" s="1215"/>
      <c r="Q585" s="1215"/>
      <c r="R585" s="1215"/>
      <c r="S585" s="1215"/>
      <c r="T585" s="1215"/>
      <c r="U585" s="1215"/>
      <c r="V585" s="1215"/>
      <c r="W585" s="1215"/>
      <c r="X585" s="1215"/>
      <c r="Y585" s="1215"/>
      <c r="Z585" s="1215"/>
      <c r="AA585" s="1215"/>
      <c r="AB585" s="1215"/>
      <c r="AC585" s="1215"/>
      <c r="AD585" s="1215"/>
      <c r="AE585" s="1215"/>
      <c r="AF585" s="1215"/>
      <c r="AG585" s="1215"/>
      <c r="AH585" s="1215"/>
      <c r="AI585" s="1215"/>
      <c r="AJ585" s="1215"/>
    </row>
    <row r="586" spans="1:36" hidden="1"/>
    <row r="587" spans="1:36" ht="52" hidden="1">
      <c r="A587" s="1236"/>
      <c r="B587" s="1237"/>
      <c r="C587" s="1238" t="s">
        <v>4530</v>
      </c>
      <c r="D587" s="1239"/>
      <c r="E587" s="1240"/>
      <c r="H587" s="1237"/>
      <c r="I587" s="1238"/>
      <c r="J587" s="1238" t="s">
        <v>4531</v>
      </c>
      <c r="K587" s="1239"/>
      <c r="L587" s="1239"/>
    </row>
    <row r="588" spans="1:36" ht="65" hidden="1">
      <c r="A588" s="1236"/>
      <c r="B588" s="1237"/>
      <c r="C588" s="1241" t="s">
        <v>4532</v>
      </c>
      <c r="D588" s="1239"/>
      <c r="E588" s="1240"/>
      <c r="H588" s="1237"/>
      <c r="I588" s="1238"/>
      <c r="J588" s="1241" t="s">
        <v>4533</v>
      </c>
      <c r="K588" s="1239"/>
      <c r="L588" s="1239"/>
    </row>
    <row r="589" spans="1:36" s="1214" customFormat="1" ht="15.5" hidden="1">
      <c r="A589" s="1236"/>
      <c r="B589" s="1236" t="s">
        <v>4136</v>
      </c>
      <c r="C589" s="1242"/>
      <c r="D589" s="1243"/>
      <c r="E589" s="1244"/>
      <c r="H589" s="1236"/>
      <c r="I589" s="1236" t="s">
        <v>4136</v>
      </c>
      <c r="J589" s="1245"/>
      <c r="K589" s="1243"/>
      <c r="L589" s="1244"/>
      <c r="N589" s="1215"/>
      <c r="O589" s="1215"/>
      <c r="P589" s="1215"/>
      <c r="Q589" s="1215"/>
      <c r="R589" s="1215"/>
      <c r="S589" s="1215"/>
      <c r="T589" s="1215"/>
      <c r="U589" s="1215"/>
      <c r="V589" s="1215"/>
      <c r="W589" s="1215"/>
      <c r="X589" s="1215"/>
      <c r="Y589" s="1215"/>
      <c r="Z589" s="1215"/>
      <c r="AA589" s="1215"/>
      <c r="AB589" s="1215"/>
      <c r="AC589" s="1215"/>
      <c r="AD589" s="1215"/>
      <c r="AE589" s="1215"/>
      <c r="AF589" s="1215"/>
      <c r="AG589" s="1215"/>
      <c r="AH589" s="1215"/>
      <c r="AI589" s="1215"/>
      <c r="AJ589" s="1215"/>
    </row>
    <row r="590" spans="1:36" ht="26" hidden="1">
      <c r="A590" s="1236"/>
      <c r="B590" s="1247" t="str">
        <f>B$54</f>
        <v>RA</v>
      </c>
      <c r="C590" s="1262" t="s">
        <v>4514</v>
      </c>
      <c r="D590" s="1251" t="s">
        <v>4102</v>
      </c>
      <c r="E590" s="1240"/>
      <c r="H590" s="1237"/>
      <c r="I590" s="1250" t="str">
        <f>I$54</f>
        <v>更新審査</v>
      </c>
      <c r="J590" s="1262" t="s">
        <v>4515</v>
      </c>
      <c r="K590" s="1251" t="s">
        <v>4102</v>
      </c>
      <c r="L590" s="1239"/>
    </row>
    <row r="591" spans="1:36" ht="26" hidden="1">
      <c r="A591" s="1236"/>
      <c r="B591" s="1237" t="str">
        <f>B$55</f>
        <v>S1</v>
      </c>
      <c r="C591" s="1245"/>
      <c r="D591" s="1239"/>
      <c r="E591" s="1240"/>
      <c r="H591" s="1237"/>
      <c r="I591" s="1238" t="str">
        <f>I$55</f>
        <v>第1回年次監査</v>
      </c>
      <c r="J591" s="1245"/>
      <c r="K591" s="1239"/>
      <c r="L591" s="1239"/>
    </row>
    <row r="592" spans="1:36" ht="26" hidden="1">
      <c r="A592" s="1236"/>
      <c r="B592" s="1237" t="str">
        <f>B$56</f>
        <v>S2</v>
      </c>
      <c r="C592" s="1245" t="s">
        <v>4128</v>
      </c>
      <c r="D592" s="1252"/>
      <c r="E592" s="1240"/>
      <c r="H592" s="1237"/>
      <c r="I592" s="1238" t="str">
        <f>I$56</f>
        <v>第2回年次監査</v>
      </c>
      <c r="J592" s="1245" t="s">
        <v>4128</v>
      </c>
      <c r="K592" s="1252"/>
      <c r="L592" s="1240"/>
    </row>
    <row r="593" spans="1:36" s="1214" customFormat="1" ht="15.5" hidden="1">
      <c r="A593" s="1236"/>
      <c r="B593" s="1236" t="str">
        <f>B$57</f>
        <v>S3</v>
      </c>
      <c r="C593" s="1242"/>
      <c r="D593" s="1243"/>
      <c r="E593" s="1244"/>
      <c r="H593" s="1236"/>
      <c r="I593" s="1236" t="str">
        <f>I$57</f>
        <v>第3回年次監査</v>
      </c>
      <c r="J593" s="1245"/>
      <c r="K593" s="1243"/>
      <c r="L593" s="1244"/>
      <c r="N593" s="1215"/>
      <c r="O593" s="1215"/>
      <c r="P593" s="1215"/>
      <c r="Q593" s="1215"/>
      <c r="R593" s="1215"/>
      <c r="S593" s="1215"/>
      <c r="T593" s="1215"/>
      <c r="U593" s="1215"/>
      <c r="V593" s="1215"/>
      <c r="W593" s="1215"/>
      <c r="X593" s="1215"/>
      <c r="Y593" s="1215"/>
      <c r="Z593" s="1215"/>
      <c r="AA593" s="1215"/>
      <c r="AB593" s="1215"/>
      <c r="AC593" s="1215"/>
      <c r="AD593" s="1215"/>
      <c r="AE593" s="1215"/>
      <c r="AF593" s="1215"/>
      <c r="AG593" s="1215"/>
      <c r="AH593" s="1215"/>
      <c r="AI593" s="1215"/>
      <c r="AJ593" s="1215"/>
    </row>
    <row r="594" spans="1:36" s="1214" customFormat="1" ht="15.5" hidden="1">
      <c r="A594" s="1236"/>
      <c r="B594" s="1236" t="str">
        <f>B$58</f>
        <v>S4</v>
      </c>
      <c r="C594" s="1242"/>
      <c r="D594" s="1243"/>
      <c r="E594" s="1244"/>
      <c r="H594" s="1236"/>
      <c r="I594" s="1236" t="str">
        <f>I$58</f>
        <v>第4回年次監査</v>
      </c>
      <c r="J594" s="1245"/>
      <c r="K594" s="1243"/>
      <c r="L594" s="1244"/>
      <c r="N594" s="1215"/>
      <c r="O594" s="1215"/>
      <c r="P594" s="1215"/>
      <c r="Q594" s="1215"/>
      <c r="R594" s="1215"/>
      <c r="S594" s="1215"/>
      <c r="T594" s="1215"/>
      <c r="U594" s="1215"/>
      <c r="V594" s="1215"/>
      <c r="W594" s="1215"/>
      <c r="X594" s="1215"/>
      <c r="Y594" s="1215"/>
      <c r="Z594" s="1215"/>
      <c r="AA594" s="1215"/>
      <c r="AB594" s="1215"/>
      <c r="AC594" s="1215"/>
      <c r="AD594" s="1215"/>
      <c r="AE594" s="1215"/>
      <c r="AF594" s="1215"/>
      <c r="AG594" s="1215"/>
      <c r="AH594" s="1215"/>
      <c r="AI594" s="1215"/>
      <c r="AJ594" s="1215"/>
    </row>
    <row r="595" spans="1:36" hidden="1">
      <c r="C595" s="1263"/>
      <c r="J595" s="1263"/>
    </row>
    <row r="596" spans="1:36" ht="117" hidden="1">
      <c r="A596" s="1236"/>
      <c r="B596" s="1237"/>
      <c r="C596" s="1238" t="s">
        <v>4534</v>
      </c>
      <c r="D596" s="1239"/>
      <c r="E596" s="1240"/>
      <c r="H596" s="1237"/>
      <c r="I596" s="1238"/>
      <c r="J596" s="1238" t="s">
        <v>4535</v>
      </c>
      <c r="K596" s="1239"/>
      <c r="L596" s="1239"/>
    </row>
    <row r="597" spans="1:36" s="1214" customFormat="1" ht="15.5" hidden="1">
      <c r="A597" s="1236"/>
      <c r="B597" s="1236" t="s">
        <v>4136</v>
      </c>
      <c r="C597" s="1242"/>
      <c r="D597" s="1243"/>
      <c r="E597" s="1244"/>
      <c r="H597" s="1236"/>
      <c r="I597" s="1236" t="s">
        <v>4136</v>
      </c>
      <c r="J597" s="1245"/>
      <c r="K597" s="1243"/>
      <c r="L597" s="1244"/>
      <c r="N597" s="1215"/>
      <c r="O597" s="1215"/>
      <c r="P597" s="1215"/>
      <c r="Q597" s="1215"/>
      <c r="R597" s="1215"/>
      <c r="S597" s="1215"/>
      <c r="T597" s="1215"/>
      <c r="U597" s="1215"/>
      <c r="V597" s="1215"/>
      <c r="W597" s="1215"/>
      <c r="X597" s="1215"/>
      <c r="Y597" s="1215"/>
      <c r="Z597" s="1215"/>
      <c r="AA597" s="1215"/>
      <c r="AB597" s="1215"/>
      <c r="AC597" s="1215"/>
      <c r="AD597" s="1215"/>
      <c r="AE597" s="1215"/>
      <c r="AF597" s="1215"/>
      <c r="AG597" s="1215"/>
      <c r="AH597" s="1215"/>
      <c r="AI597" s="1215"/>
      <c r="AJ597" s="1215"/>
    </row>
    <row r="598" spans="1:36" ht="26" hidden="1">
      <c r="A598" s="1236"/>
      <c r="B598" s="1247" t="str">
        <f>B$54</f>
        <v>RA</v>
      </c>
      <c r="C598" s="1262" t="s">
        <v>4514</v>
      </c>
      <c r="D598" s="1251" t="s">
        <v>4102</v>
      </c>
      <c r="E598" s="1240"/>
      <c r="H598" s="1237"/>
      <c r="I598" s="1250" t="str">
        <f>I$54</f>
        <v>更新審査</v>
      </c>
      <c r="J598" s="1262" t="s">
        <v>4515</v>
      </c>
      <c r="K598" s="1251" t="s">
        <v>4102</v>
      </c>
      <c r="L598" s="1239"/>
    </row>
    <row r="599" spans="1:36" ht="26" hidden="1">
      <c r="A599" s="1236"/>
      <c r="B599" s="1237" t="str">
        <f>B$55</f>
        <v>S1</v>
      </c>
      <c r="C599" s="1245"/>
      <c r="D599" s="1239"/>
      <c r="E599" s="1240"/>
      <c r="H599" s="1237"/>
      <c r="I599" s="1238" t="str">
        <f>I$55</f>
        <v>第1回年次監査</v>
      </c>
      <c r="J599" s="1245"/>
      <c r="K599" s="1239"/>
      <c r="L599" s="1239"/>
    </row>
    <row r="600" spans="1:36" ht="26" hidden="1">
      <c r="A600" s="1236"/>
      <c r="B600" s="1237" t="str">
        <f>B$56</f>
        <v>S2</v>
      </c>
      <c r="C600" s="1245" t="s">
        <v>4128</v>
      </c>
      <c r="D600" s="1252"/>
      <c r="E600" s="1240"/>
      <c r="H600" s="1237"/>
      <c r="I600" s="1238" t="str">
        <f>I$56</f>
        <v>第2回年次監査</v>
      </c>
      <c r="J600" s="1245" t="s">
        <v>4128</v>
      </c>
      <c r="K600" s="1252"/>
      <c r="L600" s="1240"/>
    </row>
    <row r="601" spans="1:36" s="1214" customFormat="1" ht="15.5" hidden="1">
      <c r="A601" s="1236"/>
      <c r="B601" s="1236" t="str">
        <f>B$57</f>
        <v>S3</v>
      </c>
      <c r="C601" s="1242"/>
      <c r="D601" s="1243"/>
      <c r="E601" s="1244"/>
      <c r="H601" s="1236"/>
      <c r="I601" s="1236" t="str">
        <f>I$57</f>
        <v>第3回年次監査</v>
      </c>
      <c r="J601" s="1245"/>
      <c r="K601" s="1243"/>
      <c r="L601" s="1244"/>
      <c r="N601" s="1215"/>
      <c r="O601" s="1215"/>
      <c r="P601" s="1215"/>
      <c r="Q601" s="1215"/>
      <c r="R601" s="1215"/>
      <c r="S601" s="1215"/>
      <c r="T601" s="1215"/>
      <c r="U601" s="1215"/>
      <c r="V601" s="1215"/>
      <c r="W601" s="1215"/>
      <c r="X601" s="1215"/>
      <c r="Y601" s="1215"/>
      <c r="Z601" s="1215"/>
      <c r="AA601" s="1215"/>
      <c r="AB601" s="1215"/>
      <c r="AC601" s="1215"/>
      <c r="AD601" s="1215"/>
      <c r="AE601" s="1215"/>
      <c r="AF601" s="1215"/>
      <c r="AG601" s="1215"/>
      <c r="AH601" s="1215"/>
      <c r="AI601" s="1215"/>
      <c r="AJ601" s="1215"/>
    </row>
    <row r="602" spans="1:36" s="1214" customFormat="1" ht="15.5" hidden="1">
      <c r="A602" s="1236"/>
      <c r="B602" s="1236" t="str">
        <f>B$58</f>
        <v>S4</v>
      </c>
      <c r="C602" s="1242"/>
      <c r="D602" s="1243"/>
      <c r="E602" s="1244"/>
      <c r="H602" s="1236"/>
      <c r="I602" s="1236" t="str">
        <f>I$58</f>
        <v>第4回年次監査</v>
      </c>
      <c r="J602" s="1245"/>
      <c r="K602" s="1243"/>
      <c r="L602" s="1244"/>
      <c r="N602" s="1215"/>
      <c r="O602" s="1215"/>
      <c r="P602" s="1215"/>
      <c r="Q602" s="1215"/>
      <c r="R602" s="1215"/>
      <c r="S602" s="1215"/>
      <c r="T602" s="1215"/>
      <c r="U602" s="1215"/>
      <c r="V602" s="1215"/>
      <c r="W602" s="1215"/>
      <c r="X602" s="1215"/>
      <c r="Y602" s="1215"/>
      <c r="Z602" s="1215"/>
      <c r="AA602" s="1215"/>
      <c r="AB602" s="1215"/>
      <c r="AC602" s="1215"/>
      <c r="AD602" s="1215"/>
      <c r="AE602" s="1215"/>
      <c r="AF602" s="1215"/>
      <c r="AG602" s="1215"/>
      <c r="AH602" s="1215"/>
      <c r="AI602" s="1215"/>
      <c r="AJ602" s="1215"/>
    </row>
    <row r="603" spans="1:36" hidden="1"/>
    <row r="604" spans="1:36" ht="39" hidden="1">
      <c r="A604" s="1236"/>
      <c r="B604" s="1237"/>
      <c r="C604" s="1238" t="s">
        <v>4536</v>
      </c>
      <c r="D604" s="1239"/>
      <c r="E604" s="1240"/>
      <c r="H604" s="1237"/>
      <c r="I604" s="1238"/>
      <c r="J604" s="1238" t="s">
        <v>4537</v>
      </c>
      <c r="K604" s="1239"/>
      <c r="L604" s="1239"/>
    </row>
    <row r="605" spans="1:36" s="1214" customFormat="1" ht="15.5" hidden="1">
      <c r="A605" s="1236"/>
      <c r="B605" s="1236" t="s">
        <v>4136</v>
      </c>
      <c r="C605" s="1242"/>
      <c r="D605" s="1243"/>
      <c r="E605" s="1244"/>
      <c r="H605" s="1236"/>
      <c r="I605" s="1236" t="s">
        <v>4136</v>
      </c>
      <c r="J605" s="1245"/>
      <c r="K605" s="1243"/>
      <c r="L605" s="1244"/>
      <c r="N605" s="1215"/>
      <c r="O605" s="1215"/>
      <c r="P605" s="1215"/>
      <c r="Q605" s="1215"/>
      <c r="R605" s="1215"/>
      <c r="S605" s="1215"/>
      <c r="T605" s="1215"/>
      <c r="U605" s="1215"/>
      <c r="V605" s="1215"/>
      <c r="W605" s="1215"/>
      <c r="X605" s="1215"/>
      <c r="Y605" s="1215"/>
      <c r="Z605" s="1215"/>
      <c r="AA605" s="1215"/>
      <c r="AB605" s="1215"/>
      <c r="AC605" s="1215"/>
      <c r="AD605" s="1215"/>
      <c r="AE605" s="1215"/>
      <c r="AF605" s="1215"/>
      <c r="AG605" s="1215"/>
      <c r="AH605" s="1215"/>
      <c r="AI605" s="1215"/>
      <c r="AJ605" s="1215"/>
    </row>
    <row r="606" spans="1:36" ht="26" hidden="1">
      <c r="A606" s="1236"/>
      <c r="B606" s="1247" t="str">
        <f>B$54</f>
        <v>RA</v>
      </c>
      <c r="C606" s="1262" t="s">
        <v>4514</v>
      </c>
      <c r="D606" s="1251" t="s">
        <v>4102</v>
      </c>
      <c r="E606" s="1240"/>
      <c r="H606" s="1237"/>
      <c r="I606" s="1250" t="str">
        <f>I$54</f>
        <v>更新審査</v>
      </c>
      <c r="J606" s="1262" t="s">
        <v>4515</v>
      </c>
      <c r="K606" s="1251" t="s">
        <v>4102</v>
      </c>
      <c r="L606" s="1239"/>
    </row>
    <row r="607" spans="1:36" ht="26" hidden="1">
      <c r="A607" s="1236"/>
      <c r="B607" s="1237" t="str">
        <f>B$55</f>
        <v>S1</v>
      </c>
      <c r="C607" s="1245"/>
      <c r="D607" s="1239"/>
      <c r="E607" s="1240"/>
      <c r="H607" s="1237"/>
      <c r="I607" s="1238" t="str">
        <f>I$55</f>
        <v>第1回年次監査</v>
      </c>
      <c r="J607" s="1245"/>
      <c r="K607" s="1239"/>
      <c r="L607" s="1239"/>
    </row>
    <row r="608" spans="1:36" ht="26" hidden="1">
      <c r="A608" s="1236"/>
      <c r="B608" s="1237" t="str">
        <f>B$56</f>
        <v>S2</v>
      </c>
      <c r="C608" s="1245" t="s">
        <v>4128</v>
      </c>
      <c r="D608" s="1252"/>
      <c r="E608" s="1240"/>
      <c r="H608" s="1237"/>
      <c r="I608" s="1238" t="str">
        <f>I$56</f>
        <v>第2回年次監査</v>
      </c>
      <c r="J608" s="1245" t="s">
        <v>4128</v>
      </c>
      <c r="K608" s="1252"/>
      <c r="L608" s="1240"/>
    </row>
    <row r="609" spans="1:36" s="1214" customFormat="1" ht="15.5" hidden="1">
      <c r="A609" s="1236"/>
      <c r="B609" s="1236" t="str">
        <f>B$57</f>
        <v>S3</v>
      </c>
      <c r="C609" s="1242"/>
      <c r="D609" s="1243"/>
      <c r="E609" s="1244"/>
      <c r="H609" s="1236"/>
      <c r="I609" s="1236" t="str">
        <f>I$57</f>
        <v>第3回年次監査</v>
      </c>
      <c r="J609" s="1245"/>
      <c r="K609" s="1243"/>
      <c r="L609" s="1244"/>
      <c r="N609" s="1215"/>
      <c r="O609" s="1215"/>
      <c r="P609" s="1215"/>
      <c r="Q609" s="1215"/>
      <c r="R609" s="1215"/>
      <c r="S609" s="1215"/>
      <c r="T609" s="1215"/>
      <c r="U609" s="1215"/>
      <c r="V609" s="1215"/>
      <c r="W609" s="1215"/>
      <c r="X609" s="1215"/>
      <c r="Y609" s="1215"/>
      <c r="Z609" s="1215"/>
      <c r="AA609" s="1215"/>
      <c r="AB609" s="1215"/>
      <c r="AC609" s="1215"/>
      <c r="AD609" s="1215"/>
      <c r="AE609" s="1215"/>
      <c r="AF609" s="1215"/>
      <c r="AG609" s="1215"/>
      <c r="AH609" s="1215"/>
      <c r="AI609" s="1215"/>
      <c r="AJ609" s="1215"/>
    </row>
    <row r="610" spans="1:36" s="1214" customFormat="1" ht="15.5" hidden="1">
      <c r="A610" s="1236"/>
      <c r="B610" s="1236" t="str">
        <f>B$58</f>
        <v>S4</v>
      </c>
      <c r="C610" s="1242"/>
      <c r="D610" s="1243"/>
      <c r="E610" s="1244"/>
      <c r="H610" s="1236"/>
      <c r="I610" s="1236" t="str">
        <f>I$58</f>
        <v>第4回年次監査</v>
      </c>
      <c r="J610" s="1245"/>
      <c r="K610" s="1243"/>
      <c r="L610" s="1244"/>
      <c r="N610" s="1215"/>
      <c r="O610" s="1215"/>
      <c r="P610" s="1215"/>
      <c r="Q610" s="1215"/>
      <c r="R610" s="1215"/>
      <c r="S610" s="1215"/>
      <c r="T610" s="1215"/>
      <c r="U610" s="1215"/>
      <c r="V610" s="1215"/>
      <c r="W610" s="1215"/>
      <c r="X610" s="1215"/>
      <c r="Y610" s="1215"/>
      <c r="Z610" s="1215"/>
      <c r="AA610" s="1215"/>
      <c r="AB610" s="1215"/>
      <c r="AC610" s="1215"/>
      <c r="AD610" s="1215"/>
      <c r="AE610" s="1215"/>
      <c r="AF610" s="1215"/>
      <c r="AG610" s="1215"/>
      <c r="AH610" s="1215"/>
      <c r="AI610" s="1215"/>
      <c r="AJ610" s="1215"/>
    </row>
    <row r="611" spans="1:36" hidden="1">
      <c r="C611" s="1263"/>
      <c r="J611" s="1263"/>
    </row>
    <row r="612" spans="1:36" ht="91" hidden="1">
      <c r="A612" s="1231">
        <v>3.3</v>
      </c>
      <c r="B612" s="1232"/>
      <c r="C612" s="1233" t="s">
        <v>4538</v>
      </c>
      <c r="D612" s="1234"/>
      <c r="E612" s="1257"/>
      <c r="H612" s="1232">
        <v>3.3</v>
      </c>
      <c r="I612" s="1233"/>
      <c r="J612" s="1233" t="s">
        <v>4539</v>
      </c>
      <c r="K612" s="1234"/>
      <c r="L612" s="1233"/>
    </row>
    <row r="613" spans="1:36" ht="52" hidden="1">
      <c r="A613" s="1236"/>
      <c r="B613" s="1237"/>
      <c r="C613" s="1238" t="s">
        <v>4540</v>
      </c>
      <c r="D613" s="1239"/>
      <c r="E613" s="1240"/>
      <c r="H613" s="1237"/>
      <c r="I613" s="1238"/>
      <c r="J613" s="1238" t="s">
        <v>4541</v>
      </c>
      <c r="K613" s="1239"/>
      <c r="L613" s="1239"/>
    </row>
    <row r="614" spans="1:36" s="1214" customFormat="1" ht="15.5" hidden="1">
      <c r="A614" s="1236"/>
      <c r="B614" s="1236" t="s">
        <v>4136</v>
      </c>
      <c r="C614" s="1242"/>
      <c r="D614" s="1243"/>
      <c r="E614" s="1244"/>
      <c r="H614" s="1236"/>
      <c r="I614" s="1236" t="s">
        <v>4136</v>
      </c>
      <c r="J614" s="1245"/>
      <c r="K614" s="1243"/>
      <c r="L614" s="1244"/>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row>
    <row r="615" spans="1:36" ht="26" hidden="1">
      <c r="A615" s="1236"/>
      <c r="B615" s="1247" t="str">
        <f>B$54</f>
        <v>RA</v>
      </c>
      <c r="C615" s="1262" t="s">
        <v>4514</v>
      </c>
      <c r="D615" s="1251" t="s">
        <v>4102</v>
      </c>
      <c r="E615" s="1240"/>
      <c r="H615" s="1237"/>
      <c r="I615" s="1250" t="str">
        <f>I$54</f>
        <v>更新審査</v>
      </c>
      <c r="J615" s="1262" t="s">
        <v>4515</v>
      </c>
      <c r="K615" s="1251" t="s">
        <v>4102</v>
      </c>
      <c r="L615" s="1239"/>
    </row>
    <row r="616" spans="1:36" ht="26" hidden="1">
      <c r="A616" s="1236"/>
      <c r="B616" s="1237" t="str">
        <f>B$55</f>
        <v>S1</v>
      </c>
      <c r="C616" s="1245"/>
      <c r="D616" s="1239"/>
      <c r="E616" s="1240"/>
      <c r="H616" s="1237"/>
      <c r="I616" s="1238" t="str">
        <f>I$55</f>
        <v>第1回年次監査</v>
      </c>
      <c r="J616" s="1245"/>
      <c r="K616" s="1239"/>
      <c r="L616" s="1239"/>
    </row>
    <row r="617" spans="1:36" ht="26" hidden="1">
      <c r="A617" s="1236"/>
      <c r="B617" s="1237" t="str">
        <f>B$56</f>
        <v>S2</v>
      </c>
      <c r="C617" s="1245" t="s">
        <v>4128</v>
      </c>
      <c r="D617" s="1252"/>
      <c r="E617" s="1240"/>
      <c r="H617" s="1237"/>
      <c r="I617" s="1238" t="str">
        <f>I$56</f>
        <v>第2回年次監査</v>
      </c>
      <c r="J617" s="1245" t="s">
        <v>4128</v>
      </c>
      <c r="K617" s="1252"/>
      <c r="L617" s="1240"/>
    </row>
    <row r="618" spans="1:36" s="1214" customFormat="1" ht="15.5" hidden="1">
      <c r="A618" s="1236"/>
      <c r="B618" s="1236" t="str">
        <f>B$57</f>
        <v>S3</v>
      </c>
      <c r="C618" s="1242"/>
      <c r="D618" s="1243"/>
      <c r="E618" s="1244"/>
      <c r="H618" s="1236"/>
      <c r="I618" s="1236" t="str">
        <f>I$57</f>
        <v>第3回年次監査</v>
      </c>
      <c r="J618" s="1245"/>
      <c r="K618" s="1243"/>
      <c r="L618" s="1244"/>
      <c r="N618" s="1215"/>
      <c r="O618" s="1215"/>
      <c r="P618" s="1215"/>
      <c r="Q618" s="1215"/>
      <c r="R618" s="1215"/>
      <c r="S618" s="1215"/>
      <c r="T618" s="1215"/>
      <c r="U618" s="1215"/>
      <c r="V618" s="1215"/>
      <c r="W618" s="1215"/>
      <c r="X618" s="1215"/>
      <c r="Y618" s="1215"/>
      <c r="Z618" s="1215"/>
      <c r="AA618" s="1215"/>
      <c r="AB618" s="1215"/>
      <c r="AC618" s="1215"/>
      <c r="AD618" s="1215"/>
      <c r="AE618" s="1215"/>
      <c r="AF618" s="1215"/>
      <c r="AG618" s="1215"/>
      <c r="AH618" s="1215"/>
      <c r="AI618" s="1215"/>
      <c r="AJ618" s="1215"/>
    </row>
    <row r="619" spans="1:36" s="1214" customFormat="1" ht="15.5" hidden="1">
      <c r="A619" s="1236"/>
      <c r="B619" s="1236" t="str">
        <f>B$58</f>
        <v>S4</v>
      </c>
      <c r="C619" s="1242"/>
      <c r="D619" s="1243"/>
      <c r="E619" s="1244"/>
      <c r="H619" s="1236"/>
      <c r="I619" s="1236" t="str">
        <f>I$58</f>
        <v>第4回年次監査</v>
      </c>
      <c r="J619" s="1245"/>
      <c r="K619" s="1243"/>
      <c r="L619" s="1244"/>
      <c r="N619" s="1215"/>
      <c r="O619" s="1215"/>
      <c r="P619" s="1215"/>
      <c r="Q619" s="1215"/>
      <c r="R619" s="1215"/>
      <c r="S619" s="1215"/>
      <c r="T619" s="1215"/>
      <c r="U619" s="1215"/>
      <c r="V619" s="1215"/>
      <c r="W619" s="1215"/>
      <c r="X619" s="1215"/>
      <c r="Y619" s="1215"/>
      <c r="Z619" s="1215"/>
      <c r="AA619" s="1215"/>
      <c r="AB619" s="1215"/>
      <c r="AC619" s="1215"/>
      <c r="AD619" s="1215"/>
      <c r="AE619" s="1215"/>
      <c r="AF619" s="1215"/>
      <c r="AG619" s="1215"/>
      <c r="AH619" s="1215"/>
      <c r="AI619" s="1215"/>
      <c r="AJ619" s="1215"/>
    </row>
    <row r="620" spans="1:36" hidden="1"/>
    <row r="621" spans="1:36" hidden="1">
      <c r="A621" s="1236"/>
      <c r="B621" s="1237"/>
      <c r="C621" s="1238" t="s">
        <v>4542</v>
      </c>
      <c r="D621" s="1239"/>
      <c r="E621" s="1240"/>
      <c r="H621" s="1237"/>
      <c r="I621" s="1238"/>
      <c r="J621" s="1238" t="s">
        <v>4543</v>
      </c>
      <c r="K621" s="1239"/>
      <c r="L621" s="1239"/>
    </row>
    <row r="622" spans="1:36" s="1214" customFormat="1" ht="15.5" hidden="1">
      <c r="A622" s="1236"/>
      <c r="B622" s="1236" t="s">
        <v>4136</v>
      </c>
      <c r="C622" s="1242"/>
      <c r="D622" s="1243"/>
      <c r="E622" s="1244"/>
      <c r="H622" s="1236"/>
      <c r="I622" s="1236" t="s">
        <v>4136</v>
      </c>
      <c r="J622" s="1245"/>
      <c r="K622" s="1243"/>
      <c r="L622" s="1244"/>
      <c r="N622" s="1215"/>
      <c r="O622" s="1215"/>
      <c r="P622" s="1215"/>
      <c r="Q622" s="1215"/>
      <c r="R622" s="1215"/>
      <c r="S622" s="1215"/>
      <c r="T622" s="1215"/>
      <c r="U622" s="1215"/>
      <c r="V622" s="1215"/>
      <c r="W622" s="1215"/>
      <c r="X622" s="1215"/>
      <c r="Y622" s="1215"/>
      <c r="Z622" s="1215"/>
      <c r="AA622" s="1215"/>
      <c r="AB622" s="1215"/>
      <c r="AC622" s="1215"/>
      <c r="AD622" s="1215"/>
      <c r="AE622" s="1215"/>
      <c r="AF622" s="1215"/>
      <c r="AG622" s="1215"/>
      <c r="AH622" s="1215"/>
      <c r="AI622" s="1215"/>
      <c r="AJ622" s="1215"/>
    </row>
    <row r="623" spans="1:36" ht="26" hidden="1">
      <c r="A623" s="1236"/>
      <c r="B623" s="1247" t="str">
        <f>B$54</f>
        <v>RA</v>
      </c>
      <c r="C623" s="1262" t="s">
        <v>4514</v>
      </c>
      <c r="D623" s="1251" t="s">
        <v>4102</v>
      </c>
      <c r="E623" s="1240"/>
      <c r="H623" s="1237"/>
      <c r="I623" s="1250" t="str">
        <f>I$54</f>
        <v>更新審査</v>
      </c>
      <c r="J623" s="1262" t="s">
        <v>4515</v>
      </c>
      <c r="K623" s="1251" t="s">
        <v>4102</v>
      </c>
      <c r="L623" s="1239"/>
    </row>
    <row r="624" spans="1:36" ht="26" hidden="1">
      <c r="A624" s="1236"/>
      <c r="B624" s="1237" t="str">
        <f>B$55</f>
        <v>S1</v>
      </c>
      <c r="C624" s="1245"/>
      <c r="D624" s="1239"/>
      <c r="E624" s="1240"/>
      <c r="H624" s="1237"/>
      <c r="I624" s="1238" t="str">
        <f>I$55</f>
        <v>第1回年次監査</v>
      </c>
      <c r="J624" s="1245"/>
      <c r="K624" s="1239"/>
      <c r="L624" s="1239"/>
    </row>
    <row r="625" spans="1:36" ht="26" hidden="1">
      <c r="A625" s="1236"/>
      <c r="B625" s="1237" t="str">
        <f>B$56</f>
        <v>S2</v>
      </c>
      <c r="C625" s="1245" t="s">
        <v>4128</v>
      </c>
      <c r="D625" s="1252"/>
      <c r="E625" s="1240"/>
      <c r="H625" s="1237"/>
      <c r="I625" s="1238" t="str">
        <f>I$56</f>
        <v>第2回年次監査</v>
      </c>
      <c r="J625" s="1245" t="s">
        <v>4128</v>
      </c>
      <c r="K625" s="1252"/>
      <c r="L625" s="1240"/>
    </row>
    <row r="626" spans="1:36" s="1214" customFormat="1" ht="15.5" hidden="1">
      <c r="A626" s="1236"/>
      <c r="B626" s="1236" t="str">
        <f>B$57</f>
        <v>S3</v>
      </c>
      <c r="C626" s="1242"/>
      <c r="D626" s="1243"/>
      <c r="E626" s="1244"/>
      <c r="H626" s="1236"/>
      <c r="I626" s="1236" t="str">
        <f>I$57</f>
        <v>第3回年次監査</v>
      </c>
      <c r="J626" s="1245"/>
      <c r="K626" s="1243"/>
      <c r="L626" s="1244"/>
      <c r="N626" s="1215"/>
      <c r="O626" s="1215"/>
      <c r="P626" s="1215"/>
      <c r="Q626" s="1215"/>
      <c r="R626" s="1215"/>
      <c r="S626" s="1215"/>
      <c r="T626" s="1215"/>
      <c r="U626" s="1215"/>
      <c r="V626" s="1215"/>
      <c r="W626" s="1215"/>
      <c r="X626" s="1215"/>
      <c r="Y626" s="1215"/>
      <c r="Z626" s="1215"/>
      <c r="AA626" s="1215"/>
      <c r="AB626" s="1215"/>
      <c r="AC626" s="1215"/>
      <c r="AD626" s="1215"/>
      <c r="AE626" s="1215"/>
      <c r="AF626" s="1215"/>
      <c r="AG626" s="1215"/>
      <c r="AH626" s="1215"/>
      <c r="AI626" s="1215"/>
      <c r="AJ626" s="1215"/>
    </row>
    <row r="627" spans="1:36" s="1214" customFormat="1" ht="15.5" hidden="1">
      <c r="A627" s="1236"/>
      <c r="B627" s="1236" t="str">
        <f>B$58</f>
        <v>S4</v>
      </c>
      <c r="C627" s="1242"/>
      <c r="D627" s="1243"/>
      <c r="E627" s="1244"/>
      <c r="H627" s="1236"/>
      <c r="I627" s="1236" t="str">
        <f>I$58</f>
        <v>第4回年次監査</v>
      </c>
      <c r="J627" s="1245"/>
      <c r="K627" s="1243"/>
      <c r="L627" s="1244"/>
      <c r="N627" s="1215"/>
      <c r="O627" s="1215"/>
      <c r="P627" s="1215"/>
      <c r="Q627" s="1215"/>
      <c r="R627" s="1215"/>
      <c r="S627" s="1215"/>
      <c r="T627" s="1215"/>
      <c r="U627" s="1215"/>
      <c r="V627" s="1215"/>
      <c r="W627" s="1215"/>
      <c r="X627" s="1215"/>
      <c r="Y627" s="1215"/>
      <c r="Z627" s="1215"/>
      <c r="AA627" s="1215"/>
      <c r="AB627" s="1215"/>
      <c r="AC627" s="1215"/>
      <c r="AD627" s="1215"/>
      <c r="AE627" s="1215"/>
      <c r="AF627" s="1215"/>
      <c r="AG627" s="1215"/>
      <c r="AH627" s="1215"/>
      <c r="AI627" s="1215"/>
      <c r="AJ627" s="1215"/>
    </row>
    <row r="628" spans="1:36" hidden="1"/>
    <row r="629" spans="1:36" ht="39" hidden="1">
      <c r="A629" s="1236"/>
      <c r="B629" s="1237"/>
      <c r="C629" s="1238" t="s">
        <v>4544</v>
      </c>
      <c r="D629" s="1239"/>
      <c r="E629" s="1240"/>
      <c r="H629" s="1237"/>
      <c r="I629" s="1238"/>
      <c r="J629" s="1238" t="s">
        <v>4545</v>
      </c>
      <c r="K629" s="1239"/>
      <c r="L629" s="1239"/>
    </row>
    <row r="630" spans="1:36" ht="26" hidden="1">
      <c r="A630" s="1236"/>
      <c r="B630" s="1237"/>
      <c r="C630" s="1241" t="s">
        <v>4546</v>
      </c>
      <c r="D630" s="1239"/>
      <c r="E630" s="1240"/>
      <c r="H630" s="1237"/>
      <c r="I630" s="1238"/>
      <c r="J630" s="1241" t="s">
        <v>4547</v>
      </c>
      <c r="K630" s="1239"/>
      <c r="L630" s="1239"/>
    </row>
    <row r="631" spans="1:36" s="1214" customFormat="1" ht="15.5" hidden="1">
      <c r="A631" s="1236"/>
      <c r="B631" s="1236" t="s">
        <v>4136</v>
      </c>
      <c r="C631" s="1242"/>
      <c r="D631" s="1243"/>
      <c r="E631" s="1244"/>
      <c r="H631" s="1236"/>
      <c r="I631" s="1236" t="s">
        <v>4136</v>
      </c>
      <c r="J631" s="1245"/>
      <c r="K631" s="1243"/>
      <c r="L631" s="1244"/>
      <c r="N631" s="1215"/>
      <c r="O631" s="1215"/>
      <c r="P631" s="1215"/>
      <c r="Q631" s="1215"/>
      <c r="R631" s="1215"/>
      <c r="S631" s="1215"/>
      <c r="T631" s="1215"/>
      <c r="U631" s="1215"/>
      <c r="V631" s="1215"/>
      <c r="W631" s="1215"/>
      <c r="X631" s="1215"/>
      <c r="Y631" s="1215"/>
      <c r="Z631" s="1215"/>
      <c r="AA631" s="1215"/>
      <c r="AB631" s="1215"/>
      <c r="AC631" s="1215"/>
      <c r="AD631" s="1215"/>
      <c r="AE631" s="1215"/>
      <c r="AF631" s="1215"/>
      <c r="AG631" s="1215"/>
      <c r="AH631" s="1215"/>
      <c r="AI631" s="1215"/>
      <c r="AJ631" s="1215"/>
    </row>
    <row r="632" spans="1:36" ht="26" hidden="1">
      <c r="A632" s="1236"/>
      <c r="B632" s="1247" t="str">
        <f>B$54</f>
        <v>RA</v>
      </c>
      <c r="C632" s="1262" t="s">
        <v>4514</v>
      </c>
      <c r="D632" s="1251" t="s">
        <v>4102</v>
      </c>
      <c r="E632" s="1240"/>
      <c r="H632" s="1237"/>
      <c r="I632" s="1250" t="str">
        <f>I$54</f>
        <v>更新審査</v>
      </c>
      <c r="J632" s="1262" t="s">
        <v>4515</v>
      </c>
      <c r="K632" s="1251" t="s">
        <v>4102</v>
      </c>
      <c r="L632" s="1239"/>
    </row>
    <row r="633" spans="1:36" ht="26" hidden="1">
      <c r="A633" s="1236"/>
      <c r="B633" s="1237" t="str">
        <f>B$55</f>
        <v>S1</v>
      </c>
      <c r="C633" s="1245"/>
      <c r="D633" s="1239"/>
      <c r="E633" s="1240"/>
      <c r="H633" s="1237"/>
      <c r="I633" s="1238" t="str">
        <f>I$55</f>
        <v>第1回年次監査</v>
      </c>
      <c r="J633" s="1245"/>
      <c r="K633" s="1239"/>
      <c r="L633" s="1239"/>
    </row>
    <row r="634" spans="1:36" ht="26" hidden="1">
      <c r="A634" s="1236"/>
      <c r="B634" s="1237" t="str">
        <f>B$56</f>
        <v>S2</v>
      </c>
      <c r="C634" s="1245" t="s">
        <v>4128</v>
      </c>
      <c r="D634" s="1252"/>
      <c r="E634" s="1240"/>
      <c r="H634" s="1237"/>
      <c r="I634" s="1238" t="str">
        <f>I$56</f>
        <v>第2回年次監査</v>
      </c>
      <c r="J634" s="1245" t="s">
        <v>4128</v>
      </c>
      <c r="K634" s="1252"/>
      <c r="L634" s="1240"/>
    </row>
    <row r="635" spans="1:36" s="1214" customFormat="1" ht="15.5" hidden="1">
      <c r="A635" s="1236"/>
      <c r="B635" s="1236" t="str">
        <f>B$57</f>
        <v>S3</v>
      </c>
      <c r="C635" s="1242"/>
      <c r="D635" s="1243"/>
      <c r="E635" s="1244"/>
      <c r="H635" s="1236"/>
      <c r="I635" s="1236" t="str">
        <f>I$57</f>
        <v>第3回年次監査</v>
      </c>
      <c r="J635" s="1245"/>
      <c r="K635" s="1243"/>
      <c r="L635" s="1244"/>
      <c r="N635" s="1215"/>
      <c r="O635" s="1215"/>
      <c r="P635" s="1215"/>
      <c r="Q635" s="1215"/>
      <c r="R635" s="1215"/>
      <c r="S635" s="1215"/>
      <c r="T635" s="1215"/>
      <c r="U635" s="1215"/>
      <c r="V635" s="1215"/>
      <c r="W635" s="1215"/>
      <c r="X635" s="1215"/>
      <c r="Y635" s="1215"/>
      <c r="Z635" s="1215"/>
      <c r="AA635" s="1215"/>
      <c r="AB635" s="1215"/>
      <c r="AC635" s="1215"/>
      <c r="AD635" s="1215"/>
      <c r="AE635" s="1215"/>
      <c r="AF635" s="1215"/>
      <c r="AG635" s="1215"/>
      <c r="AH635" s="1215"/>
      <c r="AI635" s="1215"/>
      <c r="AJ635" s="1215"/>
    </row>
    <row r="636" spans="1:36" s="1214" customFormat="1" ht="15.5" hidden="1">
      <c r="A636" s="1236"/>
      <c r="B636" s="1236" t="str">
        <f>B$58</f>
        <v>S4</v>
      </c>
      <c r="C636" s="1242"/>
      <c r="D636" s="1243"/>
      <c r="E636" s="1244"/>
      <c r="H636" s="1236"/>
      <c r="I636" s="1236" t="str">
        <f>I$58</f>
        <v>第4回年次監査</v>
      </c>
      <c r="J636" s="1245"/>
      <c r="K636" s="1243"/>
      <c r="L636" s="1244"/>
      <c r="N636" s="1215"/>
      <c r="O636" s="1215"/>
      <c r="P636" s="1215"/>
      <c r="Q636" s="1215"/>
      <c r="R636" s="1215"/>
      <c r="S636" s="1215"/>
      <c r="T636" s="1215"/>
      <c r="U636" s="1215"/>
      <c r="V636" s="1215"/>
      <c r="W636" s="1215"/>
      <c r="X636" s="1215"/>
      <c r="Y636" s="1215"/>
      <c r="Z636" s="1215"/>
      <c r="AA636" s="1215"/>
      <c r="AB636" s="1215"/>
      <c r="AC636" s="1215"/>
      <c r="AD636" s="1215"/>
      <c r="AE636" s="1215"/>
      <c r="AF636" s="1215"/>
      <c r="AG636" s="1215"/>
      <c r="AH636" s="1215"/>
      <c r="AI636" s="1215"/>
      <c r="AJ636" s="1215"/>
    </row>
    <row r="637" spans="1:36" hidden="1"/>
    <row r="638" spans="1:36" ht="39" hidden="1">
      <c r="A638" s="1231">
        <v>3.4</v>
      </c>
      <c r="B638" s="1232"/>
      <c r="C638" s="1233" t="s">
        <v>4548</v>
      </c>
      <c r="D638" s="1234"/>
      <c r="E638" s="1257"/>
      <c r="H638" s="1232">
        <v>3.4</v>
      </c>
      <c r="I638" s="1233"/>
      <c r="J638" s="1233" t="s">
        <v>4549</v>
      </c>
      <c r="K638" s="1234"/>
      <c r="L638" s="1233"/>
    </row>
    <row r="639" spans="1:36" ht="39" hidden="1">
      <c r="A639" s="1236"/>
      <c r="B639" s="1237"/>
      <c r="C639" s="1238" t="s">
        <v>4550</v>
      </c>
      <c r="D639" s="1239"/>
      <c r="E639" s="1240"/>
      <c r="H639" s="1237"/>
      <c r="I639" s="1238"/>
      <c r="J639" s="1238" t="s">
        <v>4551</v>
      </c>
      <c r="K639" s="1239"/>
      <c r="L639" s="1239"/>
    </row>
    <row r="640" spans="1:36" ht="91" hidden="1">
      <c r="A640" s="1236"/>
      <c r="B640" s="1237"/>
      <c r="C640" s="1241" t="s">
        <v>4552</v>
      </c>
      <c r="D640" s="1239"/>
      <c r="E640" s="1240"/>
      <c r="H640" s="1237"/>
      <c r="I640" s="1238"/>
      <c r="J640" s="1241" t="s">
        <v>4553</v>
      </c>
      <c r="K640" s="1239"/>
      <c r="L640" s="1239"/>
    </row>
    <row r="641" spans="1:36" s="1214" customFormat="1" ht="15.5" hidden="1">
      <c r="A641" s="1236"/>
      <c r="B641" s="1236" t="s">
        <v>4136</v>
      </c>
      <c r="C641" s="1242"/>
      <c r="D641" s="1243"/>
      <c r="E641" s="1244"/>
      <c r="H641" s="1236"/>
      <c r="I641" s="1236" t="s">
        <v>4136</v>
      </c>
      <c r="J641" s="1245"/>
      <c r="K641" s="1243"/>
      <c r="L641" s="1244"/>
      <c r="N641" s="1215"/>
      <c r="O641" s="1215"/>
      <c r="P641" s="1215"/>
      <c r="Q641" s="1215"/>
      <c r="R641" s="1215"/>
      <c r="S641" s="1215"/>
      <c r="T641" s="1215"/>
      <c r="U641" s="1215"/>
      <c r="V641" s="1215"/>
      <c r="W641" s="1215"/>
      <c r="X641" s="1215"/>
      <c r="Y641" s="1215"/>
      <c r="Z641" s="1215"/>
      <c r="AA641" s="1215"/>
      <c r="AB641" s="1215"/>
      <c r="AC641" s="1215"/>
      <c r="AD641" s="1215"/>
      <c r="AE641" s="1215"/>
      <c r="AF641" s="1215"/>
      <c r="AG641" s="1215"/>
      <c r="AH641" s="1215"/>
      <c r="AI641" s="1215"/>
      <c r="AJ641" s="1215"/>
    </row>
    <row r="642" spans="1:36" ht="26" hidden="1">
      <c r="A642" s="1236"/>
      <c r="B642" s="1247" t="str">
        <f>B$54</f>
        <v>RA</v>
      </c>
      <c r="C642" s="1262" t="s">
        <v>4514</v>
      </c>
      <c r="D642" s="1251" t="s">
        <v>4102</v>
      </c>
      <c r="E642" s="1240"/>
      <c r="H642" s="1237"/>
      <c r="I642" s="1250" t="str">
        <f>I$54</f>
        <v>更新審査</v>
      </c>
      <c r="J642" s="1262" t="s">
        <v>4515</v>
      </c>
      <c r="K642" s="1251" t="s">
        <v>4102</v>
      </c>
      <c r="L642" s="1239"/>
    </row>
    <row r="643" spans="1:36" ht="26" hidden="1">
      <c r="A643" s="1236"/>
      <c r="B643" s="1237" t="str">
        <f>B$55</f>
        <v>S1</v>
      </c>
      <c r="C643" s="1245"/>
      <c r="D643" s="1239"/>
      <c r="E643" s="1240"/>
      <c r="H643" s="1237"/>
      <c r="I643" s="1238" t="str">
        <f>I$55</f>
        <v>第1回年次監査</v>
      </c>
      <c r="J643" s="1245"/>
      <c r="K643" s="1239"/>
      <c r="L643" s="1239"/>
    </row>
    <row r="644" spans="1:36" ht="26" hidden="1">
      <c r="A644" s="1236"/>
      <c r="B644" s="1237" t="str">
        <f>B$56</f>
        <v>S2</v>
      </c>
      <c r="C644" s="1245" t="s">
        <v>4128</v>
      </c>
      <c r="D644" s="1252"/>
      <c r="E644" s="1240"/>
      <c r="H644" s="1237"/>
      <c r="I644" s="1238" t="str">
        <f>I$56</f>
        <v>第2回年次監査</v>
      </c>
      <c r="J644" s="1245" t="s">
        <v>4128</v>
      </c>
      <c r="K644" s="1252"/>
      <c r="L644" s="1240"/>
    </row>
    <row r="645" spans="1:36" s="1214" customFormat="1" ht="15.5" hidden="1">
      <c r="A645" s="1236"/>
      <c r="B645" s="1236" t="str">
        <f>B$57</f>
        <v>S3</v>
      </c>
      <c r="C645" s="1242"/>
      <c r="D645" s="1243"/>
      <c r="E645" s="1244"/>
      <c r="H645" s="1236"/>
      <c r="I645" s="1236" t="str">
        <f>I$57</f>
        <v>第3回年次監査</v>
      </c>
      <c r="J645" s="1245"/>
      <c r="K645" s="1243"/>
      <c r="L645" s="1244"/>
      <c r="N645" s="1215"/>
      <c r="O645" s="1215"/>
      <c r="P645" s="1215"/>
      <c r="Q645" s="1215"/>
      <c r="R645" s="1215"/>
      <c r="S645" s="1215"/>
      <c r="T645" s="1215"/>
      <c r="U645" s="1215"/>
      <c r="V645" s="1215"/>
      <c r="W645" s="1215"/>
      <c r="X645" s="1215"/>
      <c r="Y645" s="1215"/>
      <c r="Z645" s="1215"/>
      <c r="AA645" s="1215"/>
      <c r="AB645" s="1215"/>
      <c r="AC645" s="1215"/>
      <c r="AD645" s="1215"/>
      <c r="AE645" s="1215"/>
      <c r="AF645" s="1215"/>
      <c r="AG645" s="1215"/>
      <c r="AH645" s="1215"/>
      <c r="AI645" s="1215"/>
      <c r="AJ645" s="1215"/>
    </row>
    <row r="646" spans="1:36" s="1214" customFormat="1" ht="15.5" hidden="1">
      <c r="A646" s="1236"/>
      <c r="B646" s="1236" t="str">
        <f>B$58</f>
        <v>S4</v>
      </c>
      <c r="C646" s="1242"/>
      <c r="D646" s="1243"/>
      <c r="E646" s="1244"/>
      <c r="H646" s="1236"/>
      <c r="I646" s="1236" t="str">
        <f>I$58</f>
        <v>第4回年次監査</v>
      </c>
      <c r="J646" s="1245"/>
      <c r="K646" s="1243"/>
      <c r="L646" s="1244"/>
      <c r="N646" s="1215"/>
      <c r="O646" s="1215"/>
      <c r="P646" s="1215"/>
      <c r="Q646" s="1215"/>
      <c r="R646" s="1215"/>
      <c r="S646" s="1215"/>
      <c r="T646" s="1215"/>
      <c r="U646" s="1215"/>
      <c r="V646" s="1215"/>
      <c r="W646" s="1215"/>
      <c r="X646" s="1215"/>
      <c r="Y646" s="1215"/>
      <c r="Z646" s="1215"/>
      <c r="AA646" s="1215"/>
      <c r="AB646" s="1215"/>
      <c r="AC646" s="1215"/>
      <c r="AD646" s="1215"/>
      <c r="AE646" s="1215"/>
      <c r="AF646" s="1215"/>
      <c r="AG646" s="1215"/>
      <c r="AH646" s="1215"/>
      <c r="AI646" s="1215"/>
      <c r="AJ646" s="1215"/>
    </row>
    <row r="647" spans="1:36" hidden="1"/>
    <row r="648" spans="1:36" ht="91" hidden="1">
      <c r="A648" s="1236"/>
      <c r="B648" s="1237"/>
      <c r="C648" s="1238" t="s">
        <v>4554</v>
      </c>
      <c r="D648" s="1239"/>
      <c r="E648" s="1240"/>
      <c r="H648" s="1237"/>
      <c r="I648" s="1238"/>
      <c r="J648" s="1238" t="s">
        <v>4555</v>
      </c>
      <c r="K648" s="1239"/>
      <c r="L648" s="1239"/>
    </row>
    <row r="649" spans="1:36" ht="52" hidden="1">
      <c r="A649" s="1236"/>
      <c r="B649" s="1237"/>
      <c r="C649" s="1241" t="s">
        <v>4556</v>
      </c>
      <c r="D649" s="1239"/>
      <c r="E649" s="1240"/>
      <c r="H649" s="1237"/>
      <c r="I649" s="1238"/>
      <c r="J649" s="1241" t="s">
        <v>4557</v>
      </c>
      <c r="K649" s="1239"/>
      <c r="L649" s="1239"/>
    </row>
    <row r="650" spans="1:36" s="1214" customFormat="1" ht="15.5" hidden="1">
      <c r="A650" s="1236"/>
      <c r="B650" s="1236" t="s">
        <v>4136</v>
      </c>
      <c r="C650" s="1242"/>
      <c r="D650" s="1243"/>
      <c r="E650" s="1244"/>
      <c r="H650" s="1236"/>
      <c r="I650" s="1236" t="s">
        <v>4136</v>
      </c>
      <c r="J650" s="1245"/>
      <c r="K650" s="1243"/>
      <c r="L650" s="1244"/>
      <c r="N650" s="1215"/>
      <c r="O650" s="1215"/>
      <c r="P650" s="1215"/>
      <c r="Q650" s="1215"/>
      <c r="R650" s="1215"/>
      <c r="S650" s="1215"/>
      <c r="T650" s="1215"/>
      <c r="U650" s="1215"/>
      <c r="V650" s="1215"/>
      <c r="W650" s="1215"/>
      <c r="X650" s="1215"/>
      <c r="Y650" s="1215"/>
      <c r="Z650" s="1215"/>
      <c r="AA650" s="1215"/>
      <c r="AB650" s="1215"/>
      <c r="AC650" s="1215"/>
      <c r="AD650" s="1215"/>
      <c r="AE650" s="1215"/>
      <c r="AF650" s="1215"/>
      <c r="AG650" s="1215"/>
      <c r="AH650" s="1215"/>
      <c r="AI650" s="1215"/>
      <c r="AJ650" s="1215"/>
    </row>
    <row r="651" spans="1:36" ht="26" hidden="1">
      <c r="A651" s="1236"/>
      <c r="B651" s="1247" t="str">
        <f>B$54</f>
        <v>RA</v>
      </c>
      <c r="C651" s="1262" t="s">
        <v>4514</v>
      </c>
      <c r="D651" s="1251" t="s">
        <v>4102</v>
      </c>
      <c r="E651" s="1240"/>
      <c r="H651" s="1237"/>
      <c r="I651" s="1250" t="str">
        <f>I$54</f>
        <v>更新審査</v>
      </c>
      <c r="J651" s="1262" t="s">
        <v>4515</v>
      </c>
      <c r="K651" s="1251" t="s">
        <v>4102</v>
      </c>
      <c r="L651" s="1239"/>
    </row>
    <row r="652" spans="1:36" ht="26" hidden="1">
      <c r="A652" s="1236"/>
      <c r="B652" s="1237" t="str">
        <f>B$55</f>
        <v>S1</v>
      </c>
      <c r="C652" s="1245"/>
      <c r="D652" s="1239"/>
      <c r="E652" s="1240"/>
      <c r="H652" s="1237"/>
      <c r="I652" s="1238" t="str">
        <f>I$55</f>
        <v>第1回年次監査</v>
      </c>
      <c r="J652" s="1245"/>
      <c r="K652" s="1239"/>
      <c r="L652" s="1239"/>
    </row>
    <row r="653" spans="1:36" ht="26" hidden="1">
      <c r="A653" s="1236"/>
      <c r="B653" s="1237" t="str">
        <f>B$56</f>
        <v>S2</v>
      </c>
      <c r="C653" s="1245" t="s">
        <v>4128</v>
      </c>
      <c r="D653" s="1252"/>
      <c r="E653" s="1240"/>
      <c r="H653" s="1237"/>
      <c r="I653" s="1238" t="str">
        <f>I$56</f>
        <v>第2回年次監査</v>
      </c>
      <c r="J653" s="1245" t="s">
        <v>4128</v>
      </c>
      <c r="K653" s="1252"/>
      <c r="L653" s="1240"/>
    </row>
    <row r="654" spans="1:36" s="1214" customFormat="1" ht="15.5" hidden="1">
      <c r="A654" s="1236"/>
      <c r="B654" s="1236" t="str">
        <f>B$57</f>
        <v>S3</v>
      </c>
      <c r="C654" s="1242"/>
      <c r="D654" s="1243"/>
      <c r="E654" s="1244"/>
      <c r="H654" s="1236"/>
      <c r="I654" s="1236" t="str">
        <f>I$57</f>
        <v>第3回年次監査</v>
      </c>
      <c r="J654" s="1245"/>
      <c r="K654" s="1243"/>
      <c r="L654" s="1244"/>
      <c r="N654" s="1215"/>
      <c r="O654" s="1215"/>
      <c r="P654" s="1215"/>
      <c r="Q654" s="1215"/>
      <c r="R654" s="1215"/>
      <c r="S654" s="1215"/>
      <c r="T654" s="1215"/>
      <c r="U654" s="1215"/>
      <c r="V654" s="1215"/>
      <c r="W654" s="1215"/>
      <c r="X654" s="1215"/>
      <c r="Y654" s="1215"/>
      <c r="Z654" s="1215"/>
      <c r="AA654" s="1215"/>
      <c r="AB654" s="1215"/>
      <c r="AC654" s="1215"/>
      <c r="AD654" s="1215"/>
      <c r="AE654" s="1215"/>
      <c r="AF654" s="1215"/>
      <c r="AG654" s="1215"/>
      <c r="AH654" s="1215"/>
      <c r="AI654" s="1215"/>
      <c r="AJ654" s="1215"/>
    </row>
    <row r="655" spans="1:36" s="1214" customFormat="1" ht="15.5" hidden="1">
      <c r="A655" s="1236"/>
      <c r="B655" s="1236" t="str">
        <f>B$58</f>
        <v>S4</v>
      </c>
      <c r="C655" s="1242"/>
      <c r="D655" s="1243"/>
      <c r="E655" s="1244"/>
      <c r="H655" s="1236"/>
      <c r="I655" s="1236" t="str">
        <f>I$58</f>
        <v>第4回年次監査</v>
      </c>
      <c r="J655" s="1245"/>
      <c r="K655" s="1243"/>
      <c r="L655" s="1244"/>
      <c r="N655" s="1215"/>
      <c r="O655" s="1215"/>
      <c r="P655" s="1215"/>
      <c r="Q655" s="1215"/>
      <c r="R655" s="1215"/>
      <c r="S655" s="1215"/>
      <c r="T655" s="1215"/>
      <c r="U655" s="1215"/>
      <c r="V655" s="1215"/>
      <c r="W655" s="1215"/>
      <c r="X655" s="1215"/>
      <c r="Y655" s="1215"/>
      <c r="Z655" s="1215"/>
      <c r="AA655" s="1215"/>
      <c r="AB655" s="1215"/>
      <c r="AC655" s="1215"/>
      <c r="AD655" s="1215"/>
      <c r="AE655" s="1215"/>
      <c r="AF655" s="1215"/>
      <c r="AG655" s="1215"/>
      <c r="AH655" s="1215"/>
      <c r="AI655" s="1215"/>
      <c r="AJ655" s="1215"/>
    </row>
    <row r="656" spans="1:36" hidden="1"/>
    <row r="657" spans="1:36" ht="65" hidden="1">
      <c r="A657" s="1236"/>
      <c r="B657" s="1237"/>
      <c r="C657" s="1238" t="s">
        <v>4558</v>
      </c>
      <c r="D657" s="1245"/>
      <c r="E657" s="1240"/>
      <c r="H657" s="1237"/>
      <c r="I657" s="1238"/>
      <c r="J657" s="1238" t="s">
        <v>4559</v>
      </c>
      <c r="K657" s="1245"/>
      <c r="L657" s="1239"/>
    </row>
    <row r="658" spans="1:36" s="1214" customFormat="1" ht="15.5" hidden="1">
      <c r="A658" s="1236"/>
      <c r="B658" s="1236" t="s">
        <v>4136</v>
      </c>
      <c r="C658" s="1242"/>
      <c r="D658" s="1264"/>
      <c r="E658" s="1244"/>
      <c r="H658" s="1236"/>
      <c r="I658" s="1236" t="s">
        <v>4136</v>
      </c>
      <c r="J658" s="1245"/>
      <c r="K658" s="1264"/>
      <c r="L658" s="1244"/>
      <c r="N658" s="1215"/>
      <c r="O658" s="1215"/>
      <c r="P658" s="1215"/>
      <c r="Q658" s="1215"/>
      <c r="R658" s="1215"/>
      <c r="S658" s="1215"/>
      <c r="T658" s="1215"/>
      <c r="U658" s="1215"/>
      <c r="V658" s="1215"/>
      <c r="W658" s="1215"/>
      <c r="X658" s="1215"/>
      <c r="Y658" s="1215"/>
      <c r="Z658" s="1215"/>
      <c r="AA658" s="1215"/>
      <c r="AB658" s="1215"/>
      <c r="AC658" s="1215"/>
      <c r="AD658" s="1215"/>
      <c r="AE658" s="1215"/>
      <c r="AF658" s="1215"/>
      <c r="AG658" s="1215"/>
      <c r="AH658" s="1215"/>
      <c r="AI658" s="1215"/>
      <c r="AJ658" s="1215"/>
    </row>
    <row r="659" spans="1:36" ht="26" hidden="1">
      <c r="A659" s="1236"/>
      <c r="B659" s="1247" t="str">
        <f>B$54</f>
        <v>RA</v>
      </c>
      <c r="C659" s="1262" t="s">
        <v>4514</v>
      </c>
      <c r="D659" s="1251" t="s">
        <v>4102</v>
      </c>
      <c r="E659" s="1240"/>
      <c r="H659" s="1237"/>
      <c r="I659" s="1250" t="str">
        <f>I$54</f>
        <v>更新審査</v>
      </c>
      <c r="J659" s="1262" t="s">
        <v>4515</v>
      </c>
      <c r="K659" s="1251" t="s">
        <v>4102</v>
      </c>
      <c r="L659" s="1239"/>
    </row>
    <row r="660" spans="1:36" ht="26" hidden="1">
      <c r="A660" s="1236"/>
      <c r="B660" s="1237" t="str">
        <f>B$55</f>
        <v>S1</v>
      </c>
      <c r="C660" s="1245"/>
      <c r="D660" s="1245"/>
      <c r="E660" s="1240"/>
      <c r="H660" s="1237"/>
      <c r="I660" s="1238" t="str">
        <f>I$55</f>
        <v>第1回年次監査</v>
      </c>
      <c r="J660" s="1245"/>
      <c r="K660" s="1245"/>
      <c r="L660" s="1239"/>
    </row>
    <row r="661" spans="1:36" ht="26" hidden="1">
      <c r="A661" s="1236"/>
      <c r="B661" s="1237" t="str">
        <f>B$56</f>
        <v>S2</v>
      </c>
      <c r="C661" s="1245" t="s">
        <v>4128</v>
      </c>
      <c r="D661" s="1265"/>
      <c r="E661" s="1240"/>
      <c r="H661" s="1237"/>
      <c r="I661" s="1238" t="str">
        <f>I$56</f>
        <v>第2回年次監査</v>
      </c>
      <c r="J661" s="1245" t="s">
        <v>4128</v>
      </c>
      <c r="K661" s="1265"/>
      <c r="L661" s="1240"/>
    </row>
    <row r="662" spans="1:36" s="1214" customFormat="1" ht="15.5" hidden="1">
      <c r="A662" s="1236"/>
      <c r="B662" s="1236" t="str">
        <f>B$57</f>
        <v>S3</v>
      </c>
      <c r="C662" s="1242"/>
      <c r="D662" s="1264"/>
      <c r="E662" s="1244"/>
      <c r="H662" s="1236"/>
      <c r="I662" s="1236" t="str">
        <f>I$57</f>
        <v>第3回年次監査</v>
      </c>
      <c r="J662" s="1245"/>
      <c r="K662" s="1264"/>
      <c r="L662" s="1244"/>
      <c r="N662" s="1215"/>
      <c r="O662" s="1215"/>
      <c r="P662" s="1215"/>
      <c r="Q662" s="1215"/>
      <c r="R662" s="1215"/>
      <c r="S662" s="1215"/>
      <c r="T662" s="1215"/>
      <c r="U662" s="1215"/>
      <c r="V662" s="1215"/>
      <c r="W662" s="1215"/>
      <c r="X662" s="1215"/>
      <c r="Y662" s="1215"/>
      <c r="Z662" s="1215"/>
      <c r="AA662" s="1215"/>
      <c r="AB662" s="1215"/>
      <c r="AC662" s="1215"/>
      <c r="AD662" s="1215"/>
      <c r="AE662" s="1215"/>
      <c r="AF662" s="1215"/>
      <c r="AG662" s="1215"/>
      <c r="AH662" s="1215"/>
      <c r="AI662" s="1215"/>
      <c r="AJ662" s="1215"/>
    </row>
    <row r="663" spans="1:36" s="1214" customFormat="1" ht="15.5" hidden="1">
      <c r="A663" s="1236"/>
      <c r="B663" s="1236" t="str">
        <f>B$58</f>
        <v>S4</v>
      </c>
      <c r="C663" s="1242"/>
      <c r="D663" s="1264"/>
      <c r="E663" s="1244"/>
      <c r="H663" s="1236"/>
      <c r="I663" s="1236" t="str">
        <f>I$58</f>
        <v>第4回年次監査</v>
      </c>
      <c r="J663" s="1245"/>
      <c r="K663" s="1264"/>
      <c r="L663" s="1244"/>
      <c r="N663" s="1215"/>
      <c r="O663" s="1215"/>
      <c r="P663" s="1215"/>
      <c r="Q663" s="1215"/>
      <c r="R663" s="1215"/>
      <c r="S663" s="1215"/>
      <c r="T663" s="1215"/>
      <c r="U663" s="1215"/>
      <c r="V663" s="1215"/>
      <c r="W663" s="1215"/>
      <c r="X663" s="1215"/>
      <c r="Y663" s="1215"/>
      <c r="Z663" s="1215"/>
      <c r="AA663" s="1215"/>
      <c r="AB663" s="1215"/>
      <c r="AC663" s="1215"/>
      <c r="AD663" s="1215"/>
      <c r="AE663" s="1215"/>
      <c r="AF663" s="1215"/>
      <c r="AG663" s="1215"/>
      <c r="AH663" s="1215"/>
      <c r="AI663" s="1215"/>
      <c r="AJ663" s="1215"/>
    </row>
    <row r="664" spans="1:36" hidden="1"/>
    <row r="665" spans="1:36" ht="65" hidden="1">
      <c r="A665" s="1231">
        <v>3.5</v>
      </c>
      <c r="B665" s="1232"/>
      <c r="C665" s="1233" t="s">
        <v>4560</v>
      </c>
      <c r="D665" s="1234"/>
      <c r="E665" s="1257"/>
      <c r="H665" s="1232">
        <v>3.5</v>
      </c>
      <c r="I665" s="1233"/>
      <c r="J665" s="1233" t="s">
        <v>4561</v>
      </c>
      <c r="K665" s="1234"/>
      <c r="L665" s="1233"/>
    </row>
    <row r="666" spans="1:36" ht="39" hidden="1">
      <c r="A666" s="1236"/>
      <c r="B666" s="1237"/>
      <c r="C666" s="1238" t="s">
        <v>4562</v>
      </c>
      <c r="D666" s="1239"/>
      <c r="E666" s="1240"/>
      <c r="H666" s="1237"/>
      <c r="I666" s="1238"/>
      <c r="J666" s="1238" t="s">
        <v>4563</v>
      </c>
      <c r="K666" s="1239"/>
      <c r="L666" s="1239"/>
    </row>
    <row r="667" spans="1:36" ht="195" hidden="1">
      <c r="A667" s="1236"/>
      <c r="B667" s="1237"/>
      <c r="C667" s="1241" t="s">
        <v>4564</v>
      </c>
      <c r="D667" s="1239"/>
      <c r="E667" s="1240"/>
      <c r="H667" s="1237"/>
      <c r="I667" s="1238"/>
      <c r="J667" s="1241" t="s">
        <v>4565</v>
      </c>
      <c r="K667" s="1239"/>
      <c r="L667" s="1239"/>
    </row>
    <row r="668" spans="1:36" s="1214" customFormat="1" ht="15.5" hidden="1">
      <c r="A668" s="1236"/>
      <c r="B668" s="1236" t="s">
        <v>4136</v>
      </c>
      <c r="C668" s="1242"/>
      <c r="D668" s="1243"/>
      <c r="E668" s="1244"/>
      <c r="H668" s="1236"/>
      <c r="I668" s="1236" t="s">
        <v>4136</v>
      </c>
      <c r="J668" s="1245"/>
      <c r="K668" s="1243"/>
      <c r="L668" s="1244"/>
      <c r="N668" s="1215"/>
      <c r="O668" s="1215"/>
      <c r="P668" s="1215"/>
      <c r="Q668" s="1215"/>
      <c r="R668" s="1215"/>
      <c r="S668" s="1215"/>
      <c r="T668" s="1215"/>
      <c r="U668" s="1215"/>
      <c r="V668" s="1215"/>
      <c r="W668" s="1215"/>
      <c r="X668" s="1215"/>
      <c r="Y668" s="1215"/>
      <c r="Z668" s="1215"/>
      <c r="AA668" s="1215"/>
      <c r="AB668" s="1215"/>
      <c r="AC668" s="1215"/>
      <c r="AD668" s="1215"/>
      <c r="AE668" s="1215"/>
      <c r="AF668" s="1215"/>
      <c r="AG668" s="1215"/>
      <c r="AH668" s="1215"/>
      <c r="AI668" s="1215"/>
      <c r="AJ668" s="1215"/>
    </row>
    <row r="669" spans="1:36" ht="26" hidden="1">
      <c r="A669" s="1236"/>
      <c r="B669" s="1247" t="str">
        <f>B$54</f>
        <v>RA</v>
      </c>
      <c r="C669" s="1262" t="s">
        <v>4514</v>
      </c>
      <c r="D669" s="1251" t="s">
        <v>4102</v>
      </c>
      <c r="E669" s="1240"/>
      <c r="H669" s="1237"/>
      <c r="I669" s="1250" t="str">
        <f>I$54</f>
        <v>更新審査</v>
      </c>
      <c r="J669" s="1262" t="s">
        <v>4515</v>
      </c>
      <c r="K669" s="1251" t="s">
        <v>4102</v>
      </c>
      <c r="L669" s="1239"/>
    </row>
    <row r="670" spans="1:36" ht="26" hidden="1">
      <c r="A670" s="1236"/>
      <c r="B670" s="1237" t="str">
        <f>B$55</f>
        <v>S1</v>
      </c>
      <c r="C670" s="1245"/>
      <c r="D670" s="1239"/>
      <c r="E670" s="1240"/>
      <c r="H670" s="1237"/>
      <c r="I670" s="1238" t="str">
        <f>I$55</f>
        <v>第1回年次監査</v>
      </c>
      <c r="J670" s="1245"/>
      <c r="K670" s="1239"/>
      <c r="L670" s="1239"/>
    </row>
    <row r="671" spans="1:36" ht="26" hidden="1">
      <c r="A671" s="1236"/>
      <c r="B671" s="1237" t="str">
        <f>B$56</f>
        <v>S2</v>
      </c>
      <c r="C671" s="1245" t="s">
        <v>4128</v>
      </c>
      <c r="D671" s="1252"/>
      <c r="E671" s="1240"/>
      <c r="H671" s="1237"/>
      <c r="I671" s="1238" t="str">
        <f>I$56</f>
        <v>第2回年次監査</v>
      </c>
      <c r="J671" s="1245" t="s">
        <v>4128</v>
      </c>
      <c r="K671" s="1252"/>
      <c r="L671" s="1240"/>
    </row>
    <row r="672" spans="1:36" s="1214" customFormat="1" ht="15.5" hidden="1">
      <c r="A672" s="1236"/>
      <c r="B672" s="1236" t="str">
        <f>B$57</f>
        <v>S3</v>
      </c>
      <c r="C672" s="1242"/>
      <c r="D672" s="1243"/>
      <c r="E672" s="1244"/>
      <c r="H672" s="1236"/>
      <c r="I672" s="1236" t="str">
        <f>I$57</f>
        <v>第3回年次監査</v>
      </c>
      <c r="J672" s="1245"/>
      <c r="K672" s="1243"/>
      <c r="L672" s="1244"/>
      <c r="N672" s="1215"/>
      <c r="O672" s="1215"/>
      <c r="P672" s="1215"/>
      <c r="Q672" s="1215"/>
      <c r="R672" s="1215"/>
      <c r="S672" s="1215"/>
      <c r="T672" s="1215"/>
      <c r="U672" s="1215"/>
      <c r="V672" s="1215"/>
      <c r="W672" s="1215"/>
      <c r="X672" s="1215"/>
      <c r="Y672" s="1215"/>
      <c r="Z672" s="1215"/>
      <c r="AA672" s="1215"/>
      <c r="AB672" s="1215"/>
      <c r="AC672" s="1215"/>
      <c r="AD672" s="1215"/>
      <c r="AE672" s="1215"/>
      <c r="AF672" s="1215"/>
      <c r="AG672" s="1215"/>
      <c r="AH672" s="1215"/>
      <c r="AI672" s="1215"/>
      <c r="AJ672" s="1215"/>
    </row>
    <row r="673" spans="1:36" s="1214" customFormat="1" ht="15.5" hidden="1">
      <c r="A673" s="1236"/>
      <c r="B673" s="1236" t="str">
        <f>B$58</f>
        <v>S4</v>
      </c>
      <c r="C673" s="1242"/>
      <c r="D673" s="1243"/>
      <c r="E673" s="1244"/>
      <c r="H673" s="1236"/>
      <c r="I673" s="1236" t="str">
        <f>I$58</f>
        <v>第4回年次監査</v>
      </c>
      <c r="J673" s="1245"/>
      <c r="K673" s="1243"/>
      <c r="L673" s="1244"/>
      <c r="N673" s="1215"/>
      <c r="O673" s="1215"/>
      <c r="P673" s="1215"/>
      <c r="Q673" s="1215"/>
      <c r="R673" s="1215"/>
      <c r="S673" s="1215"/>
      <c r="T673" s="1215"/>
      <c r="U673" s="1215"/>
      <c r="V673" s="1215"/>
      <c r="W673" s="1215"/>
      <c r="X673" s="1215"/>
      <c r="Y673" s="1215"/>
      <c r="Z673" s="1215"/>
      <c r="AA673" s="1215"/>
      <c r="AB673" s="1215"/>
      <c r="AC673" s="1215"/>
      <c r="AD673" s="1215"/>
      <c r="AE673" s="1215"/>
      <c r="AF673" s="1215"/>
      <c r="AG673" s="1215"/>
      <c r="AH673" s="1215"/>
      <c r="AI673" s="1215"/>
      <c r="AJ673" s="1215"/>
    </row>
    <row r="674" spans="1:36" hidden="1"/>
    <row r="675" spans="1:36" ht="91" hidden="1">
      <c r="A675" s="1236"/>
      <c r="B675" s="1237"/>
      <c r="C675" s="1238" t="s">
        <v>4566</v>
      </c>
      <c r="D675" s="1239"/>
      <c r="E675" s="1240"/>
      <c r="H675" s="1237"/>
      <c r="I675" s="1238"/>
      <c r="J675" s="1238" t="s">
        <v>4567</v>
      </c>
      <c r="K675" s="1239"/>
      <c r="L675" s="1239"/>
    </row>
    <row r="676" spans="1:36" s="1214" customFormat="1" ht="15.5" hidden="1">
      <c r="A676" s="1236"/>
      <c r="B676" s="1236" t="s">
        <v>4136</v>
      </c>
      <c r="C676" s="1242"/>
      <c r="D676" s="1243"/>
      <c r="E676" s="1244"/>
      <c r="H676" s="1236"/>
      <c r="I676" s="1236" t="s">
        <v>4136</v>
      </c>
      <c r="J676" s="1245"/>
      <c r="K676" s="1243"/>
      <c r="L676" s="1244"/>
      <c r="N676" s="1215"/>
      <c r="O676" s="1215"/>
      <c r="P676" s="1215"/>
      <c r="Q676" s="1215"/>
      <c r="R676" s="1215"/>
      <c r="S676" s="1215"/>
      <c r="T676" s="1215"/>
      <c r="U676" s="1215"/>
      <c r="V676" s="1215"/>
      <c r="W676" s="1215"/>
      <c r="X676" s="1215"/>
      <c r="Y676" s="1215"/>
      <c r="Z676" s="1215"/>
      <c r="AA676" s="1215"/>
      <c r="AB676" s="1215"/>
      <c r="AC676" s="1215"/>
      <c r="AD676" s="1215"/>
      <c r="AE676" s="1215"/>
      <c r="AF676" s="1215"/>
      <c r="AG676" s="1215"/>
      <c r="AH676" s="1215"/>
      <c r="AI676" s="1215"/>
      <c r="AJ676" s="1215"/>
    </row>
    <row r="677" spans="1:36" ht="26" hidden="1">
      <c r="A677" s="1236"/>
      <c r="B677" s="1247" t="str">
        <f>B$54</f>
        <v>RA</v>
      </c>
      <c r="C677" s="1262" t="s">
        <v>4514</v>
      </c>
      <c r="D677" s="1251" t="s">
        <v>4102</v>
      </c>
      <c r="E677" s="1240"/>
      <c r="H677" s="1237"/>
      <c r="I677" s="1250" t="str">
        <f>I$54</f>
        <v>更新審査</v>
      </c>
      <c r="J677" s="1262" t="s">
        <v>4515</v>
      </c>
      <c r="K677" s="1251" t="s">
        <v>4102</v>
      </c>
      <c r="L677" s="1239"/>
    </row>
    <row r="678" spans="1:36" ht="26" hidden="1">
      <c r="A678" s="1236"/>
      <c r="B678" s="1237" t="str">
        <f>B$55</f>
        <v>S1</v>
      </c>
      <c r="C678" s="1245"/>
      <c r="D678" s="1239"/>
      <c r="E678" s="1240"/>
      <c r="H678" s="1237"/>
      <c r="I678" s="1238" t="str">
        <f>I$55</f>
        <v>第1回年次監査</v>
      </c>
      <c r="J678" s="1245"/>
      <c r="K678" s="1239"/>
      <c r="L678" s="1239"/>
    </row>
    <row r="679" spans="1:36" ht="26" hidden="1">
      <c r="A679" s="1236"/>
      <c r="B679" s="1237" t="str">
        <f>B$56</f>
        <v>S2</v>
      </c>
      <c r="C679" s="1245" t="s">
        <v>4128</v>
      </c>
      <c r="D679" s="1252"/>
      <c r="E679" s="1240"/>
      <c r="H679" s="1237"/>
      <c r="I679" s="1238" t="str">
        <f>I$56</f>
        <v>第2回年次監査</v>
      </c>
      <c r="J679" s="1245" t="s">
        <v>4128</v>
      </c>
      <c r="K679" s="1252"/>
      <c r="L679" s="1240"/>
    </row>
    <row r="680" spans="1:36" s="1214" customFormat="1" ht="15.5" hidden="1">
      <c r="A680" s="1236"/>
      <c r="B680" s="1236" t="str">
        <f>B$57</f>
        <v>S3</v>
      </c>
      <c r="C680" s="1242"/>
      <c r="D680" s="1243"/>
      <c r="E680" s="1244"/>
      <c r="H680" s="1236"/>
      <c r="I680" s="1236" t="str">
        <f>I$57</f>
        <v>第3回年次監査</v>
      </c>
      <c r="J680" s="1245"/>
      <c r="K680" s="1243"/>
      <c r="L680" s="1244"/>
      <c r="N680" s="1215"/>
      <c r="O680" s="1215"/>
      <c r="P680" s="1215"/>
      <c r="Q680" s="1215"/>
      <c r="R680" s="1215"/>
      <c r="S680" s="1215"/>
      <c r="T680" s="1215"/>
      <c r="U680" s="1215"/>
      <c r="V680" s="1215"/>
      <c r="W680" s="1215"/>
      <c r="X680" s="1215"/>
      <c r="Y680" s="1215"/>
      <c r="Z680" s="1215"/>
      <c r="AA680" s="1215"/>
      <c r="AB680" s="1215"/>
      <c r="AC680" s="1215"/>
      <c r="AD680" s="1215"/>
      <c r="AE680" s="1215"/>
      <c r="AF680" s="1215"/>
      <c r="AG680" s="1215"/>
      <c r="AH680" s="1215"/>
      <c r="AI680" s="1215"/>
      <c r="AJ680" s="1215"/>
    </row>
    <row r="681" spans="1:36" s="1214" customFormat="1" ht="15.5" hidden="1">
      <c r="A681" s="1236"/>
      <c r="B681" s="1236" t="str">
        <f>B$58</f>
        <v>S4</v>
      </c>
      <c r="C681" s="1242"/>
      <c r="D681" s="1243"/>
      <c r="E681" s="1244"/>
      <c r="H681" s="1236"/>
      <c r="I681" s="1236" t="str">
        <f>I$58</f>
        <v>第4回年次監査</v>
      </c>
      <c r="J681" s="1245"/>
      <c r="K681" s="1243"/>
      <c r="L681" s="1244"/>
      <c r="N681" s="1215"/>
      <c r="O681" s="1215"/>
      <c r="P681" s="1215"/>
      <c r="Q681" s="1215"/>
      <c r="R681" s="1215"/>
      <c r="S681" s="1215"/>
      <c r="T681" s="1215"/>
      <c r="U681" s="1215"/>
      <c r="V681" s="1215"/>
      <c r="W681" s="1215"/>
      <c r="X681" s="1215"/>
      <c r="Y681" s="1215"/>
      <c r="Z681" s="1215"/>
      <c r="AA681" s="1215"/>
      <c r="AB681" s="1215"/>
      <c r="AC681" s="1215"/>
      <c r="AD681" s="1215"/>
      <c r="AE681" s="1215"/>
      <c r="AF681" s="1215"/>
      <c r="AG681" s="1215"/>
      <c r="AH681" s="1215"/>
      <c r="AI681" s="1215"/>
      <c r="AJ681" s="1215"/>
    </row>
    <row r="682" spans="1:36" hidden="1"/>
    <row r="683" spans="1:36" ht="65" hidden="1">
      <c r="A683" s="1236"/>
      <c r="B683" s="1237"/>
      <c r="C683" s="1238" t="s">
        <v>4568</v>
      </c>
      <c r="D683" s="1239"/>
      <c r="E683" s="1240"/>
      <c r="H683" s="1237"/>
      <c r="I683" s="1238"/>
      <c r="J683" s="1238" t="s">
        <v>4569</v>
      </c>
      <c r="K683" s="1239"/>
      <c r="L683" s="1239"/>
    </row>
    <row r="684" spans="1:36" s="1214" customFormat="1" ht="15.5" hidden="1">
      <c r="A684" s="1236"/>
      <c r="B684" s="1236" t="s">
        <v>4136</v>
      </c>
      <c r="C684" s="1242"/>
      <c r="D684" s="1243"/>
      <c r="E684" s="1244"/>
      <c r="H684" s="1236"/>
      <c r="I684" s="1236" t="s">
        <v>4136</v>
      </c>
      <c r="J684" s="1245"/>
      <c r="K684" s="1243"/>
      <c r="L684" s="1244"/>
      <c r="N684" s="1215"/>
      <c r="O684" s="1215"/>
      <c r="P684" s="1215"/>
      <c r="Q684" s="1215"/>
      <c r="R684" s="1215"/>
      <c r="S684" s="1215"/>
      <c r="T684" s="1215"/>
      <c r="U684" s="1215"/>
      <c r="V684" s="1215"/>
      <c r="W684" s="1215"/>
      <c r="X684" s="1215"/>
      <c r="Y684" s="1215"/>
      <c r="Z684" s="1215"/>
      <c r="AA684" s="1215"/>
      <c r="AB684" s="1215"/>
      <c r="AC684" s="1215"/>
      <c r="AD684" s="1215"/>
      <c r="AE684" s="1215"/>
      <c r="AF684" s="1215"/>
      <c r="AG684" s="1215"/>
      <c r="AH684" s="1215"/>
      <c r="AI684" s="1215"/>
      <c r="AJ684" s="1215"/>
    </row>
    <row r="685" spans="1:36" ht="26" hidden="1">
      <c r="A685" s="1236"/>
      <c r="B685" s="1247" t="str">
        <f>B$54</f>
        <v>RA</v>
      </c>
      <c r="C685" s="1262" t="s">
        <v>4514</v>
      </c>
      <c r="D685" s="1251" t="s">
        <v>4102</v>
      </c>
      <c r="E685" s="1240"/>
      <c r="H685" s="1237"/>
      <c r="I685" s="1250" t="str">
        <f>I$54</f>
        <v>更新審査</v>
      </c>
      <c r="J685" s="1262" t="s">
        <v>4515</v>
      </c>
      <c r="K685" s="1251" t="s">
        <v>4102</v>
      </c>
      <c r="L685" s="1239"/>
    </row>
    <row r="686" spans="1:36" ht="26" hidden="1">
      <c r="A686" s="1236"/>
      <c r="B686" s="1237" t="str">
        <f>B$55</f>
        <v>S1</v>
      </c>
      <c r="C686" s="1245"/>
      <c r="D686" s="1239"/>
      <c r="E686" s="1240"/>
      <c r="H686" s="1237"/>
      <c r="I686" s="1238" t="str">
        <f>I$55</f>
        <v>第1回年次監査</v>
      </c>
      <c r="J686" s="1245"/>
      <c r="K686" s="1239"/>
      <c r="L686" s="1239"/>
    </row>
    <row r="687" spans="1:36" ht="26" hidden="1">
      <c r="A687" s="1236"/>
      <c r="B687" s="1237" t="str">
        <f>B$56</f>
        <v>S2</v>
      </c>
      <c r="C687" s="1245" t="s">
        <v>4128</v>
      </c>
      <c r="D687" s="1252"/>
      <c r="E687" s="1240"/>
      <c r="H687" s="1237"/>
      <c r="I687" s="1238" t="str">
        <f>I$56</f>
        <v>第2回年次監査</v>
      </c>
      <c r="J687" s="1245" t="s">
        <v>4128</v>
      </c>
      <c r="K687" s="1252"/>
      <c r="L687" s="1240"/>
    </row>
    <row r="688" spans="1:36" s="1214" customFormat="1" ht="15.5" hidden="1">
      <c r="A688" s="1236"/>
      <c r="B688" s="1236" t="str">
        <f>B$57</f>
        <v>S3</v>
      </c>
      <c r="C688" s="1242"/>
      <c r="D688" s="1243"/>
      <c r="E688" s="1244"/>
      <c r="H688" s="1236"/>
      <c r="I688" s="1236" t="str">
        <f>I$57</f>
        <v>第3回年次監査</v>
      </c>
      <c r="J688" s="1245"/>
      <c r="K688" s="1243"/>
      <c r="L688" s="1244"/>
      <c r="N688" s="1215"/>
      <c r="O688" s="1215"/>
      <c r="P688" s="1215"/>
      <c r="Q688" s="1215"/>
      <c r="R688" s="1215"/>
      <c r="S688" s="1215"/>
      <c r="T688" s="1215"/>
      <c r="U688" s="1215"/>
      <c r="V688" s="1215"/>
      <c r="W688" s="1215"/>
      <c r="X688" s="1215"/>
      <c r="Y688" s="1215"/>
      <c r="Z688" s="1215"/>
      <c r="AA688" s="1215"/>
      <c r="AB688" s="1215"/>
      <c r="AC688" s="1215"/>
      <c r="AD688" s="1215"/>
      <c r="AE688" s="1215"/>
      <c r="AF688" s="1215"/>
      <c r="AG688" s="1215"/>
      <c r="AH688" s="1215"/>
      <c r="AI688" s="1215"/>
      <c r="AJ688" s="1215"/>
    </row>
    <row r="689" spans="1:36" s="1214" customFormat="1" ht="15.5" hidden="1">
      <c r="A689" s="1236"/>
      <c r="B689" s="1236" t="str">
        <f>B$58</f>
        <v>S4</v>
      </c>
      <c r="C689" s="1242"/>
      <c r="D689" s="1243"/>
      <c r="E689" s="1244"/>
      <c r="H689" s="1236"/>
      <c r="I689" s="1236" t="str">
        <f>I$58</f>
        <v>第4回年次監査</v>
      </c>
      <c r="J689" s="1245"/>
      <c r="K689" s="1243"/>
      <c r="L689" s="1244"/>
      <c r="N689" s="1215"/>
      <c r="O689" s="1215"/>
      <c r="P689" s="1215"/>
      <c r="Q689" s="1215"/>
      <c r="R689" s="1215"/>
      <c r="S689" s="1215"/>
      <c r="T689" s="1215"/>
      <c r="U689" s="1215"/>
      <c r="V689" s="1215"/>
      <c r="W689" s="1215"/>
      <c r="X689" s="1215"/>
      <c r="Y689" s="1215"/>
      <c r="Z689" s="1215"/>
      <c r="AA689" s="1215"/>
      <c r="AB689" s="1215"/>
      <c r="AC689" s="1215"/>
      <c r="AD689" s="1215"/>
      <c r="AE689" s="1215"/>
      <c r="AF689" s="1215"/>
      <c r="AG689" s="1215"/>
      <c r="AH689" s="1215"/>
      <c r="AI689" s="1215"/>
      <c r="AJ689" s="1215"/>
    </row>
    <row r="690" spans="1:36" hidden="1"/>
    <row r="691" spans="1:36" ht="78" hidden="1">
      <c r="A691" s="1231">
        <v>3.6</v>
      </c>
      <c r="B691" s="1232"/>
      <c r="C691" s="1233" t="s">
        <v>4570</v>
      </c>
      <c r="D691" s="1234"/>
      <c r="E691" s="1257"/>
      <c r="H691" s="1232">
        <v>3.6</v>
      </c>
      <c r="I691" s="1233"/>
      <c r="J691" s="1233" t="s">
        <v>4571</v>
      </c>
      <c r="K691" s="1234"/>
      <c r="L691" s="1233"/>
    </row>
    <row r="692" spans="1:36" ht="39" hidden="1">
      <c r="A692" s="1236"/>
      <c r="B692" s="1237"/>
      <c r="C692" s="1238" t="s">
        <v>4572</v>
      </c>
      <c r="D692" s="1239"/>
      <c r="E692" s="1240"/>
      <c r="H692" s="1237"/>
      <c r="I692" s="1238"/>
      <c r="J692" s="1238" t="s">
        <v>4573</v>
      </c>
      <c r="K692" s="1239"/>
      <c r="L692" s="1239"/>
    </row>
    <row r="693" spans="1:36" s="1214" customFormat="1" ht="15.5" hidden="1">
      <c r="A693" s="1236"/>
      <c r="B693" s="1236" t="s">
        <v>4136</v>
      </c>
      <c r="C693" s="1242"/>
      <c r="D693" s="1243"/>
      <c r="E693" s="1244"/>
      <c r="H693" s="1236"/>
      <c r="I693" s="1236" t="s">
        <v>4136</v>
      </c>
      <c r="J693" s="1245"/>
      <c r="K693" s="1243"/>
      <c r="L693" s="1244"/>
      <c r="N693" s="1215"/>
      <c r="O693" s="1215"/>
      <c r="P693" s="1215"/>
      <c r="Q693" s="1215"/>
      <c r="R693" s="1215"/>
      <c r="S693" s="1215"/>
      <c r="T693" s="1215"/>
      <c r="U693" s="1215"/>
      <c r="V693" s="1215"/>
      <c r="W693" s="1215"/>
      <c r="X693" s="1215"/>
      <c r="Y693" s="1215"/>
      <c r="Z693" s="1215"/>
      <c r="AA693" s="1215"/>
      <c r="AB693" s="1215"/>
      <c r="AC693" s="1215"/>
      <c r="AD693" s="1215"/>
      <c r="AE693" s="1215"/>
      <c r="AF693" s="1215"/>
      <c r="AG693" s="1215"/>
      <c r="AH693" s="1215"/>
      <c r="AI693" s="1215"/>
      <c r="AJ693" s="1215"/>
    </row>
    <row r="694" spans="1:36" ht="26" hidden="1">
      <c r="A694" s="1236"/>
      <c r="B694" s="1247" t="str">
        <f>B$54</f>
        <v>RA</v>
      </c>
      <c r="C694" s="1262" t="s">
        <v>4514</v>
      </c>
      <c r="D694" s="1251" t="s">
        <v>4102</v>
      </c>
      <c r="E694" s="1240"/>
      <c r="H694" s="1237"/>
      <c r="I694" s="1250" t="str">
        <f>I$54</f>
        <v>更新審査</v>
      </c>
      <c r="J694" s="1262" t="s">
        <v>4515</v>
      </c>
      <c r="K694" s="1251" t="s">
        <v>4102</v>
      </c>
      <c r="L694" s="1239"/>
    </row>
    <row r="695" spans="1:36" ht="26" hidden="1">
      <c r="A695" s="1236"/>
      <c r="B695" s="1237" t="str">
        <f>B$55</f>
        <v>S1</v>
      </c>
      <c r="C695" s="1245"/>
      <c r="D695" s="1239"/>
      <c r="E695" s="1240"/>
      <c r="H695" s="1237"/>
      <c r="I695" s="1238" t="str">
        <f>I$55</f>
        <v>第1回年次監査</v>
      </c>
      <c r="J695" s="1245"/>
      <c r="K695" s="1239"/>
      <c r="L695" s="1239"/>
    </row>
    <row r="696" spans="1:36" ht="26" hidden="1">
      <c r="A696" s="1236"/>
      <c r="B696" s="1237" t="str">
        <f>B$56</f>
        <v>S2</v>
      </c>
      <c r="C696" s="1245" t="s">
        <v>4128</v>
      </c>
      <c r="D696" s="1252"/>
      <c r="E696" s="1240"/>
      <c r="H696" s="1237"/>
      <c r="I696" s="1238" t="str">
        <f>I$56</f>
        <v>第2回年次監査</v>
      </c>
      <c r="J696" s="1245" t="s">
        <v>4128</v>
      </c>
      <c r="K696" s="1252"/>
      <c r="L696" s="1240"/>
    </row>
    <row r="697" spans="1:36" s="1214" customFormat="1" ht="15.5" hidden="1">
      <c r="A697" s="1236"/>
      <c r="B697" s="1236" t="str">
        <f>B$57</f>
        <v>S3</v>
      </c>
      <c r="C697" s="1242"/>
      <c r="D697" s="1243"/>
      <c r="E697" s="1244"/>
      <c r="H697" s="1236"/>
      <c r="I697" s="1236" t="str">
        <f>I$57</f>
        <v>第3回年次監査</v>
      </c>
      <c r="J697" s="1245"/>
      <c r="K697" s="1243"/>
      <c r="L697" s="1244"/>
      <c r="N697" s="1215"/>
      <c r="O697" s="1215"/>
      <c r="P697" s="1215"/>
      <c r="Q697" s="1215"/>
      <c r="R697" s="1215"/>
      <c r="S697" s="1215"/>
      <c r="T697" s="1215"/>
      <c r="U697" s="1215"/>
      <c r="V697" s="1215"/>
      <c r="W697" s="1215"/>
      <c r="X697" s="1215"/>
      <c r="Y697" s="1215"/>
      <c r="Z697" s="1215"/>
      <c r="AA697" s="1215"/>
      <c r="AB697" s="1215"/>
      <c r="AC697" s="1215"/>
      <c r="AD697" s="1215"/>
      <c r="AE697" s="1215"/>
      <c r="AF697" s="1215"/>
      <c r="AG697" s="1215"/>
      <c r="AH697" s="1215"/>
      <c r="AI697" s="1215"/>
      <c r="AJ697" s="1215"/>
    </row>
    <row r="698" spans="1:36" s="1214" customFormat="1" ht="15.5" hidden="1">
      <c r="A698" s="1236"/>
      <c r="B698" s="1236" t="str">
        <f>B$58</f>
        <v>S4</v>
      </c>
      <c r="C698" s="1242"/>
      <c r="D698" s="1243"/>
      <c r="E698" s="1244"/>
      <c r="H698" s="1236"/>
      <c r="I698" s="1236" t="str">
        <f>I$58</f>
        <v>第4回年次監査</v>
      </c>
      <c r="J698" s="1245"/>
      <c r="K698" s="1243"/>
      <c r="L698" s="1244"/>
      <c r="N698" s="1215"/>
      <c r="O698" s="1215"/>
      <c r="P698" s="1215"/>
      <c r="Q698" s="1215"/>
      <c r="R698" s="1215"/>
      <c r="S698" s="1215"/>
      <c r="T698" s="1215"/>
      <c r="U698" s="1215"/>
      <c r="V698" s="1215"/>
      <c r="W698" s="1215"/>
      <c r="X698" s="1215"/>
      <c r="Y698" s="1215"/>
      <c r="Z698" s="1215"/>
      <c r="AA698" s="1215"/>
      <c r="AB698" s="1215"/>
      <c r="AC698" s="1215"/>
      <c r="AD698" s="1215"/>
      <c r="AE698" s="1215"/>
      <c r="AF698" s="1215"/>
      <c r="AG698" s="1215"/>
      <c r="AH698" s="1215"/>
      <c r="AI698" s="1215"/>
      <c r="AJ698" s="1215"/>
    </row>
    <row r="699" spans="1:36" hidden="1"/>
    <row r="700" spans="1:36" ht="52" hidden="1">
      <c r="A700" s="1236"/>
      <c r="B700" s="1237"/>
      <c r="C700" s="1238" t="s">
        <v>4574</v>
      </c>
      <c r="D700" s="1239"/>
      <c r="E700" s="1240"/>
      <c r="H700" s="1237"/>
      <c r="I700" s="1238"/>
      <c r="J700" s="1238" t="s">
        <v>4575</v>
      </c>
      <c r="K700" s="1239"/>
      <c r="L700" s="1239"/>
    </row>
    <row r="701" spans="1:36" ht="26" hidden="1">
      <c r="A701" s="1236"/>
      <c r="B701" s="1237"/>
      <c r="C701" s="1241" t="s">
        <v>4576</v>
      </c>
      <c r="D701" s="1239"/>
      <c r="E701" s="1240"/>
      <c r="H701" s="1237"/>
      <c r="I701" s="1238"/>
      <c r="J701" s="1241" t="s">
        <v>4577</v>
      </c>
      <c r="K701" s="1239"/>
      <c r="L701" s="1239"/>
    </row>
    <row r="702" spans="1:36" s="1214" customFormat="1" ht="15.5" hidden="1">
      <c r="A702" s="1236"/>
      <c r="B702" s="1236" t="s">
        <v>4136</v>
      </c>
      <c r="C702" s="1242"/>
      <c r="D702" s="1243"/>
      <c r="E702" s="1244"/>
      <c r="H702" s="1236"/>
      <c r="I702" s="1236" t="s">
        <v>4136</v>
      </c>
      <c r="J702" s="1245"/>
      <c r="K702" s="1243"/>
      <c r="L702" s="1244"/>
      <c r="N702" s="1215"/>
      <c r="O702" s="1215"/>
      <c r="P702" s="1215"/>
      <c r="Q702" s="1215"/>
      <c r="R702" s="1215"/>
      <c r="S702" s="1215"/>
      <c r="T702" s="1215"/>
      <c r="U702" s="1215"/>
      <c r="V702" s="1215"/>
      <c r="W702" s="1215"/>
      <c r="X702" s="1215"/>
      <c r="Y702" s="1215"/>
      <c r="Z702" s="1215"/>
      <c r="AA702" s="1215"/>
      <c r="AB702" s="1215"/>
      <c r="AC702" s="1215"/>
      <c r="AD702" s="1215"/>
      <c r="AE702" s="1215"/>
      <c r="AF702" s="1215"/>
      <c r="AG702" s="1215"/>
      <c r="AH702" s="1215"/>
      <c r="AI702" s="1215"/>
      <c r="AJ702" s="1215"/>
    </row>
    <row r="703" spans="1:36" ht="26" hidden="1">
      <c r="A703" s="1236"/>
      <c r="B703" s="1247" t="str">
        <f>B$54</f>
        <v>RA</v>
      </c>
      <c r="C703" s="1262" t="s">
        <v>4514</v>
      </c>
      <c r="D703" s="1251" t="s">
        <v>4102</v>
      </c>
      <c r="E703" s="1240"/>
      <c r="H703" s="1237"/>
      <c r="I703" s="1250" t="str">
        <f>I$54</f>
        <v>更新審査</v>
      </c>
      <c r="J703" s="1262" t="s">
        <v>4515</v>
      </c>
      <c r="K703" s="1251" t="s">
        <v>4102</v>
      </c>
      <c r="L703" s="1239"/>
    </row>
    <row r="704" spans="1:36" ht="26" hidden="1">
      <c r="A704" s="1236"/>
      <c r="B704" s="1237" t="str">
        <f>B$55</f>
        <v>S1</v>
      </c>
      <c r="C704" s="1245"/>
      <c r="D704" s="1239"/>
      <c r="E704" s="1240"/>
      <c r="H704" s="1237"/>
      <c r="I704" s="1238" t="str">
        <f>I$55</f>
        <v>第1回年次監査</v>
      </c>
      <c r="J704" s="1245"/>
      <c r="K704" s="1239"/>
      <c r="L704" s="1239"/>
    </row>
    <row r="705" spans="1:36" ht="26" hidden="1">
      <c r="A705" s="1236"/>
      <c r="B705" s="1237" t="str">
        <f>B$56</f>
        <v>S2</v>
      </c>
      <c r="C705" s="1245" t="s">
        <v>4128</v>
      </c>
      <c r="D705" s="1252"/>
      <c r="E705" s="1240"/>
      <c r="H705" s="1237"/>
      <c r="I705" s="1238" t="str">
        <f>I$56</f>
        <v>第2回年次監査</v>
      </c>
      <c r="J705" s="1245" t="s">
        <v>4128</v>
      </c>
      <c r="K705" s="1252"/>
      <c r="L705" s="1240"/>
    </row>
    <row r="706" spans="1:36" s="1214" customFormat="1" ht="15.5" hidden="1">
      <c r="A706" s="1236"/>
      <c r="B706" s="1236" t="str">
        <f>B$57</f>
        <v>S3</v>
      </c>
      <c r="C706" s="1242"/>
      <c r="D706" s="1243"/>
      <c r="E706" s="1244"/>
      <c r="H706" s="1236"/>
      <c r="I706" s="1236" t="str">
        <f>I$57</f>
        <v>第3回年次監査</v>
      </c>
      <c r="J706" s="1245"/>
      <c r="K706" s="1243"/>
      <c r="L706" s="1244"/>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row>
    <row r="707" spans="1:36" s="1214" customFormat="1" ht="15.5" hidden="1">
      <c r="A707" s="1236"/>
      <c r="B707" s="1236" t="str">
        <f>B$58</f>
        <v>S4</v>
      </c>
      <c r="C707" s="1242"/>
      <c r="D707" s="1243"/>
      <c r="E707" s="1244"/>
      <c r="H707" s="1236"/>
      <c r="I707" s="1236" t="str">
        <f>I$58</f>
        <v>第4回年次監査</v>
      </c>
      <c r="J707" s="1245"/>
      <c r="K707" s="1243"/>
      <c r="L707" s="1244"/>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row>
    <row r="708" spans="1:36">
      <c r="A708" s="1150"/>
      <c r="B708" s="1141"/>
      <c r="C708" s="1151"/>
      <c r="D708" s="1151"/>
      <c r="E708" s="1152"/>
      <c r="F708" s="1143"/>
      <c r="G708" s="1143"/>
      <c r="H708" s="1141"/>
      <c r="I708" s="1147"/>
      <c r="J708" s="1151"/>
      <c r="K708" s="1151"/>
      <c r="L708" s="1151"/>
    </row>
    <row r="709" spans="1:36" ht="26">
      <c r="A709" s="1221">
        <v>4</v>
      </c>
      <c r="B709" s="1185"/>
      <c r="C709" s="1186" t="s">
        <v>4578</v>
      </c>
      <c r="D709" s="1266"/>
      <c r="E709" s="1222"/>
      <c r="F709" s="1143"/>
      <c r="G709" s="1143"/>
      <c r="H709" s="1185">
        <v>4</v>
      </c>
      <c r="I709" s="1186"/>
      <c r="J709" s="1186" t="s">
        <v>4070</v>
      </c>
      <c r="K709" s="1266"/>
      <c r="L709" s="1186"/>
    </row>
    <row r="710" spans="1:36" ht="78" hidden="1">
      <c r="A710" s="1231">
        <v>4.0999999999999996</v>
      </c>
      <c r="B710" s="1232"/>
      <c r="C710" s="1233" t="s">
        <v>4579</v>
      </c>
      <c r="D710" s="1267"/>
      <c r="E710" s="1257"/>
      <c r="H710" s="1232">
        <v>4.0999999999999996</v>
      </c>
      <c r="I710" s="1233"/>
      <c r="J710" s="1233" t="s">
        <v>4580</v>
      </c>
      <c r="K710" s="1267"/>
      <c r="L710" s="1233"/>
    </row>
    <row r="711" spans="1:36" ht="26" hidden="1">
      <c r="A711" s="1236"/>
      <c r="B711" s="1237"/>
      <c r="C711" s="1238" t="s">
        <v>4581</v>
      </c>
      <c r="D711" s="1245"/>
      <c r="E711" s="1240"/>
      <c r="H711" s="1237"/>
      <c r="I711" s="1238"/>
      <c r="J711" s="1238" t="s">
        <v>4582</v>
      </c>
      <c r="K711" s="1245"/>
      <c r="L711" s="1239"/>
    </row>
    <row r="712" spans="1:36" ht="52" hidden="1">
      <c r="A712" s="1236"/>
      <c r="B712" s="1237"/>
      <c r="C712" s="1241" t="s">
        <v>4583</v>
      </c>
      <c r="D712" s="1245"/>
      <c r="E712" s="1240"/>
      <c r="H712" s="1237"/>
      <c r="I712" s="1238"/>
      <c r="J712" s="1241" t="s">
        <v>4584</v>
      </c>
      <c r="K712" s="1245"/>
      <c r="L712" s="1239"/>
    </row>
    <row r="713" spans="1:36" s="1214" customFormat="1" ht="15.5" hidden="1">
      <c r="A713" s="1236"/>
      <c r="B713" s="1236" t="s">
        <v>4136</v>
      </c>
      <c r="C713" s="1242"/>
      <c r="D713" s="1264"/>
      <c r="E713" s="1244"/>
      <c r="H713" s="1236"/>
      <c r="I713" s="1236" t="s">
        <v>4136</v>
      </c>
      <c r="J713" s="1245"/>
      <c r="K713" s="1264"/>
      <c r="L713" s="1244"/>
      <c r="N713" s="1215"/>
      <c r="O713" s="1215"/>
      <c r="P713" s="1215"/>
      <c r="Q713" s="1215"/>
      <c r="R713" s="1215"/>
      <c r="S713" s="1215"/>
      <c r="T713" s="1215"/>
      <c r="U713" s="1215"/>
      <c r="V713" s="1215"/>
      <c r="W713" s="1215"/>
      <c r="X713" s="1215"/>
      <c r="Y713" s="1215"/>
      <c r="Z713" s="1215"/>
      <c r="AA713" s="1215"/>
      <c r="AB713" s="1215"/>
      <c r="AC713" s="1215"/>
      <c r="AD713" s="1215"/>
      <c r="AE713" s="1215"/>
      <c r="AF713" s="1215"/>
      <c r="AG713" s="1215"/>
      <c r="AH713" s="1215"/>
      <c r="AI713" s="1215"/>
      <c r="AJ713" s="1215"/>
    </row>
    <row r="714" spans="1:36" s="1205" customFormat="1" ht="26" hidden="1">
      <c r="A714" s="1246"/>
      <c r="B714" s="1247" t="str">
        <f>B$54</f>
        <v>RA</v>
      </c>
      <c r="C714" s="1248" t="s">
        <v>4585</v>
      </c>
      <c r="D714" s="1248" t="s">
        <v>4097</v>
      </c>
      <c r="E714" s="1249"/>
      <c r="H714" s="1247"/>
      <c r="I714" s="1250" t="str">
        <f>I$54</f>
        <v>更新審査</v>
      </c>
      <c r="J714" s="1248" t="s">
        <v>4586</v>
      </c>
      <c r="K714" s="1248" t="s">
        <v>4097</v>
      </c>
      <c r="L714" s="1251"/>
      <c r="N714" s="1206"/>
      <c r="O714" s="1206"/>
      <c r="P714" s="1206"/>
      <c r="Q714" s="1206"/>
      <c r="R714" s="1206"/>
      <c r="S714" s="1206"/>
      <c r="T714" s="1206"/>
      <c r="U714" s="1206"/>
      <c r="V714" s="1206"/>
      <c r="W714" s="1206"/>
      <c r="X714" s="1206"/>
      <c r="Y714" s="1206"/>
      <c r="Z714" s="1206"/>
      <c r="AA714" s="1206"/>
      <c r="AB714" s="1206"/>
      <c r="AC714" s="1206"/>
      <c r="AD714" s="1206"/>
      <c r="AE714" s="1206"/>
      <c r="AF714" s="1206"/>
      <c r="AG714" s="1206"/>
      <c r="AH714" s="1206"/>
      <c r="AI714" s="1206"/>
      <c r="AJ714" s="1206"/>
    </row>
    <row r="715" spans="1:36" ht="26" hidden="1">
      <c r="A715" s="1236"/>
      <c r="B715" s="1237" t="str">
        <f>B$55</f>
        <v>S1</v>
      </c>
      <c r="C715" s="1248" t="s">
        <v>4585</v>
      </c>
      <c r="D715" s="1248" t="s">
        <v>4097</v>
      </c>
      <c r="E715" s="1240"/>
      <c r="H715" s="1237"/>
      <c r="I715" s="1238" t="str">
        <f>I$55</f>
        <v>第1回年次監査</v>
      </c>
      <c r="J715" s="1248" t="s">
        <v>4586</v>
      </c>
      <c r="K715" s="1248" t="s">
        <v>4097</v>
      </c>
      <c r="L715" s="1239"/>
    </row>
    <row r="716" spans="1:36" ht="26" hidden="1">
      <c r="A716" s="1236"/>
      <c r="B716" s="1237" t="str">
        <f>B$56</f>
        <v>S2</v>
      </c>
      <c r="C716" s="1245" t="s">
        <v>4128</v>
      </c>
      <c r="D716" s="1265"/>
      <c r="E716" s="1240"/>
      <c r="H716" s="1237"/>
      <c r="I716" s="1238" t="str">
        <f>I$56</f>
        <v>第2回年次監査</v>
      </c>
      <c r="J716" s="1245" t="s">
        <v>4128</v>
      </c>
      <c r="K716" s="1265"/>
      <c r="L716" s="1240"/>
    </row>
    <row r="717" spans="1:36" s="1214" customFormat="1" ht="15.5" hidden="1">
      <c r="A717" s="1236"/>
      <c r="B717" s="1236" t="str">
        <f>B$57</f>
        <v>S3</v>
      </c>
      <c r="C717" s="1242"/>
      <c r="D717" s="1264"/>
      <c r="E717" s="1244"/>
      <c r="H717" s="1236"/>
      <c r="I717" s="1236" t="str">
        <f>I$57</f>
        <v>第3回年次監査</v>
      </c>
      <c r="J717" s="1245"/>
      <c r="K717" s="1264"/>
      <c r="L717" s="1244"/>
      <c r="N717" s="1215"/>
      <c r="O717" s="1215"/>
      <c r="P717" s="1215"/>
      <c r="Q717" s="1215"/>
      <c r="R717" s="1215"/>
      <c r="S717" s="1215"/>
      <c r="T717" s="1215"/>
      <c r="U717" s="1215"/>
      <c r="V717" s="1215"/>
      <c r="W717" s="1215"/>
      <c r="X717" s="1215"/>
      <c r="Y717" s="1215"/>
      <c r="Z717" s="1215"/>
      <c r="AA717" s="1215"/>
      <c r="AB717" s="1215"/>
      <c r="AC717" s="1215"/>
      <c r="AD717" s="1215"/>
      <c r="AE717" s="1215"/>
      <c r="AF717" s="1215"/>
      <c r="AG717" s="1215"/>
      <c r="AH717" s="1215"/>
      <c r="AI717" s="1215"/>
      <c r="AJ717" s="1215"/>
    </row>
    <row r="718" spans="1:36" s="1214" customFormat="1" ht="15.5" hidden="1">
      <c r="A718" s="1236"/>
      <c r="B718" s="1236" t="str">
        <f>B$58</f>
        <v>S4</v>
      </c>
      <c r="C718" s="1242"/>
      <c r="D718" s="1264"/>
      <c r="E718" s="1244"/>
      <c r="H718" s="1236"/>
      <c r="I718" s="1236" t="str">
        <f>I$58</f>
        <v>第4回年次監査</v>
      </c>
      <c r="J718" s="1245"/>
      <c r="K718" s="1264"/>
      <c r="L718" s="1244"/>
      <c r="N718" s="1215"/>
      <c r="O718" s="1215"/>
      <c r="P718" s="1215"/>
      <c r="Q718" s="1215"/>
      <c r="R718" s="1215"/>
      <c r="S718" s="1215"/>
      <c r="T718" s="1215"/>
      <c r="U718" s="1215"/>
      <c r="V718" s="1215"/>
      <c r="W718" s="1215"/>
      <c r="X718" s="1215"/>
      <c r="Y718" s="1215"/>
      <c r="Z718" s="1215"/>
      <c r="AA718" s="1215"/>
      <c r="AB718" s="1215"/>
      <c r="AC718" s="1215"/>
      <c r="AD718" s="1215"/>
      <c r="AE718" s="1215"/>
      <c r="AF718" s="1215"/>
      <c r="AG718" s="1215"/>
      <c r="AH718" s="1215"/>
      <c r="AI718" s="1215"/>
      <c r="AJ718" s="1215"/>
    </row>
    <row r="719" spans="1:36" hidden="1"/>
    <row r="720" spans="1:36" ht="156" hidden="1">
      <c r="A720" s="1236"/>
      <c r="B720" s="1237"/>
      <c r="C720" s="1238" t="s">
        <v>4587</v>
      </c>
      <c r="D720" s="1245"/>
      <c r="E720" s="1240"/>
      <c r="H720" s="1237"/>
      <c r="I720" s="1238"/>
      <c r="J720" s="1238" t="s">
        <v>4588</v>
      </c>
      <c r="K720" s="1245"/>
      <c r="L720" s="1239"/>
    </row>
    <row r="721" spans="1:36" s="1214" customFormat="1" ht="15.5" hidden="1">
      <c r="A721" s="1236"/>
      <c r="B721" s="1236" t="s">
        <v>4136</v>
      </c>
      <c r="C721" s="1242"/>
      <c r="D721" s="1264"/>
      <c r="E721" s="1244"/>
      <c r="H721" s="1236"/>
      <c r="I721" s="1236" t="s">
        <v>4136</v>
      </c>
      <c r="J721" s="1245"/>
      <c r="K721" s="1264"/>
      <c r="L721" s="1244"/>
      <c r="N721" s="1215"/>
      <c r="O721" s="1215"/>
      <c r="P721" s="1215"/>
      <c r="Q721" s="1215"/>
      <c r="R721" s="1215"/>
      <c r="S721" s="1215"/>
      <c r="T721" s="1215"/>
      <c r="U721" s="1215"/>
      <c r="V721" s="1215"/>
      <c r="W721" s="1215"/>
      <c r="X721" s="1215"/>
      <c r="Y721" s="1215"/>
      <c r="Z721" s="1215"/>
      <c r="AA721" s="1215"/>
      <c r="AB721" s="1215"/>
      <c r="AC721" s="1215"/>
      <c r="AD721" s="1215"/>
      <c r="AE721" s="1215"/>
      <c r="AF721" s="1215"/>
      <c r="AG721" s="1215"/>
      <c r="AH721" s="1215"/>
      <c r="AI721" s="1215"/>
      <c r="AJ721" s="1215"/>
    </row>
    <row r="722" spans="1:36" s="1205" customFormat="1" ht="221" hidden="1">
      <c r="A722" s="1246"/>
      <c r="B722" s="1247" t="str">
        <f>B$54</f>
        <v>RA</v>
      </c>
      <c r="C722" s="1248" t="s">
        <v>4589</v>
      </c>
      <c r="D722" s="1248" t="s">
        <v>4097</v>
      </c>
      <c r="E722" s="1249"/>
      <c r="H722" s="1247"/>
      <c r="I722" s="1250" t="str">
        <f>I$54</f>
        <v>更新審査</v>
      </c>
      <c r="J722" s="1248" t="s">
        <v>4590</v>
      </c>
      <c r="K722" s="1248" t="s">
        <v>4097</v>
      </c>
      <c r="L722" s="1251"/>
      <c r="N722" s="1206"/>
      <c r="O722" s="1206"/>
      <c r="P722" s="1206"/>
      <c r="Q722" s="1206"/>
      <c r="R722" s="1206"/>
      <c r="S722" s="1206"/>
      <c r="T722" s="1206"/>
      <c r="U722" s="1206"/>
      <c r="V722" s="1206"/>
      <c r="W722" s="1206"/>
      <c r="X722" s="1206"/>
      <c r="Y722" s="1206"/>
      <c r="Z722" s="1206"/>
      <c r="AA722" s="1206"/>
      <c r="AB722" s="1206"/>
      <c r="AC722" s="1206"/>
      <c r="AD722" s="1206"/>
      <c r="AE722" s="1206"/>
      <c r="AF722" s="1206"/>
      <c r="AG722" s="1206"/>
      <c r="AH722" s="1206"/>
      <c r="AI722" s="1206"/>
      <c r="AJ722" s="1206"/>
    </row>
    <row r="723" spans="1:36" ht="221" hidden="1">
      <c r="A723" s="1236"/>
      <c r="B723" s="1237" t="str">
        <f>B$55</f>
        <v>S1</v>
      </c>
      <c r="C723" s="1248" t="s">
        <v>4591</v>
      </c>
      <c r="D723" s="1248" t="s">
        <v>4097</v>
      </c>
      <c r="E723" s="1240"/>
      <c r="H723" s="1237"/>
      <c r="I723" s="1238" t="str">
        <f>I$55</f>
        <v>第1回年次監査</v>
      </c>
      <c r="J723" s="1248" t="s">
        <v>4592</v>
      </c>
      <c r="K723" s="1248" t="s">
        <v>4097</v>
      </c>
      <c r="L723" s="1239"/>
    </row>
    <row r="724" spans="1:36" ht="26" hidden="1">
      <c r="A724" s="1236"/>
      <c r="B724" s="1237" t="str">
        <f>B$56</f>
        <v>S2</v>
      </c>
      <c r="C724" s="1245" t="s">
        <v>4128</v>
      </c>
      <c r="D724" s="1265"/>
      <c r="E724" s="1240"/>
      <c r="H724" s="1237"/>
      <c r="I724" s="1238" t="str">
        <f>I$56</f>
        <v>第2回年次監査</v>
      </c>
      <c r="J724" s="1245" t="s">
        <v>4128</v>
      </c>
      <c r="K724" s="1265"/>
      <c r="L724" s="1240"/>
    </row>
    <row r="725" spans="1:36" s="1214" customFormat="1" ht="15.5" hidden="1">
      <c r="A725" s="1236"/>
      <c r="B725" s="1236" t="str">
        <f>B$57</f>
        <v>S3</v>
      </c>
      <c r="C725" s="1242"/>
      <c r="D725" s="1264"/>
      <c r="E725" s="1244"/>
      <c r="H725" s="1236"/>
      <c r="I725" s="1236" t="str">
        <f>I$57</f>
        <v>第3回年次監査</v>
      </c>
      <c r="J725" s="1245"/>
      <c r="K725" s="1264"/>
      <c r="L725" s="1244"/>
      <c r="N725" s="1215"/>
      <c r="O725" s="1215"/>
      <c r="P725" s="1215"/>
      <c r="Q725" s="1215"/>
      <c r="R725" s="1215"/>
      <c r="S725" s="1215"/>
      <c r="T725" s="1215"/>
      <c r="U725" s="1215"/>
      <c r="V725" s="1215"/>
      <c r="W725" s="1215"/>
      <c r="X725" s="1215"/>
      <c r="Y725" s="1215"/>
      <c r="Z725" s="1215"/>
      <c r="AA725" s="1215"/>
      <c r="AB725" s="1215"/>
      <c r="AC725" s="1215"/>
      <c r="AD725" s="1215"/>
      <c r="AE725" s="1215"/>
      <c r="AF725" s="1215"/>
      <c r="AG725" s="1215"/>
      <c r="AH725" s="1215"/>
      <c r="AI725" s="1215"/>
      <c r="AJ725" s="1215"/>
    </row>
    <row r="726" spans="1:36" s="1214" customFormat="1" ht="15.5" hidden="1">
      <c r="A726" s="1236"/>
      <c r="B726" s="1236" t="str">
        <f>B$58</f>
        <v>S4</v>
      </c>
      <c r="C726" s="1242"/>
      <c r="D726" s="1264"/>
      <c r="E726" s="1244"/>
      <c r="H726" s="1236"/>
      <c r="I726" s="1236" t="str">
        <f>I$58</f>
        <v>第4回年次監査</v>
      </c>
      <c r="J726" s="1245"/>
      <c r="K726" s="1264"/>
      <c r="L726" s="1244"/>
      <c r="N726" s="1215"/>
      <c r="O726" s="1215"/>
      <c r="P726" s="1215"/>
      <c r="Q726" s="1215"/>
      <c r="R726" s="1215"/>
      <c r="S726" s="1215"/>
      <c r="T726" s="1215"/>
      <c r="U726" s="1215"/>
      <c r="V726" s="1215"/>
      <c r="W726" s="1215"/>
      <c r="X726" s="1215"/>
      <c r="Y726" s="1215"/>
      <c r="Z726" s="1215"/>
      <c r="AA726" s="1215"/>
      <c r="AB726" s="1215"/>
      <c r="AC726" s="1215"/>
      <c r="AD726" s="1215"/>
      <c r="AE726" s="1215"/>
      <c r="AF726" s="1215"/>
      <c r="AG726" s="1215"/>
      <c r="AH726" s="1215"/>
      <c r="AI726" s="1215"/>
      <c r="AJ726" s="1215"/>
    </row>
    <row r="727" spans="1:36" hidden="1"/>
    <row r="728" spans="1:36" ht="78" hidden="1">
      <c r="A728" s="1231">
        <v>4.2</v>
      </c>
      <c r="B728" s="1232"/>
      <c r="C728" s="1233" t="s">
        <v>4593</v>
      </c>
      <c r="D728" s="1267"/>
      <c r="E728" s="1257"/>
      <c r="H728" s="1232">
        <v>4.2</v>
      </c>
      <c r="I728" s="1233"/>
      <c r="J728" s="1233" t="s">
        <v>4594</v>
      </c>
      <c r="K728" s="1267"/>
      <c r="L728" s="1233"/>
    </row>
    <row r="729" spans="1:36" ht="52" hidden="1">
      <c r="A729" s="1236"/>
      <c r="B729" s="1237"/>
      <c r="C729" s="1238" t="s">
        <v>4595</v>
      </c>
      <c r="D729" s="1245"/>
      <c r="E729" s="1240"/>
      <c r="H729" s="1237"/>
      <c r="I729" s="1238"/>
      <c r="J729" s="1238" t="s">
        <v>4596</v>
      </c>
      <c r="K729" s="1245"/>
      <c r="L729" s="1239"/>
    </row>
    <row r="730" spans="1:36" s="1214" customFormat="1" ht="15.5" hidden="1">
      <c r="A730" s="1236"/>
      <c r="B730" s="1236" t="s">
        <v>4136</v>
      </c>
      <c r="C730" s="1242"/>
      <c r="D730" s="1264"/>
      <c r="E730" s="1244"/>
      <c r="H730" s="1236"/>
      <c r="I730" s="1236" t="s">
        <v>4136</v>
      </c>
      <c r="J730" s="1245"/>
      <c r="K730" s="1264"/>
      <c r="L730" s="1244"/>
      <c r="N730" s="1215"/>
      <c r="O730" s="1215"/>
      <c r="P730" s="1215"/>
      <c r="Q730" s="1215"/>
      <c r="R730" s="1215"/>
      <c r="S730" s="1215"/>
      <c r="T730" s="1215"/>
      <c r="U730" s="1215"/>
      <c r="V730" s="1215"/>
      <c r="W730" s="1215"/>
      <c r="X730" s="1215"/>
      <c r="Y730" s="1215"/>
      <c r="Z730" s="1215"/>
      <c r="AA730" s="1215"/>
      <c r="AB730" s="1215"/>
      <c r="AC730" s="1215"/>
      <c r="AD730" s="1215"/>
      <c r="AE730" s="1215"/>
      <c r="AF730" s="1215"/>
      <c r="AG730" s="1215"/>
      <c r="AH730" s="1215"/>
      <c r="AI730" s="1215"/>
      <c r="AJ730" s="1215"/>
    </row>
    <row r="731" spans="1:36" s="1205" customFormat="1" ht="39" hidden="1">
      <c r="A731" s="1246"/>
      <c r="B731" s="1247" t="str">
        <f>B$54</f>
        <v>RA</v>
      </c>
      <c r="C731" s="1248" t="s">
        <v>4597</v>
      </c>
      <c r="D731" s="1248" t="s">
        <v>4097</v>
      </c>
      <c r="E731" s="1249"/>
      <c r="H731" s="1247"/>
      <c r="I731" s="1250" t="str">
        <f>I$54</f>
        <v>更新審査</v>
      </c>
      <c r="J731" s="1248" t="s">
        <v>4598</v>
      </c>
      <c r="K731" s="1248" t="s">
        <v>4097</v>
      </c>
      <c r="L731" s="1251"/>
      <c r="N731" s="1206"/>
      <c r="O731" s="1206"/>
      <c r="P731" s="1206"/>
      <c r="Q731" s="1206"/>
      <c r="R731" s="1206"/>
      <c r="S731" s="1206"/>
      <c r="T731" s="1206"/>
      <c r="U731" s="1206"/>
      <c r="V731" s="1206"/>
      <c r="W731" s="1206"/>
      <c r="X731" s="1206"/>
      <c r="Y731" s="1206"/>
      <c r="Z731" s="1206"/>
      <c r="AA731" s="1206"/>
      <c r="AB731" s="1206"/>
      <c r="AC731" s="1206"/>
      <c r="AD731" s="1206"/>
      <c r="AE731" s="1206"/>
      <c r="AF731" s="1206"/>
      <c r="AG731" s="1206"/>
      <c r="AH731" s="1206"/>
      <c r="AI731" s="1206"/>
      <c r="AJ731" s="1206"/>
    </row>
    <row r="732" spans="1:36" ht="52" hidden="1">
      <c r="A732" s="1236"/>
      <c r="B732" s="1237" t="str">
        <f>B$55</f>
        <v>S1</v>
      </c>
      <c r="C732" s="1248" t="s">
        <v>4599</v>
      </c>
      <c r="D732" s="1248" t="s">
        <v>4097</v>
      </c>
      <c r="E732" s="1240"/>
      <c r="H732" s="1237"/>
      <c r="I732" s="1238" t="str">
        <f>I$55</f>
        <v>第1回年次監査</v>
      </c>
      <c r="J732" s="1248" t="s">
        <v>4600</v>
      </c>
      <c r="K732" s="1245" t="s">
        <v>4097</v>
      </c>
      <c r="L732" s="1239"/>
    </row>
    <row r="733" spans="1:36" ht="26" hidden="1">
      <c r="A733" s="1236"/>
      <c r="B733" s="1237" t="str">
        <f>B$56</f>
        <v>S2</v>
      </c>
      <c r="C733" s="1245" t="s">
        <v>4128</v>
      </c>
      <c r="D733" s="1265"/>
      <c r="E733" s="1240"/>
      <c r="H733" s="1237"/>
      <c r="I733" s="1238" t="str">
        <f>I$56</f>
        <v>第2回年次監査</v>
      </c>
      <c r="J733" s="1245" t="s">
        <v>4128</v>
      </c>
      <c r="K733" s="1265"/>
      <c r="L733" s="1240"/>
    </row>
    <row r="734" spans="1:36" s="1214" customFormat="1" ht="15.5" hidden="1">
      <c r="A734" s="1236"/>
      <c r="B734" s="1236" t="str">
        <f>B$57</f>
        <v>S3</v>
      </c>
      <c r="C734" s="1242"/>
      <c r="D734" s="1264"/>
      <c r="E734" s="1244"/>
      <c r="H734" s="1236"/>
      <c r="I734" s="1236" t="str">
        <f>I$57</f>
        <v>第3回年次監査</v>
      </c>
      <c r="J734" s="1245"/>
      <c r="K734" s="1264"/>
      <c r="L734" s="1244"/>
      <c r="N734" s="1215"/>
      <c r="O734" s="1215"/>
      <c r="P734" s="1215"/>
      <c r="Q734" s="1215"/>
      <c r="R734" s="1215"/>
      <c r="S734" s="1215"/>
      <c r="T734" s="1215"/>
      <c r="U734" s="1215"/>
      <c r="V734" s="1215"/>
      <c r="W734" s="1215"/>
      <c r="X734" s="1215"/>
      <c r="Y734" s="1215"/>
      <c r="Z734" s="1215"/>
      <c r="AA734" s="1215"/>
      <c r="AB734" s="1215"/>
      <c r="AC734" s="1215"/>
      <c r="AD734" s="1215"/>
      <c r="AE734" s="1215"/>
      <c r="AF734" s="1215"/>
      <c r="AG734" s="1215"/>
      <c r="AH734" s="1215"/>
      <c r="AI734" s="1215"/>
      <c r="AJ734" s="1215"/>
    </row>
    <row r="735" spans="1:36" s="1214" customFormat="1" ht="15.5" hidden="1">
      <c r="A735" s="1236"/>
      <c r="B735" s="1236" t="str">
        <f>B$58</f>
        <v>S4</v>
      </c>
      <c r="C735" s="1242"/>
      <c r="D735" s="1264"/>
      <c r="E735" s="1244"/>
      <c r="H735" s="1236"/>
      <c r="I735" s="1236" t="str">
        <f>I$58</f>
        <v>第4回年次監査</v>
      </c>
      <c r="J735" s="1245"/>
      <c r="K735" s="1264"/>
      <c r="L735" s="1244"/>
      <c r="N735" s="1215"/>
      <c r="O735" s="1215"/>
      <c r="P735" s="1215"/>
      <c r="Q735" s="1215"/>
      <c r="R735" s="1215"/>
      <c r="S735" s="1215"/>
      <c r="T735" s="1215"/>
      <c r="U735" s="1215"/>
      <c r="V735" s="1215"/>
      <c r="W735" s="1215"/>
      <c r="X735" s="1215"/>
      <c r="Y735" s="1215"/>
      <c r="Z735" s="1215"/>
      <c r="AA735" s="1215"/>
      <c r="AB735" s="1215"/>
      <c r="AC735" s="1215"/>
      <c r="AD735" s="1215"/>
      <c r="AE735" s="1215"/>
      <c r="AF735" s="1215"/>
      <c r="AG735" s="1215"/>
      <c r="AH735" s="1215"/>
      <c r="AI735" s="1215"/>
      <c r="AJ735" s="1215"/>
    </row>
    <row r="736" spans="1:36" hidden="1"/>
    <row r="737" spans="1:36" ht="39" hidden="1">
      <c r="A737" s="1236"/>
      <c r="B737" s="1237"/>
      <c r="C737" s="1238" t="s">
        <v>4601</v>
      </c>
      <c r="D737" s="1245"/>
      <c r="E737" s="1240"/>
      <c r="H737" s="1237"/>
      <c r="I737" s="1238"/>
      <c r="J737" s="1238" t="s">
        <v>4602</v>
      </c>
      <c r="K737" s="1245"/>
      <c r="L737" s="1239"/>
    </row>
    <row r="738" spans="1:36" s="1214" customFormat="1" ht="15.5" hidden="1">
      <c r="A738" s="1236"/>
      <c r="B738" s="1236" t="s">
        <v>4136</v>
      </c>
      <c r="C738" s="1242"/>
      <c r="D738" s="1264"/>
      <c r="E738" s="1244"/>
      <c r="H738" s="1236"/>
      <c r="I738" s="1236" t="s">
        <v>4136</v>
      </c>
      <c r="J738" s="1245"/>
      <c r="K738" s="1264"/>
      <c r="L738" s="1244"/>
      <c r="N738" s="1215"/>
      <c r="O738" s="1215"/>
      <c r="P738" s="1215"/>
      <c r="Q738" s="1215"/>
      <c r="R738" s="1215"/>
      <c r="S738" s="1215"/>
      <c r="T738" s="1215"/>
      <c r="U738" s="1215"/>
      <c r="V738" s="1215"/>
      <c r="W738" s="1215"/>
      <c r="X738" s="1215"/>
      <c r="Y738" s="1215"/>
      <c r="Z738" s="1215"/>
      <c r="AA738" s="1215"/>
      <c r="AB738" s="1215"/>
      <c r="AC738" s="1215"/>
      <c r="AD738" s="1215"/>
      <c r="AE738" s="1215"/>
      <c r="AF738" s="1215"/>
      <c r="AG738" s="1215"/>
      <c r="AH738" s="1215"/>
      <c r="AI738" s="1215"/>
      <c r="AJ738" s="1215"/>
    </row>
    <row r="739" spans="1:36" s="1205" customFormat="1" hidden="1">
      <c r="A739" s="1246"/>
      <c r="B739" s="1247" t="str">
        <f>B$54</f>
        <v>RA</v>
      </c>
      <c r="C739" s="1248" t="s">
        <v>4603</v>
      </c>
      <c r="D739" s="1248" t="s">
        <v>4100</v>
      </c>
      <c r="E739" s="1249"/>
      <c r="H739" s="1247"/>
      <c r="I739" s="1250" t="str">
        <f>I$54</f>
        <v>更新審査</v>
      </c>
      <c r="J739" s="1248" t="s">
        <v>4604</v>
      </c>
      <c r="K739" s="1248" t="s">
        <v>4100</v>
      </c>
      <c r="L739" s="1251"/>
      <c r="N739" s="1206"/>
      <c r="O739" s="1206"/>
      <c r="P739" s="1206"/>
      <c r="Q739" s="1206"/>
      <c r="R739" s="1206"/>
      <c r="S739" s="1206"/>
      <c r="T739" s="1206"/>
      <c r="U739" s="1206"/>
      <c r="V739" s="1206"/>
      <c r="W739" s="1206"/>
      <c r="X739" s="1206"/>
      <c r="Y739" s="1206"/>
      <c r="Z739" s="1206"/>
      <c r="AA739" s="1206"/>
      <c r="AB739" s="1206"/>
      <c r="AC739" s="1206"/>
      <c r="AD739" s="1206"/>
      <c r="AE739" s="1206"/>
      <c r="AF739" s="1206"/>
      <c r="AG739" s="1206"/>
      <c r="AH739" s="1206"/>
      <c r="AI739" s="1206"/>
      <c r="AJ739" s="1206"/>
    </row>
    <row r="740" spans="1:36" ht="26" hidden="1">
      <c r="A740" s="1236"/>
      <c r="B740" s="1237" t="str">
        <f>B$55</f>
        <v>S1</v>
      </c>
      <c r="C740" s="1248" t="s">
        <v>4603</v>
      </c>
      <c r="D740" s="1248" t="s">
        <v>4100</v>
      </c>
      <c r="E740" s="1240"/>
      <c r="H740" s="1237"/>
      <c r="I740" s="1238" t="str">
        <f>I$55</f>
        <v>第1回年次監査</v>
      </c>
      <c r="J740" s="1248" t="s">
        <v>4604</v>
      </c>
      <c r="K740" s="1248" t="s">
        <v>4100</v>
      </c>
      <c r="L740" s="1239"/>
    </row>
    <row r="741" spans="1:36" ht="26" hidden="1">
      <c r="A741" s="1236"/>
      <c r="B741" s="1237" t="str">
        <f>B$56</f>
        <v>S2</v>
      </c>
      <c r="C741" s="1245" t="s">
        <v>4128</v>
      </c>
      <c r="D741" s="1265"/>
      <c r="E741" s="1240"/>
      <c r="H741" s="1237"/>
      <c r="I741" s="1238" t="str">
        <f>I$56</f>
        <v>第2回年次監査</v>
      </c>
      <c r="J741" s="1245" t="s">
        <v>4128</v>
      </c>
      <c r="K741" s="1265"/>
      <c r="L741" s="1240"/>
    </row>
    <row r="742" spans="1:36" s="1214" customFormat="1" ht="15.5" hidden="1">
      <c r="A742" s="1236"/>
      <c r="B742" s="1236" t="str">
        <f>B$57</f>
        <v>S3</v>
      </c>
      <c r="C742" s="1242"/>
      <c r="D742" s="1264"/>
      <c r="E742" s="1244"/>
      <c r="H742" s="1236"/>
      <c r="I742" s="1236" t="str">
        <f>I$57</f>
        <v>第3回年次監査</v>
      </c>
      <c r="J742" s="1245"/>
      <c r="K742" s="1264"/>
      <c r="L742" s="1244"/>
      <c r="N742" s="1215"/>
      <c r="O742" s="1215"/>
      <c r="P742" s="1215"/>
      <c r="Q742" s="1215"/>
      <c r="R742" s="1215"/>
      <c r="S742" s="1215"/>
      <c r="T742" s="1215"/>
      <c r="U742" s="1215"/>
      <c r="V742" s="1215"/>
      <c r="W742" s="1215"/>
      <c r="X742" s="1215"/>
      <c r="Y742" s="1215"/>
      <c r="Z742" s="1215"/>
      <c r="AA742" s="1215"/>
      <c r="AB742" s="1215"/>
      <c r="AC742" s="1215"/>
      <c r="AD742" s="1215"/>
      <c r="AE742" s="1215"/>
      <c r="AF742" s="1215"/>
      <c r="AG742" s="1215"/>
      <c r="AH742" s="1215"/>
      <c r="AI742" s="1215"/>
      <c r="AJ742" s="1215"/>
    </row>
    <row r="743" spans="1:36" s="1214" customFormat="1" ht="15.5" hidden="1">
      <c r="A743" s="1236"/>
      <c r="B743" s="1236" t="str">
        <f>B$58</f>
        <v>S4</v>
      </c>
      <c r="C743" s="1242"/>
      <c r="D743" s="1264"/>
      <c r="E743" s="1244"/>
      <c r="H743" s="1236"/>
      <c r="I743" s="1236" t="str">
        <f>I$58</f>
        <v>第4回年次監査</v>
      </c>
      <c r="J743" s="1245"/>
      <c r="K743" s="1264"/>
      <c r="L743" s="1244"/>
      <c r="N743" s="1215"/>
      <c r="O743" s="1215"/>
      <c r="P743" s="1215"/>
      <c r="Q743" s="1215"/>
      <c r="R743" s="1215"/>
      <c r="S743" s="1215"/>
      <c r="T743" s="1215"/>
      <c r="U743" s="1215"/>
      <c r="V743" s="1215"/>
      <c r="W743" s="1215"/>
      <c r="X743" s="1215"/>
      <c r="Y743" s="1215"/>
      <c r="Z743" s="1215"/>
      <c r="AA743" s="1215"/>
      <c r="AB743" s="1215"/>
      <c r="AC743" s="1215"/>
      <c r="AD743" s="1215"/>
      <c r="AE743" s="1215"/>
      <c r="AF743" s="1215"/>
      <c r="AG743" s="1215"/>
      <c r="AH743" s="1215"/>
      <c r="AI743" s="1215"/>
      <c r="AJ743" s="1215"/>
    </row>
    <row r="744" spans="1:36" hidden="1"/>
    <row r="745" spans="1:36" s="1269" customFormat="1" ht="52" hidden="1">
      <c r="A745" s="1236"/>
      <c r="B745" s="1237"/>
      <c r="C745" s="1238" t="s">
        <v>4605</v>
      </c>
      <c r="D745" s="1245"/>
      <c r="E745" s="1268"/>
      <c r="H745" s="1237"/>
      <c r="I745" s="1238"/>
      <c r="J745" s="1238" t="s">
        <v>4606</v>
      </c>
      <c r="K745" s="1245"/>
      <c r="L745" s="1238"/>
      <c r="N745" s="1270"/>
      <c r="O745" s="1270"/>
      <c r="P745" s="1270"/>
      <c r="Q745" s="1270"/>
      <c r="R745" s="1270"/>
      <c r="S745" s="1270"/>
      <c r="T745" s="1270"/>
      <c r="U745" s="1270"/>
      <c r="V745" s="1270"/>
      <c r="W745" s="1270"/>
      <c r="X745" s="1270"/>
      <c r="Y745" s="1270"/>
      <c r="Z745" s="1270"/>
      <c r="AA745" s="1270"/>
      <c r="AB745" s="1270"/>
      <c r="AC745" s="1270"/>
      <c r="AD745" s="1270"/>
      <c r="AE745" s="1270"/>
      <c r="AF745" s="1270"/>
      <c r="AG745" s="1270"/>
      <c r="AH745" s="1270"/>
      <c r="AI745" s="1270"/>
      <c r="AJ745" s="1270"/>
    </row>
    <row r="746" spans="1:36" s="1272" customFormat="1" ht="15.5" hidden="1">
      <c r="A746" s="1236"/>
      <c r="B746" s="1236" t="s">
        <v>4136</v>
      </c>
      <c r="C746" s="1242"/>
      <c r="D746" s="1264"/>
      <c r="E746" s="1271"/>
      <c r="H746" s="1236"/>
      <c r="I746" s="1236" t="s">
        <v>4136</v>
      </c>
      <c r="J746" s="1245"/>
      <c r="K746" s="1264"/>
      <c r="L746" s="1271"/>
      <c r="N746" s="1273"/>
      <c r="O746" s="1273"/>
      <c r="P746" s="1273"/>
      <c r="Q746" s="1273"/>
      <c r="R746" s="1273"/>
      <c r="S746" s="1273"/>
      <c r="T746" s="1273"/>
      <c r="U746" s="1273"/>
      <c r="V746" s="1273"/>
      <c r="W746" s="1273"/>
      <c r="X746" s="1273"/>
      <c r="Y746" s="1273"/>
      <c r="Z746" s="1273"/>
      <c r="AA746" s="1273"/>
      <c r="AB746" s="1273"/>
      <c r="AC746" s="1273"/>
      <c r="AD746" s="1273"/>
      <c r="AE746" s="1273"/>
      <c r="AF746" s="1273"/>
      <c r="AG746" s="1273"/>
      <c r="AH746" s="1273"/>
      <c r="AI746" s="1273"/>
      <c r="AJ746" s="1273"/>
    </row>
    <row r="747" spans="1:36" s="1205" customFormat="1" ht="26" hidden="1">
      <c r="A747" s="1246"/>
      <c r="B747" s="1247" t="str">
        <f>B$54</f>
        <v>RA</v>
      </c>
      <c r="C747" s="1248" t="s">
        <v>4607</v>
      </c>
      <c r="D747" s="1248" t="s">
        <v>4100</v>
      </c>
      <c r="E747" s="1249"/>
      <c r="H747" s="1247"/>
      <c r="I747" s="1250" t="str">
        <f>I$54</f>
        <v>更新審査</v>
      </c>
      <c r="J747" s="1248" t="s">
        <v>4608</v>
      </c>
      <c r="K747" s="1248" t="s">
        <v>4100</v>
      </c>
      <c r="L747" s="1274"/>
      <c r="N747" s="1206"/>
      <c r="O747" s="1206"/>
      <c r="P747" s="1206"/>
      <c r="Q747" s="1206"/>
      <c r="R747" s="1206"/>
      <c r="S747" s="1206"/>
      <c r="T747" s="1206"/>
      <c r="U747" s="1206"/>
      <c r="V747" s="1206"/>
      <c r="W747" s="1206"/>
      <c r="X747" s="1206"/>
      <c r="Y747" s="1206"/>
      <c r="Z747" s="1206"/>
      <c r="AA747" s="1206"/>
      <c r="AB747" s="1206"/>
      <c r="AC747" s="1206"/>
      <c r="AD747" s="1206"/>
      <c r="AE747" s="1206"/>
      <c r="AF747" s="1206"/>
      <c r="AG747" s="1206"/>
      <c r="AH747" s="1206"/>
      <c r="AI747" s="1206"/>
      <c r="AJ747" s="1206"/>
    </row>
    <row r="748" spans="1:36" ht="26" hidden="1">
      <c r="A748" s="1236"/>
      <c r="B748" s="1237" t="str">
        <f>B$55</f>
        <v>S1</v>
      </c>
      <c r="C748" s="1248" t="s">
        <v>4607</v>
      </c>
      <c r="D748" s="1248" t="s">
        <v>4100</v>
      </c>
      <c r="E748" s="1240"/>
      <c r="H748" s="1237"/>
      <c r="I748" s="1238" t="str">
        <f>I$55</f>
        <v>第1回年次監査</v>
      </c>
      <c r="J748" s="1248" t="s">
        <v>4609</v>
      </c>
      <c r="K748" s="1248" t="s">
        <v>4100</v>
      </c>
      <c r="L748" s="1239"/>
    </row>
    <row r="749" spans="1:36" ht="26" hidden="1">
      <c r="A749" s="1236"/>
      <c r="B749" s="1237" t="str">
        <f>B$56</f>
        <v>S2</v>
      </c>
      <c r="C749" s="1245" t="s">
        <v>4128</v>
      </c>
      <c r="D749" s="1265"/>
      <c r="E749" s="1240"/>
      <c r="H749" s="1237"/>
      <c r="I749" s="1238" t="str">
        <f>I$56</f>
        <v>第2回年次監査</v>
      </c>
      <c r="J749" s="1245" t="s">
        <v>4128</v>
      </c>
      <c r="K749" s="1265"/>
      <c r="L749" s="1240"/>
    </row>
    <row r="750" spans="1:36" s="1214" customFormat="1" ht="15.5" hidden="1">
      <c r="A750" s="1236"/>
      <c r="B750" s="1236" t="str">
        <f>B$57</f>
        <v>S3</v>
      </c>
      <c r="C750" s="1242"/>
      <c r="D750" s="1264"/>
      <c r="E750" s="1244"/>
      <c r="H750" s="1236"/>
      <c r="I750" s="1236" t="str">
        <f>I$57</f>
        <v>第3回年次監査</v>
      </c>
      <c r="J750" s="1245"/>
      <c r="K750" s="1264"/>
      <c r="L750" s="1244"/>
      <c r="N750" s="1215"/>
      <c r="O750" s="1215"/>
      <c r="P750" s="1215"/>
      <c r="Q750" s="1215"/>
      <c r="R750" s="1215"/>
      <c r="S750" s="1215"/>
      <c r="T750" s="1215"/>
      <c r="U750" s="1215"/>
      <c r="V750" s="1215"/>
      <c r="W750" s="1215"/>
      <c r="X750" s="1215"/>
      <c r="Y750" s="1215"/>
      <c r="Z750" s="1215"/>
      <c r="AA750" s="1215"/>
      <c r="AB750" s="1215"/>
      <c r="AC750" s="1215"/>
      <c r="AD750" s="1215"/>
      <c r="AE750" s="1215"/>
      <c r="AF750" s="1215"/>
      <c r="AG750" s="1215"/>
      <c r="AH750" s="1215"/>
      <c r="AI750" s="1215"/>
      <c r="AJ750" s="1215"/>
    </row>
    <row r="751" spans="1:36" s="1214" customFormat="1" ht="15.5" hidden="1">
      <c r="A751" s="1236"/>
      <c r="B751" s="1236" t="str">
        <f>B$58</f>
        <v>S4</v>
      </c>
      <c r="C751" s="1242"/>
      <c r="D751" s="1264"/>
      <c r="E751" s="1244"/>
      <c r="H751" s="1236"/>
      <c r="I751" s="1236" t="str">
        <f>I$58</f>
        <v>第4回年次監査</v>
      </c>
      <c r="J751" s="1245"/>
      <c r="K751" s="1264"/>
      <c r="L751" s="1244"/>
      <c r="N751" s="1215"/>
      <c r="O751" s="1215"/>
      <c r="P751" s="1215"/>
      <c r="Q751" s="1215"/>
      <c r="R751" s="1215"/>
      <c r="S751" s="1215"/>
      <c r="T751" s="1215"/>
      <c r="U751" s="1215"/>
      <c r="V751" s="1215"/>
      <c r="W751" s="1215"/>
      <c r="X751" s="1215"/>
      <c r="Y751" s="1215"/>
      <c r="Z751" s="1215"/>
      <c r="AA751" s="1215"/>
      <c r="AB751" s="1215"/>
      <c r="AC751" s="1215"/>
      <c r="AD751" s="1215"/>
      <c r="AE751" s="1215"/>
      <c r="AF751" s="1215"/>
      <c r="AG751" s="1215"/>
      <c r="AH751" s="1215"/>
      <c r="AI751" s="1215"/>
      <c r="AJ751" s="1215"/>
    </row>
    <row r="752" spans="1:36" hidden="1"/>
    <row r="753" spans="1:36" ht="117" hidden="1">
      <c r="A753" s="1236"/>
      <c r="B753" s="1237"/>
      <c r="C753" s="1238" t="s">
        <v>4610</v>
      </c>
      <c r="D753" s="1245"/>
      <c r="E753" s="1240"/>
      <c r="H753" s="1237"/>
      <c r="I753" s="1238"/>
      <c r="J753" s="1238" t="s">
        <v>4611</v>
      </c>
      <c r="K753" s="1245"/>
      <c r="L753" s="1239"/>
    </row>
    <row r="754" spans="1:36" s="1214" customFormat="1" ht="15.5" hidden="1">
      <c r="A754" s="1236"/>
      <c r="B754" s="1236" t="s">
        <v>4136</v>
      </c>
      <c r="C754" s="1242"/>
      <c r="D754" s="1264"/>
      <c r="E754" s="1244"/>
      <c r="H754" s="1236"/>
      <c r="I754" s="1236" t="s">
        <v>4136</v>
      </c>
      <c r="J754" s="1245"/>
      <c r="K754" s="1264"/>
      <c r="L754" s="1244"/>
      <c r="N754" s="1215"/>
      <c r="O754" s="1215"/>
      <c r="P754" s="1215"/>
      <c r="Q754" s="1215"/>
      <c r="R754" s="1215"/>
      <c r="S754" s="1215"/>
      <c r="T754" s="1215"/>
      <c r="U754" s="1215"/>
      <c r="V754" s="1215"/>
      <c r="W754" s="1215"/>
      <c r="X754" s="1215"/>
      <c r="Y754" s="1215"/>
      <c r="Z754" s="1215"/>
      <c r="AA754" s="1215"/>
      <c r="AB754" s="1215"/>
      <c r="AC754" s="1215"/>
      <c r="AD754" s="1215"/>
      <c r="AE754" s="1215"/>
      <c r="AF754" s="1215"/>
      <c r="AG754" s="1215"/>
      <c r="AH754" s="1215"/>
      <c r="AI754" s="1215"/>
      <c r="AJ754" s="1215"/>
    </row>
    <row r="755" spans="1:36" s="1205" customFormat="1" ht="39" hidden="1">
      <c r="A755" s="1246"/>
      <c r="B755" s="1247" t="str">
        <f>B$54</f>
        <v>RA</v>
      </c>
      <c r="C755" s="1248" t="s">
        <v>4612</v>
      </c>
      <c r="D755" s="1248" t="s">
        <v>4100</v>
      </c>
      <c r="E755" s="1249"/>
      <c r="H755" s="1247"/>
      <c r="I755" s="1250" t="str">
        <f>I$54</f>
        <v>更新審査</v>
      </c>
      <c r="J755" s="1248" t="s">
        <v>4613</v>
      </c>
      <c r="K755" s="1248" t="s">
        <v>4100</v>
      </c>
      <c r="L755" s="1274"/>
      <c r="N755" s="1206"/>
      <c r="O755" s="1206"/>
      <c r="P755" s="1206"/>
      <c r="Q755" s="1206"/>
      <c r="R755" s="1206"/>
      <c r="S755" s="1206"/>
      <c r="T755" s="1206"/>
      <c r="U755" s="1206"/>
      <c r="V755" s="1206"/>
      <c r="W755" s="1206"/>
      <c r="X755" s="1206"/>
      <c r="Y755" s="1206"/>
      <c r="Z755" s="1206"/>
      <c r="AA755" s="1206"/>
      <c r="AB755" s="1206"/>
      <c r="AC755" s="1206"/>
      <c r="AD755" s="1206"/>
      <c r="AE755" s="1206"/>
      <c r="AF755" s="1206"/>
      <c r="AG755" s="1206"/>
      <c r="AH755" s="1206"/>
      <c r="AI755" s="1206"/>
      <c r="AJ755" s="1206"/>
    </row>
    <row r="756" spans="1:36" ht="39" hidden="1">
      <c r="A756" s="1236"/>
      <c r="B756" s="1237" t="str">
        <f>B$55</f>
        <v>S1</v>
      </c>
      <c r="C756" s="1248" t="s">
        <v>4614</v>
      </c>
      <c r="D756" s="1248" t="s">
        <v>4100</v>
      </c>
      <c r="E756" s="1240"/>
      <c r="H756" s="1237"/>
      <c r="I756" s="1238" t="str">
        <f>I$55</f>
        <v>第1回年次監査</v>
      </c>
      <c r="J756" s="1248" t="s">
        <v>4613</v>
      </c>
      <c r="K756" s="1248" t="s">
        <v>4100</v>
      </c>
      <c r="L756" s="1239"/>
    </row>
    <row r="757" spans="1:36" ht="26" hidden="1">
      <c r="A757" s="1236"/>
      <c r="B757" s="1237" t="str">
        <f>B$56</f>
        <v>S2</v>
      </c>
      <c r="C757" s="1245" t="s">
        <v>4128</v>
      </c>
      <c r="D757" s="1265"/>
      <c r="E757" s="1240"/>
      <c r="H757" s="1237"/>
      <c r="I757" s="1238" t="str">
        <f>I$56</f>
        <v>第2回年次監査</v>
      </c>
      <c r="J757" s="1245" t="s">
        <v>4128</v>
      </c>
      <c r="K757" s="1265"/>
      <c r="L757" s="1240"/>
    </row>
    <row r="758" spans="1:36" s="1214" customFormat="1" ht="15.5" hidden="1">
      <c r="A758" s="1236"/>
      <c r="B758" s="1236" t="str">
        <f>B$57</f>
        <v>S3</v>
      </c>
      <c r="C758" s="1242"/>
      <c r="D758" s="1264"/>
      <c r="E758" s="1244"/>
      <c r="H758" s="1236"/>
      <c r="I758" s="1236" t="str">
        <f>I$57</f>
        <v>第3回年次監査</v>
      </c>
      <c r="J758" s="1245"/>
      <c r="K758" s="1264"/>
      <c r="L758" s="1244"/>
      <c r="N758" s="1215"/>
      <c r="O758" s="1215"/>
      <c r="P758" s="1215"/>
      <c r="Q758" s="1215"/>
      <c r="R758" s="1215"/>
      <c r="S758" s="1215"/>
      <c r="T758" s="1215"/>
      <c r="U758" s="1215"/>
      <c r="V758" s="1215"/>
      <c r="W758" s="1215"/>
      <c r="X758" s="1215"/>
      <c r="Y758" s="1215"/>
      <c r="Z758" s="1215"/>
      <c r="AA758" s="1215"/>
      <c r="AB758" s="1215"/>
      <c r="AC758" s="1215"/>
      <c r="AD758" s="1215"/>
      <c r="AE758" s="1215"/>
      <c r="AF758" s="1215"/>
      <c r="AG758" s="1215"/>
      <c r="AH758" s="1215"/>
      <c r="AI758" s="1215"/>
      <c r="AJ758" s="1215"/>
    </row>
    <row r="759" spans="1:36" s="1214" customFormat="1" ht="15.5" hidden="1">
      <c r="A759" s="1236"/>
      <c r="B759" s="1236" t="str">
        <f>B$58</f>
        <v>S4</v>
      </c>
      <c r="C759" s="1242"/>
      <c r="D759" s="1264"/>
      <c r="E759" s="1244"/>
      <c r="H759" s="1236"/>
      <c r="I759" s="1236" t="str">
        <f>I$58</f>
        <v>第4回年次監査</v>
      </c>
      <c r="J759" s="1245"/>
      <c r="K759" s="1264"/>
      <c r="L759" s="1244"/>
      <c r="N759" s="1215"/>
      <c r="O759" s="1215"/>
      <c r="P759" s="1215"/>
      <c r="Q759" s="1215"/>
      <c r="R759" s="1215"/>
      <c r="S759" s="1215"/>
      <c r="T759" s="1215"/>
      <c r="U759" s="1215"/>
      <c r="V759" s="1215"/>
      <c r="W759" s="1215"/>
      <c r="X759" s="1215"/>
      <c r="Y759" s="1215"/>
      <c r="Z759" s="1215"/>
      <c r="AA759" s="1215"/>
      <c r="AB759" s="1215"/>
      <c r="AC759" s="1215"/>
      <c r="AD759" s="1215"/>
      <c r="AE759" s="1215"/>
      <c r="AF759" s="1215"/>
      <c r="AG759" s="1215"/>
      <c r="AH759" s="1215"/>
      <c r="AI759" s="1215"/>
      <c r="AJ759" s="1215"/>
    </row>
    <row r="760" spans="1:36" hidden="1"/>
    <row r="761" spans="1:36" s="1269" customFormat="1" ht="39" hidden="1">
      <c r="A761" s="1236"/>
      <c r="B761" s="1237"/>
      <c r="C761" s="1238" t="s">
        <v>4615</v>
      </c>
      <c r="D761" s="1245"/>
      <c r="E761" s="1268"/>
      <c r="H761" s="1237"/>
      <c r="I761" s="1238"/>
      <c r="J761" s="1238" t="s">
        <v>4616</v>
      </c>
      <c r="K761" s="1245"/>
      <c r="L761" s="1238"/>
      <c r="N761" s="1270"/>
      <c r="O761" s="1270"/>
      <c r="P761" s="1270"/>
      <c r="Q761" s="1270"/>
      <c r="R761" s="1270"/>
      <c r="S761" s="1270"/>
      <c r="T761" s="1270"/>
      <c r="U761" s="1270"/>
      <c r="V761" s="1270"/>
      <c r="W761" s="1270"/>
      <c r="X761" s="1270"/>
      <c r="Y761" s="1270"/>
      <c r="Z761" s="1270"/>
      <c r="AA761" s="1270"/>
      <c r="AB761" s="1270"/>
      <c r="AC761" s="1270"/>
      <c r="AD761" s="1270"/>
      <c r="AE761" s="1270"/>
      <c r="AF761" s="1270"/>
      <c r="AG761" s="1270"/>
      <c r="AH761" s="1270"/>
      <c r="AI761" s="1270"/>
      <c r="AJ761" s="1270"/>
    </row>
    <row r="762" spans="1:36" s="1272" customFormat="1" ht="15.5" hidden="1">
      <c r="A762" s="1236"/>
      <c r="B762" s="1236" t="s">
        <v>4136</v>
      </c>
      <c r="C762" s="1242"/>
      <c r="D762" s="1264"/>
      <c r="E762" s="1271"/>
      <c r="H762" s="1236"/>
      <c r="I762" s="1236" t="s">
        <v>4136</v>
      </c>
      <c r="J762" s="1245"/>
      <c r="K762" s="1264"/>
      <c r="L762" s="1271"/>
      <c r="N762" s="1273"/>
      <c r="O762" s="1273"/>
      <c r="P762" s="1273"/>
      <c r="Q762" s="1273"/>
      <c r="R762" s="1273"/>
      <c r="S762" s="1273"/>
      <c r="T762" s="1273"/>
      <c r="U762" s="1273"/>
      <c r="V762" s="1273"/>
      <c r="W762" s="1273"/>
      <c r="X762" s="1273"/>
      <c r="Y762" s="1273"/>
      <c r="Z762" s="1273"/>
      <c r="AA762" s="1273"/>
      <c r="AB762" s="1273"/>
      <c r="AC762" s="1273"/>
      <c r="AD762" s="1273"/>
      <c r="AE762" s="1273"/>
      <c r="AF762" s="1273"/>
      <c r="AG762" s="1273"/>
      <c r="AH762" s="1273"/>
      <c r="AI762" s="1273"/>
      <c r="AJ762" s="1273"/>
    </row>
    <row r="763" spans="1:36" hidden="1">
      <c r="A763" s="1236"/>
      <c r="B763" s="1247" t="str">
        <f>B$54</f>
        <v>RA</v>
      </c>
      <c r="C763" s="1245"/>
      <c r="D763" s="1245"/>
      <c r="E763" s="1240"/>
      <c r="H763" s="1237"/>
      <c r="I763" s="1250" t="str">
        <f>I$54</f>
        <v>更新審査</v>
      </c>
      <c r="J763" s="1245"/>
      <c r="K763" s="1245"/>
      <c r="L763" s="1239"/>
    </row>
    <row r="764" spans="1:36" ht="26" hidden="1">
      <c r="A764" s="1236"/>
      <c r="B764" s="1237" t="str">
        <f>B$55</f>
        <v>S1</v>
      </c>
      <c r="C764" s="1245" t="s">
        <v>4617</v>
      </c>
      <c r="D764" s="1245" t="s">
        <v>4100</v>
      </c>
      <c r="E764" s="1240"/>
      <c r="H764" s="1237"/>
      <c r="I764" s="1238" t="str">
        <f>I$55</f>
        <v>第1回年次監査</v>
      </c>
      <c r="J764" s="1245" t="s">
        <v>4618</v>
      </c>
      <c r="K764" s="1245" t="s">
        <v>4100</v>
      </c>
      <c r="L764" s="1239"/>
    </row>
    <row r="765" spans="1:36" ht="26" hidden="1">
      <c r="A765" s="1236"/>
      <c r="B765" s="1237" t="str">
        <f>B$56</f>
        <v>S2</v>
      </c>
      <c r="C765" s="1245" t="s">
        <v>4128</v>
      </c>
      <c r="D765" s="1265"/>
      <c r="E765" s="1240"/>
      <c r="H765" s="1237"/>
      <c r="I765" s="1238" t="str">
        <f>I$56</f>
        <v>第2回年次監査</v>
      </c>
      <c r="J765" s="1245" t="s">
        <v>4128</v>
      </c>
      <c r="K765" s="1265"/>
      <c r="L765" s="1240"/>
    </row>
    <row r="766" spans="1:36" s="1214" customFormat="1" ht="15.5" hidden="1">
      <c r="A766" s="1236"/>
      <c r="B766" s="1236" t="str">
        <f>B$57</f>
        <v>S3</v>
      </c>
      <c r="C766" s="1242"/>
      <c r="D766" s="1264"/>
      <c r="E766" s="1244"/>
      <c r="H766" s="1236"/>
      <c r="I766" s="1236" t="str">
        <f>I$57</f>
        <v>第3回年次監査</v>
      </c>
      <c r="J766" s="1245"/>
      <c r="K766" s="1264"/>
      <c r="L766" s="1244"/>
      <c r="N766" s="1215"/>
      <c r="O766" s="1215"/>
      <c r="P766" s="1215"/>
      <c r="Q766" s="1215"/>
      <c r="R766" s="1215"/>
      <c r="S766" s="1215"/>
      <c r="T766" s="1215"/>
      <c r="U766" s="1215"/>
      <c r="V766" s="1215"/>
      <c r="W766" s="1215"/>
      <c r="X766" s="1215"/>
      <c r="Y766" s="1215"/>
      <c r="Z766" s="1215"/>
      <c r="AA766" s="1215"/>
      <c r="AB766" s="1215"/>
      <c r="AC766" s="1215"/>
      <c r="AD766" s="1215"/>
      <c r="AE766" s="1215"/>
      <c r="AF766" s="1215"/>
      <c r="AG766" s="1215"/>
      <c r="AH766" s="1215"/>
      <c r="AI766" s="1215"/>
      <c r="AJ766" s="1215"/>
    </row>
    <row r="767" spans="1:36" s="1214" customFormat="1" ht="15.5" hidden="1">
      <c r="A767" s="1236"/>
      <c r="B767" s="1236" t="str">
        <f>B$58</f>
        <v>S4</v>
      </c>
      <c r="C767" s="1242"/>
      <c r="D767" s="1264"/>
      <c r="E767" s="1244"/>
      <c r="H767" s="1236"/>
      <c r="I767" s="1236" t="str">
        <f>I$58</f>
        <v>第4回年次監査</v>
      </c>
      <c r="J767" s="1245"/>
      <c r="K767" s="1264"/>
      <c r="L767" s="1244"/>
      <c r="N767" s="1215"/>
      <c r="O767" s="1215"/>
      <c r="P767" s="1215"/>
      <c r="Q767" s="1215"/>
      <c r="R767" s="1215"/>
      <c r="S767" s="1215"/>
      <c r="T767" s="1215"/>
      <c r="U767" s="1215"/>
      <c r="V767" s="1215"/>
      <c r="W767" s="1215"/>
      <c r="X767" s="1215"/>
      <c r="Y767" s="1215"/>
      <c r="Z767" s="1215"/>
      <c r="AA767" s="1215"/>
      <c r="AB767" s="1215"/>
      <c r="AC767" s="1215"/>
      <c r="AD767" s="1215"/>
      <c r="AE767" s="1215"/>
      <c r="AF767" s="1215"/>
      <c r="AG767" s="1215"/>
      <c r="AH767" s="1215"/>
      <c r="AI767" s="1215"/>
      <c r="AJ767" s="1215"/>
    </row>
    <row r="768" spans="1:36" hidden="1"/>
    <row r="769" spans="1:36" ht="26" hidden="1">
      <c r="A769" s="1231">
        <v>4.3</v>
      </c>
      <c r="B769" s="1232"/>
      <c r="C769" s="1233" t="s">
        <v>4619</v>
      </c>
      <c r="D769" s="1234"/>
      <c r="E769" s="1257"/>
      <c r="H769" s="1232">
        <v>4.3</v>
      </c>
      <c r="I769" s="1233"/>
      <c r="J769" s="1233" t="s">
        <v>4620</v>
      </c>
      <c r="K769" s="1234"/>
      <c r="L769" s="1233"/>
    </row>
    <row r="770" spans="1:36" ht="78" hidden="1">
      <c r="A770" s="1236"/>
      <c r="B770" s="1237"/>
      <c r="C770" s="1238" t="s">
        <v>4621</v>
      </c>
      <c r="D770" s="1239"/>
      <c r="E770" s="1275"/>
      <c r="H770" s="1237"/>
      <c r="I770" s="1238"/>
      <c r="J770" s="1238" t="s">
        <v>4622</v>
      </c>
      <c r="K770" s="1239"/>
      <c r="L770" s="1276"/>
    </row>
    <row r="771" spans="1:36" ht="52" hidden="1">
      <c r="A771" s="1236"/>
      <c r="B771" s="1237"/>
      <c r="C771" s="1241" t="s">
        <v>4623</v>
      </c>
      <c r="D771" s="1239"/>
      <c r="E771" s="1275"/>
      <c r="H771" s="1237"/>
      <c r="I771" s="1238"/>
      <c r="J771" s="1241" t="s">
        <v>4624</v>
      </c>
      <c r="K771" s="1239"/>
      <c r="L771" s="1276"/>
    </row>
    <row r="772" spans="1:36" s="1214" customFormat="1" ht="15.5" hidden="1">
      <c r="A772" s="1236"/>
      <c r="B772" s="1236" t="s">
        <v>4136</v>
      </c>
      <c r="C772" s="1242"/>
      <c r="D772" s="1243"/>
      <c r="E772" s="1277"/>
      <c r="H772" s="1236"/>
      <c r="I772" s="1236" t="s">
        <v>4136</v>
      </c>
      <c r="J772" s="1245"/>
      <c r="K772" s="1243"/>
      <c r="L772" s="1277"/>
      <c r="N772" s="1215"/>
      <c r="O772" s="1215"/>
      <c r="P772" s="1215"/>
      <c r="Q772" s="1215"/>
      <c r="R772" s="1215"/>
      <c r="S772" s="1215"/>
      <c r="T772" s="1215"/>
      <c r="U772" s="1215"/>
      <c r="V772" s="1215"/>
      <c r="W772" s="1215"/>
      <c r="X772" s="1215"/>
      <c r="Y772" s="1215"/>
      <c r="Z772" s="1215"/>
      <c r="AA772" s="1215"/>
      <c r="AB772" s="1215"/>
      <c r="AC772" s="1215"/>
      <c r="AD772" s="1215"/>
      <c r="AE772" s="1215"/>
      <c r="AF772" s="1215"/>
      <c r="AG772" s="1215"/>
      <c r="AH772" s="1215"/>
      <c r="AI772" s="1215"/>
      <c r="AJ772" s="1215"/>
    </row>
    <row r="773" spans="1:36" s="1205" customFormat="1" ht="91" hidden="1">
      <c r="A773" s="1246"/>
      <c r="B773" s="1247" t="str">
        <f>B$54</f>
        <v>RA</v>
      </c>
      <c r="C773" s="1248" t="s">
        <v>4625</v>
      </c>
      <c r="D773" s="1249" t="s">
        <v>4097</v>
      </c>
      <c r="E773" s="1278"/>
      <c r="H773" s="1247"/>
      <c r="I773" s="1250" t="str">
        <f>I$54</f>
        <v>更新審査</v>
      </c>
      <c r="J773" s="1248" t="s">
        <v>4626</v>
      </c>
      <c r="K773" s="1249" t="s">
        <v>4097</v>
      </c>
      <c r="L773" s="1251"/>
      <c r="N773" s="1206"/>
      <c r="O773" s="1206"/>
      <c r="P773" s="1206"/>
      <c r="Q773" s="1206"/>
      <c r="R773" s="1206"/>
      <c r="S773" s="1206"/>
      <c r="T773" s="1206"/>
      <c r="U773" s="1206"/>
      <c r="V773" s="1206"/>
      <c r="W773" s="1206"/>
      <c r="X773" s="1206"/>
      <c r="Y773" s="1206"/>
      <c r="Z773" s="1206"/>
      <c r="AA773" s="1206"/>
      <c r="AB773" s="1206"/>
      <c r="AC773" s="1206"/>
      <c r="AD773" s="1206"/>
      <c r="AE773" s="1206"/>
      <c r="AF773" s="1206"/>
      <c r="AG773" s="1206"/>
      <c r="AH773" s="1206"/>
      <c r="AI773" s="1206"/>
      <c r="AJ773" s="1206"/>
    </row>
    <row r="774" spans="1:36" ht="65" hidden="1">
      <c r="A774" s="1236"/>
      <c r="B774" s="1237" t="str">
        <f>B$55</f>
        <v>S1</v>
      </c>
      <c r="C774" s="1248" t="s">
        <v>4627</v>
      </c>
      <c r="D774" s="1249" t="s">
        <v>4097</v>
      </c>
      <c r="E774" s="1240"/>
      <c r="H774" s="1237"/>
      <c r="I774" s="1238" t="str">
        <f>I$55</f>
        <v>第1回年次監査</v>
      </c>
      <c r="J774" s="1248" t="s">
        <v>4628</v>
      </c>
      <c r="K774" s="1249" t="s">
        <v>4097</v>
      </c>
      <c r="L774" s="1239"/>
    </row>
    <row r="775" spans="1:36" ht="26" hidden="1">
      <c r="A775" s="1236"/>
      <c r="B775" s="1237" t="str">
        <f>B$56</f>
        <v>S2</v>
      </c>
      <c r="C775" s="1245" t="s">
        <v>4128</v>
      </c>
      <c r="D775" s="1252"/>
      <c r="E775" s="1240"/>
      <c r="H775" s="1237"/>
      <c r="I775" s="1238" t="str">
        <f>I$56</f>
        <v>第2回年次監査</v>
      </c>
      <c r="J775" s="1245" t="s">
        <v>4128</v>
      </c>
      <c r="K775" s="1252"/>
      <c r="L775" s="1240"/>
    </row>
    <row r="776" spans="1:36" s="1214" customFormat="1" ht="15.5" hidden="1">
      <c r="A776" s="1236"/>
      <c r="B776" s="1236" t="str">
        <f>B$57</f>
        <v>S3</v>
      </c>
      <c r="C776" s="1242"/>
      <c r="D776" s="1243"/>
      <c r="E776" s="1277"/>
      <c r="H776" s="1236"/>
      <c r="I776" s="1236" t="str">
        <f>I$57</f>
        <v>第3回年次監査</v>
      </c>
      <c r="J776" s="1245"/>
      <c r="K776" s="1243"/>
      <c r="L776" s="1277"/>
      <c r="N776" s="1215"/>
      <c r="O776" s="1215"/>
      <c r="P776" s="1215"/>
      <c r="Q776" s="1215"/>
      <c r="R776" s="1215"/>
      <c r="S776" s="1215"/>
      <c r="T776" s="1215"/>
      <c r="U776" s="1215"/>
      <c r="V776" s="1215"/>
      <c r="W776" s="1215"/>
      <c r="X776" s="1215"/>
      <c r="Y776" s="1215"/>
      <c r="Z776" s="1215"/>
      <c r="AA776" s="1215"/>
      <c r="AB776" s="1215"/>
      <c r="AC776" s="1215"/>
      <c r="AD776" s="1215"/>
      <c r="AE776" s="1215"/>
      <c r="AF776" s="1215"/>
      <c r="AG776" s="1215"/>
      <c r="AH776" s="1215"/>
      <c r="AI776" s="1215"/>
      <c r="AJ776" s="1215"/>
    </row>
    <row r="777" spans="1:36" s="1214" customFormat="1" ht="15.5" hidden="1">
      <c r="A777" s="1236"/>
      <c r="B777" s="1236" t="str">
        <f>B$58</f>
        <v>S4</v>
      </c>
      <c r="C777" s="1242"/>
      <c r="D777" s="1243"/>
      <c r="E777" s="1244"/>
      <c r="H777" s="1236"/>
      <c r="I777" s="1236" t="str">
        <f>I$58</f>
        <v>第4回年次監査</v>
      </c>
      <c r="J777" s="1245"/>
      <c r="K777" s="1243"/>
      <c r="L777" s="1244"/>
      <c r="N777" s="1215"/>
      <c r="O777" s="1215"/>
      <c r="P777" s="1215"/>
      <c r="Q777" s="1215"/>
      <c r="R777" s="1215"/>
      <c r="S777" s="1215"/>
      <c r="T777" s="1215"/>
      <c r="U777" s="1215"/>
      <c r="V777" s="1215"/>
      <c r="W777" s="1215"/>
      <c r="X777" s="1215"/>
      <c r="Y777" s="1215"/>
      <c r="Z777" s="1215"/>
      <c r="AA777" s="1215"/>
      <c r="AB777" s="1215"/>
      <c r="AC777" s="1215"/>
      <c r="AD777" s="1215"/>
      <c r="AE777" s="1215"/>
      <c r="AF777" s="1215"/>
      <c r="AG777" s="1215"/>
      <c r="AH777" s="1215"/>
      <c r="AI777" s="1215"/>
      <c r="AJ777" s="1215"/>
    </row>
    <row r="778" spans="1:36" hidden="1"/>
    <row r="779" spans="1:36" ht="26" hidden="1">
      <c r="A779" s="1231">
        <v>4.4000000000000004</v>
      </c>
      <c r="B779" s="1232"/>
      <c r="C779" s="1233" t="s">
        <v>4629</v>
      </c>
      <c r="D779" s="1234"/>
      <c r="E779" s="1257"/>
      <c r="H779" s="1232">
        <v>4.4000000000000004</v>
      </c>
      <c r="I779" s="1233"/>
      <c r="J779" s="1233" t="s">
        <v>4630</v>
      </c>
      <c r="K779" s="1234"/>
      <c r="L779" s="1233"/>
    </row>
    <row r="780" spans="1:36" ht="39" hidden="1">
      <c r="A780" s="1236"/>
      <c r="B780" s="1237"/>
      <c r="C780" s="1238" t="s">
        <v>4631</v>
      </c>
      <c r="D780" s="1239"/>
      <c r="E780" s="1240"/>
      <c r="H780" s="1237"/>
      <c r="I780" s="1238"/>
      <c r="J780" s="1238" t="s">
        <v>4632</v>
      </c>
      <c r="K780" s="1239"/>
      <c r="L780" s="1239"/>
    </row>
    <row r="781" spans="1:36" s="1214" customFormat="1" ht="15.5" hidden="1">
      <c r="A781" s="1236"/>
      <c r="B781" s="1236" t="s">
        <v>4136</v>
      </c>
      <c r="C781" s="1242"/>
      <c r="D781" s="1243"/>
      <c r="E781" s="1244"/>
      <c r="H781" s="1236"/>
      <c r="I781" s="1236" t="s">
        <v>4136</v>
      </c>
      <c r="J781" s="1245"/>
      <c r="K781" s="1243"/>
      <c r="L781" s="1244"/>
      <c r="N781" s="1215"/>
      <c r="O781" s="1215"/>
      <c r="P781" s="1215"/>
      <c r="Q781" s="1215"/>
      <c r="R781" s="1215"/>
      <c r="S781" s="1215"/>
      <c r="T781" s="1215"/>
      <c r="U781" s="1215"/>
      <c r="V781" s="1215"/>
      <c r="W781" s="1215"/>
      <c r="X781" s="1215"/>
      <c r="Y781" s="1215"/>
      <c r="Z781" s="1215"/>
      <c r="AA781" s="1215"/>
      <c r="AB781" s="1215"/>
      <c r="AC781" s="1215"/>
      <c r="AD781" s="1215"/>
      <c r="AE781" s="1215"/>
      <c r="AF781" s="1215"/>
      <c r="AG781" s="1215"/>
      <c r="AH781" s="1215"/>
      <c r="AI781" s="1215"/>
      <c r="AJ781" s="1215"/>
    </row>
    <row r="782" spans="1:36" s="1205" customFormat="1" ht="65" hidden="1">
      <c r="A782" s="1246"/>
      <c r="B782" s="1247" t="str">
        <f>B$54</f>
        <v>RA</v>
      </c>
      <c r="C782" s="1248" t="s">
        <v>4633</v>
      </c>
      <c r="D782" s="1249" t="s">
        <v>4097</v>
      </c>
      <c r="E782" s="1249"/>
      <c r="H782" s="1247"/>
      <c r="I782" s="1250" t="str">
        <f>I$54</f>
        <v>更新審査</v>
      </c>
      <c r="J782" s="1248" t="s">
        <v>4634</v>
      </c>
      <c r="K782" s="1249" t="s">
        <v>4097</v>
      </c>
      <c r="L782" s="1251"/>
      <c r="N782" s="1206"/>
      <c r="O782" s="1206"/>
      <c r="P782" s="1206"/>
      <c r="Q782" s="1206"/>
      <c r="R782" s="1206"/>
      <c r="S782" s="1206"/>
      <c r="T782" s="1206"/>
      <c r="U782" s="1206"/>
      <c r="V782" s="1206"/>
      <c r="W782" s="1206"/>
      <c r="X782" s="1206"/>
      <c r="Y782" s="1206"/>
      <c r="Z782" s="1206"/>
      <c r="AA782" s="1206"/>
      <c r="AB782" s="1206"/>
      <c r="AC782" s="1206"/>
      <c r="AD782" s="1206"/>
      <c r="AE782" s="1206"/>
      <c r="AF782" s="1206"/>
      <c r="AG782" s="1206"/>
      <c r="AH782" s="1206"/>
      <c r="AI782" s="1206"/>
      <c r="AJ782" s="1206"/>
    </row>
    <row r="783" spans="1:36" ht="117" hidden="1">
      <c r="A783" s="1236"/>
      <c r="B783" s="1237" t="str">
        <f>B$55</f>
        <v>S1</v>
      </c>
      <c r="C783" s="1248" t="s">
        <v>4635</v>
      </c>
      <c r="D783" s="1249" t="s">
        <v>4097</v>
      </c>
      <c r="E783" s="1240"/>
      <c r="H783" s="1237"/>
      <c r="I783" s="1238" t="str">
        <f>I$55</f>
        <v>第1回年次監査</v>
      </c>
      <c r="J783" s="1248" t="s">
        <v>4636</v>
      </c>
      <c r="K783" s="1249" t="s">
        <v>4097</v>
      </c>
      <c r="L783" s="1239"/>
    </row>
    <row r="784" spans="1:36" ht="26" hidden="1">
      <c r="A784" s="1236"/>
      <c r="B784" s="1237" t="str">
        <f>B$56</f>
        <v>S2</v>
      </c>
      <c r="C784" s="1245" t="s">
        <v>4128</v>
      </c>
      <c r="D784" s="1252"/>
      <c r="E784" s="1240"/>
      <c r="H784" s="1237"/>
      <c r="I784" s="1238" t="str">
        <f>I$56</f>
        <v>第2回年次監査</v>
      </c>
      <c r="J784" s="1245" t="s">
        <v>4128</v>
      </c>
      <c r="K784" s="1252"/>
      <c r="L784" s="1240"/>
    </row>
    <row r="785" spans="1:36" s="1214" customFormat="1" ht="15.5" hidden="1">
      <c r="A785" s="1236"/>
      <c r="B785" s="1236" t="str">
        <f>B$57</f>
        <v>S3</v>
      </c>
      <c r="C785" s="1242"/>
      <c r="D785" s="1243"/>
      <c r="E785" s="1244"/>
      <c r="H785" s="1236"/>
      <c r="I785" s="1236" t="str">
        <f>I$57</f>
        <v>第3回年次監査</v>
      </c>
      <c r="J785" s="1245"/>
      <c r="K785" s="1243"/>
      <c r="L785" s="1244"/>
      <c r="N785" s="1215"/>
      <c r="O785" s="1215"/>
      <c r="P785" s="1215"/>
      <c r="Q785" s="1215"/>
      <c r="R785" s="1215"/>
      <c r="S785" s="1215"/>
      <c r="T785" s="1215"/>
      <c r="U785" s="1215"/>
      <c r="V785" s="1215"/>
      <c r="W785" s="1215"/>
      <c r="X785" s="1215"/>
      <c r="Y785" s="1215"/>
      <c r="Z785" s="1215"/>
      <c r="AA785" s="1215"/>
      <c r="AB785" s="1215"/>
      <c r="AC785" s="1215"/>
      <c r="AD785" s="1215"/>
      <c r="AE785" s="1215"/>
      <c r="AF785" s="1215"/>
      <c r="AG785" s="1215"/>
      <c r="AH785" s="1215"/>
      <c r="AI785" s="1215"/>
      <c r="AJ785" s="1215"/>
    </row>
    <row r="786" spans="1:36" s="1214" customFormat="1" ht="15.5" hidden="1">
      <c r="A786" s="1236"/>
      <c r="B786" s="1236" t="str">
        <f>B$58</f>
        <v>S4</v>
      </c>
      <c r="C786" s="1242"/>
      <c r="D786" s="1243"/>
      <c r="E786" s="1244"/>
      <c r="H786" s="1236"/>
      <c r="I786" s="1236" t="str">
        <f>I$58</f>
        <v>第4回年次監査</v>
      </c>
      <c r="J786" s="1245"/>
      <c r="K786" s="1243"/>
      <c r="L786" s="1244"/>
      <c r="N786" s="1215"/>
      <c r="O786" s="1215"/>
      <c r="P786" s="1215"/>
      <c r="Q786" s="1215"/>
      <c r="R786" s="1215"/>
      <c r="S786" s="1215"/>
      <c r="T786" s="1215"/>
      <c r="U786" s="1215"/>
      <c r="V786" s="1215"/>
      <c r="W786" s="1215"/>
      <c r="X786" s="1215"/>
      <c r="Y786" s="1215"/>
      <c r="Z786" s="1215"/>
      <c r="AA786" s="1215"/>
      <c r="AB786" s="1215"/>
      <c r="AC786" s="1215"/>
      <c r="AD786" s="1215"/>
      <c r="AE786" s="1215"/>
      <c r="AF786" s="1215"/>
      <c r="AG786" s="1215"/>
      <c r="AH786" s="1215"/>
      <c r="AI786" s="1215"/>
      <c r="AJ786" s="1215"/>
    </row>
    <row r="787" spans="1:36" hidden="1"/>
    <row r="788" spans="1:36" ht="39" hidden="1">
      <c r="A788" s="1236"/>
      <c r="B788" s="1237"/>
      <c r="C788" s="1238" t="s">
        <v>4637</v>
      </c>
      <c r="D788" s="1239"/>
      <c r="E788" s="1240"/>
      <c r="H788" s="1237"/>
      <c r="I788" s="1238"/>
      <c r="J788" s="1238" t="s">
        <v>4638</v>
      </c>
      <c r="K788" s="1239"/>
      <c r="L788" s="1239"/>
    </row>
    <row r="789" spans="1:36" s="1214" customFormat="1" ht="15.5" hidden="1">
      <c r="A789" s="1236"/>
      <c r="B789" s="1236" t="s">
        <v>4136</v>
      </c>
      <c r="C789" s="1242"/>
      <c r="D789" s="1243"/>
      <c r="E789" s="1244"/>
      <c r="H789" s="1236"/>
      <c r="I789" s="1236" t="s">
        <v>4136</v>
      </c>
      <c r="J789" s="1245"/>
      <c r="K789" s="1243"/>
      <c r="L789" s="1244"/>
      <c r="N789" s="1215"/>
      <c r="O789" s="1215"/>
      <c r="P789" s="1215"/>
      <c r="Q789" s="1215"/>
      <c r="R789" s="1215"/>
      <c r="S789" s="1215"/>
      <c r="T789" s="1215"/>
      <c r="U789" s="1215"/>
      <c r="V789" s="1215"/>
      <c r="W789" s="1215"/>
      <c r="X789" s="1215"/>
      <c r="Y789" s="1215"/>
      <c r="Z789" s="1215"/>
      <c r="AA789" s="1215"/>
      <c r="AB789" s="1215"/>
      <c r="AC789" s="1215"/>
      <c r="AD789" s="1215"/>
      <c r="AE789" s="1215"/>
      <c r="AF789" s="1215"/>
      <c r="AG789" s="1215"/>
      <c r="AH789" s="1215"/>
      <c r="AI789" s="1215"/>
      <c r="AJ789" s="1215"/>
    </row>
    <row r="790" spans="1:36" s="1205" customFormat="1" ht="52" hidden="1">
      <c r="A790" s="1246"/>
      <c r="B790" s="1247" t="str">
        <f>B$54</f>
        <v>RA</v>
      </c>
      <c r="C790" s="1248" t="s">
        <v>4639</v>
      </c>
      <c r="D790" s="1249" t="s">
        <v>4097</v>
      </c>
      <c r="E790" s="1249"/>
      <c r="H790" s="1247"/>
      <c r="I790" s="1250" t="str">
        <f>I$54</f>
        <v>更新審査</v>
      </c>
      <c r="J790" s="1248" t="s">
        <v>4640</v>
      </c>
      <c r="K790" s="1249" t="s">
        <v>4097</v>
      </c>
      <c r="L790" s="1251"/>
      <c r="N790" s="1206"/>
      <c r="O790" s="1206"/>
      <c r="P790" s="1206"/>
      <c r="Q790" s="1206"/>
      <c r="R790" s="1206"/>
      <c r="S790" s="1206"/>
      <c r="T790" s="1206"/>
      <c r="U790" s="1206"/>
      <c r="V790" s="1206"/>
      <c r="W790" s="1206"/>
      <c r="X790" s="1206"/>
      <c r="Y790" s="1206"/>
      <c r="Z790" s="1206"/>
      <c r="AA790" s="1206"/>
      <c r="AB790" s="1206"/>
      <c r="AC790" s="1206"/>
      <c r="AD790" s="1206"/>
      <c r="AE790" s="1206"/>
      <c r="AF790" s="1206"/>
      <c r="AG790" s="1206"/>
      <c r="AH790" s="1206"/>
      <c r="AI790" s="1206"/>
      <c r="AJ790" s="1206"/>
    </row>
    <row r="791" spans="1:36" ht="52" hidden="1">
      <c r="A791" s="1236"/>
      <c r="B791" s="1237" t="str">
        <f>B$55</f>
        <v>S1</v>
      </c>
      <c r="C791" s="1248" t="s">
        <v>4639</v>
      </c>
      <c r="D791" s="1249" t="s">
        <v>4097</v>
      </c>
      <c r="E791" s="1240"/>
      <c r="H791" s="1237"/>
      <c r="I791" s="1238" t="str">
        <f>I$55</f>
        <v>第1回年次監査</v>
      </c>
      <c r="J791" s="1248" t="s">
        <v>4641</v>
      </c>
      <c r="K791" s="1249" t="s">
        <v>4097</v>
      </c>
      <c r="L791" s="1239"/>
    </row>
    <row r="792" spans="1:36" ht="26" hidden="1">
      <c r="A792" s="1236"/>
      <c r="B792" s="1237" t="str">
        <f>B$56</f>
        <v>S2</v>
      </c>
      <c r="C792" s="1245" t="s">
        <v>4128</v>
      </c>
      <c r="D792" s="1252"/>
      <c r="E792" s="1240"/>
      <c r="H792" s="1237"/>
      <c r="I792" s="1238" t="str">
        <f>I$56</f>
        <v>第2回年次監査</v>
      </c>
      <c r="J792" s="1245" t="s">
        <v>4128</v>
      </c>
      <c r="K792" s="1252"/>
      <c r="L792" s="1240"/>
    </row>
    <row r="793" spans="1:36" s="1214" customFormat="1" ht="15.5" hidden="1">
      <c r="A793" s="1236"/>
      <c r="B793" s="1236" t="str">
        <f>B$57</f>
        <v>S3</v>
      </c>
      <c r="C793" s="1242"/>
      <c r="D793" s="1243"/>
      <c r="E793" s="1244"/>
      <c r="H793" s="1236"/>
      <c r="I793" s="1236" t="str">
        <f>I$57</f>
        <v>第3回年次監査</v>
      </c>
      <c r="J793" s="1245"/>
      <c r="K793" s="1243"/>
      <c r="L793" s="1244"/>
      <c r="N793" s="1215"/>
      <c r="O793" s="1215"/>
      <c r="P793" s="1215"/>
      <c r="Q793" s="1215"/>
      <c r="R793" s="1215"/>
      <c r="S793" s="1215"/>
      <c r="T793" s="1215"/>
      <c r="U793" s="1215"/>
      <c r="V793" s="1215"/>
      <c r="W793" s="1215"/>
      <c r="X793" s="1215"/>
      <c r="Y793" s="1215"/>
      <c r="Z793" s="1215"/>
      <c r="AA793" s="1215"/>
      <c r="AB793" s="1215"/>
      <c r="AC793" s="1215"/>
      <c r="AD793" s="1215"/>
      <c r="AE793" s="1215"/>
      <c r="AF793" s="1215"/>
      <c r="AG793" s="1215"/>
      <c r="AH793" s="1215"/>
      <c r="AI793" s="1215"/>
      <c r="AJ793" s="1215"/>
    </row>
    <row r="794" spans="1:36" s="1214" customFormat="1" ht="15.5" hidden="1">
      <c r="A794" s="1236"/>
      <c r="B794" s="1236" t="str">
        <f>B$58</f>
        <v>S4</v>
      </c>
      <c r="C794" s="1242"/>
      <c r="D794" s="1243"/>
      <c r="E794" s="1244"/>
      <c r="H794" s="1236"/>
      <c r="I794" s="1236" t="str">
        <f>I$58</f>
        <v>第4回年次監査</v>
      </c>
      <c r="J794" s="1245"/>
      <c r="K794" s="1243"/>
      <c r="L794" s="1244"/>
      <c r="N794" s="1215"/>
      <c r="O794" s="1215"/>
      <c r="P794" s="1215"/>
      <c r="Q794" s="1215"/>
      <c r="R794" s="1215"/>
      <c r="S794" s="1215"/>
      <c r="T794" s="1215"/>
      <c r="U794" s="1215"/>
      <c r="V794" s="1215"/>
      <c r="W794" s="1215"/>
      <c r="X794" s="1215"/>
      <c r="Y794" s="1215"/>
      <c r="Z794" s="1215"/>
      <c r="AA794" s="1215"/>
      <c r="AB794" s="1215"/>
      <c r="AC794" s="1215"/>
      <c r="AD794" s="1215"/>
      <c r="AE794" s="1215"/>
      <c r="AF794" s="1215"/>
      <c r="AG794" s="1215"/>
      <c r="AH794" s="1215"/>
      <c r="AI794" s="1215"/>
      <c r="AJ794" s="1215"/>
    </row>
    <row r="795" spans="1:36" hidden="1"/>
    <row r="796" spans="1:36" ht="52" hidden="1">
      <c r="A796" s="1231">
        <v>4.5</v>
      </c>
      <c r="B796" s="1232"/>
      <c r="C796" s="1233" t="s">
        <v>4642</v>
      </c>
      <c r="D796" s="1234"/>
      <c r="E796" s="1257"/>
      <c r="H796" s="1232">
        <v>4.5</v>
      </c>
      <c r="I796" s="1233"/>
      <c r="J796" s="1233" t="s">
        <v>4643</v>
      </c>
      <c r="K796" s="1234"/>
      <c r="L796" s="1233"/>
    </row>
    <row r="797" spans="1:36" ht="52" hidden="1">
      <c r="A797" s="1236"/>
      <c r="B797" s="1237"/>
      <c r="C797" s="1238" t="s">
        <v>4644</v>
      </c>
      <c r="D797" s="1239"/>
      <c r="E797" s="1240"/>
      <c r="H797" s="1237"/>
      <c r="I797" s="1238"/>
      <c r="J797" s="1238" t="s">
        <v>4645</v>
      </c>
      <c r="K797" s="1239"/>
      <c r="L797" s="1239"/>
    </row>
    <row r="798" spans="1:36" s="1214" customFormat="1" ht="15.5" hidden="1">
      <c r="A798" s="1236"/>
      <c r="B798" s="1236" t="s">
        <v>4136</v>
      </c>
      <c r="C798" s="1242"/>
      <c r="D798" s="1243"/>
      <c r="E798" s="1244"/>
      <c r="H798" s="1236"/>
      <c r="I798" s="1236" t="s">
        <v>4136</v>
      </c>
      <c r="J798" s="1245"/>
      <c r="K798" s="1243"/>
      <c r="L798" s="1244"/>
      <c r="N798" s="1215"/>
      <c r="O798" s="1215"/>
      <c r="P798" s="1215"/>
      <c r="Q798" s="1215"/>
      <c r="R798" s="1215"/>
      <c r="S798" s="1215"/>
      <c r="T798" s="1215"/>
      <c r="U798" s="1215"/>
      <c r="V798" s="1215"/>
      <c r="W798" s="1215"/>
      <c r="X798" s="1215"/>
      <c r="Y798" s="1215"/>
      <c r="Z798" s="1215"/>
      <c r="AA798" s="1215"/>
      <c r="AB798" s="1215"/>
      <c r="AC798" s="1215"/>
      <c r="AD798" s="1215"/>
      <c r="AE798" s="1215"/>
      <c r="AF798" s="1215"/>
      <c r="AG798" s="1215"/>
      <c r="AH798" s="1215"/>
      <c r="AI798" s="1215"/>
      <c r="AJ798" s="1215"/>
    </row>
    <row r="799" spans="1:36" s="1205" customFormat="1" ht="39" hidden="1">
      <c r="A799" s="1246"/>
      <c r="B799" s="1247" t="str">
        <f>B$54</f>
        <v>RA</v>
      </c>
      <c r="C799" s="1258" t="s">
        <v>4646</v>
      </c>
      <c r="D799" s="1259" t="s">
        <v>4419</v>
      </c>
      <c r="E799" s="1259" t="s">
        <v>4647</v>
      </c>
      <c r="H799" s="1247"/>
      <c r="I799" s="1250" t="str">
        <f>I$54</f>
        <v>更新審査</v>
      </c>
      <c r="J799" s="1258" t="s">
        <v>4648</v>
      </c>
      <c r="K799" s="1259" t="s">
        <v>4419</v>
      </c>
      <c r="L799" s="1259" t="s">
        <v>4649</v>
      </c>
      <c r="N799" s="1206"/>
      <c r="O799" s="1206"/>
      <c r="P799" s="1206"/>
      <c r="Q799" s="1206"/>
      <c r="R799" s="1206"/>
      <c r="S799" s="1206"/>
      <c r="T799" s="1206"/>
      <c r="U799" s="1206"/>
      <c r="V799" s="1206"/>
      <c r="W799" s="1206"/>
      <c r="X799" s="1206"/>
      <c r="Y799" s="1206"/>
      <c r="Z799" s="1206"/>
      <c r="AA799" s="1206"/>
      <c r="AB799" s="1206"/>
      <c r="AC799" s="1206"/>
      <c r="AD799" s="1206"/>
      <c r="AE799" s="1206"/>
      <c r="AF799" s="1206"/>
      <c r="AG799" s="1206"/>
      <c r="AH799" s="1206"/>
      <c r="AI799" s="1206"/>
      <c r="AJ799" s="1206"/>
    </row>
    <row r="800" spans="1:36" ht="52" hidden="1">
      <c r="A800" s="1236"/>
      <c r="B800" s="1237" t="str">
        <f>B$55</f>
        <v>S1</v>
      </c>
      <c r="C800" s="1245" t="s">
        <v>4650</v>
      </c>
      <c r="D800" s="1239" t="s">
        <v>4097</v>
      </c>
      <c r="E800" s="1240"/>
      <c r="H800" s="1237"/>
      <c r="I800" s="1238" t="str">
        <f>I$55</f>
        <v>第1回年次監査</v>
      </c>
      <c r="J800" s="1248" t="s">
        <v>4651</v>
      </c>
      <c r="K800" s="1239" t="s">
        <v>4097</v>
      </c>
      <c r="L800" s="1239"/>
    </row>
    <row r="801" spans="1:36" ht="26" hidden="1">
      <c r="A801" s="1236"/>
      <c r="B801" s="1237" t="str">
        <f>B$56</f>
        <v>S2</v>
      </c>
      <c r="C801" s="1245" t="s">
        <v>4128</v>
      </c>
      <c r="D801" s="1252"/>
      <c r="E801" s="1240"/>
      <c r="H801" s="1237"/>
      <c r="I801" s="1238" t="str">
        <f>I$56</f>
        <v>第2回年次監査</v>
      </c>
      <c r="J801" s="1245" t="s">
        <v>4128</v>
      </c>
      <c r="K801" s="1252"/>
      <c r="L801" s="1240"/>
    </row>
    <row r="802" spans="1:36" s="1214" customFormat="1" ht="15.5" hidden="1">
      <c r="A802" s="1236"/>
      <c r="B802" s="1236" t="str">
        <f>B$57</f>
        <v>S3</v>
      </c>
      <c r="C802" s="1242"/>
      <c r="D802" s="1243"/>
      <c r="E802" s="1244"/>
      <c r="H802" s="1236"/>
      <c r="I802" s="1236" t="str">
        <f>I$57</f>
        <v>第3回年次監査</v>
      </c>
      <c r="J802" s="1245"/>
      <c r="K802" s="1243"/>
      <c r="L802" s="1244"/>
      <c r="N802" s="1215"/>
      <c r="O802" s="1215"/>
      <c r="P802" s="1215"/>
      <c r="Q802" s="1215"/>
      <c r="R802" s="1215"/>
      <c r="S802" s="1215"/>
      <c r="T802" s="1215"/>
      <c r="U802" s="1215"/>
      <c r="V802" s="1215"/>
      <c r="W802" s="1215"/>
      <c r="X802" s="1215"/>
      <c r="Y802" s="1215"/>
      <c r="Z802" s="1215"/>
      <c r="AA802" s="1215"/>
      <c r="AB802" s="1215"/>
      <c r="AC802" s="1215"/>
      <c r="AD802" s="1215"/>
      <c r="AE802" s="1215"/>
      <c r="AF802" s="1215"/>
      <c r="AG802" s="1215"/>
      <c r="AH802" s="1215"/>
      <c r="AI802" s="1215"/>
      <c r="AJ802" s="1215"/>
    </row>
    <row r="803" spans="1:36" s="1214" customFormat="1" ht="15.5" hidden="1">
      <c r="A803" s="1236"/>
      <c r="B803" s="1236" t="str">
        <f>B$58</f>
        <v>S4</v>
      </c>
      <c r="C803" s="1242"/>
      <c r="D803" s="1243"/>
      <c r="E803" s="1244"/>
      <c r="H803" s="1236"/>
      <c r="I803" s="1236" t="str">
        <f>I$58</f>
        <v>第4回年次監査</v>
      </c>
      <c r="J803" s="1245"/>
      <c r="K803" s="1243"/>
      <c r="L803" s="1244"/>
      <c r="N803" s="1215"/>
      <c r="O803" s="1215"/>
      <c r="P803" s="1215"/>
      <c r="Q803" s="1215"/>
      <c r="R803" s="1215"/>
      <c r="S803" s="1215"/>
      <c r="T803" s="1215"/>
      <c r="U803" s="1215"/>
      <c r="V803" s="1215"/>
      <c r="W803" s="1215"/>
      <c r="X803" s="1215"/>
      <c r="Y803" s="1215"/>
      <c r="Z803" s="1215"/>
      <c r="AA803" s="1215"/>
      <c r="AB803" s="1215"/>
      <c r="AC803" s="1215"/>
      <c r="AD803" s="1215"/>
      <c r="AE803" s="1215"/>
      <c r="AF803" s="1215"/>
      <c r="AG803" s="1215"/>
      <c r="AH803" s="1215"/>
      <c r="AI803" s="1215"/>
      <c r="AJ803" s="1215"/>
    </row>
    <row r="804" spans="1:36" hidden="1"/>
    <row r="805" spans="1:36" ht="26" hidden="1">
      <c r="A805" s="1231">
        <v>4.5999999999999996</v>
      </c>
      <c r="B805" s="1232"/>
      <c r="C805" s="1233" t="s">
        <v>4652</v>
      </c>
      <c r="D805" s="1234"/>
      <c r="E805" s="1257"/>
      <c r="H805" s="1232">
        <v>4.5999999999999996</v>
      </c>
      <c r="I805" s="1233"/>
      <c r="J805" s="1233" t="s">
        <v>4653</v>
      </c>
      <c r="K805" s="1234"/>
      <c r="L805" s="1233"/>
    </row>
    <row r="806" spans="1:36" ht="39" hidden="1">
      <c r="A806" s="1236"/>
      <c r="B806" s="1237"/>
      <c r="C806" s="1238" t="s">
        <v>4654</v>
      </c>
      <c r="D806" s="1239"/>
      <c r="E806" s="1240"/>
      <c r="H806" s="1237"/>
      <c r="I806" s="1238"/>
      <c r="J806" s="1238" t="s">
        <v>4655</v>
      </c>
      <c r="K806" s="1239"/>
      <c r="L806" s="1239"/>
    </row>
    <row r="807" spans="1:36" s="1214" customFormat="1" ht="15.5" hidden="1">
      <c r="A807" s="1236"/>
      <c r="B807" s="1236" t="s">
        <v>4136</v>
      </c>
      <c r="C807" s="1242"/>
      <c r="D807" s="1243"/>
      <c r="E807" s="1244"/>
      <c r="H807" s="1236"/>
      <c r="I807" s="1236" t="s">
        <v>4136</v>
      </c>
      <c r="J807" s="1245"/>
      <c r="K807" s="1243"/>
      <c r="L807" s="1244"/>
      <c r="N807" s="1215"/>
      <c r="O807" s="1215"/>
      <c r="P807" s="1215"/>
      <c r="Q807" s="1215"/>
      <c r="R807" s="1215"/>
      <c r="S807" s="1215"/>
      <c r="T807" s="1215"/>
      <c r="U807" s="1215"/>
      <c r="V807" s="1215"/>
      <c r="W807" s="1215"/>
      <c r="X807" s="1215"/>
      <c r="Y807" s="1215"/>
      <c r="Z807" s="1215"/>
      <c r="AA807" s="1215"/>
      <c r="AB807" s="1215"/>
      <c r="AC807" s="1215"/>
      <c r="AD807" s="1215"/>
      <c r="AE807" s="1215"/>
      <c r="AF807" s="1215"/>
      <c r="AG807" s="1215"/>
      <c r="AH807" s="1215"/>
      <c r="AI807" s="1215"/>
      <c r="AJ807" s="1215"/>
    </row>
    <row r="808" spans="1:36" s="1205" customFormat="1" ht="26" hidden="1">
      <c r="A808" s="1246"/>
      <c r="B808" s="1247" t="str">
        <f>B$54</f>
        <v>RA</v>
      </c>
      <c r="C808" s="1248" t="s">
        <v>4656</v>
      </c>
      <c r="D808" s="1249" t="s">
        <v>4097</v>
      </c>
      <c r="E808" s="1249"/>
      <c r="H808" s="1247"/>
      <c r="I808" s="1250" t="str">
        <f>I$54</f>
        <v>更新審査</v>
      </c>
      <c r="J808" s="1248" t="s">
        <v>4657</v>
      </c>
      <c r="K808" s="1249" t="s">
        <v>4097</v>
      </c>
      <c r="L808" s="1251"/>
      <c r="N808" s="1206"/>
      <c r="O808" s="1206"/>
      <c r="P808" s="1206"/>
      <c r="Q808" s="1206"/>
      <c r="R808" s="1206"/>
      <c r="S808" s="1206"/>
      <c r="T808" s="1206"/>
      <c r="U808" s="1206"/>
      <c r="V808" s="1206"/>
      <c r="W808" s="1206"/>
      <c r="X808" s="1206"/>
      <c r="Y808" s="1206"/>
      <c r="Z808" s="1206"/>
      <c r="AA808" s="1206"/>
      <c r="AB808" s="1206"/>
      <c r="AC808" s="1206"/>
      <c r="AD808" s="1206"/>
      <c r="AE808" s="1206"/>
      <c r="AF808" s="1206"/>
      <c r="AG808" s="1206"/>
      <c r="AH808" s="1206"/>
      <c r="AI808" s="1206"/>
      <c r="AJ808" s="1206"/>
    </row>
    <row r="809" spans="1:36" ht="26" hidden="1">
      <c r="A809" s="1236"/>
      <c r="B809" s="1237" t="str">
        <f>B$55</f>
        <v>S1</v>
      </c>
      <c r="C809" s="1248" t="s">
        <v>4658</v>
      </c>
      <c r="D809" s="1249" t="s">
        <v>4097</v>
      </c>
      <c r="E809" s="1240"/>
      <c r="H809" s="1237"/>
      <c r="I809" s="1238" t="str">
        <f>I$55</f>
        <v>第1回年次監査</v>
      </c>
      <c r="J809" s="1248" t="s">
        <v>4659</v>
      </c>
      <c r="K809" s="1249" t="s">
        <v>4097</v>
      </c>
      <c r="L809" s="1239"/>
    </row>
    <row r="810" spans="1:36" ht="26" hidden="1">
      <c r="A810" s="1236"/>
      <c r="B810" s="1237" t="str">
        <f>B$56</f>
        <v>S2</v>
      </c>
      <c r="C810" s="1245" t="s">
        <v>4128</v>
      </c>
      <c r="D810" s="1252"/>
      <c r="E810" s="1240"/>
      <c r="H810" s="1237"/>
      <c r="I810" s="1238" t="str">
        <f>I$56</f>
        <v>第2回年次監査</v>
      </c>
      <c r="J810" s="1245" t="s">
        <v>4128</v>
      </c>
      <c r="K810" s="1252"/>
      <c r="L810" s="1240"/>
    </row>
    <row r="811" spans="1:36" s="1214" customFormat="1" ht="15.5" hidden="1">
      <c r="A811" s="1236"/>
      <c r="B811" s="1236" t="str">
        <f>B$57</f>
        <v>S3</v>
      </c>
      <c r="C811" s="1242"/>
      <c r="D811" s="1243"/>
      <c r="E811" s="1244"/>
      <c r="H811" s="1236"/>
      <c r="I811" s="1236" t="str">
        <f>I$57</f>
        <v>第3回年次監査</v>
      </c>
      <c r="J811" s="1245"/>
      <c r="K811" s="1243"/>
      <c r="L811" s="1244"/>
      <c r="N811" s="1215"/>
      <c r="O811" s="1215"/>
      <c r="P811" s="1215"/>
      <c r="Q811" s="1215"/>
      <c r="R811" s="1215"/>
      <c r="S811" s="1215"/>
      <c r="T811" s="1215"/>
      <c r="U811" s="1215"/>
      <c r="V811" s="1215"/>
      <c r="W811" s="1215"/>
      <c r="X811" s="1215"/>
      <c r="Y811" s="1215"/>
      <c r="Z811" s="1215"/>
      <c r="AA811" s="1215"/>
      <c r="AB811" s="1215"/>
      <c r="AC811" s="1215"/>
      <c r="AD811" s="1215"/>
      <c r="AE811" s="1215"/>
      <c r="AF811" s="1215"/>
      <c r="AG811" s="1215"/>
      <c r="AH811" s="1215"/>
      <c r="AI811" s="1215"/>
      <c r="AJ811" s="1215"/>
    </row>
    <row r="812" spans="1:36" s="1214" customFormat="1" ht="15.5" hidden="1">
      <c r="A812" s="1236"/>
      <c r="B812" s="1236" t="str">
        <f>B$58</f>
        <v>S4</v>
      </c>
      <c r="C812" s="1242"/>
      <c r="D812" s="1243"/>
      <c r="E812" s="1244"/>
      <c r="H812" s="1236"/>
      <c r="I812" s="1236" t="str">
        <f>I$58</f>
        <v>第4回年次監査</v>
      </c>
      <c r="J812" s="1245"/>
      <c r="K812" s="1243"/>
      <c r="L812" s="1244"/>
      <c r="N812" s="1215"/>
      <c r="O812" s="1215"/>
      <c r="P812" s="1215"/>
      <c r="Q812" s="1215"/>
      <c r="R812" s="1215"/>
      <c r="S812" s="1215"/>
      <c r="T812" s="1215"/>
      <c r="U812" s="1215"/>
      <c r="V812" s="1215"/>
      <c r="W812" s="1215"/>
      <c r="X812" s="1215"/>
      <c r="Y812" s="1215"/>
      <c r="Z812" s="1215"/>
      <c r="AA812" s="1215"/>
      <c r="AB812" s="1215"/>
      <c r="AC812" s="1215"/>
      <c r="AD812" s="1215"/>
      <c r="AE812" s="1215"/>
      <c r="AF812" s="1215"/>
      <c r="AG812" s="1215"/>
      <c r="AH812" s="1215"/>
      <c r="AI812" s="1215"/>
      <c r="AJ812" s="1215"/>
    </row>
    <row r="813" spans="1:36" hidden="1"/>
    <row r="814" spans="1:36" ht="39" hidden="1">
      <c r="A814" s="1236"/>
      <c r="B814" s="1237"/>
      <c r="C814" s="1238" t="s">
        <v>4660</v>
      </c>
      <c r="D814" s="1239"/>
      <c r="E814" s="1240"/>
      <c r="H814" s="1237"/>
      <c r="I814" s="1238"/>
      <c r="J814" s="1238" t="s">
        <v>4661</v>
      </c>
      <c r="K814" s="1239"/>
      <c r="L814" s="1239"/>
    </row>
    <row r="815" spans="1:36" s="1214" customFormat="1" ht="15.5" hidden="1">
      <c r="A815" s="1236"/>
      <c r="B815" s="1236" t="s">
        <v>4136</v>
      </c>
      <c r="C815" s="1242"/>
      <c r="D815" s="1243"/>
      <c r="E815" s="1244"/>
      <c r="H815" s="1236"/>
      <c r="I815" s="1236" t="s">
        <v>4136</v>
      </c>
      <c r="J815" s="1245"/>
      <c r="K815" s="1243"/>
      <c r="L815" s="1244"/>
      <c r="N815" s="1215"/>
      <c r="O815" s="1215"/>
      <c r="P815" s="1215"/>
      <c r="Q815" s="1215"/>
      <c r="R815" s="1215"/>
      <c r="S815" s="1215"/>
      <c r="T815" s="1215"/>
      <c r="U815" s="1215"/>
      <c r="V815" s="1215"/>
      <c r="W815" s="1215"/>
      <c r="X815" s="1215"/>
      <c r="Y815" s="1215"/>
      <c r="Z815" s="1215"/>
      <c r="AA815" s="1215"/>
      <c r="AB815" s="1215"/>
      <c r="AC815" s="1215"/>
      <c r="AD815" s="1215"/>
      <c r="AE815" s="1215"/>
      <c r="AF815" s="1215"/>
      <c r="AG815" s="1215"/>
      <c r="AH815" s="1215"/>
      <c r="AI815" s="1215"/>
      <c r="AJ815" s="1215"/>
    </row>
    <row r="816" spans="1:36" s="1205" customFormat="1" ht="39" hidden="1">
      <c r="A816" s="1246"/>
      <c r="B816" s="1247" t="str">
        <f>B$54</f>
        <v>RA</v>
      </c>
      <c r="C816" s="1248" t="s">
        <v>4662</v>
      </c>
      <c r="D816" s="1249" t="s">
        <v>4097</v>
      </c>
      <c r="E816" s="1249"/>
      <c r="H816" s="1247"/>
      <c r="I816" s="1250" t="str">
        <f>I$54</f>
        <v>更新審査</v>
      </c>
      <c r="J816" s="1248" t="s">
        <v>4663</v>
      </c>
      <c r="K816" s="1249" t="s">
        <v>4097</v>
      </c>
      <c r="L816" s="1251"/>
      <c r="N816" s="1206"/>
      <c r="O816" s="1206"/>
      <c r="P816" s="1206"/>
      <c r="Q816" s="1206"/>
      <c r="R816" s="1206"/>
      <c r="S816" s="1206"/>
      <c r="T816" s="1206"/>
      <c r="U816" s="1206"/>
      <c r="V816" s="1206"/>
      <c r="W816" s="1206"/>
      <c r="X816" s="1206"/>
      <c r="Y816" s="1206"/>
      <c r="Z816" s="1206"/>
      <c r="AA816" s="1206"/>
      <c r="AB816" s="1206"/>
      <c r="AC816" s="1206"/>
      <c r="AD816" s="1206"/>
      <c r="AE816" s="1206"/>
      <c r="AF816" s="1206"/>
      <c r="AG816" s="1206"/>
      <c r="AH816" s="1206"/>
      <c r="AI816" s="1206"/>
      <c r="AJ816" s="1206"/>
    </row>
    <row r="817" spans="1:36" ht="39" hidden="1">
      <c r="A817" s="1236"/>
      <c r="B817" s="1237" t="str">
        <f>B$55</f>
        <v>S1</v>
      </c>
      <c r="C817" s="1248" t="s">
        <v>4662</v>
      </c>
      <c r="D817" s="1249" t="s">
        <v>4097</v>
      </c>
      <c r="E817" s="1240"/>
      <c r="H817" s="1237"/>
      <c r="I817" s="1238" t="str">
        <f>I$55</f>
        <v>第1回年次監査</v>
      </c>
      <c r="J817" s="1248" t="s">
        <v>4663</v>
      </c>
      <c r="K817" s="1249" t="s">
        <v>4097</v>
      </c>
      <c r="L817" s="1239"/>
    </row>
    <row r="818" spans="1:36" ht="26" hidden="1">
      <c r="A818" s="1236"/>
      <c r="B818" s="1237" t="str">
        <f>B$56</f>
        <v>S2</v>
      </c>
      <c r="C818" s="1245" t="s">
        <v>4128</v>
      </c>
      <c r="D818" s="1252"/>
      <c r="E818" s="1240"/>
      <c r="H818" s="1237"/>
      <c r="I818" s="1238" t="str">
        <f>I$56</f>
        <v>第2回年次監査</v>
      </c>
      <c r="J818" s="1245" t="s">
        <v>4128</v>
      </c>
      <c r="K818" s="1252"/>
      <c r="L818" s="1240"/>
    </row>
    <row r="819" spans="1:36" s="1214" customFormat="1" ht="15.5" hidden="1">
      <c r="A819" s="1236"/>
      <c r="B819" s="1236" t="str">
        <f>B$57</f>
        <v>S3</v>
      </c>
      <c r="C819" s="1242"/>
      <c r="D819" s="1243"/>
      <c r="E819" s="1244"/>
      <c r="H819" s="1236"/>
      <c r="I819" s="1236" t="str">
        <f>I$57</f>
        <v>第3回年次監査</v>
      </c>
      <c r="J819" s="1245"/>
      <c r="K819" s="1243"/>
      <c r="L819" s="1244"/>
      <c r="N819" s="1215"/>
      <c r="O819" s="1215"/>
      <c r="P819" s="1215"/>
      <c r="Q819" s="1215"/>
      <c r="R819" s="1215"/>
      <c r="S819" s="1215"/>
      <c r="T819" s="1215"/>
      <c r="U819" s="1215"/>
      <c r="V819" s="1215"/>
      <c r="W819" s="1215"/>
      <c r="X819" s="1215"/>
      <c r="Y819" s="1215"/>
      <c r="Z819" s="1215"/>
      <c r="AA819" s="1215"/>
      <c r="AB819" s="1215"/>
      <c r="AC819" s="1215"/>
      <c r="AD819" s="1215"/>
      <c r="AE819" s="1215"/>
      <c r="AF819" s="1215"/>
      <c r="AG819" s="1215"/>
      <c r="AH819" s="1215"/>
      <c r="AI819" s="1215"/>
      <c r="AJ819" s="1215"/>
    </row>
    <row r="820" spans="1:36" s="1214" customFormat="1" ht="15.5" hidden="1">
      <c r="A820" s="1236"/>
      <c r="B820" s="1236" t="str">
        <f>B$58</f>
        <v>S4</v>
      </c>
      <c r="C820" s="1242"/>
      <c r="D820" s="1243"/>
      <c r="E820" s="1244"/>
      <c r="H820" s="1236"/>
      <c r="I820" s="1236" t="str">
        <f>I$58</f>
        <v>第4回年次監査</v>
      </c>
      <c r="J820" s="1245"/>
      <c r="K820" s="1243"/>
      <c r="L820" s="1244"/>
      <c r="N820" s="1215"/>
      <c r="O820" s="1215"/>
      <c r="P820" s="1215"/>
      <c r="Q820" s="1215"/>
      <c r="R820" s="1215"/>
      <c r="S820" s="1215"/>
      <c r="T820" s="1215"/>
      <c r="U820" s="1215"/>
      <c r="V820" s="1215"/>
      <c r="W820" s="1215"/>
      <c r="X820" s="1215"/>
      <c r="Y820" s="1215"/>
      <c r="Z820" s="1215"/>
      <c r="AA820" s="1215"/>
      <c r="AB820" s="1215"/>
      <c r="AC820" s="1215"/>
      <c r="AD820" s="1215"/>
      <c r="AE820" s="1215"/>
      <c r="AF820" s="1215"/>
      <c r="AG820" s="1215"/>
      <c r="AH820" s="1215"/>
      <c r="AI820" s="1215"/>
      <c r="AJ820" s="1215"/>
    </row>
    <row r="821" spans="1:36" hidden="1"/>
    <row r="822" spans="1:36" ht="78" hidden="1">
      <c r="A822" s="1236"/>
      <c r="B822" s="1237"/>
      <c r="C822" s="1238" t="s">
        <v>4664</v>
      </c>
      <c r="D822" s="1239"/>
      <c r="E822" s="1240"/>
      <c r="H822" s="1237"/>
      <c r="I822" s="1238"/>
      <c r="J822" s="1238" t="s">
        <v>4665</v>
      </c>
      <c r="K822" s="1239"/>
      <c r="L822" s="1239"/>
    </row>
    <row r="823" spans="1:36" s="1214" customFormat="1" ht="15.5" hidden="1">
      <c r="A823" s="1236"/>
      <c r="B823" s="1236" t="s">
        <v>4136</v>
      </c>
      <c r="C823" s="1242"/>
      <c r="D823" s="1243"/>
      <c r="E823" s="1244"/>
      <c r="H823" s="1236"/>
      <c r="I823" s="1236" t="s">
        <v>4136</v>
      </c>
      <c r="J823" s="1245"/>
      <c r="K823" s="1243"/>
      <c r="L823" s="1244"/>
      <c r="N823" s="1215"/>
      <c r="O823" s="1215"/>
      <c r="P823" s="1215"/>
      <c r="Q823" s="1215"/>
      <c r="R823" s="1215"/>
      <c r="S823" s="1215"/>
      <c r="T823" s="1215"/>
      <c r="U823" s="1215"/>
      <c r="V823" s="1215"/>
      <c r="W823" s="1215"/>
      <c r="X823" s="1215"/>
      <c r="Y823" s="1215"/>
      <c r="Z823" s="1215"/>
      <c r="AA823" s="1215"/>
      <c r="AB823" s="1215"/>
      <c r="AC823" s="1215"/>
      <c r="AD823" s="1215"/>
      <c r="AE823" s="1215"/>
      <c r="AF823" s="1215"/>
      <c r="AG823" s="1215"/>
      <c r="AH823" s="1215"/>
      <c r="AI823" s="1215"/>
      <c r="AJ823" s="1215"/>
    </row>
    <row r="824" spans="1:36" s="1205" customFormat="1" ht="26" hidden="1">
      <c r="A824" s="1246"/>
      <c r="B824" s="1247" t="str">
        <f>B$54</f>
        <v>RA</v>
      </c>
      <c r="C824" s="1248" t="s">
        <v>4662</v>
      </c>
      <c r="D824" s="1249" t="s">
        <v>4097</v>
      </c>
      <c r="E824" s="1249"/>
      <c r="H824" s="1247"/>
      <c r="I824" s="1250" t="str">
        <f>I$54</f>
        <v>更新審査</v>
      </c>
      <c r="J824" s="1248" t="s">
        <v>4666</v>
      </c>
      <c r="K824" s="1249" t="s">
        <v>4097</v>
      </c>
      <c r="L824" s="1251"/>
      <c r="N824" s="1206"/>
      <c r="O824" s="1206"/>
      <c r="P824" s="1206"/>
      <c r="Q824" s="1206"/>
      <c r="R824" s="1206"/>
      <c r="S824" s="1206"/>
      <c r="T824" s="1206"/>
      <c r="U824" s="1206"/>
      <c r="V824" s="1206"/>
      <c r="W824" s="1206"/>
      <c r="X824" s="1206"/>
      <c r="Y824" s="1206"/>
      <c r="Z824" s="1206"/>
      <c r="AA824" s="1206"/>
      <c r="AB824" s="1206"/>
      <c r="AC824" s="1206"/>
      <c r="AD824" s="1206"/>
      <c r="AE824" s="1206"/>
      <c r="AF824" s="1206"/>
      <c r="AG824" s="1206"/>
      <c r="AH824" s="1206"/>
      <c r="AI824" s="1206"/>
      <c r="AJ824" s="1206"/>
    </row>
    <row r="825" spans="1:36" ht="26" hidden="1">
      <c r="A825" s="1236"/>
      <c r="B825" s="1237" t="str">
        <f>B$55</f>
        <v>S1</v>
      </c>
      <c r="C825" s="1248" t="s">
        <v>4662</v>
      </c>
      <c r="D825" s="1249" t="s">
        <v>4097</v>
      </c>
      <c r="E825" s="1240"/>
      <c r="H825" s="1237"/>
      <c r="I825" s="1238" t="str">
        <f>I$55</f>
        <v>第1回年次監査</v>
      </c>
      <c r="J825" s="1248" t="s">
        <v>4666</v>
      </c>
      <c r="K825" s="1249" t="s">
        <v>4097</v>
      </c>
      <c r="L825" s="1239"/>
    </row>
    <row r="826" spans="1:36" ht="26" hidden="1">
      <c r="A826" s="1236"/>
      <c r="B826" s="1237" t="str">
        <f>B$56</f>
        <v>S2</v>
      </c>
      <c r="C826" s="1245" t="s">
        <v>4128</v>
      </c>
      <c r="D826" s="1252"/>
      <c r="E826" s="1240"/>
      <c r="H826" s="1237"/>
      <c r="I826" s="1238" t="str">
        <f>I$56</f>
        <v>第2回年次監査</v>
      </c>
      <c r="J826" s="1245" t="s">
        <v>4128</v>
      </c>
      <c r="K826" s="1252"/>
      <c r="L826" s="1240"/>
    </row>
    <row r="827" spans="1:36" s="1214" customFormat="1" ht="15.5" hidden="1">
      <c r="A827" s="1236"/>
      <c r="B827" s="1236" t="str">
        <f>B$57</f>
        <v>S3</v>
      </c>
      <c r="C827" s="1242"/>
      <c r="D827" s="1243"/>
      <c r="E827" s="1244"/>
      <c r="H827" s="1236"/>
      <c r="I827" s="1236" t="str">
        <f>I$57</f>
        <v>第3回年次監査</v>
      </c>
      <c r="J827" s="1245"/>
      <c r="K827" s="1243"/>
      <c r="L827" s="1244"/>
      <c r="N827" s="1215"/>
      <c r="O827" s="1215"/>
      <c r="P827" s="1215"/>
      <c r="Q827" s="1215"/>
      <c r="R827" s="1215"/>
      <c r="S827" s="1215"/>
      <c r="T827" s="1215"/>
      <c r="U827" s="1215"/>
      <c r="V827" s="1215"/>
      <c r="W827" s="1215"/>
      <c r="X827" s="1215"/>
      <c r="Y827" s="1215"/>
      <c r="Z827" s="1215"/>
      <c r="AA827" s="1215"/>
      <c r="AB827" s="1215"/>
      <c r="AC827" s="1215"/>
      <c r="AD827" s="1215"/>
      <c r="AE827" s="1215"/>
      <c r="AF827" s="1215"/>
      <c r="AG827" s="1215"/>
      <c r="AH827" s="1215"/>
      <c r="AI827" s="1215"/>
      <c r="AJ827" s="1215"/>
    </row>
    <row r="828" spans="1:36" s="1214" customFormat="1" ht="15.5" hidden="1">
      <c r="A828" s="1236"/>
      <c r="B828" s="1236" t="str">
        <f>B$58</f>
        <v>S4</v>
      </c>
      <c r="C828" s="1242"/>
      <c r="D828" s="1243"/>
      <c r="E828" s="1244"/>
      <c r="H828" s="1236"/>
      <c r="I828" s="1236" t="str">
        <f>I$58</f>
        <v>第4回年次監査</v>
      </c>
      <c r="J828" s="1245"/>
      <c r="K828" s="1243"/>
      <c r="L828" s="1244"/>
      <c r="N828" s="1215"/>
      <c r="O828" s="1215"/>
      <c r="P828" s="1215"/>
      <c r="Q828" s="1215"/>
      <c r="R828" s="1215"/>
      <c r="S828" s="1215"/>
      <c r="T828" s="1215"/>
      <c r="U828" s="1215"/>
      <c r="V828" s="1215"/>
      <c r="W828" s="1215"/>
      <c r="X828" s="1215"/>
      <c r="Y828" s="1215"/>
      <c r="Z828" s="1215"/>
      <c r="AA828" s="1215"/>
      <c r="AB828" s="1215"/>
      <c r="AC828" s="1215"/>
      <c r="AD828" s="1215"/>
      <c r="AE828" s="1215"/>
      <c r="AF828" s="1215"/>
      <c r="AG828" s="1215"/>
      <c r="AH828" s="1215"/>
      <c r="AI828" s="1215"/>
      <c r="AJ828" s="1215"/>
    </row>
    <row r="829" spans="1:36" hidden="1"/>
    <row r="830" spans="1:36" ht="65" hidden="1">
      <c r="A830" s="1236"/>
      <c r="B830" s="1237"/>
      <c r="C830" s="1238" t="s">
        <v>4667</v>
      </c>
      <c r="D830" s="1239"/>
      <c r="E830" s="1240"/>
      <c r="H830" s="1237"/>
      <c r="I830" s="1238"/>
      <c r="J830" s="1238" t="s">
        <v>4668</v>
      </c>
      <c r="K830" s="1239"/>
      <c r="L830" s="1239"/>
    </row>
    <row r="831" spans="1:36" s="1214" customFormat="1" ht="15.5" hidden="1">
      <c r="A831" s="1236"/>
      <c r="B831" s="1236" t="s">
        <v>4136</v>
      </c>
      <c r="C831" s="1242"/>
      <c r="D831" s="1243"/>
      <c r="E831" s="1244"/>
      <c r="H831" s="1236"/>
      <c r="I831" s="1236" t="s">
        <v>4136</v>
      </c>
      <c r="J831" s="1245"/>
      <c r="K831" s="1243"/>
      <c r="L831" s="1244"/>
      <c r="N831" s="1215"/>
      <c r="O831" s="1215"/>
      <c r="P831" s="1215"/>
      <c r="Q831" s="1215"/>
      <c r="R831" s="1215"/>
      <c r="S831" s="1215"/>
      <c r="T831" s="1215"/>
      <c r="U831" s="1215"/>
      <c r="V831" s="1215"/>
      <c r="W831" s="1215"/>
      <c r="X831" s="1215"/>
      <c r="Y831" s="1215"/>
      <c r="Z831" s="1215"/>
      <c r="AA831" s="1215"/>
      <c r="AB831" s="1215"/>
      <c r="AC831" s="1215"/>
      <c r="AD831" s="1215"/>
      <c r="AE831" s="1215"/>
      <c r="AF831" s="1215"/>
      <c r="AG831" s="1215"/>
      <c r="AH831" s="1215"/>
      <c r="AI831" s="1215"/>
      <c r="AJ831" s="1215"/>
    </row>
    <row r="832" spans="1:36" s="1205" customFormat="1" hidden="1">
      <c r="A832" s="1246"/>
      <c r="B832" s="1247" t="str">
        <f>B$54</f>
        <v>RA</v>
      </c>
      <c r="C832" s="1248" t="s">
        <v>4669</v>
      </c>
      <c r="D832" s="1249" t="s">
        <v>4442</v>
      </c>
      <c r="E832" s="1249"/>
      <c r="H832" s="1247"/>
      <c r="I832" s="1250" t="str">
        <f>I$54</f>
        <v>更新審査</v>
      </c>
      <c r="J832" s="1248" t="s">
        <v>4670</v>
      </c>
      <c r="K832" s="1249" t="s">
        <v>4442</v>
      </c>
      <c r="L832" s="1251"/>
      <c r="N832" s="1206"/>
      <c r="O832" s="1206"/>
      <c r="P832" s="1206"/>
      <c r="Q832" s="1206"/>
      <c r="R832" s="1206"/>
      <c r="S832" s="1206"/>
      <c r="T832" s="1206"/>
      <c r="U832" s="1206"/>
      <c r="V832" s="1206"/>
      <c r="W832" s="1206"/>
      <c r="X832" s="1206"/>
      <c r="Y832" s="1206"/>
      <c r="Z832" s="1206"/>
      <c r="AA832" s="1206"/>
      <c r="AB832" s="1206"/>
      <c r="AC832" s="1206"/>
      <c r="AD832" s="1206"/>
      <c r="AE832" s="1206"/>
      <c r="AF832" s="1206"/>
      <c r="AG832" s="1206"/>
      <c r="AH832" s="1206"/>
      <c r="AI832" s="1206"/>
      <c r="AJ832" s="1206"/>
    </row>
    <row r="833" spans="1:36" ht="26" hidden="1">
      <c r="A833" s="1236"/>
      <c r="B833" s="1237" t="str">
        <f>B$55</f>
        <v>S1</v>
      </c>
      <c r="C833" s="1248" t="s">
        <v>4669</v>
      </c>
      <c r="D833" s="1249" t="s">
        <v>4442</v>
      </c>
      <c r="E833" s="1240"/>
      <c r="H833" s="1237"/>
      <c r="I833" s="1238" t="str">
        <f>I$55</f>
        <v>第1回年次監査</v>
      </c>
      <c r="J833" s="1248" t="s">
        <v>4670</v>
      </c>
      <c r="K833" s="1249" t="s">
        <v>4442</v>
      </c>
      <c r="L833" s="1239"/>
    </row>
    <row r="834" spans="1:36" ht="26" hidden="1">
      <c r="A834" s="1236"/>
      <c r="B834" s="1237" t="str">
        <f>B$56</f>
        <v>S2</v>
      </c>
      <c r="C834" s="1245" t="s">
        <v>4128</v>
      </c>
      <c r="D834" s="1252"/>
      <c r="E834" s="1240"/>
      <c r="H834" s="1237"/>
      <c r="I834" s="1238" t="str">
        <f>I$56</f>
        <v>第2回年次監査</v>
      </c>
      <c r="J834" s="1245" t="s">
        <v>4128</v>
      </c>
      <c r="K834" s="1252"/>
      <c r="L834" s="1240"/>
    </row>
    <row r="835" spans="1:36" s="1214" customFormat="1" ht="15.5" hidden="1">
      <c r="A835" s="1236"/>
      <c r="B835" s="1236" t="str">
        <f>B$57</f>
        <v>S3</v>
      </c>
      <c r="C835" s="1242"/>
      <c r="D835" s="1243"/>
      <c r="E835" s="1244"/>
      <c r="H835" s="1236"/>
      <c r="I835" s="1236" t="str">
        <f>I$57</f>
        <v>第3回年次監査</v>
      </c>
      <c r="J835" s="1245"/>
      <c r="K835" s="1243"/>
      <c r="L835" s="1244"/>
      <c r="N835" s="1215"/>
      <c r="O835" s="1215"/>
      <c r="P835" s="1215"/>
      <c r="Q835" s="1215"/>
      <c r="R835" s="1215"/>
      <c r="S835" s="1215"/>
      <c r="T835" s="1215"/>
      <c r="U835" s="1215"/>
      <c r="V835" s="1215"/>
      <c r="W835" s="1215"/>
      <c r="X835" s="1215"/>
      <c r="Y835" s="1215"/>
      <c r="Z835" s="1215"/>
      <c r="AA835" s="1215"/>
      <c r="AB835" s="1215"/>
      <c r="AC835" s="1215"/>
      <c r="AD835" s="1215"/>
      <c r="AE835" s="1215"/>
      <c r="AF835" s="1215"/>
      <c r="AG835" s="1215"/>
      <c r="AH835" s="1215"/>
      <c r="AI835" s="1215"/>
      <c r="AJ835" s="1215"/>
    </row>
    <row r="836" spans="1:36" s="1214" customFormat="1" ht="15.5" hidden="1">
      <c r="A836" s="1236"/>
      <c r="B836" s="1236" t="str">
        <f>B$58</f>
        <v>S4</v>
      </c>
      <c r="C836" s="1242"/>
      <c r="D836" s="1243"/>
      <c r="E836" s="1244"/>
      <c r="H836" s="1236"/>
      <c r="I836" s="1236" t="str">
        <f>I$58</f>
        <v>第4回年次監査</v>
      </c>
      <c r="J836" s="1245"/>
      <c r="K836" s="1243"/>
      <c r="L836" s="1244"/>
      <c r="N836" s="1215"/>
      <c r="O836" s="1215"/>
      <c r="P836" s="1215"/>
      <c r="Q836" s="1215"/>
      <c r="R836" s="1215"/>
      <c r="S836" s="1215"/>
      <c r="T836" s="1215"/>
      <c r="U836" s="1215"/>
      <c r="V836" s="1215"/>
      <c r="W836" s="1215"/>
      <c r="X836" s="1215"/>
      <c r="Y836" s="1215"/>
      <c r="Z836" s="1215"/>
      <c r="AA836" s="1215"/>
      <c r="AB836" s="1215"/>
      <c r="AC836" s="1215"/>
      <c r="AD836" s="1215"/>
      <c r="AE836" s="1215"/>
      <c r="AF836" s="1215"/>
      <c r="AG836" s="1215"/>
      <c r="AH836" s="1215"/>
      <c r="AI836" s="1215"/>
      <c r="AJ836" s="1215"/>
    </row>
    <row r="837" spans="1:36" hidden="1"/>
    <row r="838" spans="1:36" ht="65" hidden="1">
      <c r="A838" s="1231">
        <v>4.7</v>
      </c>
      <c r="B838" s="1232"/>
      <c r="C838" s="1233" t="s">
        <v>4671</v>
      </c>
      <c r="D838" s="1234"/>
      <c r="E838" s="1257"/>
      <c r="H838" s="1232">
        <v>4.7</v>
      </c>
      <c r="I838" s="1233"/>
      <c r="J838" s="1233" t="s">
        <v>4672</v>
      </c>
      <c r="K838" s="1234"/>
      <c r="L838" s="1233"/>
    </row>
    <row r="839" spans="1:36" ht="65" hidden="1">
      <c r="A839" s="1236"/>
      <c r="B839" s="1237"/>
      <c r="C839" s="1238" t="s">
        <v>4673</v>
      </c>
      <c r="D839" s="1239"/>
      <c r="E839" s="1240"/>
      <c r="H839" s="1237"/>
      <c r="I839" s="1238"/>
      <c r="J839" s="1238" t="s">
        <v>4674</v>
      </c>
      <c r="K839" s="1239"/>
      <c r="L839" s="1239"/>
    </row>
    <row r="840" spans="1:36" s="1214" customFormat="1" ht="15.5" hidden="1">
      <c r="A840" s="1236"/>
      <c r="B840" s="1236" t="s">
        <v>4136</v>
      </c>
      <c r="C840" s="1242"/>
      <c r="D840" s="1243"/>
      <c r="E840" s="1244"/>
      <c r="H840" s="1236"/>
      <c r="I840" s="1236" t="s">
        <v>4136</v>
      </c>
      <c r="J840" s="1245"/>
      <c r="K840" s="1243"/>
      <c r="L840" s="1244"/>
      <c r="N840" s="1215"/>
      <c r="O840" s="1215"/>
      <c r="P840" s="1215"/>
      <c r="Q840" s="1215"/>
      <c r="R840" s="1215"/>
      <c r="S840" s="1215"/>
      <c r="T840" s="1215"/>
      <c r="U840" s="1215"/>
      <c r="V840" s="1215"/>
      <c r="W840" s="1215"/>
      <c r="X840" s="1215"/>
      <c r="Y840" s="1215"/>
      <c r="Z840" s="1215"/>
      <c r="AA840" s="1215"/>
      <c r="AB840" s="1215"/>
      <c r="AC840" s="1215"/>
      <c r="AD840" s="1215"/>
      <c r="AE840" s="1215"/>
      <c r="AF840" s="1215"/>
      <c r="AG840" s="1215"/>
      <c r="AH840" s="1215"/>
      <c r="AI840" s="1215"/>
      <c r="AJ840" s="1215"/>
    </row>
    <row r="841" spans="1:36" s="1205" customFormat="1" ht="78" hidden="1">
      <c r="A841" s="1246"/>
      <c r="B841" s="1247" t="str">
        <f>B$54</f>
        <v>RA</v>
      </c>
      <c r="C841" s="1248" t="s">
        <v>4675</v>
      </c>
      <c r="D841" s="1249" t="s">
        <v>4097</v>
      </c>
      <c r="E841" s="1249"/>
      <c r="H841" s="1247"/>
      <c r="I841" s="1250" t="str">
        <f>I$54</f>
        <v>更新審査</v>
      </c>
      <c r="J841" s="1248" t="s">
        <v>4676</v>
      </c>
      <c r="K841" s="1249" t="s">
        <v>4097</v>
      </c>
      <c r="L841" s="1251"/>
      <c r="N841" s="1206"/>
      <c r="O841" s="1206"/>
      <c r="P841" s="1206"/>
      <c r="Q841" s="1206"/>
      <c r="R841" s="1206"/>
      <c r="S841" s="1206"/>
      <c r="T841" s="1206"/>
      <c r="U841" s="1206"/>
      <c r="V841" s="1206"/>
      <c r="W841" s="1206"/>
      <c r="X841" s="1206"/>
      <c r="Y841" s="1206"/>
      <c r="Z841" s="1206"/>
      <c r="AA841" s="1206"/>
      <c r="AB841" s="1206"/>
      <c r="AC841" s="1206"/>
      <c r="AD841" s="1206"/>
      <c r="AE841" s="1206"/>
      <c r="AF841" s="1206"/>
      <c r="AG841" s="1206"/>
      <c r="AH841" s="1206"/>
      <c r="AI841" s="1206"/>
      <c r="AJ841" s="1206"/>
    </row>
    <row r="842" spans="1:36" ht="78" hidden="1">
      <c r="A842" s="1236"/>
      <c r="B842" s="1237" t="str">
        <f>B$55</f>
        <v>S1</v>
      </c>
      <c r="C842" s="1248" t="s">
        <v>4677</v>
      </c>
      <c r="D842" s="1249" t="s">
        <v>4097</v>
      </c>
      <c r="E842" s="1240"/>
      <c r="H842" s="1237"/>
      <c r="I842" s="1238" t="str">
        <f>I$55</f>
        <v>第1回年次監査</v>
      </c>
      <c r="J842" s="1248" t="s">
        <v>4678</v>
      </c>
      <c r="K842" s="1249" t="s">
        <v>4097</v>
      </c>
      <c r="L842" s="1239"/>
    </row>
    <row r="843" spans="1:36" ht="26" hidden="1">
      <c r="A843" s="1236"/>
      <c r="B843" s="1237" t="str">
        <f>B$56</f>
        <v>S2</v>
      </c>
      <c r="C843" s="1245" t="s">
        <v>4128</v>
      </c>
      <c r="D843" s="1252"/>
      <c r="E843" s="1240"/>
      <c r="H843" s="1237"/>
      <c r="I843" s="1238" t="str">
        <f>I$56</f>
        <v>第2回年次監査</v>
      </c>
      <c r="J843" s="1245" t="s">
        <v>4128</v>
      </c>
      <c r="K843" s="1252"/>
      <c r="L843" s="1240"/>
    </row>
    <row r="844" spans="1:36" s="1214" customFormat="1" ht="15.5" hidden="1">
      <c r="A844" s="1236"/>
      <c r="B844" s="1236" t="str">
        <f>B$57</f>
        <v>S3</v>
      </c>
      <c r="C844" s="1242"/>
      <c r="D844" s="1243"/>
      <c r="E844" s="1244"/>
      <c r="H844" s="1236"/>
      <c r="I844" s="1236" t="str">
        <f>I$57</f>
        <v>第3回年次監査</v>
      </c>
      <c r="J844" s="1245"/>
      <c r="K844" s="1243"/>
      <c r="L844" s="1244"/>
      <c r="N844" s="1215"/>
      <c r="O844" s="1215"/>
      <c r="P844" s="1215"/>
      <c r="Q844" s="1215"/>
      <c r="R844" s="1215"/>
      <c r="S844" s="1215"/>
      <c r="T844" s="1215"/>
      <c r="U844" s="1215"/>
      <c r="V844" s="1215"/>
      <c r="W844" s="1215"/>
      <c r="X844" s="1215"/>
      <c r="Y844" s="1215"/>
      <c r="Z844" s="1215"/>
      <c r="AA844" s="1215"/>
      <c r="AB844" s="1215"/>
      <c r="AC844" s="1215"/>
      <c r="AD844" s="1215"/>
      <c r="AE844" s="1215"/>
      <c r="AF844" s="1215"/>
      <c r="AG844" s="1215"/>
      <c r="AH844" s="1215"/>
      <c r="AI844" s="1215"/>
      <c r="AJ844" s="1215"/>
    </row>
    <row r="845" spans="1:36" s="1214" customFormat="1" ht="15.5" hidden="1">
      <c r="A845" s="1236"/>
      <c r="B845" s="1236" t="str">
        <f>B$58</f>
        <v>S4</v>
      </c>
      <c r="C845" s="1242"/>
      <c r="D845" s="1243"/>
      <c r="E845" s="1244"/>
      <c r="H845" s="1236"/>
      <c r="I845" s="1236" t="str">
        <f>I$58</f>
        <v>第4回年次監査</v>
      </c>
      <c r="J845" s="1245"/>
      <c r="K845" s="1243"/>
      <c r="L845" s="1244"/>
      <c r="N845" s="1215"/>
      <c r="O845" s="1215"/>
      <c r="P845" s="1215"/>
      <c r="Q845" s="1215"/>
      <c r="R845" s="1215"/>
      <c r="S845" s="1215"/>
      <c r="T845" s="1215"/>
      <c r="U845" s="1215"/>
      <c r="V845" s="1215"/>
      <c r="W845" s="1215"/>
      <c r="X845" s="1215"/>
      <c r="Y845" s="1215"/>
      <c r="Z845" s="1215"/>
      <c r="AA845" s="1215"/>
      <c r="AB845" s="1215"/>
      <c r="AC845" s="1215"/>
      <c r="AD845" s="1215"/>
      <c r="AE845" s="1215"/>
      <c r="AF845" s="1215"/>
      <c r="AG845" s="1215"/>
      <c r="AH845" s="1215"/>
      <c r="AI845" s="1215"/>
      <c r="AJ845" s="1215"/>
    </row>
    <row r="846" spans="1:36" hidden="1"/>
    <row r="847" spans="1:36" ht="65" hidden="1">
      <c r="A847" s="1236"/>
      <c r="B847" s="1237"/>
      <c r="C847" s="1238" t="s">
        <v>4679</v>
      </c>
      <c r="D847" s="1239"/>
      <c r="E847" s="1240"/>
      <c r="H847" s="1237"/>
      <c r="I847" s="1238"/>
      <c r="J847" s="1238" t="s">
        <v>4680</v>
      </c>
      <c r="K847" s="1239"/>
      <c r="L847" s="1239"/>
    </row>
    <row r="848" spans="1:36" s="1214" customFormat="1" ht="15.5" hidden="1">
      <c r="A848" s="1236"/>
      <c r="B848" s="1236" t="s">
        <v>4136</v>
      </c>
      <c r="C848" s="1242"/>
      <c r="D848" s="1243"/>
      <c r="E848" s="1244"/>
      <c r="H848" s="1236"/>
      <c r="I848" s="1236" t="s">
        <v>4136</v>
      </c>
      <c r="J848" s="1245"/>
      <c r="K848" s="1243"/>
      <c r="L848" s="1244"/>
      <c r="N848" s="1215"/>
      <c r="O848" s="1215"/>
      <c r="P848" s="1215"/>
      <c r="Q848" s="1215"/>
      <c r="R848" s="1215"/>
      <c r="S848" s="1215"/>
      <c r="T848" s="1215"/>
      <c r="U848" s="1215"/>
      <c r="V848" s="1215"/>
      <c r="W848" s="1215"/>
      <c r="X848" s="1215"/>
      <c r="Y848" s="1215"/>
      <c r="Z848" s="1215"/>
      <c r="AA848" s="1215"/>
      <c r="AB848" s="1215"/>
      <c r="AC848" s="1215"/>
      <c r="AD848" s="1215"/>
      <c r="AE848" s="1215"/>
      <c r="AF848" s="1215"/>
      <c r="AG848" s="1215"/>
      <c r="AH848" s="1215"/>
      <c r="AI848" s="1215"/>
      <c r="AJ848" s="1215"/>
    </row>
    <row r="849" spans="1:36" s="1205" customFormat="1" ht="130" hidden="1">
      <c r="A849" s="1246"/>
      <c r="B849" s="1247" t="str">
        <f>B$54</f>
        <v>RA</v>
      </c>
      <c r="C849" s="1248" t="s">
        <v>4681</v>
      </c>
      <c r="D849" s="1249" t="s">
        <v>4097</v>
      </c>
      <c r="E849" s="1249"/>
      <c r="H849" s="1247"/>
      <c r="I849" s="1250" t="str">
        <f>I$54</f>
        <v>更新審査</v>
      </c>
      <c r="J849" s="1248" t="s">
        <v>4682</v>
      </c>
      <c r="K849" s="1249" t="s">
        <v>4097</v>
      </c>
      <c r="L849" s="1251"/>
      <c r="N849" s="1206"/>
      <c r="O849" s="1206"/>
      <c r="P849" s="1206"/>
      <c r="Q849" s="1206"/>
      <c r="R849" s="1206"/>
      <c r="S849" s="1206"/>
      <c r="T849" s="1206"/>
      <c r="U849" s="1206"/>
      <c r="V849" s="1206"/>
      <c r="W849" s="1206"/>
      <c r="X849" s="1206"/>
      <c r="Y849" s="1206"/>
      <c r="Z849" s="1206"/>
      <c r="AA849" s="1206"/>
      <c r="AB849" s="1206"/>
      <c r="AC849" s="1206"/>
      <c r="AD849" s="1206"/>
      <c r="AE849" s="1206"/>
      <c r="AF849" s="1206"/>
      <c r="AG849" s="1206"/>
      <c r="AH849" s="1206"/>
      <c r="AI849" s="1206"/>
      <c r="AJ849" s="1206"/>
    </row>
    <row r="850" spans="1:36" ht="143" hidden="1">
      <c r="A850" s="1236"/>
      <c r="B850" s="1237" t="str">
        <f>B$55</f>
        <v>S1</v>
      </c>
      <c r="C850" s="1248" t="s">
        <v>4683</v>
      </c>
      <c r="D850" s="1249" t="s">
        <v>4097</v>
      </c>
      <c r="E850" s="1240"/>
      <c r="H850" s="1237"/>
      <c r="I850" s="1238" t="str">
        <f>I$55</f>
        <v>第1回年次監査</v>
      </c>
      <c r="J850" s="1248" t="s">
        <v>4684</v>
      </c>
      <c r="K850" s="1249" t="s">
        <v>4097</v>
      </c>
      <c r="L850" s="1239"/>
    </row>
    <row r="851" spans="1:36" ht="26" hidden="1">
      <c r="A851" s="1236"/>
      <c r="B851" s="1237" t="str">
        <f>B$56</f>
        <v>S2</v>
      </c>
      <c r="C851" s="1245" t="s">
        <v>4128</v>
      </c>
      <c r="D851" s="1252"/>
      <c r="E851" s="1240"/>
      <c r="H851" s="1237"/>
      <c r="I851" s="1238" t="str">
        <f>I$56</f>
        <v>第2回年次監査</v>
      </c>
      <c r="J851" s="1245" t="s">
        <v>4128</v>
      </c>
      <c r="K851" s="1252"/>
      <c r="L851" s="1240"/>
    </row>
    <row r="852" spans="1:36" s="1214" customFormat="1" ht="15.5" hidden="1">
      <c r="A852" s="1236"/>
      <c r="B852" s="1236" t="str">
        <f>B$57</f>
        <v>S3</v>
      </c>
      <c r="C852" s="1242"/>
      <c r="D852" s="1243"/>
      <c r="E852" s="1244"/>
      <c r="H852" s="1236"/>
      <c r="I852" s="1236" t="str">
        <f>I$57</f>
        <v>第3回年次監査</v>
      </c>
      <c r="J852" s="1245"/>
      <c r="K852" s="1243"/>
      <c r="L852" s="1244"/>
      <c r="N852" s="1215"/>
      <c r="O852" s="1215"/>
      <c r="P852" s="1215"/>
      <c r="Q852" s="1215"/>
      <c r="R852" s="1215"/>
      <c r="S852" s="1215"/>
      <c r="T852" s="1215"/>
      <c r="U852" s="1215"/>
      <c r="V852" s="1215"/>
      <c r="W852" s="1215"/>
      <c r="X852" s="1215"/>
      <c r="Y852" s="1215"/>
      <c r="Z852" s="1215"/>
      <c r="AA852" s="1215"/>
      <c r="AB852" s="1215"/>
      <c r="AC852" s="1215"/>
      <c r="AD852" s="1215"/>
      <c r="AE852" s="1215"/>
      <c r="AF852" s="1215"/>
      <c r="AG852" s="1215"/>
      <c r="AH852" s="1215"/>
      <c r="AI852" s="1215"/>
      <c r="AJ852" s="1215"/>
    </row>
    <row r="853" spans="1:36" s="1214" customFormat="1" ht="15.5" hidden="1">
      <c r="A853" s="1236"/>
      <c r="B853" s="1236" t="str">
        <f>B$58</f>
        <v>S4</v>
      </c>
      <c r="C853" s="1242"/>
      <c r="D853" s="1243"/>
      <c r="E853" s="1244"/>
      <c r="H853" s="1236"/>
      <c r="I853" s="1236" t="str">
        <f>I$58</f>
        <v>第4回年次監査</v>
      </c>
      <c r="J853" s="1245"/>
      <c r="K853" s="1243"/>
      <c r="L853" s="1244"/>
      <c r="N853" s="1215"/>
      <c r="O853" s="1215"/>
      <c r="P853" s="1215"/>
      <c r="Q853" s="1215"/>
      <c r="R853" s="1215"/>
      <c r="S853" s="1215"/>
      <c r="T853" s="1215"/>
      <c r="U853" s="1215"/>
      <c r="V853" s="1215"/>
      <c r="W853" s="1215"/>
      <c r="X853" s="1215"/>
      <c r="Y853" s="1215"/>
      <c r="Z853" s="1215"/>
      <c r="AA853" s="1215"/>
      <c r="AB853" s="1215"/>
      <c r="AC853" s="1215"/>
      <c r="AD853" s="1215"/>
      <c r="AE853" s="1215"/>
      <c r="AF853" s="1215"/>
      <c r="AG853" s="1215"/>
      <c r="AH853" s="1215"/>
      <c r="AI853" s="1215"/>
      <c r="AJ853" s="1215"/>
    </row>
    <row r="854" spans="1:36" hidden="1"/>
    <row r="855" spans="1:36" ht="52" hidden="1">
      <c r="A855" s="1236"/>
      <c r="B855" s="1237"/>
      <c r="C855" s="1238" t="s">
        <v>4685</v>
      </c>
      <c r="D855" s="1239"/>
      <c r="E855" s="1240"/>
      <c r="H855" s="1237"/>
      <c r="I855" s="1238"/>
      <c r="J855" s="1238" t="s">
        <v>4686</v>
      </c>
      <c r="K855" s="1239"/>
      <c r="L855" s="1239"/>
    </row>
    <row r="856" spans="1:36" s="1214" customFormat="1" ht="15.5" hidden="1">
      <c r="A856" s="1236"/>
      <c r="B856" s="1236" t="s">
        <v>4136</v>
      </c>
      <c r="C856" s="1242"/>
      <c r="D856" s="1243"/>
      <c r="E856" s="1244"/>
      <c r="H856" s="1236"/>
      <c r="I856" s="1236" t="s">
        <v>4136</v>
      </c>
      <c r="J856" s="1245"/>
      <c r="K856" s="1243"/>
      <c r="L856" s="1244"/>
      <c r="N856" s="1215"/>
      <c r="O856" s="1215"/>
      <c r="P856" s="1215"/>
      <c r="Q856" s="1215"/>
      <c r="R856" s="1215"/>
      <c r="S856" s="1215"/>
      <c r="T856" s="1215"/>
      <c r="U856" s="1215"/>
      <c r="V856" s="1215"/>
      <c r="W856" s="1215"/>
      <c r="X856" s="1215"/>
      <c r="Y856" s="1215"/>
      <c r="Z856" s="1215"/>
      <c r="AA856" s="1215"/>
      <c r="AB856" s="1215"/>
      <c r="AC856" s="1215"/>
      <c r="AD856" s="1215"/>
      <c r="AE856" s="1215"/>
      <c r="AF856" s="1215"/>
      <c r="AG856" s="1215"/>
      <c r="AH856" s="1215"/>
      <c r="AI856" s="1215"/>
      <c r="AJ856" s="1215"/>
    </row>
    <row r="857" spans="1:36" s="1205" customFormat="1" ht="26" hidden="1">
      <c r="A857" s="1246"/>
      <c r="B857" s="1247" t="str">
        <f>B$54</f>
        <v>RA</v>
      </c>
      <c r="C857" s="1248" t="s">
        <v>4687</v>
      </c>
      <c r="D857" s="1249" t="s">
        <v>4097</v>
      </c>
      <c r="E857" s="1249"/>
      <c r="H857" s="1247"/>
      <c r="I857" s="1250" t="str">
        <f>I$54</f>
        <v>更新審査</v>
      </c>
      <c r="J857" s="1248" t="s">
        <v>4688</v>
      </c>
      <c r="K857" s="1249" t="s">
        <v>4097</v>
      </c>
      <c r="L857" s="1251"/>
      <c r="N857" s="1206"/>
      <c r="O857" s="1206"/>
      <c r="P857" s="1206"/>
      <c r="Q857" s="1206"/>
      <c r="R857" s="1206"/>
      <c r="S857" s="1206"/>
      <c r="T857" s="1206"/>
      <c r="U857" s="1206"/>
      <c r="V857" s="1206"/>
      <c r="W857" s="1206"/>
      <c r="X857" s="1206"/>
      <c r="Y857" s="1206"/>
      <c r="Z857" s="1206"/>
      <c r="AA857" s="1206"/>
      <c r="AB857" s="1206"/>
      <c r="AC857" s="1206"/>
      <c r="AD857" s="1206"/>
      <c r="AE857" s="1206"/>
      <c r="AF857" s="1206"/>
      <c r="AG857" s="1206"/>
      <c r="AH857" s="1206"/>
      <c r="AI857" s="1206"/>
      <c r="AJ857" s="1206"/>
    </row>
    <row r="858" spans="1:36" ht="65" hidden="1">
      <c r="A858" s="1236"/>
      <c r="B858" s="1237" t="str">
        <f>B$55</f>
        <v>S1</v>
      </c>
      <c r="C858" s="1248" t="s">
        <v>4689</v>
      </c>
      <c r="D858" s="1249" t="s">
        <v>4097</v>
      </c>
      <c r="E858" s="1240"/>
      <c r="H858" s="1237"/>
      <c r="I858" s="1238" t="str">
        <f>I$55</f>
        <v>第1回年次監査</v>
      </c>
      <c r="J858" s="1248" t="s">
        <v>4690</v>
      </c>
      <c r="K858" s="1249" t="s">
        <v>4097</v>
      </c>
      <c r="L858" s="1239"/>
    </row>
    <row r="859" spans="1:36" ht="26" hidden="1">
      <c r="A859" s="1236"/>
      <c r="B859" s="1237" t="str">
        <f>B$56</f>
        <v>S2</v>
      </c>
      <c r="C859" s="1245" t="s">
        <v>4128</v>
      </c>
      <c r="D859" s="1252"/>
      <c r="E859" s="1240"/>
      <c r="H859" s="1237"/>
      <c r="I859" s="1238" t="str">
        <f>I$56</f>
        <v>第2回年次監査</v>
      </c>
      <c r="J859" s="1245" t="s">
        <v>4128</v>
      </c>
      <c r="K859" s="1252"/>
      <c r="L859" s="1240"/>
    </row>
    <row r="860" spans="1:36" s="1214" customFormat="1" ht="15.5" hidden="1">
      <c r="A860" s="1236"/>
      <c r="B860" s="1236" t="str">
        <f>B$57</f>
        <v>S3</v>
      </c>
      <c r="C860" s="1242"/>
      <c r="D860" s="1243"/>
      <c r="E860" s="1244"/>
      <c r="H860" s="1236"/>
      <c r="I860" s="1236" t="str">
        <f>I$57</f>
        <v>第3回年次監査</v>
      </c>
      <c r="J860" s="1245"/>
      <c r="K860" s="1243"/>
      <c r="L860" s="1244"/>
      <c r="N860" s="1215"/>
      <c r="O860" s="1215"/>
      <c r="P860" s="1215"/>
      <c r="Q860" s="1215"/>
      <c r="R860" s="1215"/>
      <c r="S860" s="1215"/>
      <c r="T860" s="1215"/>
      <c r="U860" s="1215"/>
      <c r="V860" s="1215"/>
      <c r="W860" s="1215"/>
      <c r="X860" s="1215"/>
      <c r="Y860" s="1215"/>
      <c r="Z860" s="1215"/>
      <c r="AA860" s="1215"/>
      <c r="AB860" s="1215"/>
      <c r="AC860" s="1215"/>
      <c r="AD860" s="1215"/>
      <c r="AE860" s="1215"/>
      <c r="AF860" s="1215"/>
      <c r="AG860" s="1215"/>
      <c r="AH860" s="1215"/>
      <c r="AI860" s="1215"/>
      <c r="AJ860" s="1215"/>
    </row>
    <row r="861" spans="1:36" s="1214" customFormat="1" ht="15.5" hidden="1">
      <c r="A861" s="1236"/>
      <c r="B861" s="1236" t="str">
        <f>B$58</f>
        <v>S4</v>
      </c>
      <c r="C861" s="1242"/>
      <c r="D861" s="1243"/>
      <c r="E861" s="1244"/>
      <c r="H861" s="1236"/>
      <c r="I861" s="1236" t="str">
        <f>I$58</f>
        <v>第4回年次監査</v>
      </c>
      <c r="J861" s="1245"/>
      <c r="K861" s="1243"/>
      <c r="L861" s="1244"/>
      <c r="N861" s="1215"/>
      <c r="O861" s="1215"/>
      <c r="P861" s="1215"/>
      <c r="Q861" s="1215"/>
      <c r="R861" s="1215"/>
      <c r="S861" s="1215"/>
      <c r="T861" s="1215"/>
      <c r="U861" s="1215"/>
      <c r="V861" s="1215"/>
      <c r="W861" s="1215"/>
      <c r="X861" s="1215"/>
      <c r="Y861" s="1215"/>
      <c r="Z861" s="1215"/>
      <c r="AA861" s="1215"/>
      <c r="AB861" s="1215"/>
      <c r="AC861" s="1215"/>
      <c r="AD861" s="1215"/>
      <c r="AE861" s="1215"/>
      <c r="AF861" s="1215"/>
      <c r="AG861" s="1215"/>
      <c r="AH861" s="1215"/>
      <c r="AI861" s="1215"/>
      <c r="AJ861" s="1215"/>
    </row>
    <row r="862" spans="1:36" hidden="1"/>
    <row r="863" spans="1:36" ht="78" hidden="1">
      <c r="A863" s="1231">
        <v>4.8</v>
      </c>
      <c r="B863" s="1232"/>
      <c r="C863" s="1233" t="s">
        <v>4691</v>
      </c>
      <c r="D863" s="1234"/>
      <c r="E863" s="1257"/>
      <c r="H863" s="1232">
        <v>4.8</v>
      </c>
      <c r="I863" s="1233"/>
      <c r="J863" s="1233" t="s">
        <v>4692</v>
      </c>
      <c r="K863" s="1234"/>
      <c r="L863" s="1233"/>
    </row>
    <row r="864" spans="1:36" ht="39" hidden="1">
      <c r="A864" s="1236"/>
      <c r="B864" s="1237"/>
      <c r="C864" s="1238" t="s">
        <v>4693</v>
      </c>
      <c r="D864" s="1239"/>
      <c r="E864" s="1240"/>
      <c r="H864" s="1237"/>
      <c r="I864" s="1238"/>
      <c r="J864" s="1238" t="s">
        <v>4694</v>
      </c>
      <c r="K864" s="1239"/>
      <c r="L864" s="1239"/>
    </row>
    <row r="865" spans="1:36" s="1214" customFormat="1" ht="15.5" hidden="1">
      <c r="A865" s="1236"/>
      <c r="B865" s="1236" t="s">
        <v>4136</v>
      </c>
      <c r="C865" s="1242"/>
      <c r="D865" s="1243"/>
      <c r="E865" s="1244"/>
      <c r="H865" s="1236"/>
      <c r="I865" s="1236" t="s">
        <v>4136</v>
      </c>
      <c r="J865" s="1245"/>
      <c r="K865" s="1243"/>
      <c r="L865" s="1244"/>
      <c r="N865" s="1215"/>
      <c r="O865" s="1215"/>
      <c r="P865" s="1215"/>
      <c r="Q865" s="1215"/>
      <c r="R865" s="1215"/>
      <c r="S865" s="1215"/>
      <c r="T865" s="1215"/>
      <c r="U865" s="1215"/>
      <c r="V865" s="1215"/>
      <c r="W865" s="1215"/>
      <c r="X865" s="1215"/>
      <c r="Y865" s="1215"/>
      <c r="Z865" s="1215"/>
      <c r="AA865" s="1215"/>
      <c r="AB865" s="1215"/>
      <c r="AC865" s="1215"/>
      <c r="AD865" s="1215"/>
      <c r="AE865" s="1215"/>
      <c r="AF865" s="1215"/>
      <c r="AG865" s="1215"/>
      <c r="AH865" s="1215"/>
      <c r="AI865" s="1215"/>
      <c r="AJ865" s="1215"/>
    </row>
    <row r="866" spans="1:36" s="1205" customFormat="1" hidden="1">
      <c r="A866" s="1246"/>
      <c r="B866" s="1247" t="str">
        <f>B$54</f>
        <v>RA</v>
      </c>
      <c r="C866" s="1248" t="s">
        <v>4695</v>
      </c>
      <c r="D866" s="1249" t="s">
        <v>4442</v>
      </c>
      <c r="E866" s="1249"/>
      <c r="H866" s="1247"/>
      <c r="I866" s="1250" t="str">
        <f>I$54</f>
        <v>更新審査</v>
      </c>
      <c r="J866" s="1248" t="s">
        <v>4696</v>
      </c>
      <c r="K866" s="1249" t="s">
        <v>4442</v>
      </c>
      <c r="L866" s="1251"/>
      <c r="N866" s="1206"/>
      <c r="O866" s="1206"/>
      <c r="P866" s="1206"/>
      <c r="Q866" s="1206"/>
      <c r="R866" s="1206"/>
      <c r="S866" s="1206"/>
      <c r="T866" s="1206"/>
      <c r="U866" s="1206"/>
      <c r="V866" s="1206"/>
      <c r="W866" s="1206"/>
      <c r="X866" s="1206"/>
      <c r="Y866" s="1206"/>
      <c r="Z866" s="1206"/>
      <c r="AA866" s="1206"/>
      <c r="AB866" s="1206"/>
      <c r="AC866" s="1206"/>
      <c r="AD866" s="1206"/>
      <c r="AE866" s="1206"/>
      <c r="AF866" s="1206"/>
      <c r="AG866" s="1206"/>
      <c r="AH866" s="1206"/>
      <c r="AI866" s="1206"/>
      <c r="AJ866" s="1206"/>
    </row>
    <row r="867" spans="1:36" ht="26" hidden="1">
      <c r="A867" s="1236"/>
      <c r="B867" s="1237" t="str">
        <f>B$55</f>
        <v>S1</v>
      </c>
      <c r="C867" s="1248" t="s">
        <v>4695</v>
      </c>
      <c r="D867" s="1249" t="s">
        <v>4442</v>
      </c>
      <c r="E867" s="1240"/>
      <c r="H867" s="1237"/>
      <c r="I867" s="1238" t="str">
        <f>I$55</f>
        <v>第1回年次監査</v>
      </c>
      <c r="J867" s="1248" t="s">
        <v>4696</v>
      </c>
      <c r="K867" s="1249" t="s">
        <v>4442</v>
      </c>
      <c r="L867" s="1239"/>
    </row>
    <row r="868" spans="1:36" ht="26" hidden="1">
      <c r="A868" s="1236"/>
      <c r="B868" s="1237" t="str">
        <f>B$56</f>
        <v>S2</v>
      </c>
      <c r="C868" s="1245" t="s">
        <v>4128</v>
      </c>
      <c r="D868" s="1252"/>
      <c r="E868" s="1240"/>
      <c r="H868" s="1237"/>
      <c r="I868" s="1238" t="str">
        <f>I$56</f>
        <v>第2回年次監査</v>
      </c>
      <c r="J868" s="1245" t="s">
        <v>4128</v>
      </c>
      <c r="K868" s="1252"/>
      <c r="L868" s="1240"/>
    </row>
    <row r="869" spans="1:36" s="1214" customFormat="1" ht="15.5" hidden="1">
      <c r="A869" s="1236"/>
      <c r="B869" s="1236" t="str">
        <f>B$57</f>
        <v>S3</v>
      </c>
      <c r="C869" s="1242"/>
      <c r="D869" s="1243"/>
      <c r="E869" s="1244"/>
      <c r="H869" s="1236"/>
      <c r="I869" s="1236" t="str">
        <f>I$57</f>
        <v>第3回年次監査</v>
      </c>
      <c r="J869" s="1245"/>
      <c r="K869" s="1243"/>
      <c r="L869" s="1244"/>
      <c r="N869" s="1215"/>
      <c r="O869" s="1215"/>
      <c r="P869" s="1215"/>
      <c r="Q869" s="1215"/>
      <c r="R869" s="1215"/>
      <c r="S869" s="1215"/>
      <c r="T869" s="1215"/>
      <c r="U869" s="1215"/>
      <c r="V869" s="1215"/>
      <c r="W869" s="1215"/>
      <c r="X869" s="1215"/>
      <c r="Y869" s="1215"/>
      <c r="Z869" s="1215"/>
      <c r="AA869" s="1215"/>
      <c r="AB869" s="1215"/>
      <c r="AC869" s="1215"/>
      <c r="AD869" s="1215"/>
      <c r="AE869" s="1215"/>
      <c r="AF869" s="1215"/>
      <c r="AG869" s="1215"/>
      <c r="AH869" s="1215"/>
      <c r="AI869" s="1215"/>
      <c r="AJ869" s="1215"/>
    </row>
    <row r="870" spans="1:36" s="1214" customFormat="1" ht="15.5" hidden="1">
      <c r="A870" s="1236"/>
      <c r="B870" s="1236" t="str">
        <f>B$58</f>
        <v>S4</v>
      </c>
      <c r="C870" s="1242"/>
      <c r="D870" s="1243"/>
      <c r="E870" s="1244"/>
      <c r="H870" s="1236"/>
      <c r="I870" s="1236" t="str">
        <f>I$58</f>
        <v>第4回年次監査</v>
      </c>
      <c r="J870" s="1245"/>
      <c r="K870" s="1243"/>
      <c r="L870" s="1244"/>
      <c r="N870" s="1215"/>
      <c r="O870" s="1215"/>
      <c r="P870" s="1215"/>
      <c r="Q870" s="1215"/>
      <c r="R870" s="1215"/>
      <c r="S870" s="1215"/>
      <c r="T870" s="1215"/>
      <c r="U870" s="1215"/>
      <c r="V870" s="1215"/>
      <c r="W870" s="1215"/>
      <c r="X870" s="1215"/>
      <c r="Y870" s="1215"/>
      <c r="Z870" s="1215"/>
      <c r="AA870" s="1215"/>
      <c r="AB870" s="1215"/>
      <c r="AC870" s="1215"/>
      <c r="AD870" s="1215"/>
      <c r="AE870" s="1215"/>
      <c r="AF870" s="1215"/>
      <c r="AG870" s="1215"/>
      <c r="AH870" s="1215"/>
      <c r="AI870" s="1215"/>
      <c r="AJ870" s="1215"/>
    </row>
    <row r="871" spans="1:36" hidden="1"/>
    <row r="872" spans="1:36" ht="65" hidden="1">
      <c r="A872" s="1236"/>
      <c r="B872" s="1237"/>
      <c r="C872" s="1238" t="s">
        <v>4697</v>
      </c>
      <c r="D872" s="1239"/>
      <c r="E872" s="1240"/>
      <c r="H872" s="1237"/>
      <c r="I872" s="1238"/>
      <c r="J872" s="1238" t="s">
        <v>4698</v>
      </c>
      <c r="K872" s="1239"/>
      <c r="L872" s="1239"/>
    </row>
    <row r="873" spans="1:36" s="1214" customFormat="1" ht="15.5" hidden="1">
      <c r="A873" s="1236"/>
      <c r="B873" s="1236" t="s">
        <v>4136</v>
      </c>
      <c r="C873" s="1242"/>
      <c r="D873" s="1243"/>
      <c r="E873" s="1244"/>
      <c r="H873" s="1236"/>
      <c r="I873" s="1236" t="s">
        <v>4136</v>
      </c>
      <c r="J873" s="1245"/>
      <c r="K873" s="1243"/>
      <c r="L873" s="1244"/>
      <c r="N873" s="1215"/>
      <c r="O873" s="1215"/>
      <c r="P873" s="1215"/>
      <c r="Q873" s="1215"/>
      <c r="R873" s="1215"/>
      <c r="S873" s="1215"/>
      <c r="T873" s="1215"/>
      <c r="U873" s="1215"/>
      <c r="V873" s="1215"/>
      <c r="W873" s="1215"/>
      <c r="X873" s="1215"/>
      <c r="Y873" s="1215"/>
      <c r="Z873" s="1215"/>
      <c r="AA873" s="1215"/>
      <c r="AB873" s="1215"/>
      <c r="AC873" s="1215"/>
      <c r="AD873" s="1215"/>
      <c r="AE873" s="1215"/>
      <c r="AF873" s="1215"/>
      <c r="AG873" s="1215"/>
      <c r="AH873" s="1215"/>
      <c r="AI873" s="1215"/>
      <c r="AJ873" s="1215"/>
    </row>
    <row r="874" spans="1:36" s="1205" customFormat="1" hidden="1">
      <c r="A874" s="1246"/>
      <c r="B874" s="1247" t="str">
        <f>B$54</f>
        <v>RA</v>
      </c>
      <c r="C874" s="1248" t="s">
        <v>4695</v>
      </c>
      <c r="D874" s="1249" t="s">
        <v>4442</v>
      </c>
      <c r="E874" s="1249"/>
      <c r="H874" s="1247"/>
      <c r="I874" s="1250" t="str">
        <f>I$54</f>
        <v>更新審査</v>
      </c>
      <c r="J874" s="1248" t="s">
        <v>4696</v>
      </c>
      <c r="K874" s="1249" t="s">
        <v>4442</v>
      </c>
      <c r="L874" s="1251"/>
      <c r="N874" s="1206"/>
      <c r="O874" s="1206"/>
      <c r="P874" s="1206"/>
      <c r="Q874" s="1206"/>
      <c r="R874" s="1206"/>
      <c r="S874" s="1206"/>
      <c r="T874" s="1206"/>
      <c r="U874" s="1206"/>
      <c r="V874" s="1206"/>
      <c r="W874" s="1206"/>
      <c r="X874" s="1206"/>
      <c r="Y874" s="1206"/>
      <c r="Z874" s="1206"/>
      <c r="AA874" s="1206"/>
      <c r="AB874" s="1206"/>
      <c r="AC874" s="1206"/>
      <c r="AD874" s="1206"/>
      <c r="AE874" s="1206"/>
      <c r="AF874" s="1206"/>
      <c r="AG874" s="1206"/>
      <c r="AH874" s="1206"/>
      <c r="AI874" s="1206"/>
      <c r="AJ874" s="1206"/>
    </row>
    <row r="875" spans="1:36" ht="26" hidden="1">
      <c r="A875" s="1236"/>
      <c r="B875" s="1237" t="str">
        <f>B$55</f>
        <v>S1</v>
      </c>
      <c r="C875" s="1248" t="s">
        <v>4695</v>
      </c>
      <c r="D875" s="1249" t="s">
        <v>4442</v>
      </c>
      <c r="E875" s="1240"/>
      <c r="H875" s="1237"/>
      <c r="I875" s="1238" t="str">
        <f>I$55</f>
        <v>第1回年次監査</v>
      </c>
      <c r="J875" s="1248" t="s">
        <v>4696</v>
      </c>
      <c r="K875" s="1249" t="s">
        <v>4442</v>
      </c>
      <c r="L875" s="1239"/>
    </row>
    <row r="876" spans="1:36" ht="26" hidden="1">
      <c r="A876" s="1236"/>
      <c r="B876" s="1237" t="str">
        <f>B$56</f>
        <v>S2</v>
      </c>
      <c r="C876" s="1245" t="s">
        <v>4128</v>
      </c>
      <c r="D876" s="1252"/>
      <c r="E876" s="1240"/>
      <c r="H876" s="1237"/>
      <c r="I876" s="1238" t="str">
        <f>I$56</f>
        <v>第2回年次監査</v>
      </c>
      <c r="J876" s="1245" t="s">
        <v>4128</v>
      </c>
      <c r="K876" s="1252"/>
      <c r="L876" s="1240"/>
    </row>
    <row r="877" spans="1:36" s="1214" customFormat="1" ht="15.5" hidden="1">
      <c r="A877" s="1236"/>
      <c r="B877" s="1236" t="str">
        <f>B$57</f>
        <v>S3</v>
      </c>
      <c r="C877" s="1242"/>
      <c r="D877" s="1243"/>
      <c r="E877" s="1244"/>
      <c r="H877" s="1236"/>
      <c r="I877" s="1236" t="str">
        <f>I$57</f>
        <v>第3回年次監査</v>
      </c>
      <c r="J877" s="1245"/>
      <c r="K877" s="1243"/>
      <c r="L877" s="1244"/>
      <c r="N877" s="1215"/>
      <c r="O877" s="1215"/>
      <c r="P877" s="1215"/>
      <c r="Q877" s="1215"/>
      <c r="R877" s="1215"/>
      <c r="S877" s="1215"/>
      <c r="T877" s="1215"/>
      <c r="U877" s="1215"/>
      <c r="V877" s="1215"/>
      <c r="W877" s="1215"/>
      <c r="X877" s="1215"/>
      <c r="Y877" s="1215"/>
      <c r="Z877" s="1215"/>
      <c r="AA877" s="1215"/>
      <c r="AB877" s="1215"/>
      <c r="AC877" s="1215"/>
      <c r="AD877" s="1215"/>
      <c r="AE877" s="1215"/>
      <c r="AF877" s="1215"/>
      <c r="AG877" s="1215"/>
      <c r="AH877" s="1215"/>
      <c r="AI877" s="1215"/>
      <c r="AJ877" s="1215"/>
    </row>
    <row r="878" spans="1:36" s="1214" customFormat="1" ht="15.5" hidden="1">
      <c r="A878" s="1236"/>
      <c r="B878" s="1236" t="str">
        <f>B$58</f>
        <v>S4</v>
      </c>
      <c r="C878" s="1242"/>
      <c r="D878" s="1243"/>
      <c r="E878" s="1244"/>
      <c r="H878" s="1236"/>
      <c r="I878" s="1236" t="str">
        <f>I$58</f>
        <v>第4回年次監査</v>
      </c>
      <c r="J878" s="1245"/>
      <c r="K878" s="1243"/>
      <c r="L878" s="1244"/>
      <c r="N878" s="1215"/>
      <c r="O878" s="1215"/>
      <c r="P878" s="1215"/>
      <c r="Q878" s="1215"/>
      <c r="R878" s="1215"/>
      <c r="S878" s="1215"/>
      <c r="T878" s="1215"/>
      <c r="U878" s="1215"/>
      <c r="V878" s="1215"/>
      <c r="W878" s="1215"/>
      <c r="X878" s="1215"/>
      <c r="Y878" s="1215"/>
      <c r="Z878" s="1215"/>
      <c r="AA878" s="1215"/>
      <c r="AB878" s="1215"/>
      <c r="AC878" s="1215"/>
      <c r="AD878" s="1215"/>
      <c r="AE878" s="1215"/>
      <c r="AF878" s="1215"/>
      <c r="AG878" s="1215"/>
      <c r="AH878" s="1215"/>
      <c r="AI878" s="1215"/>
      <c r="AJ878" s="1215"/>
    </row>
    <row r="879" spans="1:36">
      <c r="A879" s="1150"/>
      <c r="B879" s="1141"/>
      <c r="C879" s="1151"/>
      <c r="D879" s="1151"/>
      <c r="E879" s="1152"/>
      <c r="F879" s="1143"/>
      <c r="G879" s="1143"/>
      <c r="H879" s="1141"/>
      <c r="I879" s="1147"/>
      <c r="J879" s="1151"/>
      <c r="K879" s="1151"/>
      <c r="L879" s="1151"/>
    </row>
    <row r="880" spans="1:36" ht="39">
      <c r="A880" s="1221">
        <v>5</v>
      </c>
      <c r="B880" s="1185"/>
      <c r="C880" s="1186" t="s">
        <v>4699</v>
      </c>
      <c r="D880" s="1187"/>
      <c r="E880" s="1222"/>
      <c r="F880" s="1143"/>
      <c r="G880" s="1143"/>
      <c r="H880" s="1185">
        <v>5</v>
      </c>
      <c r="I880" s="1186"/>
      <c r="J880" s="1186" t="s">
        <v>4700</v>
      </c>
      <c r="K880" s="1187"/>
      <c r="L880" s="1186"/>
    </row>
    <row r="881" spans="1:36" ht="52" hidden="1">
      <c r="A881" s="1231">
        <v>5.0999999999999996</v>
      </c>
      <c r="B881" s="1232"/>
      <c r="C881" s="1233" t="s">
        <v>4701</v>
      </c>
      <c r="D881" s="1234"/>
      <c r="E881" s="1257"/>
      <c r="H881" s="1232">
        <v>5.0999999999999996</v>
      </c>
      <c r="I881" s="1233"/>
      <c r="J881" s="1233" t="s">
        <v>4702</v>
      </c>
      <c r="K881" s="1234"/>
      <c r="L881" s="1233"/>
    </row>
    <row r="882" spans="1:36" ht="39" hidden="1">
      <c r="A882" s="1236"/>
      <c r="B882" s="1237"/>
      <c r="C882" s="1238" t="s">
        <v>4703</v>
      </c>
      <c r="D882" s="1239"/>
      <c r="E882" s="1240"/>
      <c r="H882" s="1237"/>
      <c r="I882" s="1238"/>
      <c r="J882" s="1238" t="s">
        <v>4704</v>
      </c>
      <c r="K882" s="1239"/>
      <c r="L882" s="1239"/>
    </row>
    <row r="883" spans="1:36" ht="26" hidden="1">
      <c r="A883" s="1236"/>
      <c r="B883" s="1237"/>
      <c r="C883" s="1241" t="s">
        <v>4705</v>
      </c>
      <c r="D883" s="1239"/>
      <c r="E883" s="1240"/>
      <c r="H883" s="1237"/>
      <c r="I883" s="1238"/>
      <c r="J883" s="1241" t="s">
        <v>4706</v>
      </c>
      <c r="K883" s="1239"/>
      <c r="L883" s="1239"/>
    </row>
    <row r="884" spans="1:36" s="1214" customFormat="1" ht="15.5" hidden="1">
      <c r="A884" s="1236"/>
      <c r="B884" s="1236" t="s">
        <v>4136</v>
      </c>
      <c r="C884" s="1242"/>
      <c r="D884" s="1243"/>
      <c r="E884" s="1244"/>
      <c r="H884" s="1236"/>
      <c r="I884" s="1236" t="s">
        <v>4136</v>
      </c>
      <c r="J884" s="1245"/>
      <c r="K884" s="1243"/>
      <c r="L884" s="1244"/>
      <c r="N884" s="1215"/>
      <c r="O884" s="1215"/>
      <c r="P884" s="1215"/>
      <c r="Q884" s="1215"/>
      <c r="R884" s="1215"/>
      <c r="S884" s="1215"/>
      <c r="T884" s="1215"/>
      <c r="U884" s="1215"/>
      <c r="V884" s="1215"/>
      <c r="W884" s="1215"/>
      <c r="X884" s="1215"/>
      <c r="Y884" s="1215"/>
      <c r="Z884" s="1215"/>
      <c r="AA884" s="1215"/>
      <c r="AB884" s="1215"/>
      <c r="AC884" s="1215"/>
      <c r="AD884" s="1215"/>
      <c r="AE884" s="1215"/>
      <c r="AF884" s="1215"/>
      <c r="AG884" s="1215"/>
      <c r="AH884" s="1215"/>
      <c r="AI884" s="1215"/>
      <c r="AJ884" s="1215"/>
    </row>
    <row r="885" spans="1:36" s="1205" customFormat="1" ht="117" hidden="1">
      <c r="A885" s="1246"/>
      <c r="B885" s="1247" t="str">
        <f>B$54</f>
        <v>RA</v>
      </c>
      <c r="C885" s="1248" t="s">
        <v>4707</v>
      </c>
      <c r="D885" s="1249" t="s">
        <v>4097</v>
      </c>
      <c r="E885" s="1249"/>
      <c r="H885" s="1247"/>
      <c r="I885" s="1250" t="str">
        <f>I$54</f>
        <v>更新審査</v>
      </c>
      <c r="J885" s="1248" t="s">
        <v>4708</v>
      </c>
      <c r="K885" s="1249" t="s">
        <v>4097</v>
      </c>
      <c r="L885" s="1251"/>
      <c r="N885" s="1206"/>
      <c r="O885" s="1206"/>
      <c r="P885" s="1206"/>
      <c r="Q885" s="1206"/>
      <c r="R885" s="1206"/>
      <c r="S885" s="1206"/>
      <c r="T885" s="1206"/>
      <c r="U885" s="1206"/>
      <c r="V885" s="1206"/>
      <c r="W885" s="1206"/>
      <c r="X885" s="1206"/>
      <c r="Y885" s="1206"/>
      <c r="Z885" s="1206"/>
      <c r="AA885" s="1206"/>
      <c r="AB885" s="1206"/>
      <c r="AC885" s="1206"/>
      <c r="AD885" s="1206"/>
      <c r="AE885" s="1206"/>
      <c r="AF885" s="1206"/>
      <c r="AG885" s="1206"/>
      <c r="AH885" s="1206"/>
      <c r="AI885" s="1206"/>
      <c r="AJ885" s="1206"/>
    </row>
    <row r="886" spans="1:36" ht="26" hidden="1">
      <c r="A886" s="1236"/>
      <c r="B886" s="1237" t="str">
        <f>B$55</f>
        <v>S1</v>
      </c>
      <c r="C886" s="1245"/>
      <c r="D886" s="1239"/>
      <c r="E886" s="1240"/>
      <c r="H886" s="1237"/>
      <c r="I886" s="1238" t="str">
        <f>I$55</f>
        <v>第1回年次監査</v>
      </c>
      <c r="J886" s="1245"/>
      <c r="K886" s="1239"/>
      <c r="L886" s="1239"/>
    </row>
    <row r="887" spans="1:36" ht="117" hidden="1">
      <c r="A887" s="1236"/>
      <c r="B887" s="1237" t="str">
        <f>B$56</f>
        <v>S2</v>
      </c>
      <c r="C887" s="1245" t="s">
        <v>4709</v>
      </c>
      <c r="D887" s="1252" t="s">
        <v>4097</v>
      </c>
      <c r="E887" s="1240"/>
      <c r="H887" s="1237"/>
      <c r="I887" s="1238" t="str">
        <f>I$56</f>
        <v>第2回年次監査</v>
      </c>
      <c r="J887" s="1245" t="s">
        <v>4710</v>
      </c>
      <c r="K887" s="1252" t="s">
        <v>4097</v>
      </c>
      <c r="L887" s="1240"/>
    </row>
    <row r="888" spans="1:36" s="1214" customFormat="1" ht="15.5" hidden="1">
      <c r="A888" s="1236"/>
      <c r="B888" s="1236" t="str">
        <f>B$57</f>
        <v>S3</v>
      </c>
      <c r="C888" s="1242"/>
      <c r="D888" s="1243"/>
      <c r="E888" s="1244"/>
      <c r="H888" s="1236"/>
      <c r="I888" s="1236" t="str">
        <f>I$57</f>
        <v>第3回年次監査</v>
      </c>
      <c r="J888" s="1245"/>
      <c r="K888" s="1243"/>
      <c r="L888" s="1244"/>
      <c r="N888" s="1215"/>
      <c r="O888" s="1215"/>
      <c r="P888" s="1215"/>
      <c r="Q888" s="1215"/>
      <c r="R888" s="1215"/>
      <c r="S888" s="1215"/>
      <c r="T888" s="1215"/>
      <c r="U888" s="1215"/>
      <c r="V888" s="1215"/>
      <c r="W888" s="1215"/>
      <c r="X888" s="1215"/>
      <c r="Y888" s="1215"/>
      <c r="Z888" s="1215"/>
      <c r="AA888" s="1215"/>
      <c r="AB888" s="1215"/>
      <c r="AC888" s="1215"/>
      <c r="AD888" s="1215"/>
      <c r="AE888" s="1215"/>
      <c r="AF888" s="1215"/>
      <c r="AG888" s="1215"/>
      <c r="AH888" s="1215"/>
      <c r="AI888" s="1215"/>
      <c r="AJ888" s="1215"/>
    </row>
    <row r="889" spans="1:36" s="1214" customFormat="1" ht="15.5" hidden="1">
      <c r="A889" s="1236"/>
      <c r="B889" s="1236" t="str">
        <f>B$58</f>
        <v>S4</v>
      </c>
      <c r="C889" s="1242"/>
      <c r="D889" s="1243"/>
      <c r="E889" s="1244"/>
      <c r="H889" s="1236"/>
      <c r="I889" s="1236" t="str">
        <f>I$58</f>
        <v>第4回年次監査</v>
      </c>
      <c r="J889" s="1245"/>
      <c r="K889" s="1243"/>
      <c r="L889" s="1244"/>
      <c r="N889" s="1215"/>
      <c r="O889" s="1215"/>
      <c r="P889" s="1215"/>
      <c r="Q889" s="1215"/>
      <c r="R889" s="1215"/>
      <c r="S889" s="1215"/>
      <c r="T889" s="1215"/>
      <c r="U889" s="1215"/>
      <c r="V889" s="1215"/>
      <c r="W889" s="1215"/>
      <c r="X889" s="1215"/>
      <c r="Y889" s="1215"/>
      <c r="Z889" s="1215"/>
      <c r="AA889" s="1215"/>
      <c r="AB889" s="1215"/>
      <c r="AC889" s="1215"/>
      <c r="AD889" s="1215"/>
      <c r="AE889" s="1215"/>
      <c r="AF889" s="1215"/>
      <c r="AG889" s="1215"/>
      <c r="AH889" s="1215"/>
      <c r="AI889" s="1215"/>
      <c r="AJ889" s="1215"/>
    </row>
    <row r="890" spans="1:36" hidden="1"/>
    <row r="891" spans="1:36" ht="39" hidden="1">
      <c r="A891" s="1236"/>
      <c r="B891" s="1237"/>
      <c r="C891" s="1238" t="s">
        <v>4711</v>
      </c>
      <c r="D891" s="1239"/>
      <c r="E891" s="1240"/>
      <c r="H891" s="1237"/>
      <c r="I891" s="1238"/>
      <c r="J891" s="1238" t="s">
        <v>4712</v>
      </c>
      <c r="K891" s="1239"/>
      <c r="L891" s="1239"/>
    </row>
    <row r="892" spans="1:36" s="1214" customFormat="1" ht="15.5" hidden="1">
      <c r="A892" s="1236"/>
      <c r="B892" s="1236" t="s">
        <v>4136</v>
      </c>
      <c r="C892" s="1242"/>
      <c r="D892" s="1243"/>
      <c r="E892" s="1244"/>
      <c r="H892" s="1236"/>
      <c r="I892" s="1236" t="s">
        <v>4136</v>
      </c>
      <c r="J892" s="1245"/>
      <c r="K892" s="1243"/>
      <c r="L892" s="1244"/>
      <c r="N892" s="1215"/>
      <c r="O892" s="1215"/>
      <c r="P892" s="1215"/>
      <c r="Q892" s="1215"/>
      <c r="R892" s="1215"/>
      <c r="S892" s="1215"/>
      <c r="T892" s="1215"/>
      <c r="U892" s="1215"/>
      <c r="V892" s="1215"/>
      <c r="W892" s="1215"/>
      <c r="X892" s="1215"/>
      <c r="Y892" s="1215"/>
      <c r="Z892" s="1215"/>
      <c r="AA892" s="1215"/>
      <c r="AB892" s="1215"/>
      <c r="AC892" s="1215"/>
      <c r="AD892" s="1215"/>
      <c r="AE892" s="1215"/>
      <c r="AF892" s="1215"/>
      <c r="AG892" s="1215"/>
      <c r="AH892" s="1215"/>
      <c r="AI892" s="1215"/>
      <c r="AJ892" s="1215"/>
    </row>
    <row r="893" spans="1:36" s="1205" customFormat="1" ht="130" hidden="1">
      <c r="A893" s="1246"/>
      <c r="B893" s="1247" t="str">
        <f>B$54</f>
        <v>RA</v>
      </c>
      <c r="C893" s="1248" t="s">
        <v>4713</v>
      </c>
      <c r="D893" s="1249" t="s">
        <v>4097</v>
      </c>
      <c r="E893" s="1249"/>
      <c r="H893" s="1247"/>
      <c r="I893" s="1250" t="str">
        <f>I$54</f>
        <v>更新審査</v>
      </c>
      <c r="J893" s="1248" t="s">
        <v>4714</v>
      </c>
      <c r="K893" s="1249" t="s">
        <v>4097</v>
      </c>
      <c r="L893" s="1251"/>
      <c r="N893" s="1206"/>
      <c r="O893" s="1206"/>
      <c r="P893" s="1206"/>
      <c r="Q893" s="1206"/>
      <c r="R893" s="1206"/>
      <c r="S893" s="1206"/>
      <c r="T893" s="1206"/>
      <c r="U893" s="1206"/>
      <c r="V893" s="1206"/>
      <c r="W893" s="1206"/>
      <c r="X893" s="1206"/>
      <c r="Y893" s="1206"/>
      <c r="Z893" s="1206"/>
      <c r="AA893" s="1206"/>
      <c r="AB893" s="1206"/>
      <c r="AC893" s="1206"/>
      <c r="AD893" s="1206"/>
      <c r="AE893" s="1206"/>
      <c r="AF893" s="1206"/>
      <c r="AG893" s="1206"/>
      <c r="AH893" s="1206"/>
      <c r="AI893" s="1206"/>
      <c r="AJ893" s="1206"/>
    </row>
    <row r="894" spans="1:36" ht="26" hidden="1">
      <c r="A894" s="1236"/>
      <c r="B894" s="1237" t="str">
        <f>B$55</f>
        <v>S1</v>
      </c>
      <c r="C894" s="1245"/>
      <c r="D894" s="1239"/>
      <c r="E894" s="1240"/>
      <c r="H894" s="1237"/>
      <c r="I894" s="1238" t="str">
        <f>I$55</f>
        <v>第1回年次監査</v>
      </c>
      <c r="J894" s="1245"/>
      <c r="K894" s="1239"/>
      <c r="L894" s="1239"/>
    </row>
    <row r="895" spans="1:36" ht="65" hidden="1">
      <c r="A895" s="1236"/>
      <c r="B895" s="1237" t="str">
        <f>B$56</f>
        <v>S2</v>
      </c>
      <c r="C895" s="1245" t="s">
        <v>4715</v>
      </c>
      <c r="D895" s="1252" t="s">
        <v>4097</v>
      </c>
      <c r="E895" s="1240"/>
      <c r="H895" s="1237"/>
      <c r="I895" s="1238" t="str">
        <f>I$56</f>
        <v>第2回年次監査</v>
      </c>
      <c r="J895" s="1245" t="s">
        <v>4716</v>
      </c>
      <c r="K895" s="1252" t="s">
        <v>4097</v>
      </c>
      <c r="L895" s="1240"/>
    </row>
    <row r="896" spans="1:36" s="1214" customFormat="1" ht="15.5" hidden="1">
      <c r="A896" s="1236"/>
      <c r="B896" s="1236" t="str">
        <f>B$57</f>
        <v>S3</v>
      </c>
      <c r="C896" s="1242"/>
      <c r="D896" s="1243"/>
      <c r="E896" s="1244"/>
      <c r="H896" s="1236"/>
      <c r="I896" s="1236" t="str">
        <f>I$57</f>
        <v>第3回年次監査</v>
      </c>
      <c r="J896" s="1245"/>
      <c r="K896" s="1243"/>
      <c r="L896" s="1244"/>
      <c r="N896" s="1215"/>
      <c r="O896" s="1215"/>
      <c r="P896" s="1215"/>
      <c r="Q896" s="1215"/>
      <c r="R896" s="1215"/>
      <c r="S896" s="1215"/>
      <c r="T896" s="1215"/>
      <c r="U896" s="1215"/>
      <c r="V896" s="1215"/>
      <c r="W896" s="1215"/>
      <c r="X896" s="1215"/>
      <c r="Y896" s="1215"/>
      <c r="Z896" s="1215"/>
      <c r="AA896" s="1215"/>
      <c r="AB896" s="1215"/>
      <c r="AC896" s="1215"/>
      <c r="AD896" s="1215"/>
      <c r="AE896" s="1215"/>
      <c r="AF896" s="1215"/>
      <c r="AG896" s="1215"/>
      <c r="AH896" s="1215"/>
      <c r="AI896" s="1215"/>
      <c r="AJ896" s="1215"/>
    </row>
    <row r="897" spans="1:36" s="1214" customFormat="1" ht="15.5" hidden="1">
      <c r="A897" s="1236"/>
      <c r="B897" s="1236" t="str">
        <f>B$58</f>
        <v>S4</v>
      </c>
      <c r="C897" s="1242"/>
      <c r="D897" s="1243"/>
      <c r="E897" s="1244"/>
      <c r="H897" s="1236"/>
      <c r="I897" s="1236" t="str">
        <f>I$58</f>
        <v>第4回年次監査</v>
      </c>
      <c r="J897" s="1245"/>
      <c r="K897" s="1243"/>
      <c r="L897" s="1244"/>
      <c r="N897" s="1215"/>
      <c r="O897" s="1215"/>
      <c r="P897" s="1215"/>
      <c r="Q897" s="1215"/>
      <c r="R897" s="1215"/>
      <c r="S897" s="1215"/>
      <c r="T897" s="1215"/>
      <c r="U897" s="1215"/>
      <c r="V897" s="1215"/>
      <c r="W897" s="1215"/>
      <c r="X897" s="1215"/>
      <c r="Y897" s="1215"/>
      <c r="Z897" s="1215"/>
      <c r="AA897" s="1215"/>
      <c r="AB897" s="1215"/>
      <c r="AC897" s="1215"/>
      <c r="AD897" s="1215"/>
      <c r="AE897" s="1215"/>
      <c r="AF897" s="1215"/>
      <c r="AG897" s="1215"/>
      <c r="AH897" s="1215"/>
      <c r="AI897" s="1215"/>
      <c r="AJ897" s="1215"/>
    </row>
    <row r="898" spans="1:36" hidden="1"/>
    <row r="899" spans="1:36" ht="26" hidden="1">
      <c r="A899" s="1236"/>
      <c r="B899" s="1276"/>
      <c r="C899" s="1238" t="s">
        <v>4717</v>
      </c>
      <c r="D899" s="1239"/>
      <c r="E899" s="1240"/>
      <c r="H899" s="1237"/>
      <c r="I899" s="1239"/>
      <c r="J899" s="1238" t="s">
        <v>4718</v>
      </c>
      <c r="K899" s="1239"/>
      <c r="L899" s="1239"/>
    </row>
    <row r="900" spans="1:36" s="1214" customFormat="1" ht="15.5" hidden="1">
      <c r="A900" s="1236"/>
      <c r="B900" s="1236" t="s">
        <v>4136</v>
      </c>
      <c r="C900" s="1242"/>
      <c r="D900" s="1243"/>
      <c r="E900" s="1244"/>
      <c r="H900" s="1236"/>
      <c r="I900" s="1236" t="s">
        <v>4136</v>
      </c>
      <c r="J900" s="1245"/>
      <c r="K900" s="1243"/>
      <c r="L900" s="1244"/>
      <c r="N900" s="1215"/>
      <c r="O900" s="1215"/>
      <c r="P900" s="1215"/>
      <c r="Q900" s="1215"/>
      <c r="R900" s="1215"/>
      <c r="S900" s="1215"/>
      <c r="T900" s="1215"/>
      <c r="U900" s="1215"/>
      <c r="V900" s="1215"/>
      <c r="W900" s="1215"/>
      <c r="X900" s="1215"/>
      <c r="Y900" s="1215"/>
      <c r="Z900" s="1215"/>
      <c r="AA900" s="1215"/>
      <c r="AB900" s="1215"/>
      <c r="AC900" s="1215"/>
      <c r="AD900" s="1215"/>
      <c r="AE900" s="1215"/>
      <c r="AF900" s="1215"/>
      <c r="AG900" s="1215"/>
      <c r="AH900" s="1215"/>
      <c r="AI900" s="1215"/>
      <c r="AJ900" s="1215"/>
    </row>
    <row r="901" spans="1:36" s="1205" customFormat="1" hidden="1">
      <c r="A901" s="1246"/>
      <c r="B901" s="1247" t="str">
        <f>B$54</f>
        <v>RA</v>
      </c>
      <c r="C901" s="1248" t="s">
        <v>4719</v>
      </c>
      <c r="D901" s="1249" t="s">
        <v>4442</v>
      </c>
      <c r="E901" s="1249"/>
      <c r="H901" s="1247"/>
      <c r="I901" s="1250" t="str">
        <f>I$54</f>
        <v>更新審査</v>
      </c>
      <c r="J901" s="1248" t="s">
        <v>4720</v>
      </c>
      <c r="K901" s="1249" t="s">
        <v>4442</v>
      </c>
      <c r="L901" s="1251"/>
      <c r="N901" s="1206"/>
      <c r="O901" s="1206"/>
      <c r="P901" s="1206"/>
      <c r="Q901" s="1206"/>
      <c r="R901" s="1206"/>
      <c r="S901" s="1206"/>
      <c r="T901" s="1206"/>
      <c r="U901" s="1206"/>
      <c r="V901" s="1206"/>
      <c r="W901" s="1206"/>
      <c r="X901" s="1206"/>
      <c r="Y901" s="1206"/>
      <c r="Z901" s="1206"/>
      <c r="AA901" s="1206"/>
      <c r="AB901" s="1206"/>
      <c r="AC901" s="1206"/>
      <c r="AD901" s="1206"/>
      <c r="AE901" s="1206"/>
      <c r="AF901" s="1206"/>
      <c r="AG901" s="1206"/>
      <c r="AH901" s="1206"/>
      <c r="AI901" s="1206"/>
      <c r="AJ901" s="1206"/>
    </row>
    <row r="902" spans="1:36" ht="26" hidden="1">
      <c r="A902" s="1236"/>
      <c r="B902" s="1237" t="str">
        <f>B$55</f>
        <v>S1</v>
      </c>
      <c r="C902" s="1245"/>
      <c r="D902" s="1239"/>
      <c r="E902" s="1240"/>
      <c r="H902" s="1237"/>
      <c r="I902" s="1238" t="str">
        <f>I$55</f>
        <v>第1回年次監査</v>
      </c>
      <c r="J902" s="1245"/>
      <c r="K902" s="1239"/>
      <c r="L902" s="1239"/>
    </row>
    <row r="903" spans="1:36" ht="26" hidden="1">
      <c r="A903" s="1236"/>
      <c r="B903" s="1237" t="str">
        <f>B$56</f>
        <v>S2</v>
      </c>
      <c r="C903" s="1248" t="s">
        <v>4719</v>
      </c>
      <c r="D903" s="1249" t="s">
        <v>4442</v>
      </c>
      <c r="E903" s="1240"/>
      <c r="H903" s="1237"/>
      <c r="I903" s="1238" t="str">
        <f>I$56</f>
        <v>第2回年次監査</v>
      </c>
      <c r="J903" s="1248" t="s">
        <v>4720</v>
      </c>
      <c r="K903" s="1249" t="s">
        <v>4442</v>
      </c>
      <c r="L903" s="1240"/>
    </row>
    <row r="904" spans="1:36" s="1214" customFormat="1" ht="15.5" hidden="1">
      <c r="A904" s="1236"/>
      <c r="B904" s="1236" t="str">
        <f>B$57</f>
        <v>S3</v>
      </c>
      <c r="C904" s="1242"/>
      <c r="D904" s="1243"/>
      <c r="E904" s="1244"/>
      <c r="H904" s="1236"/>
      <c r="I904" s="1236" t="str">
        <f>I$57</f>
        <v>第3回年次監査</v>
      </c>
      <c r="J904" s="1245"/>
      <c r="K904" s="1243"/>
      <c r="L904" s="1244"/>
      <c r="N904" s="1215"/>
      <c r="O904" s="1215"/>
      <c r="P904" s="1215"/>
      <c r="Q904" s="1215"/>
      <c r="R904" s="1215"/>
      <c r="S904" s="1215"/>
      <c r="T904" s="1215"/>
      <c r="U904" s="1215"/>
      <c r="V904" s="1215"/>
      <c r="W904" s="1215"/>
      <c r="X904" s="1215"/>
      <c r="Y904" s="1215"/>
      <c r="Z904" s="1215"/>
      <c r="AA904" s="1215"/>
      <c r="AB904" s="1215"/>
      <c r="AC904" s="1215"/>
      <c r="AD904" s="1215"/>
      <c r="AE904" s="1215"/>
      <c r="AF904" s="1215"/>
      <c r="AG904" s="1215"/>
      <c r="AH904" s="1215"/>
      <c r="AI904" s="1215"/>
      <c r="AJ904" s="1215"/>
    </row>
    <row r="905" spans="1:36" s="1214" customFormat="1" ht="15.5" hidden="1">
      <c r="A905" s="1236"/>
      <c r="B905" s="1236" t="str">
        <f>B$58</f>
        <v>S4</v>
      </c>
      <c r="C905" s="1242"/>
      <c r="D905" s="1243"/>
      <c r="E905" s="1244"/>
      <c r="H905" s="1236"/>
      <c r="I905" s="1236" t="str">
        <f>I$58</f>
        <v>第4回年次監査</v>
      </c>
      <c r="J905" s="1245"/>
      <c r="K905" s="1243"/>
      <c r="L905" s="1244"/>
      <c r="N905" s="1215"/>
      <c r="O905" s="1215"/>
      <c r="P905" s="1215"/>
      <c r="Q905" s="1215"/>
      <c r="R905" s="1215"/>
      <c r="S905" s="1215"/>
      <c r="T905" s="1215"/>
      <c r="U905" s="1215"/>
      <c r="V905" s="1215"/>
      <c r="W905" s="1215"/>
      <c r="X905" s="1215"/>
      <c r="Y905" s="1215"/>
      <c r="Z905" s="1215"/>
      <c r="AA905" s="1215"/>
      <c r="AB905" s="1215"/>
      <c r="AC905" s="1215"/>
      <c r="AD905" s="1215"/>
      <c r="AE905" s="1215"/>
      <c r="AF905" s="1215"/>
      <c r="AG905" s="1215"/>
      <c r="AH905" s="1215"/>
      <c r="AI905" s="1215"/>
      <c r="AJ905" s="1215"/>
    </row>
    <row r="906" spans="1:36" hidden="1"/>
    <row r="907" spans="1:36" ht="26" hidden="1">
      <c r="A907" s="1231">
        <v>5.2</v>
      </c>
      <c r="B907" s="1232"/>
      <c r="C907" s="1233" t="s">
        <v>4721</v>
      </c>
      <c r="D907" s="1234"/>
      <c r="E907" s="1235"/>
      <c r="H907" s="1232">
        <v>5.2</v>
      </c>
      <c r="I907" s="1233"/>
      <c r="J907" s="1233" t="s">
        <v>4722</v>
      </c>
      <c r="K907" s="1234"/>
      <c r="L907" s="1234"/>
    </row>
    <row r="908" spans="1:36" ht="39" hidden="1">
      <c r="A908" s="1236"/>
      <c r="B908" s="1237"/>
      <c r="C908" s="1238" t="s">
        <v>4723</v>
      </c>
      <c r="D908" s="1239"/>
      <c r="E908" s="1240"/>
      <c r="H908" s="1237"/>
      <c r="I908" s="1238"/>
      <c r="J908" s="1238" t="s">
        <v>4724</v>
      </c>
      <c r="K908" s="1239"/>
      <c r="L908" s="1239"/>
    </row>
    <row r="909" spans="1:36" ht="26" hidden="1">
      <c r="A909" s="1236"/>
      <c r="B909" s="1237"/>
      <c r="C909" s="1241" t="s">
        <v>4725</v>
      </c>
      <c r="D909" s="1239"/>
      <c r="E909" s="1240"/>
      <c r="H909" s="1237"/>
      <c r="I909" s="1238"/>
      <c r="J909" s="1241" t="s">
        <v>4726</v>
      </c>
      <c r="K909" s="1239"/>
      <c r="L909" s="1239"/>
    </row>
    <row r="910" spans="1:36" s="1214" customFormat="1" ht="15.5" hidden="1">
      <c r="A910" s="1236"/>
      <c r="B910" s="1236" t="s">
        <v>4136</v>
      </c>
      <c r="C910" s="1279"/>
      <c r="D910" s="1243"/>
      <c r="E910" s="1244"/>
      <c r="H910" s="1236"/>
      <c r="I910" s="1236" t="s">
        <v>4136</v>
      </c>
      <c r="J910" s="1241"/>
      <c r="K910" s="1243"/>
      <c r="L910" s="1244"/>
      <c r="N910" s="1215"/>
      <c r="O910" s="1215"/>
      <c r="P910" s="1215"/>
      <c r="Q910" s="1215"/>
      <c r="R910" s="1215"/>
      <c r="S910" s="1215"/>
      <c r="T910" s="1215"/>
      <c r="U910" s="1215"/>
      <c r="V910" s="1215"/>
      <c r="W910" s="1215"/>
      <c r="X910" s="1215"/>
      <c r="Y910" s="1215"/>
      <c r="Z910" s="1215"/>
      <c r="AA910" s="1215"/>
      <c r="AB910" s="1215"/>
      <c r="AC910" s="1215"/>
      <c r="AD910" s="1215"/>
      <c r="AE910" s="1215"/>
      <c r="AF910" s="1215"/>
      <c r="AG910" s="1215"/>
      <c r="AH910" s="1215"/>
      <c r="AI910" s="1215"/>
      <c r="AJ910" s="1215"/>
    </row>
    <row r="911" spans="1:36" s="1205" customFormat="1" ht="26" hidden="1">
      <c r="A911" s="1246"/>
      <c r="B911" s="1247" t="str">
        <f>B$54</f>
        <v>RA</v>
      </c>
      <c r="C911" s="1248" t="s">
        <v>4727</v>
      </c>
      <c r="D911" s="1249" t="s">
        <v>4097</v>
      </c>
      <c r="E911" s="1249"/>
      <c r="H911" s="1247"/>
      <c r="I911" s="1250" t="str">
        <f>I$54</f>
        <v>更新審査</v>
      </c>
      <c r="J911" s="1248" t="s">
        <v>4728</v>
      </c>
      <c r="K911" s="1249" t="s">
        <v>4097</v>
      </c>
      <c r="L911" s="1251"/>
      <c r="N911" s="1206"/>
      <c r="O911" s="1206"/>
      <c r="P911" s="1206"/>
      <c r="Q911" s="1206"/>
      <c r="R911" s="1206"/>
      <c r="S911" s="1206"/>
      <c r="T911" s="1206"/>
      <c r="U911" s="1206"/>
      <c r="V911" s="1206"/>
      <c r="W911" s="1206"/>
      <c r="X911" s="1206"/>
      <c r="Y911" s="1206"/>
      <c r="Z911" s="1206"/>
      <c r="AA911" s="1206"/>
      <c r="AB911" s="1206"/>
      <c r="AC911" s="1206"/>
      <c r="AD911" s="1206"/>
      <c r="AE911" s="1206"/>
      <c r="AF911" s="1206"/>
      <c r="AG911" s="1206"/>
      <c r="AH911" s="1206"/>
      <c r="AI911" s="1206"/>
      <c r="AJ911" s="1206"/>
    </row>
    <row r="912" spans="1:36" ht="26" hidden="1">
      <c r="A912" s="1236"/>
      <c r="B912" s="1237" t="str">
        <f>B$55</f>
        <v>S1</v>
      </c>
      <c r="C912" s="1241"/>
      <c r="D912" s="1239"/>
      <c r="E912" s="1240"/>
      <c r="H912" s="1237"/>
      <c r="I912" s="1238" t="str">
        <f>I$55</f>
        <v>第1回年次監査</v>
      </c>
      <c r="J912" s="1241"/>
      <c r="K912" s="1239"/>
      <c r="L912" s="1239"/>
    </row>
    <row r="913" spans="1:36" ht="26" hidden="1">
      <c r="A913" s="1236"/>
      <c r="B913" s="1237" t="str">
        <f>B$56</f>
        <v>S2</v>
      </c>
      <c r="C913" s="1248" t="s">
        <v>4727</v>
      </c>
      <c r="D913" s="1249" t="s">
        <v>4097</v>
      </c>
      <c r="E913" s="1240"/>
      <c r="H913" s="1237"/>
      <c r="I913" s="1238" t="str">
        <f>I$56</f>
        <v>第2回年次監査</v>
      </c>
      <c r="J913" s="1248" t="s">
        <v>4728</v>
      </c>
      <c r="K913" s="1249" t="s">
        <v>4097</v>
      </c>
      <c r="L913" s="1240"/>
    </row>
    <row r="914" spans="1:36" s="1214" customFormat="1" ht="15.5" hidden="1">
      <c r="A914" s="1236"/>
      <c r="B914" s="1236" t="str">
        <f>B$57</f>
        <v>S3</v>
      </c>
      <c r="C914" s="1279"/>
      <c r="D914" s="1243"/>
      <c r="E914" s="1244"/>
      <c r="H914" s="1236"/>
      <c r="I914" s="1236" t="str">
        <f>I$57</f>
        <v>第3回年次監査</v>
      </c>
      <c r="J914" s="1241"/>
      <c r="K914" s="1243"/>
      <c r="L914" s="1244"/>
      <c r="N914" s="1215"/>
      <c r="O914" s="1215"/>
      <c r="P914" s="1215"/>
      <c r="Q914" s="1215"/>
      <c r="R914" s="1215"/>
      <c r="S914" s="1215"/>
      <c r="T914" s="1215"/>
      <c r="U914" s="1215"/>
      <c r="V914" s="1215"/>
      <c r="W914" s="1215"/>
      <c r="X914" s="1215"/>
      <c r="Y914" s="1215"/>
      <c r="Z914" s="1215"/>
      <c r="AA914" s="1215"/>
      <c r="AB914" s="1215"/>
      <c r="AC914" s="1215"/>
      <c r="AD914" s="1215"/>
      <c r="AE914" s="1215"/>
      <c r="AF914" s="1215"/>
      <c r="AG914" s="1215"/>
      <c r="AH914" s="1215"/>
      <c r="AI914" s="1215"/>
      <c r="AJ914" s="1215"/>
    </row>
    <row r="915" spans="1:36" s="1214" customFormat="1" ht="15.5" hidden="1">
      <c r="A915" s="1236"/>
      <c r="B915" s="1236" t="str">
        <f>B$58</f>
        <v>S4</v>
      </c>
      <c r="C915" s="1242"/>
      <c r="D915" s="1243"/>
      <c r="E915" s="1244"/>
      <c r="H915" s="1236"/>
      <c r="I915" s="1236" t="str">
        <f>I$58</f>
        <v>第4回年次監査</v>
      </c>
      <c r="J915" s="1245"/>
      <c r="K915" s="1243"/>
      <c r="L915" s="1244"/>
      <c r="N915" s="1215"/>
      <c r="O915" s="1215"/>
      <c r="P915" s="1215"/>
      <c r="Q915" s="1215"/>
      <c r="R915" s="1215"/>
      <c r="S915" s="1215"/>
      <c r="T915" s="1215"/>
      <c r="U915" s="1215"/>
      <c r="V915" s="1215"/>
      <c r="W915" s="1215"/>
      <c r="X915" s="1215"/>
      <c r="Y915" s="1215"/>
      <c r="Z915" s="1215"/>
      <c r="AA915" s="1215"/>
      <c r="AB915" s="1215"/>
      <c r="AC915" s="1215"/>
      <c r="AD915" s="1215"/>
      <c r="AE915" s="1215"/>
      <c r="AF915" s="1215"/>
      <c r="AG915" s="1215"/>
      <c r="AH915" s="1215"/>
      <c r="AI915" s="1215"/>
      <c r="AJ915" s="1215"/>
    </row>
    <row r="916" spans="1:36" hidden="1">
      <c r="D916" s="1280"/>
      <c r="K916" s="1280"/>
    </row>
    <row r="917" spans="1:36" ht="39" hidden="1">
      <c r="A917" s="1236"/>
      <c r="B917" s="1237"/>
      <c r="C917" s="1238" t="s">
        <v>4729</v>
      </c>
      <c r="D917" s="1239"/>
      <c r="E917" s="1240"/>
      <c r="H917" s="1237"/>
      <c r="I917" s="1238"/>
      <c r="J917" s="1238" t="s">
        <v>4730</v>
      </c>
      <c r="K917" s="1239"/>
      <c r="L917" s="1239"/>
    </row>
    <row r="918" spans="1:36" ht="26" hidden="1">
      <c r="A918" s="1236"/>
      <c r="B918" s="1237"/>
      <c r="C918" s="1241" t="s">
        <v>4731</v>
      </c>
      <c r="D918" s="1239"/>
      <c r="E918" s="1240"/>
      <c r="H918" s="1237"/>
      <c r="I918" s="1238"/>
      <c r="J918" s="1241" t="s">
        <v>4732</v>
      </c>
      <c r="K918" s="1239"/>
      <c r="L918" s="1239"/>
    </row>
    <row r="919" spans="1:36" s="1214" customFormat="1" ht="15.5" hidden="1">
      <c r="A919" s="1236"/>
      <c r="B919" s="1236" t="s">
        <v>4136</v>
      </c>
      <c r="C919" s="1279"/>
      <c r="D919" s="1243"/>
      <c r="E919" s="1244"/>
      <c r="H919" s="1236"/>
      <c r="I919" s="1236" t="s">
        <v>4136</v>
      </c>
      <c r="J919" s="1241"/>
      <c r="K919" s="1243"/>
      <c r="L919" s="1244"/>
      <c r="N919" s="1215"/>
      <c r="O919" s="1215"/>
      <c r="P919" s="1215"/>
      <c r="Q919" s="1215"/>
      <c r="R919" s="1215"/>
      <c r="S919" s="1215"/>
      <c r="T919" s="1215"/>
      <c r="U919" s="1215"/>
      <c r="V919" s="1215"/>
      <c r="W919" s="1215"/>
      <c r="X919" s="1215"/>
      <c r="Y919" s="1215"/>
      <c r="Z919" s="1215"/>
      <c r="AA919" s="1215"/>
      <c r="AB919" s="1215"/>
      <c r="AC919" s="1215"/>
      <c r="AD919" s="1215"/>
      <c r="AE919" s="1215"/>
      <c r="AF919" s="1215"/>
      <c r="AG919" s="1215"/>
      <c r="AH919" s="1215"/>
      <c r="AI919" s="1215"/>
      <c r="AJ919" s="1215"/>
    </row>
    <row r="920" spans="1:36" s="1205" customFormat="1" ht="208" hidden="1">
      <c r="A920" s="1246"/>
      <c r="B920" s="1247" t="str">
        <f>B$54</f>
        <v>RA</v>
      </c>
      <c r="C920" s="1248" t="s">
        <v>4733</v>
      </c>
      <c r="D920" s="1249" t="s">
        <v>4097</v>
      </c>
      <c r="E920" s="1249"/>
      <c r="H920" s="1247"/>
      <c r="I920" s="1250" t="str">
        <f>I$54</f>
        <v>更新審査</v>
      </c>
      <c r="J920" s="1248" t="s">
        <v>4734</v>
      </c>
      <c r="K920" s="1249" t="s">
        <v>4097</v>
      </c>
      <c r="L920" s="1251"/>
      <c r="N920" s="1206"/>
      <c r="O920" s="1206"/>
      <c r="P920" s="1206"/>
      <c r="Q920" s="1206"/>
      <c r="R920" s="1206"/>
      <c r="S920" s="1206"/>
      <c r="T920" s="1206"/>
      <c r="U920" s="1206"/>
      <c r="V920" s="1206"/>
      <c r="W920" s="1206"/>
      <c r="X920" s="1206"/>
      <c r="Y920" s="1206"/>
      <c r="Z920" s="1206"/>
      <c r="AA920" s="1206"/>
      <c r="AB920" s="1206"/>
      <c r="AC920" s="1206"/>
      <c r="AD920" s="1206"/>
      <c r="AE920" s="1206"/>
      <c r="AF920" s="1206"/>
      <c r="AG920" s="1206"/>
      <c r="AH920" s="1206"/>
      <c r="AI920" s="1206"/>
      <c r="AJ920" s="1206"/>
    </row>
    <row r="921" spans="1:36" ht="26" hidden="1">
      <c r="A921" s="1236"/>
      <c r="B921" s="1237" t="str">
        <f>B$55</f>
        <v>S1</v>
      </c>
      <c r="C921" s="1241"/>
      <c r="D921" s="1239"/>
      <c r="E921" s="1240"/>
      <c r="H921" s="1237"/>
      <c r="I921" s="1238" t="str">
        <f>I$55</f>
        <v>第1回年次監査</v>
      </c>
      <c r="J921" s="1241"/>
      <c r="K921" s="1239"/>
      <c r="L921" s="1239"/>
    </row>
    <row r="922" spans="1:36" ht="65" hidden="1">
      <c r="A922" s="1236"/>
      <c r="B922" s="1237" t="str">
        <f>B$56</f>
        <v>S2</v>
      </c>
      <c r="C922" s="1245" t="s">
        <v>4735</v>
      </c>
      <c r="D922" s="1252" t="s">
        <v>4097</v>
      </c>
      <c r="E922" s="1240"/>
      <c r="H922" s="1237"/>
      <c r="I922" s="1238" t="str">
        <f>I$56</f>
        <v>第2回年次監査</v>
      </c>
      <c r="J922" s="1245" t="s">
        <v>4736</v>
      </c>
      <c r="K922" s="1252" t="s">
        <v>4097</v>
      </c>
      <c r="L922" s="1240"/>
    </row>
    <row r="923" spans="1:36" s="1214" customFormat="1" ht="15.5" hidden="1">
      <c r="A923" s="1236"/>
      <c r="B923" s="1236" t="str">
        <f>B$57</f>
        <v>S3</v>
      </c>
      <c r="C923" s="1279"/>
      <c r="D923" s="1243"/>
      <c r="E923" s="1244"/>
      <c r="H923" s="1236"/>
      <c r="I923" s="1236" t="str">
        <f>I$57</f>
        <v>第3回年次監査</v>
      </c>
      <c r="J923" s="1241"/>
      <c r="K923" s="1243"/>
      <c r="L923" s="1244"/>
      <c r="N923" s="1215"/>
      <c r="O923" s="1215"/>
      <c r="P923" s="1215"/>
      <c r="Q923" s="1215"/>
      <c r="R923" s="1215"/>
      <c r="S923" s="1215"/>
      <c r="T923" s="1215"/>
      <c r="U923" s="1215"/>
      <c r="V923" s="1215"/>
      <c r="W923" s="1215"/>
      <c r="X923" s="1215"/>
      <c r="Y923" s="1215"/>
      <c r="Z923" s="1215"/>
      <c r="AA923" s="1215"/>
      <c r="AB923" s="1215"/>
      <c r="AC923" s="1215"/>
      <c r="AD923" s="1215"/>
      <c r="AE923" s="1215"/>
      <c r="AF923" s="1215"/>
      <c r="AG923" s="1215"/>
      <c r="AH923" s="1215"/>
      <c r="AI923" s="1215"/>
      <c r="AJ923" s="1215"/>
    </row>
    <row r="924" spans="1:36" s="1214" customFormat="1" ht="15.5" hidden="1">
      <c r="A924" s="1236"/>
      <c r="B924" s="1236" t="str">
        <f>B$58</f>
        <v>S4</v>
      </c>
      <c r="C924" s="1242"/>
      <c r="D924" s="1243"/>
      <c r="E924" s="1244"/>
      <c r="H924" s="1236"/>
      <c r="I924" s="1236" t="str">
        <f>I$58</f>
        <v>第4回年次監査</v>
      </c>
      <c r="J924" s="1245"/>
      <c r="K924" s="1243"/>
      <c r="L924" s="1244"/>
      <c r="N924" s="1215"/>
      <c r="O924" s="1215"/>
      <c r="P924" s="1215"/>
      <c r="Q924" s="1215"/>
      <c r="R924" s="1215"/>
      <c r="S924" s="1215"/>
      <c r="T924" s="1215"/>
      <c r="U924" s="1215"/>
      <c r="V924" s="1215"/>
      <c r="W924" s="1215"/>
      <c r="X924" s="1215"/>
      <c r="Y924" s="1215"/>
      <c r="Z924" s="1215"/>
      <c r="AA924" s="1215"/>
      <c r="AB924" s="1215"/>
      <c r="AC924" s="1215"/>
      <c r="AD924" s="1215"/>
      <c r="AE924" s="1215"/>
      <c r="AF924" s="1215"/>
      <c r="AG924" s="1215"/>
      <c r="AH924" s="1215"/>
      <c r="AI924" s="1215"/>
      <c r="AJ924" s="1215"/>
    </row>
    <row r="925" spans="1:36" hidden="1">
      <c r="D925" s="1280"/>
      <c r="K925" s="1280"/>
    </row>
    <row r="926" spans="1:36" ht="39" hidden="1">
      <c r="A926" s="1236"/>
      <c r="B926" s="1237"/>
      <c r="C926" s="1238" t="s">
        <v>4737</v>
      </c>
      <c r="D926" s="1239"/>
      <c r="E926" s="1240"/>
      <c r="H926" s="1237"/>
      <c r="I926" s="1238"/>
      <c r="J926" s="1238" t="s">
        <v>4738</v>
      </c>
      <c r="K926" s="1239"/>
      <c r="L926" s="1239"/>
    </row>
    <row r="927" spans="1:36" ht="26" hidden="1">
      <c r="A927" s="1236"/>
      <c r="B927" s="1237"/>
      <c r="C927" s="1241" t="s">
        <v>4739</v>
      </c>
      <c r="D927" s="1239"/>
      <c r="E927" s="1240"/>
      <c r="H927" s="1237"/>
      <c r="I927" s="1238"/>
      <c r="J927" s="1241" t="s">
        <v>4740</v>
      </c>
      <c r="K927" s="1239"/>
      <c r="L927" s="1239"/>
    </row>
    <row r="928" spans="1:36" s="1214" customFormat="1" ht="15.5" hidden="1">
      <c r="A928" s="1236"/>
      <c r="B928" s="1236" t="s">
        <v>4136</v>
      </c>
      <c r="C928" s="1279"/>
      <c r="D928" s="1243"/>
      <c r="E928" s="1244"/>
      <c r="H928" s="1236"/>
      <c r="I928" s="1236" t="s">
        <v>4136</v>
      </c>
      <c r="J928" s="1241"/>
      <c r="K928" s="1243"/>
      <c r="L928" s="1244"/>
      <c r="N928" s="1215"/>
      <c r="O928" s="1215"/>
      <c r="P928" s="1215"/>
      <c r="Q928" s="1215"/>
      <c r="R928" s="1215"/>
      <c r="S928" s="1215"/>
      <c r="T928" s="1215"/>
      <c r="U928" s="1215"/>
      <c r="V928" s="1215"/>
      <c r="W928" s="1215"/>
      <c r="X928" s="1215"/>
      <c r="Y928" s="1215"/>
      <c r="Z928" s="1215"/>
      <c r="AA928" s="1215"/>
      <c r="AB928" s="1215"/>
      <c r="AC928" s="1215"/>
      <c r="AD928" s="1215"/>
      <c r="AE928" s="1215"/>
      <c r="AF928" s="1215"/>
      <c r="AG928" s="1215"/>
      <c r="AH928" s="1215"/>
      <c r="AI928" s="1215"/>
      <c r="AJ928" s="1215"/>
    </row>
    <row r="929" spans="1:36" s="1205" customFormat="1" ht="91" hidden="1">
      <c r="A929" s="1246"/>
      <c r="B929" s="1247" t="str">
        <f>B$54</f>
        <v>RA</v>
      </c>
      <c r="C929" s="1248" t="s">
        <v>4741</v>
      </c>
      <c r="D929" s="1249" t="s">
        <v>4097</v>
      </c>
      <c r="E929" s="1249"/>
      <c r="H929" s="1247"/>
      <c r="I929" s="1250" t="str">
        <f>I$54</f>
        <v>更新審査</v>
      </c>
      <c r="J929" s="1248" t="s">
        <v>4742</v>
      </c>
      <c r="K929" s="1249" t="s">
        <v>4097</v>
      </c>
      <c r="L929" s="1251"/>
      <c r="N929" s="1206"/>
      <c r="O929" s="1206"/>
      <c r="P929" s="1206"/>
      <c r="Q929" s="1206"/>
      <c r="R929" s="1206"/>
      <c r="S929" s="1206"/>
      <c r="T929" s="1206"/>
      <c r="U929" s="1206"/>
      <c r="V929" s="1206"/>
      <c r="W929" s="1206"/>
      <c r="X929" s="1206"/>
      <c r="Y929" s="1206"/>
      <c r="Z929" s="1206"/>
      <c r="AA929" s="1206"/>
      <c r="AB929" s="1206"/>
      <c r="AC929" s="1206"/>
      <c r="AD929" s="1206"/>
      <c r="AE929" s="1206"/>
      <c r="AF929" s="1206"/>
      <c r="AG929" s="1206"/>
      <c r="AH929" s="1206"/>
      <c r="AI929" s="1206"/>
      <c r="AJ929" s="1206"/>
    </row>
    <row r="930" spans="1:36" ht="26" hidden="1">
      <c r="A930" s="1236"/>
      <c r="B930" s="1237" t="str">
        <f>B$55</f>
        <v>S1</v>
      </c>
      <c r="C930" s="1241"/>
      <c r="D930" s="1239"/>
      <c r="E930" s="1240"/>
      <c r="H930" s="1237"/>
      <c r="I930" s="1238" t="str">
        <f>I$55</f>
        <v>第1回年次監査</v>
      </c>
      <c r="J930" s="1241"/>
      <c r="K930" s="1239"/>
      <c r="L930" s="1239"/>
    </row>
    <row r="931" spans="1:36" ht="39" hidden="1">
      <c r="A931" s="1236"/>
      <c r="B931" s="1237" t="str">
        <f>B$56</f>
        <v>S2</v>
      </c>
      <c r="C931" s="1245" t="s">
        <v>4743</v>
      </c>
      <c r="D931" s="1252" t="s">
        <v>4097</v>
      </c>
      <c r="E931" s="1240"/>
      <c r="H931" s="1237"/>
      <c r="I931" s="1238" t="str">
        <f>I$56</f>
        <v>第2回年次監査</v>
      </c>
      <c r="J931" s="1245" t="s">
        <v>4744</v>
      </c>
      <c r="K931" s="1252" t="s">
        <v>4097</v>
      </c>
      <c r="L931" s="1240"/>
    </row>
    <row r="932" spans="1:36" s="1214" customFormat="1" ht="15.5" hidden="1">
      <c r="A932" s="1236"/>
      <c r="B932" s="1236" t="str">
        <f>B$57</f>
        <v>S3</v>
      </c>
      <c r="C932" s="1279"/>
      <c r="D932" s="1243"/>
      <c r="E932" s="1244"/>
      <c r="H932" s="1236"/>
      <c r="I932" s="1236" t="str">
        <f>I$57</f>
        <v>第3回年次監査</v>
      </c>
      <c r="J932" s="1241"/>
      <c r="K932" s="1243"/>
      <c r="L932" s="1244"/>
      <c r="N932" s="1215"/>
      <c r="O932" s="1215"/>
      <c r="P932" s="1215"/>
      <c r="Q932" s="1215"/>
      <c r="R932" s="1215"/>
      <c r="S932" s="1215"/>
      <c r="T932" s="1215"/>
      <c r="U932" s="1215"/>
      <c r="V932" s="1215"/>
      <c r="W932" s="1215"/>
      <c r="X932" s="1215"/>
      <c r="Y932" s="1215"/>
      <c r="Z932" s="1215"/>
      <c r="AA932" s="1215"/>
      <c r="AB932" s="1215"/>
      <c r="AC932" s="1215"/>
      <c r="AD932" s="1215"/>
      <c r="AE932" s="1215"/>
      <c r="AF932" s="1215"/>
      <c r="AG932" s="1215"/>
      <c r="AH932" s="1215"/>
      <c r="AI932" s="1215"/>
      <c r="AJ932" s="1215"/>
    </row>
    <row r="933" spans="1:36" s="1214" customFormat="1" ht="15.5" hidden="1">
      <c r="A933" s="1236"/>
      <c r="B933" s="1236" t="str">
        <f>B$58</f>
        <v>S4</v>
      </c>
      <c r="C933" s="1242"/>
      <c r="D933" s="1243"/>
      <c r="E933" s="1244"/>
      <c r="H933" s="1236"/>
      <c r="I933" s="1236" t="str">
        <f>I$58</f>
        <v>第4回年次監査</v>
      </c>
      <c r="J933" s="1245"/>
      <c r="K933" s="1243"/>
      <c r="L933" s="1244"/>
      <c r="N933" s="1215"/>
      <c r="O933" s="1215"/>
      <c r="P933" s="1215"/>
      <c r="Q933" s="1215"/>
      <c r="R933" s="1215"/>
      <c r="S933" s="1215"/>
      <c r="T933" s="1215"/>
      <c r="U933" s="1215"/>
      <c r="V933" s="1215"/>
      <c r="W933" s="1215"/>
      <c r="X933" s="1215"/>
      <c r="Y933" s="1215"/>
      <c r="Z933" s="1215"/>
      <c r="AA933" s="1215"/>
      <c r="AB933" s="1215"/>
      <c r="AC933" s="1215"/>
      <c r="AD933" s="1215"/>
      <c r="AE933" s="1215"/>
      <c r="AF933" s="1215"/>
      <c r="AG933" s="1215"/>
      <c r="AH933" s="1215"/>
      <c r="AI933" s="1215"/>
      <c r="AJ933" s="1215"/>
    </row>
    <row r="934" spans="1:36" hidden="1">
      <c r="D934" s="1280"/>
      <c r="K934" s="1280"/>
    </row>
    <row r="935" spans="1:36" ht="39" hidden="1">
      <c r="A935" s="1236"/>
      <c r="B935" s="1237"/>
      <c r="C935" s="1238" t="s">
        <v>4745</v>
      </c>
      <c r="D935" s="1239"/>
      <c r="E935" s="1240"/>
      <c r="H935" s="1237"/>
      <c r="I935" s="1238"/>
      <c r="J935" s="1238" t="s">
        <v>4746</v>
      </c>
      <c r="K935" s="1239"/>
      <c r="L935" s="1239"/>
    </row>
    <row r="936" spans="1:36" s="1214" customFormat="1" ht="15.5" hidden="1">
      <c r="A936" s="1236"/>
      <c r="B936" s="1236" t="s">
        <v>4136</v>
      </c>
      <c r="C936" s="1279"/>
      <c r="D936" s="1243"/>
      <c r="E936" s="1244"/>
      <c r="H936" s="1236"/>
      <c r="I936" s="1236" t="s">
        <v>4136</v>
      </c>
      <c r="J936" s="1241"/>
      <c r="K936" s="1243"/>
      <c r="L936" s="1244"/>
      <c r="N936" s="1215"/>
      <c r="O936" s="1215"/>
      <c r="P936" s="1215"/>
      <c r="Q936" s="1215"/>
      <c r="R936" s="1215"/>
      <c r="S936" s="1215"/>
      <c r="T936" s="1215"/>
      <c r="U936" s="1215"/>
      <c r="V936" s="1215"/>
      <c r="W936" s="1215"/>
      <c r="X936" s="1215"/>
      <c r="Y936" s="1215"/>
      <c r="Z936" s="1215"/>
      <c r="AA936" s="1215"/>
      <c r="AB936" s="1215"/>
      <c r="AC936" s="1215"/>
      <c r="AD936" s="1215"/>
      <c r="AE936" s="1215"/>
      <c r="AF936" s="1215"/>
      <c r="AG936" s="1215"/>
      <c r="AH936" s="1215"/>
      <c r="AI936" s="1215"/>
      <c r="AJ936" s="1215"/>
    </row>
    <row r="937" spans="1:36" s="1205" customFormat="1" ht="52" hidden="1">
      <c r="A937" s="1246"/>
      <c r="B937" s="1247" t="str">
        <f>B$54</f>
        <v>RA</v>
      </c>
      <c r="C937" s="1248" t="s">
        <v>4747</v>
      </c>
      <c r="D937" s="1249" t="s">
        <v>4097</v>
      </c>
      <c r="E937" s="1249"/>
      <c r="H937" s="1247"/>
      <c r="I937" s="1250" t="str">
        <f>I$54</f>
        <v>更新審査</v>
      </c>
      <c r="J937" s="1248" t="s">
        <v>4748</v>
      </c>
      <c r="K937" s="1249" t="s">
        <v>4097</v>
      </c>
      <c r="L937" s="1251"/>
      <c r="N937" s="1206"/>
      <c r="O937" s="1206"/>
      <c r="P937" s="1206"/>
      <c r="Q937" s="1206"/>
      <c r="R937" s="1206"/>
      <c r="S937" s="1206"/>
      <c r="T937" s="1206"/>
      <c r="U937" s="1206"/>
      <c r="V937" s="1206"/>
      <c r="W937" s="1206"/>
      <c r="X937" s="1206"/>
      <c r="Y937" s="1206"/>
      <c r="Z937" s="1206"/>
      <c r="AA937" s="1206"/>
      <c r="AB937" s="1206"/>
      <c r="AC937" s="1206"/>
      <c r="AD937" s="1206"/>
      <c r="AE937" s="1206"/>
      <c r="AF937" s="1206"/>
      <c r="AG937" s="1206"/>
      <c r="AH937" s="1206"/>
      <c r="AI937" s="1206"/>
      <c r="AJ937" s="1206"/>
    </row>
    <row r="938" spans="1:36" ht="26" hidden="1">
      <c r="A938" s="1236"/>
      <c r="B938" s="1237" t="str">
        <f>B$55</f>
        <v>S1</v>
      </c>
      <c r="C938" s="1241"/>
      <c r="D938" s="1239"/>
      <c r="E938" s="1240"/>
      <c r="H938" s="1237"/>
      <c r="I938" s="1238" t="str">
        <f>I$55</f>
        <v>第1回年次監査</v>
      </c>
      <c r="J938" s="1241"/>
      <c r="K938" s="1239"/>
      <c r="L938" s="1239"/>
    </row>
    <row r="939" spans="1:36" ht="52" hidden="1">
      <c r="A939" s="1236"/>
      <c r="B939" s="1237" t="str">
        <f>B$56</f>
        <v>S2</v>
      </c>
      <c r="C939" s="1245" t="s">
        <v>4749</v>
      </c>
      <c r="D939" s="1252" t="s">
        <v>4097</v>
      </c>
      <c r="E939" s="1240"/>
      <c r="H939" s="1237"/>
      <c r="I939" s="1238" t="str">
        <f>I$56</f>
        <v>第2回年次監査</v>
      </c>
      <c r="J939" s="1245" t="s">
        <v>4750</v>
      </c>
      <c r="K939" s="1252" t="s">
        <v>4097</v>
      </c>
      <c r="L939" s="1240"/>
    </row>
    <row r="940" spans="1:36" s="1214" customFormat="1" ht="15.5" hidden="1">
      <c r="A940" s="1236"/>
      <c r="B940" s="1236" t="str">
        <f>B$57</f>
        <v>S3</v>
      </c>
      <c r="C940" s="1279"/>
      <c r="D940" s="1243"/>
      <c r="E940" s="1244"/>
      <c r="H940" s="1236"/>
      <c r="I940" s="1236" t="str">
        <f>I$57</f>
        <v>第3回年次監査</v>
      </c>
      <c r="J940" s="1241"/>
      <c r="K940" s="1243"/>
      <c r="L940" s="1244"/>
      <c r="N940" s="1215"/>
      <c r="O940" s="1215"/>
      <c r="P940" s="1215"/>
      <c r="Q940" s="1215"/>
      <c r="R940" s="1215"/>
      <c r="S940" s="1215"/>
      <c r="T940" s="1215"/>
      <c r="U940" s="1215"/>
      <c r="V940" s="1215"/>
      <c r="W940" s="1215"/>
      <c r="X940" s="1215"/>
      <c r="Y940" s="1215"/>
      <c r="Z940" s="1215"/>
      <c r="AA940" s="1215"/>
      <c r="AB940" s="1215"/>
      <c r="AC940" s="1215"/>
      <c r="AD940" s="1215"/>
      <c r="AE940" s="1215"/>
      <c r="AF940" s="1215"/>
      <c r="AG940" s="1215"/>
      <c r="AH940" s="1215"/>
      <c r="AI940" s="1215"/>
      <c r="AJ940" s="1215"/>
    </row>
    <row r="941" spans="1:36" s="1214" customFormat="1" ht="15.5" hidden="1">
      <c r="A941" s="1236"/>
      <c r="B941" s="1236" t="str">
        <f>B$58</f>
        <v>S4</v>
      </c>
      <c r="C941" s="1242"/>
      <c r="D941" s="1243"/>
      <c r="E941" s="1244"/>
      <c r="H941" s="1236"/>
      <c r="I941" s="1236" t="str">
        <f>I$58</f>
        <v>第4回年次監査</v>
      </c>
      <c r="J941" s="1245"/>
      <c r="K941" s="1243"/>
      <c r="L941" s="1244"/>
      <c r="N941" s="1215"/>
      <c r="O941" s="1215"/>
      <c r="P941" s="1215"/>
      <c r="Q941" s="1215"/>
      <c r="R941" s="1215"/>
      <c r="S941" s="1215"/>
      <c r="T941" s="1215"/>
      <c r="U941" s="1215"/>
      <c r="V941" s="1215"/>
      <c r="W941" s="1215"/>
      <c r="X941" s="1215"/>
      <c r="Y941" s="1215"/>
      <c r="Z941" s="1215"/>
      <c r="AA941" s="1215"/>
      <c r="AB941" s="1215"/>
      <c r="AC941" s="1215"/>
      <c r="AD941" s="1215"/>
      <c r="AE941" s="1215"/>
      <c r="AF941" s="1215"/>
      <c r="AG941" s="1215"/>
      <c r="AH941" s="1215"/>
      <c r="AI941" s="1215"/>
      <c r="AJ941" s="1215"/>
    </row>
    <row r="942" spans="1:36">
      <c r="A942" s="1150"/>
      <c r="B942" s="1141"/>
      <c r="C942" s="1151"/>
      <c r="D942" s="1281"/>
      <c r="E942" s="1152"/>
      <c r="F942" s="1143"/>
      <c r="G942" s="1143"/>
      <c r="H942" s="1141"/>
      <c r="I942" s="1147"/>
      <c r="J942" s="1151"/>
      <c r="K942" s="1281"/>
      <c r="L942" s="1151"/>
    </row>
    <row r="943" spans="1:36" ht="26" hidden="1">
      <c r="A943" s="1231">
        <v>5.3</v>
      </c>
      <c r="B943" s="1232"/>
      <c r="C943" s="1233" t="s">
        <v>4751</v>
      </c>
      <c r="D943" s="1234"/>
      <c r="E943" s="1235"/>
      <c r="H943" s="1232">
        <v>5.3</v>
      </c>
      <c r="I943" s="1233"/>
      <c r="J943" s="1233" t="s">
        <v>4752</v>
      </c>
      <c r="K943" s="1234"/>
      <c r="L943" s="1234"/>
    </row>
    <row r="944" spans="1:36" ht="39">
      <c r="A944" s="1211"/>
      <c r="B944" s="1207"/>
      <c r="C944" s="1210" t="s">
        <v>4753</v>
      </c>
      <c r="D944" s="1173"/>
      <c r="E944" s="1209"/>
      <c r="F944" s="1143"/>
      <c r="G944" s="1143"/>
      <c r="H944" s="1207"/>
      <c r="I944" s="1210"/>
      <c r="J944" s="1210" t="s">
        <v>4754</v>
      </c>
      <c r="K944" s="1173"/>
      <c r="L944" s="1173"/>
    </row>
    <row r="945" spans="1:36" ht="104">
      <c r="A945" s="1211"/>
      <c r="B945" s="1207"/>
      <c r="C945" s="1226" t="s">
        <v>4755</v>
      </c>
      <c r="D945" s="1173"/>
      <c r="E945" s="1209"/>
      <c r="F945" s="1143"/>
      <c r="G945" s="1143"/>
      <c r="H945" s="1207"/>
      <c r="I945" s="1210"/>
      <c r="J945" s="1226" t="s">
        <v>4756</v>
      </c>
      <c r="K945" s="1173"/>
      <c r="L945" s="1173"/>
    </row>
    <row r="946" spans="1:36" s="1214" customFormat="1" ht="15.5">
      <c r="A946" s="1211"/>
      <c r="B946" s="1211" t="s">
        <v>4136</v>
      </c>
      <c r="C946" s="1282"/>
      <c r="D946" s="1219"/>
      <c r="E946" s="1212"/>
      <c r="F946" s="1213"/>
      <c r="G946" s="1213"/>
      <c r="H946" s="1207"/>
      <c r="I946" s="1210" t="s">
        <v>4136</v>
      </c>
      <c r="J946" s="1226"/>
      <c r="K946" s="1220"/>
      <c r="L946" s="1209"/>
      <c r="N946" s="1215"/>
      <c r="O946" s="1215"/>
      <c r="P946" s="1215"/>
      <c r="Q946" s="1215"/>
      <c r="R946" s="1215"/>
      <c r="S946" s="1215"/>
      <c r="T946" s="1215"/>
      <c r="U946" s="1215"/>
      <c r="V946" s="1215"/>
      <c r="W946" s="1215"/>
      <c r="X946" s="1215"/>
      <c r="Y946" s="1215"/>
      <c r="Z946" s="1215"/>
      <c r="AA946" s="1215"/>
      <c r="AB946" s="1215"/>
      <c r="AC946" s="1215"/>
      <c r="AD946" s="1215"/>
      <c r="AE946" s="1215"/>
      <c r="AF946" s="1215"/>
      <c r="AG946" s="1215"/>
      <c r="AH946" s="1215"/>
      <c r="AI946" s="1215"/>
      <c r="AJ946" s="1215"/>
    </row>
    <row r="947" spans="1:36" s="1205" customFormat="1" ht="117">
      <c r="A947" s="1224"/>
      <c r="B947" s="1198" t="str">
        <f>B$54</f>
        <v>RA</v>
      </c>
      <c r="C947" s="1199" t="s">
        <v>4757</v>
      </c>
      <c r="D947" s="1200" t="s">
        <v>4097</v>
      </c>
      <c r="E947" s="1200"/>
      <c r="F947" s="1201"/>
      <c r="G947" s="1201"/>
      <c r="H947" s="1198"/>
      <c r="I947" s="1203" t="str">
        <f>I$54</f>
        <v>更新審査</v>
      </c>
      <c r="J947" s="1199" t="s">
        <v>4758</v>
      </c>
      <c r="K947" s="1200" t="s">
        <v>4097</v>
      </c>
      <c r="L947" s="1204"/>
      <c r="N947" s="1206"/>
      <c r="O947" s="1206"/>
      <c r="P947" s="1206"/>
      <c r="Q947" s="1206"/>
      <c r="R947" s="1206"/>
      <c r="S947" s="1206"/>
      <c r="T947" s="1206"/>
      <c r="U947" s="1206"/>
      <c r="V947" s="1206"/>
      <c r="W947" s="1206"/>
      <c r="X947" s="1206"/>
      <c r="Y947" s="1206"/>
      <c r="Z947" s="1206"/>
      <c r="AA947" s="1206"/>
      <c r="AB947" s="1206"/>
      <c r="AC947" s="1206"/>
      <c r="AD947" s="1206"/>
      <c r="AE947" s="1206"/>
      <c r="AF947" s="1206"/>
      <c r="AG947" s="1206"/>
      <c r="AH947" s="1206"/>
      <c r="AI947" s="1206"/>
      <c r="AJ947" s="1206"/>
    </row>
    <row r="948" spans="1:36" ht="26">
      <c r="A948" s="1211"/>
      <c r="B948" s="1207" t="str">
        <f>B$55</f>
        <v>S1</v>
      </c>
      <c r="C948" s="1226"/>
      <c r="D948" s="1173"/>
      <c r="E948" s="1209"/>
      <c r="F948" s="1143"/>
      <c r="G948" s="1143"/>
      <c r="H948" s="1207"/>
      <c r="I948" s="1210" t="str">
        <f>I$55</f>
        <v>第1回年次監査</v>
      </c>
      <c r="J948" s="1226"/>
      <c r="K948" s="1173"/>
      <c r="L948" s="1173"/>
    </row>
    <row r="949" spans="1:36" ht="156">
      <c r="A949" s="1211"/>
      <c r="B949" s="1207" t="str">
        <f>B$56</f>
        <v>S2</v>
      </c>
      <c r="C949" s="1208" t="s">
        <v>4759</v>
      </c>
      <c r="D949" s="1218" t="s">
        <v>4097</v>
      </c>
      <c r="E949" s="1283" t="s">
        <v>4760</v>
      </c>
      <c r="F949" s="1143"/>
      <c r="G949" s="1143"/>
      <c r="H949" s="1207"/>
      <c r="I949" s="1210" t="str">
        <f>I$56</f>
        <v>第2回年次監査</v>
      </c>
      <c r="J949" s="1208" t="s">
        <v>4761</v>
      </c>
      <c r="K949" s="1218" t="s">
        <v>4097</v>
      </c>
      <c r="L949" s="1283" t="s">
        <v>4762</v>
      </c>
    </row>
    <row r="950" spans="1:36" s="1214" customFormat="1" ht="75" customHeight="1">
      <c r="A950" s="1211"/>
      <c r="B950" s="1211" t="str">
        <f>B$57</f>
        <v>S3</v>
      </c>
      <c r="C950" s="1208" t="s">
        <v>4763</v>
      </c>
      <c r="D950" s="1218" t="s">
        <v>4097</v>
      </c>
      <c r="E950" s="1283" t="s">
        <v>4760</v>
      </c>
      <c r="F950" s="1143"/>
      <c r="G950" s="1143"/>
      <c r="H950" s="1207"/>
      <c r="I950" s="1210" t="str">
        <f>I$57</f>
        <v>第3回年次監査</v>
      </c>
      <c r="J950" s="1208" t="s">
        <v>4764</v>
      </c>
      <c r="K950" s="1218" t="s">
        <v>4097</v>
      </c>
      <c r="L950" s="1283" t="s">
        <v>4765</v>
      </c>
      <c r="M950" s="1225"/>
      <c r="N950" s="1215"/>
      <c r="O950" s="1215"/>
      <c r="P950" s="1215"/>
      <c r="Q950" s="1215"/>
      <c r="R950" s="1215"/>
      <c r="S950" s="1215"/>
      <c r="T950" s="1215"/>
      <c r="U950" s="1215"/>
      <c r="V950" s="1215"/>
      <c r="W950" s="1215"/>
      <c r="X950" s="1215"/>
      <c r="Y950" s="1215"/>
      <c r="Z950" s="1215"/>
      <c r="AA950" s="1215"/>
      <c r="AB950" s="1215"/>
      <c r="AC950" s="1215"/>
      <c r="AD950" s="1215"/>
      <c r="AE950" s="1215"/>
      <c r="AF950" s="1215"/>
      <c r="AG950" s="1215"/>
      <c r="AH950" s="1215"/>
      <c r="AI950" s="1215"/>
      <c r="AJ950" s="1215"/>
    </row>
    <row r="951" spans="1:36" s="1214" customFormat="1" ht="26">
      <c r="A951" s="1211"/>
      <c r="B951" s="1211" t="str">
        <f>B$58</f>
        <v>S4</v>
      </c>
      <c r="C951" s="1216"/>
      <c r="D951" s="1219"/>
      <c r="E951" s="1212"/>
      <c r="F951" s="1213"/>
      <c r="G951" s="1213"/>
      <c r="H951" s="1207"/>
      <c r="I951" s="1210" t="str">
        <f>I$58</f>
        <v>第4回年次監査</v>
      </c>
      <c r="J951" s="1208"/>
      <c r="K951" s="1220"/>
      <c r="L951" s="1209"/>
      <c r="N951" s="1215"/>
      <c r="O951" s="1215"/>
      <c r="P951" s="1215"/>
      <c r="Q951" s="1215"/>
      <c r="R951" s="1215"/>
      <c r="S951" s="1215"/>
      <c r="T951" s="1215"/>
      <c r="U951" s="1215"/>
      <c r="V951" s="1215"/>
      <c r="W951" s="1215"/>
      <c r="X951" s="1215"/>
      <c r="Y951" s="1215"/>
      <c r="Z951" s="1215"/>
      <c r="AA951" s="1215"/>
      <c r="AB951" s="1215"/>
      <c r="AC951" s="1215"/>
      <c r="AD951" s="1215"/>
      <c r="AE951" s="1215"/>
      <c r="AF951" s="1215"/>
      <c r="AG951" s="1215"/>
      <c r="AH951" s="1215"/>
      <c r="AI951" s="1215"/>
      <c r="AJ951" s="1215"/>
    </row>
    <row r="952" spans="1:36">
      <c r="A952" s="1150"/>
      <c r="B952" s="1141"/>
      <c r="C952" s="1151"/>
      <c r="D952" s="1151"/>
      <c r="E952" s="1152"/>
      <c r="F952" s="1143"/>
      <c r="G952" s="1143"/>
      <c r="H952" s="1141"/>
      <c r="I952" s="1147"/>
      <c r="J952" s="1151"/>
      <c r="K952" s="1151"/>
      <c r="L952" s="1151"/>
    </row>
    <row r="953" spans="1:36" ht="26" hidden="1">
      <c r="A953" s="1236"/>
      <c r="B953" s="1237"/>
      <c r="C953" s="1238" t="s">
        <v>4766</v>
      </c>
      <c r="D953" s="1239"/>
      <c r="E953" s="1240"/>
      <c r="H953" s="1237"/>
      <c r="I953" s="1238"/>
      <c r="J953" s="1238" t="s">
        <v>4767</v>
      </c>
      <c r="K953" s="1239"/>
      <c r="L953" s="1239"/>
    </row>
    <row r="954" spans="1:36" ht="26" hidden="1">
      <c r="A954" s="1236"/>
      <c r="B954" s="1237"/>
      <c r="C954" s="1241" t="s">
        <v>4768</v>
      </c>
      <c r="D954" s="1239"/>
      <c r="E954" s="1240"/>
      <c r="H954" s="1237"/>
      <c r="I954" s="1238"/>
      <c r="J954" s="1241" t="s">
        <v>4769</v>
      </c>
      <c r="K954" s="1239"/>
      <c r="L954" s="1239"/>
    </row>
    <row r="955" spans="1:36" s="1214" customFormat="1" ht="15.5" hidden="1">
      <c r="A955" s="1236"/>
      <c r="B955" s="1236" t="s">
        <v>4136</v>
      </c>
      <c r="C955" s="1242"/>
      <c r="D955" s="1243"/>
      <c r="E955" s="1244"/>
      <c r="H955" s="1236"/>
      <c r="I955" s="1236" t="s">
        <v>4136</v>
      </c>
      <c r="J955" s="1245"/>
      <c r="K955" s="1243"/>
      <c r="L955" s="1244"/>
      <c r="N955" s="1215"/>
      <c r="O955" s="1215"/>
      <c r="P955" s="1215"/>
      <c r="Q955" s="1215"/>
      <c r="R955" s="1215"/>
      <c r="S955" s="1215"/>
      <c r="T955" s="1215"/>
      <c r="U955" s="1215"/>
      <c r="V955" s="1215"/>
      <c r="W955" s="1215"/>
      <c r="X955" s="1215"/>
      <c r="Y955" s="1215"/>
      <c r="Z955" s="1215"/>
      <c r="AA955" s="1215"/>
      <c r="AB955" s="1215"/>
      <c r="AC955" s="1215"/>
      <c r="AD955" s="1215"/>
      <c r="AE955" s="1215"/>
      <c r="AF955" s="1215"/>
      <c r="AG955" s="1215"/>
      <c r="AH955" s="1215"/>
      <c r="AI955" s="1215"/>
      <c r="AJ955" s="1215"/>
    </row>
    <row r="956" spans="1:36" s="1205" customFormat="1" ht="52" hidden="1">
      <c r="A956" s="1246"/>
      <c r="B956" s="1247" t="str">
        <f>B$54</f>
        <v>RA</v>
      </c>
      <c r="C956" s="1248" t="s">
        <v>4770</v>
      </c>
      <c r="D956" s="1249" t="s">
        <v>4097</v>
      </c>
      <c r="E956" s="1249"/>
      <c r="H956" s="1247"/>
      <c r="I956" s="1250" t="str">
        <f>I$54</f>
        <v>更新審査</v>
      </c>
      <c r="J956" s="1248" t="s">
        <v>4771</v>
      </c>
      <c r="K956" s="1249" t="s">
        <v>4097</v>
      </c>
      <c r="L956" s="1251"/>
      <c r="N956" s="1206"/>
      <c r="O956" s="1206"/>
      <c r="P956" s="1206"/>
      <c r="Q956" s="1206"/>
      <c r="R956" s="1206"/>
      <c r="S956" s="1206"/>
      <c r="T956" s="1206"/>
      <c r="U956" s="1206"/>
      <c r="V956" s="1206"/>
      <c r="W956" s="1206"/>
      <c r="X956" s="1206"/>
      <c r="Y956" s="1206"/>
      <c r="Z956" s="1206"/>
      <c r="AA956" s="1206"/>
      <c r="AB956" s="1206"/>
      <c r="AC956" s="1206"/>
      <c r="AD956" s="1206"/>
      <c r="AE956" s="1206"/>
      <c r="AF956" s="1206"/>
      <c r="AG956" s="1206"/>
      <c r="AH956" s="1206"/>
      <c r="AI956" s="1206"/>
      <c r="AJ956" s="1206"/>
    </row>
    <row r="957" spans="1:36" ht="26" hidden="1">
      <c r="A957" s="1236"/>
      <c r="B957" s="1237" t="str">
        <f>B$55</f>
        <v>S1</v>
      </c>
      <c r="C957" s="1245"/>
      <c r="D957" s="1239"/>
      <c r="E957" s="1240"/>
      <c r="H957" s="1237"/>
      <c r="I957" s="1238" t="str">
        <f>I$55</f>
        <v>第1回年次監査</v>
      </c>
      <c r="J957" s="1245"/>
      <c r="K957" s="1239"/>
      <c r="L957" s="1239"/>
    </row>
    <row r="958" spans="1:36" ht="26" hidden="1">
      <c r="A958" s="1236"/>
      <c r="B958" s="1237" t="str">
        <f>B$56</f>
        <v>S2</v>
      </c>
      <c r="C958" s="1248" t="s">
        <v>4772</v>
      </c>
      <c r="D958" s="1249" t="s">
        <v>4097</v>
      </c>
      <c r="E958" s="1240"/>
      <c r="H958" s="1237"/>
      <c r="I958" s="1238" t="str">
        <f>I$56</f>
        <v>第2回年次監査</v>
      </c>
      <c r="J958" s="1248" t="s">
        <v>4773</v>
      </c>
      <c r="K958" s="1249" t="s">
        <v>4097</v>
      </c>
      <c r="L958" s="1240"/>
    </row>
    <row r="959" spans="1:36" s="1214" customFormat="1" ht="15.5" hidden="1">
      <c r="A959" s="1236"/>
      <c r="B959" s="1236" t="str">
        <f>B$57</f>
        <v>S3</v>
      </c>
      <c r="C959" s="1242"/>
      <c r="D959" s="1243"/>
      <c r="E959" s="1244"/>
      <c r="H959" s="1236"/>
      <c r="I959" s="1236" t="str">
        <f>I$57</f>
        <v>第3回年次監査</v>
      </c>
      <c r="J959" s="1245"/>
      <c r="K959" s="1243"/>
      <c r="L959" s="1244"/>
      <c r="N959" s="1215"/>
      <c r="O959" s="1215"/>
      <c r="P959" s="1215"/>
      <c r="Q959" s="1215"/>
      <c r="R959" s="1215"/>
      <c r="S959" s="1215"/>
      <c r="T959" s="1215"/>
      <c r="U959" s="1215"/>
      <c r="V959" s="1215"/>
      <c r="W959" s="1215"/>
      <c r="X959" s="1215"/>
      <c r="Y959" s="1215"/>
      <c r="Z959" s="1215"/>
      <c r="AA959" s="1215"/>
      <c r="AB959" s="1215"/>
      <c r="AC959" s="1215"/>
      <c r="AD959" s="1215"/>
      <c r="AE959" s="1215"/>
      <c r="AF959" s="1215"/>
      <c r="AG959" s="1215"/>
      <c r="AH959" s="1215"/>
      <c r="AI959" s="1215"/>
      <c r="AJ959" s="1215"/>
    </row>
    <row r="960" spans="1:36" s="1214" customFormat="1" ht="15.5" hidden="1">
      <c r="A960" s="1236"/>
      <c r="B960" s="1236" t="str">
        <f>B$58</f>
        <v>S4</v>
      </c>
      <c r="C960" s="1242"/>
      <c r="D960" s="1243"/>
      <c r="E960" s="1244"/>
      <c r="H960" s="1236"/>
      <c r="I960" s="1236" t="str">
        <f>I$58</f>
        <v>第4回年次監査</v>
      </c>
      <c r="J960" s="1245"/>
      <c r="K960" s="1243"/>
      <c r="L960" s="1244"/>
      <c r="N960" s="1215"/>
      <c r="O960" s="1215"/>
      <c r="P960" s="1215"/>
      <c r="Q960" s="1215"/>
      <c r="R960" s="1215"/>
      <c r="S960" s="1215"/>
      <c r="T960" s="1215"/>
      <c r="U960" s="1215"/>
      <c r="V960" s="1215"/>
      <c r="W960" s="1215"/>
      <c r="X960" s="1215"/>
      <c r="Y960" s="1215"/>
      <c r="Z960" s="1215"/>
      <c r="AA960" s="1215"/>
      <c r="AB960" s="1215"/>
      <c r="AC960" s="1215"/>
      <c r="AD960" s="1215"/>
      <c r="AE960" s="1215"/>
      <c r="AF960" s="1215"/>
      <c r="AG960" s="1215"/>
      <c r="AH960" s="1215"/>
      <c r="AI960" s="1215"/>
      <c r="AJ960" s="1215"/>
    </row>
    <row r="961" spans="1:36" hidden="1"/>
    <row r="962" spans="1:36" ht="52" hidden="1">
      <c r="A962" s="1231">
        <v>5.4</v>
      </c>
      <c r="B962" s="1232"/>
      <c r="C962" s="1233" t="s">
        <v>4774</v>
      </c>
      <c r="D962" s="1234"/>
      <c r="E962" s="1257"/>
      <c r="H962" s="1232">
        <v>5.4</v>
      </c>
      <c r="I962" s="1233"/>
      <c r="J962" s="1233" t="s">
        <v>4775</v>
      </c>
      <c r="K962" s="1234"/>
      <c r="L962" s="1233"/>
    </row>
    <row r="963" spans="1:36" ht="39" hidden="1">
      <c r="A963" s="1236"/>
      <c r="B963" s="1237"/>
      <c r="C963" s="1238" t="s">
        <v>4776</v>
      </c>
      <c r="D963" s="1239"/>
      <c r="E963" s="1240"/>
      <c r="H963" s="1237"/>
      <c r="I963" s="1238"/>
      <c r="J963" s="1238" t="s">
        <v>4777</v>
      </c>
      <c r="K963" s="1239"/>
      <c r="L963" s="1239"/>
    </row>
    <row r="964" spans="1:36" ht="26" hidden="1">
      <c r="A964" s="1236"/>
      <c r="B964" s="1237"/>
      <c r="C964" s="1241" t="s">
        <v>4778</v>
      </c>
      <c r="D964" s="1239"/>
      <c r="E964" s="1240"/>
      <c r="H964" s="1237"/>
      <c r="I964" s="1238"/>
      <c r="J964" s="1241" t="s">
        <v>4779</v>
      </c>
      <c r="K964" s="1239"/>
      <c r="L964" s="1239"/>
    </row>
    <row r="965" spans="1:36" s="1214" customFormat="1" ht="15.5" hidden="1">
      <c r="A965" s="1236"/>
      <c r="B965" s="1236" t="s">
        <v>4136</v>
      </c>
      <c r="C965" s="1242"/>
      <c r="D965" s="1243"/>
      <c r="E965" s="1244"/>
      <c r="H965" s="1236"/>
      <c r="I965" s="1236" t="s">
        <v>4136</v>
      </c>
      <c r="J965" s="1245"/>
      <c r="K965" s="1243"/>
      <c r="L965" s="1244"/>
      <c r="N965" s="1215"/>
      <c r="O965" s="1215"/>
      <c r="P965" s="1215"/>
      <c r="Q965" s="1215"/>
      <c r="R965" s="1215"/>
      <c r="S965" s="1215"/>
      <c r="T965" s="1215"/>
      <c r="U965" s="1215"/>
      <c r="V965" s="1215"/>
      <c r="W965" s="1215"/>
      <c r="X965" s="1215"/>
      <c r="Y965" s="1215"/>
      <c r="Z965" s="1215"/>
      <c r="AA965" s="1215"/>
      <c r="AB965" s="1215"/>
      <c r="AC965" s="1215"/>
      <c r="AD965" s="1215"/>
      <c r="AE965" s="1215"/>
      <c r="AF965" s="1215"/>
      <c r="AG965" s="1215"/>
      <c r="AH965" s="1215"/>
      <c r="AI965" s="1215"/>
      <c r="AJ965" s="1215"/>
    </row>
    <row r="966" spans="1:36" s="1205" customFormat="1" ht="65" hidden="1">
      <c r="A966" s="1246"/>
      <c r="B966" s="1247" t="str">
        <f>B$54</f>
        <v>RA</v>
      </c>
      <c r="C966" s="1248" t="s">
        <v>4780</v>
      </c>
      <c r="D966" s="1249" t="s">
        <v>4097</v>
      </c>
      <c r="E966" s="1249"/>
      <c r="H966" s="1247"/>
      <c r="I966" s="1250" t="str">
        <f>I$54</f>
        <v>更新審査</v>
      </c>
      <c r="J966" s="1248" t="s">
        <v>4781</v>
      </c>
      <c r="K966" s="1249" t="s">
        <v>4097</v>
      </c>
      <c r="L966" s="1251"/>
      <c r="N966" s="1206"/>
      <c r="O966" s="1206"/>
      <c r="P966" s="1206"/>
      <c r="Q966" s="1206"/>
      <c r="R966" s="1206"/>
      <c r="S966" s="1206"/>
      <c r="T966" s="1206"/>
      <c r="U966" s="1206"/>
      <c r="V966" s="1206"/>
      <c r="W966" s="1206"/>
      <c r="X966" s="1206"/>
      <c r="Y966" s="1206"/>
      <c r="Z966" s="1206"/>
      <c r="AA966" s="1206"/>
      <c r="AB966" s="1206"/>
      <c r="AC966" s="1206"/>
      <c r="AD966" s="1206"/>
      <c r="AE966" s="1206"/>
      <c r="AF966" s="1206"/>
      <c r="AG966" s="1206"/>
      <c r="AH966" s="1206"/>
      <c r="AI966" s="1206"/>
      <c r="AJ966" s="1206"/>
    </row>
    <row r="967" spans="1:36" ht="26" hidden="1">
      <c r="A967" s="1236"/>
      <c r="B967" s="1237" t="str">
        <f>B$55</f>
        <v>S1</v>
      </c>
      <c r="C967" s="1245"/>
      <c r="D967" s="1239"/>
      <c r="E967" s="1240"/>
      <c r="H967" s="1237"/>
      <c r="I967" s="1238" t="str">
        <f>I$55</f>
        <v>第1回年次監査</v>
      </c>
      <c r="J967" s="1245"/>
      <c r="K967" s="1239"/>
      <c r="L967" s="1239"/>
    </row>
    <row r="968" spans="1:36" ht="26" hidden="1">
      <c r="A968" s="1236"/>
      <c r="B968" s="1237" t="str">
        <f>B$56</f>
        <v>S2</v>
      </c>
      <c r="C968" s="1245" t="s">
        <v>4782</v>
      </c>
      <c r="D968" s="1252" t="s">
        <v>4097</v>
      </c>
      <c r="E968" s="1240"/>
      <c r="H968" s="1237"/>
      <c r="I968" s="1238" t="str">
        <f>I$56</f>
        <v>第2回年次監査</v>
      </c>
      <c r="J968" s="1245" t="s">
        <v>4783</v>
      </c>
      <c r="K968" s="1252" t="s">
        <v>4097</v>
      </c>
      <c r="L968" s="1240"/>
    </row>
    <row r="969" spans="1:36" s="1214" customFormat="1" ht="15.5" hidden="1">
      <c r="A969" s="1236"/>
      <c r="B969" s="1236" t="str">
        <f>B$57</f>
        <v>S3</v>
      </c>
      <c r="C969" s="1242"/>
      <c r="D969" s="1243"/>
      <c r="E969" s="1244"/>
      <c r="H969" s="1236"/>
      <c r="I969" s="1236" t="str">
        <f>I$57</f>
        <v>第3回年次監査</v>
      </c>
      <c r="J969" s="1245"/>
      <c r="K969" s="1243"/>
      <c r="L969" s="1244"/>
      <c r="N969" s="1215"/>
      <c r="O969" s="1215"/>
      <c r="P969" s="1215"/>
      <c r="Q969" s="1215"/>
      <c r="R969" s="1215"/>
      <c r="S969" s="1215"/>
      <c r="T969" s="1215"/>
      <c r="U969" s="1215"/>
      <c r="V969" s="1215"/>
      <c r="W969" s="1215"/>
      <c r="X969" s="1215"/>
      <c r="Y969" s="1215"/>
      <c r="Z969" s="1215"/>
      <c r="AA969" s="1215"/>
      <c r="AB969" s="1215"/>
      <c r="AC969" s="1215"/>
      <c r="AD969" s="1215"/>
      <c r="AE969" s="1215"/>
      <c r="AF969" s="1215"/>
      <c r="AG969" s="1215"/>
      <c r="AH969" s="1215"/>
      <c r="AI969" s="1215"/>
      <c r="AJ969" s="1215"/>
    </row>
    <row r="970" spans="1:36" s="1214" customFormat="1" ht="15.5" hidden="1">
      <c r="A970" s="1236"/>
      <c r="B970" s="1236" t="str">
        <f>B$58</f>
        <v>S4</v>
      </c>
      <c r="C970" s="1242"/>
      <c r="D970" s="1243"/>
      <c r="E970" s="1244"/>
      <c r="H970" s="1236"/>
      <c r="I970" s="1236" t="str">
        <f>I$58</f>
        <v>第4回年次監査</v>
      </c>
      <c r="J970" s="1245"/>
      <c r="K970" s="1243"/>
      <c r="L970" s="1244"/>
      <c r="N970" s="1215"/>
      <c r="O970" s="1215"/>
      <c r="P970" s="1215"/>
      <c r="Q970" s="1215"/>
      <c r="R970" s="1215"/>
      <c r="S970" s="1215"/>
      <c r="T970" s="1215"/>
      <c r="U970" s="1215"/>
      <c r="V970" s="1215"/>
      <c r="W970" s="1215"/>
      <c r="X970" s="1215"/>
      <c r="Y970" s="1215"/>
      <c r="Z970" s="1215"/>
      <c r="AA970" s="1215"/>
      <c r="AB970" s="1215"/>
      <c r="AC970" s="1215"/>
      <c r="AD970" s="1215"/>
      <c r="AE970" s="1215"/>
      <c r="AF970" s="1215"/>
      <c r="AG970" s="1215"/>
      <c r="AH970" s="1215"/>
      <c r="AI970" s="1215"/>
      <c r="AJ970" s="1215"/>
    </row>
    <row r="971" spans="1:36" hidden="1"/>
    <row r="972" spans="1:36" ht="52" hidden="1">
      <c r="A972" s="1236"/>
      <c r="B972" s="1237"/>
      <c r="C972" s="1238" t="s">
        <v>4784</v>
      </c>
      <c r="D972" s="1239"/>
      <c r="E972" s="1240"/>
      <c r="H972" s="1237"/>
      <c r="I972" s="1238"/>
      <c r="J972" s="1238" t="s">
        <v>4785</v>
      </c>
      <c r="K972" s="1239"/>
      <c r="L972" s="1239"/>
    </row>
    <row r="973" spans="1:36" s="1214" customFormat="1" ht="15.5" hidden="1">
      <c r="A973" s="1236"/>
      <c r="B973" s="1236" t="s">
        <v>4136</v>
      </c>
      <c r="C973" s="1242"/>
      <c r="D973" s="1243"/>
      <c r="E973" s="1244"/>
      <c r="H973" s="1236"/>
      <c r="I973" s="1236" t="s">
        <v>4136</v>
      </c>
      <c r="J973" s="1245"/>
      <c r="K973" s="1243"/>
      <c r="L973" s="1244"/>
      <c r="N973" s="1215"/>
      <c r="O973" s="1215"/>
      <c r="P973" s="1215"/>
      <c r="Q973" s="1215"/>
      <c r="R973" s="1215"/>
      <c r="S973" s="1215"/>
      <c r="T973" s="1215"/>
      <c r="U973" s="1215"/>
      <c r="V973" s="1215"/>
      <c r="W973" s="1215"/>
      <c r="X973" s="1215"/>
      <c r="Y973" s="1215"/>
      <c r="Z973" s="1215"/>
      <c r="AA973" s="1215"/>
      <c r="AB973" s="1215"/>
      <c r="AC973" s="1215"/>
      <c r="AD973" s="1215"/>
      <c r="AE973" s="1215"/>
      <c r="AF973" s="1215"/>
      <c r="AG973" s="1215"/>
      <c r="AH973" s="1215"/>
      <c r="AI973" s="1215"/>
      <c r="AJ973" s="1215"/>
    </row>
    <row r="974" spans="1:36" s="1205" customFormat="1" hidden="1">
      <c r="A974" s="1246"/>
      <c r="B974" s="1247" t="str">
        <f>B$54</f>
        <v>RA</v>
      </c>
      <c r="C974" s="1248" t="s">
        <v>4786</v>
      </c>
      <c r="D974" s="1249" t="s">
        <v>4442</v>
      </c>
      <c r="E974" s="1249"/>
      <c r="H974" s="1247"/>
      <c r="I974" s="1250" t="str">
        <f>I$54</f>
        <v>更新審査</v>
      </c>
      <c r="J974" s="1248" t="s">
        <v>4787</v>
      </c>
      <c r="K974" s="1249" t="s">
        <v>4442</v>
      </c>
      <c r="L974" s="1251"/>
      <c r="N974" s="1206"/>
      <c r="O974" s="1206"/>
      <c r="P974" s="1206"/>
      <c r="Q974" s="1206"/>
      <c r="R974" s="1206"/>
      <c r="S974" s="1206"/>
      <c r="T974" s="1206"/>
      <c r="U974" s="1206"/>
      <c r="V974" s="1206"/>
      <c r="W974" s="1206"/>
      <c r="X974" s="1206"/>
      <c r="Y974" s="1206"/>
      <c r="Z974" s="1206"/>
      <c r="AA974" s="1206"/>
      <c r="AB974" s="1206"/>
      <c r="AC974" s="1206"/>
      <c r="AD974" s="1206"/>
      <c r="AE974" s="1206"/>
      <c r="AF974" s="1206"/>
      <c r="AG974" s="1206"/>
      <c r="AH974" s="1206"/>
      <c r="AI974" s="1206"/>
      <c r="AJ974" s="1206"/>
    </row>
    <row r="975" spans="1:36" ht="26" hidden="1">
      <c r="A975" s="1236"/>
      <c r="B975" s="1237" t="str">
        <f>B$55</f>
        <v>S1</v>
      </c>
      <c r="C975" s="1245"/>
      <c r="D975" s="1239"/>
      <c r="E975" s="1240"/>
      <c r="H975" s="1237"/>
      <c r="I975" s="1238" t="str">
        <f>I$55</f>
        <v>第1回年次監査</v>
      </c>
      <c r="J975" s="1245"/>
      <c r="K975" s="1239"/>
      <c r="L975" s="1239"/>
    </row>
    <row r="976" spans="1:36" ht="26" hidden="1">
      <c r="A976" s="1236"/>
      <c r="B976" s="1237" t="str">
        <f>B$56</f>
        <v>S2</v>
      </c>
      <c r="C976" s="1248" t="s">
        <v>4786</v>
      </c>
      <c r="D976" s="1249" t="s">
        <v>4442</v>
      </c>
      <c r="E976" s="1240"/>
      <c r="H976" s="1237"/>
      <c r="I976" s="1238" t="str">
        <f>I$56</f>
        <v>第2回年次監査</v>
      </c>
      <c r="J976" s="1248" t="s">
        <v>4787</v>
      </c>
      <c r="K976" s="1249" t="s">
        <v>4442</v>
      </c>
      <c r="L976" s="1240"/>
    </row>
    <row r="977" spans="1:36" s="1214" customFormat="1" ht="15.5" hidden="1">
      <c r="A977" s="1236"/>
      <c r="B977" s="1236" t="str">
        <f>B$57</f>
        <v>S3</v>
      </c>
      <c r="C977" s="1242"/>
      <c r="D977" s="1243"/>
      <c r="E977" s="1244"/>
      <c r="H977" s="1236"/>
      <c r="I977" s="1236" t="str">
        <f>I$57</f>
        <v>第3回年次監査</v>
      </c>
      <c r="J977" s="1245"/>
      <c r="K977" s="1243"/>
      <c r="L977" s="1244"/>
      <c r="N977" s="1215"/>
      <c r="O977" s="1215"/>
      <c r="P977" s="1215"/>
      <c r="Q977" s="1215"/>
      <c r="R977" s="1215"/>
      <c r="S977" s="1215"/>
      <c r="T977" s="1215"/>
      <c r="U977" s="1215"/>
      <c r="V977" s="1215"/>
      <c r="W977" s="1215"/>
      <c r="X977" s="1215"/>
      <c r="Y977" s="1215"/>
      <c r="Z977" s="1215"/>
      <c r="AA977" s="1215"/>
      <c r="AB977" s="1215"/>
      <c r="AC977" s="1215"/>
      <c r="AD977" s="1215"/>
      <c r="AE977" s="1215"/>
      <c r="AF977" s="1215"/>
      <c r="AG977" s="1215"/>
      <c r="AH977" s="1215"/>
      <c r="AI977" s="1215"/>
      <c r="AJ977" s="1215"/>
    </row>
    <row r="978" spans="1:36" s="1214" customFormat="1" ht="15.5" hidden="1">
      <c r="A978" s="1236"/>
      <c r="B978" s="1236" t="str">
        <f>B$58</f>
        <v>S4</v>
      </c>
      <c r="C978" s="1242"/>
      <c r="D978" s="1243"/>
      <c r="E978" s="1244"/>
      <c r="H978" s="1236"/>
      <c r="I978" s="1236" t="str">
        <f>I$58</f>
        <v>第4回年次監査</v>
      </c>
      <c r="J978" s="1245"/>
      <c r="K978" s="1243"/>
      <c r="L978" s="1244"/>
      <c r="N978" s="1215"/>
      <c r="O978" s="1215"/>
      <c r="P978" s="1215"/>
      <c r="Q978" s="1215"/>
      <c r="R978" s="1215"/>
      <c r="S978" s="1215"/>
      <c r="T978" s="1215"/>
      <c r="U978" s="1215"/>
      <c r="V978" s="1215"/>
      <c r="W978" s="1215"/>
      <c r="X978" s="1215"/>
      <c r="Y978" s="1215"/>
      <c r="Z978" s="1215"/>
      <c r="AA978" s="1215"/>
      <c r="AB978" s="1215"/>
      <c r="AC978" s="1215"/>
      <c r="AD978" s="1215"/>
      <c r="AE978" s="1215"/>
      <c r="AF978" s="1215"/>
      <c r="AG978" s="1215"/>
      <c r="AH978" s="1215"/>
      <c r="AI978" s="1215"/>
      <c r="AJ978" s="1215"/>
    </row>
    <row r="979" spans="1:36" hidden="1"/>
    <row r="980" spans="1:36" ht="26" hidden="1">
      <c r="A980" s="1231">
        <v>5.5</v>
      </c>
      <c r="B980" s="1232"/>
      <c r="C980" s="1233" t="s">
        <v>4788</v>
      </c>
      <c r="D980" s="1234"/>
      <c r="E980" s="1257"/>
      <c r="H980" s="1232">
        <v>5.5</v>
      </c>
      <c r="I980" s="1233"/>
      <c r="J980" s="1233" t="s">
        <v>4789</v>
      </c>
      <c r="K980" s="1234"/>
      <c r="L980" s="1233"/>
    </row>
    <row r="981" spans="1:36" ht="39" hidden="1">
      <c r="A981" s="1236"/>
      <c r="B981" s="1237"/>
      <c r="C981" s="1238" t="s">
        <v>4790</v>
      </c>
      <c r="D981" s="1239"/>
      <c r="E981" s="1240"/>
      <c r="H981" s="1237"/>
      <c r="I981" s="1238"/>
      <c r="J981" s="1238" t="s">
        <v>4791</v>
      </c>
      <c r="K981" s="1239"/>
      <c r="L981" s="1239"/>
    </row>
    <row r="982" spans="1:36" s="1214" customFormat="1" ht="15.5" hidden="1">
      <c r="A982" s="1236"/>
      <c r="B982" s="1236" t="s">
        <v>4136</v>
      </c>
      <c r="C982" s="1242"/>
      <c r="D982" s="1243"/>
      <c r="E982" s="1244"/>
      <c r="H982" s="1236"/>
      <c r="I982" s="1236" t="s">
        <v>4136</v>
      </c>
      <c r="J982" s="1245"/>
      <c r="K982" s="1243"/>
      <c r="L982" s="1244"/>
      <c r="N982" s="1215"/>
      <c r="O982" s="1215"/>
      <c r="P982" s="1215"/>
      <c r="Q982" s="1215"/>
      <c r="R982" s="1215"/>
      <c r="S982" s="1215"/>
      <c r="T982" s="1215"/>
      <c r="U982" s="1215"/>
      <c r="V982" s="1215"/>
      <c r="W982" s="1215"/>
      <c r="X982" s="1215"/>
      <c r="Y982" s="1215"/>
      <c r="Z982" s="1215"/>
      <c r="AA982" s="1215"/>
      <c r="AB982" s="1215"/>
      <c r="AC982" s="1215"/>
      <c r="AD982" s="1215"/>
      <c r="AE982" s="1215"/>
      <c r="AF982" s="1215"/>
      <c r="AG982" s="1215"/>
      <c r="AH982" s="1215"/>
      <c r="AI982" s="1215"/>
      <c r="AJ982" s="1215"/>
    </row>
    <row r="983" spans="1:36" s="1205" customFormat="1" ht="78" hidden="1">
      <c r="A983" s="1246"/>
      <c r="B983" s="1247" t="str">
        <f>B$54</f>
        <v>RA</v>
      </c>
      <c r="C983" s="1248" t="s">
        <v>4792</v>
      </c>
      <c r="D983" s="1249" t="s">
        <v>4097</v>
      </c>
      <c r="E983" s="1249"/>
      <c r="H983" s="1247"/>
      <c r="I983" s="1250" t="str">
        <f>I$54</f>
        <v>更新審査</v>
      </c>
      <c r="J983" s="1248" t="s">
        <v>4793</v>
      </c>
      <c r="K983" s="1249" t="s">
        <v>4097</v>
      </c>
      <c r="L983" s="1251"/>
      <c r="N983" s="1206"/>
      <c r="O983" s="1206"/>
      <c r="P983" s="1206"/>
      <c r="Q983" s="1206"/>
      <c r="R983" s="1206"/>
      <c r="S983" s="1206"/>
      <c r="T983" s="1206"/>
      <c r="U983" s="1206"/>
      <c r="V983" s="1206"/>
      <c r="W983" s="1206"/>
      <c r="X983" s="1206"/>
      <c r="Y983" s="1206"/>
      <c r="Z983" s="1206"/>
      <c r="AA983" s="1206"/>
      <c r="AB983" s="1206"/>
      <c r="AC983" s="1206"/>
      <c r="AD983" s="1206"/>
      <c r="AE983" s="1206"/>
      <c r="AF983" s="1206"/>
      <c r="AG983" s="1206"/>
      <c r="AH983" s="1206"/>
      <c r="AI983" s="1206"/>
      <c r="AJ983" s="1206"/>
    </row>
    <row r="984" spans="1:36" ht="26" hidden="1">
      <c r="A984" s="1236"/>
      <c r="B984" s="1237" t="str">
        <f>B$55</f>
        <v>S1</v>
      </c>
      <c r="C984" s="1245"/>
      <c r="D984" s="1239"/>
      <c r="E984" s="1240"/>
      <c r="H984" s="1237"/>
      <c r="I984" s="1238" t="str">
        <f>I$55</f>
        <v>第1回年次監査</v>
      </c>
      <c r="J984" s="1245"/>
      <c r="K984" s="1239"/>
      <c r="L984" s="1239"/>
    </row>
    <row r="985" spans="1:36" ht="78" hidden="1">
      <c r="A985" s="1236"/>
      <c r="B985" s="1237" t="str">
        <f>B$56</f>
        <v>S2</v>
      </c>
      <c r="C985" s="1245" t="s">
        <v>4794</v>
      </c>
      <c r="D985" s="1252" t="s">
        <v>4097</v>
      </c>
      <c r="E985" s="1240"/>
      <c r="H985" s="1237"/>
      <c r="I985" s="1238" t="str">
        <f>I$56</f>
        <v>第2回年次監査</v>
      </c>
      <c r="J985" s="1248" t="s">
        <v>4795</v>
      </c>
      <c r="K985" s="1249" t="s">
        <v>4097</v>
      </c>
      <c r="L985" s="1240"/>
    </row>
    <row r="986" spans="1:36" s="1214" customFormat="1" ht="15.5" hidden="1">
      <c r="A986" s="1236"/>
      <c r="B986" s="1236" t="str">
        <f>B$57</f>
        <v>S3</v>
      </c>
      <c r="C986" s="1242"/>
      <c r="D986" s="1243"/>
      <c r="E986" s="1244"/>
      <c r="H986" s="1236"/>
      <c r="I986" s="1236" t="str">
        <f>I$57</f>
        <v>第3回年次監査</v>
      </c>
      <c r="J986" s="1245"/>
      <c r="K986" s="1243"/>
      <c r="L986" s="1244"/>
      <c r="N986" s="1215"/>
      <c r="O986" s="1215"/>
      <c r="P986" s="1215"/>
      <c r="Q986" s="1215"/>
      <c r="R986" s="1215"/>
      <c r="S986" s="1215"/>
      <c r="T986" s="1215"/>
      <c r="U986" s="1215"/>
      <c r="V986" s="1215"/>
      <c r="W986" s="1215"/>
      <c r="X986" s="1215"/>
      <c r="Y986" s="1215"/>
      <c r="Z986" s="1215"/>
      <c r="AA986" s="1215"/>
      <c r="AB986" s="1215"/>
      <c r="AC986" s="1215"/>
      <c r="AD986" s="1215"/>
      <c r="AE986" s="1215"/>
      <c r="AF986" s="1215"/>
      <c r="AG986" s="1215"/>
      <c r="AH986" s="1215"/>
      <c r="AI986" s="1215"/>
      <c r="AJ986" s="1215"/>
    </row>
    <row r="987" spans="1:36" s="1214" customFormat="1" ht="15.5" hidden="1">
      <c r="A987" s="1236"/>
      <c r="B987" s="1236" t="str">
        <f>B$58</f>
        <v>S4</v>
      </c>
      <c r="C987" s="1242"/>
      <c r="D987" s="1243"/>
      <c r="E987" s="1244"/>
      <c r="H987" s="1236"/>
      <c r="I987" s="1236" t="str">
        <f>I$58</f>
        <v>第4回年次監査</v>
      </c>
      <c r="J987" s="1245"/>
      <c r="K987" s="1243"/>
      <c r="L987" s="1244"/>
      <c r="N987" s="1215"/>
      <c r="O987" s="1215"/>
      <c r="P987" s="1215"/>
      <c r="Q987" s="1215"/>
      <c r="R987" s="1215"/>
      <c r="S987" s="1215"/>
      <c r="T987" s="1215"/>
      <c r="U987" s="1215"/>
      <c r="V987" s="1215"/>
      <c r="W987" s="1215"/>
      <c r="X987" s="1215"/>
      <c r="Y987" s="1215"/>
      <c r="Z987" s="1215"/>
      <c r="AA987" s="1215"/>
      <c r="AB987" s="1215"/>
      <c r="AC987" s="1215"/>
      <c r="AD987" s="1215"/>
      <c r="AE987" s="1215"/>
      <c r="AF987" s="1215"/>
      <c r="AG987" s="1215"/>
      <c r="AH987" s="1215"/>
      <c r="AI987" s="1215"/>
      <c r="AJ987" s="1215"/>
    </row>
    <row r="988" spans="1:36" hidden="1">
      <c r="B988" s="1153"/>
      <c r="I988" s="1255"/>
    </row>
    <row r="989" spans="1:36" ht="39" hidden="1">
      <c r="A989" s="1236"/>
      <c r="B989" s="1237"/>
      <c r="C989" s="1238" t="s">
        <v>4796</v>
      </c>
      <c r="D989" s="1239"/>
      <c r="E989" s="1240"/>
      <c r="H989" s="1237"/>
      <c r="I989" s="1238"/>
      <c r="J989" s="1238" t="s">
        <v>4797</v>
      </c>
      <c r="K989" s="1239"/>
      <c r="L989" s="1239"/>
    </row>
    <row r="990" spans="1:36" s="1214" customFormat="1" ht="15.5" hidden="1">
      <c r="A990" s="1236"/>
      <c r="B990" s="1236" t="s">
        <v>4136</v>
      </c>
      <c r="C990" s="1242"/>
      <c r="D990" s="1243"/>
      <c r="E990" s="1244"/>
      <c r="H990" s="1236"/>
      <c r="I990" s="1236" t="s">
        <v>4136</v>
      </c>
      <c r="J990" s="1245"/>
      <c r="K990" s="1243"/>
      <c r="L990" s="1244"/>
      <c r="N990" s="1215"/>
      <c r="O990" s="1215"/>
      <c r="P990" s="1215"/>
      <c r="Q990" s="1215"/>
      <c r="R990" s="1215"/>
      <c r="S990" s="1215"/>
      <c r="T990" s="1215"/>
      <c r="U990" s="1215"/>
      <c r="V990" s="1215"/>
      <c r="W990" s="1215"/>
      <c r="X990" s="1215"/>
      <c r="Y990" s="1215"/>
      <c r="Z990" s="1215"/>
      <c r="AA990" s="1215"/>
      <c r="AB990" s="1215"/>
      <c r="AC990" s="1215"/>
      <c r="AD990" s="1215"/>
      <c r="AE990" s="1215"/>
      <c r="AF990" s="1215"/>
      <c r="AG990" s="1215"/>
      <c r="AH990" s="1215"/>
      <c r="AI990" s="1215"/>
      <c r="AJ990" s="1215"/>
    </row>
    <row r="991" spans="1:36" s="1205" customFormat="1" hidden="1">
      <c r="A991" s="1246"/>
      <c r="B991" s="1247" t="str">
        <f>B$54</f>
        <v>RA</v>
      </c>
      <c r="C991" s="1248" t="s">
        <v>4798</v>
      </c>
      <c r="D991" s="1249" t="s">
        <v>4097</v>
      </c>
      <c r="E991" s="1249"/>
      <c r="H991" s="1247"/>
      <c r="I991" s="1250" t="str">
        <f>I$54</f>
        <v>更新審査</v>
      </c>
      <c r="J991" s="1248" t="s">
        <v>4799</v>
      </c>
      <c r="K991" s="1249" t="s">
        <v>4097</v>
      </c>
      <c r="L991" s="1251"/>
      <c r="N991" s="1206"/>
      <c r="O991" s="1206"/>
      <c r="P991" s="1206"/>
      <c r="Q991" s="1206"/>
      <c r="R991" s="1206"/>
      <c r="S991" s="1206"/>
      <c r="T991" s="1206"/>
      <c r="U991" s="1206"/>
      <c r="V991" s="1206"/>
      <c r="W991" s="1206"/>
      <c r="X991" s="1206"/>
      <c r="Y991" s="1206"/>
      <c r="Z991" s="1206"/>
      <c r="AA991" s="1206"/>
      <c r="AB991" s="1206"/>
      <c r="AC991" s="1206"/>
      <c r="AD991" s="1206"/>
      <c r="AE991" s="1206"/>
      <c r="AF991" s="1206"/>
      <c r="AG991" s="1206"/>
      <c r="AH991" s="1206"/>
      <c r="AI991" s="1206"/>
      <c r="AJ991" s="1206"/>
    </row>
    <row r="992" spans="1:36" ht="26" hidden="1">
      <c r="A992" s="1236"/>
      <c r="B992" s="1237" t="str">
        <f>B$55</f>
        <v>S1</v>
      </c>
      <c r="C992" s="1245"/>
      <c r="D992" s="1239"/>
      <c r="E992" s="1240"/>
      <c r="H992" s="1237"/>
      <c r="I992" s="1238" t="str">
        <f>I$55</f>
        <v>第1回年次監査</v>
      </c>
      <c r="J992" s="1245"/>
      <c r="K992" s="1239"/>
      <c r="L992" s="1239"/>
    </row>
    <row r="993" spans="1:36" ht="26" hidden="1">
      <c r="A993" s="1236"/>
      <c r="B993" s="1237" t="str">
        <f>B$56</f>
        <v>S2</v>
      </c>
      <c r="C993" s="1248" t="s">
        <v>4798</v>
      </c>
      <c r="D993" s="1249" t="s">
        <v>4097</v>
      </c>
      <c r="E993" s="1240"/>
      <c r="H993" s="1237"/>
      <c r="I993" s="1238" t="str">
        <f>I$56</f>
        <v>第2回年次監査</v>
      </c>
      <c r="J993" s="1248" t="s">
        <v>4799</v>
      </c>
      <c r="K993" s="1249" t="s">
        <v>4097</v>
      </c>
      <c r="L993" s="1240"/>
    </row>
    <row r="994" spans="1:36" s="1214" customFormat="1" ht="15.5" hidden="1">
      <c r="A994" s="1236"/>
      <c r="B994" s="1236" t="str">
        <f>B$57</f>
        <v>S3</v>
      </c>
      <c r="C994" s="1242"/>
      <c r="D994" s="1243"/>
      <c r="E994" s="1244"/>
      <c r="H994" s="1236"/>
      <c r="I994" s="1236" t="str">
        <f>I$57</f>
        <v>第3回年次監査</v>
      </c>
      <c r="J994" s="1245"/>
      <c r="K994" s="1243"/>
      <c r="L994" s="1244"/>
      <c r="N994" s="1215"/>
      <c r="O994" s="1215"/>
      <c r="P994" s="1215"/>
      <c r="Q994" s="1215"/>
      <c r="R994" s="1215"/>
      <c r="S994" s="1215"/>
      <c r="T994" s="1215"/>
      <c r="U994" s="1215"/>
      <c r="V994" s="1215"/>
      <c r="W994" s="1215"/>
      <c r="X994" s="1215"/>
      <c r="Y994" s="1215"/>
      <c r="Z994" s="1215"/>
      <c r="AA994" s="1215"/>
      <c r="AB994" s="1215"/>
      <c r="AC994" s="1215"/>
      <c r="AD994" s="1215"/>
      <c r="AE994" s="1215"/>
      <c r="AF994" s="1215"/>
      <c r="AG994" s="1215"/>
      <c r="AH994" s="1215"/>
      <c r="AI994" s="1215"/>
      <c r="AJ994" s="1215"/>
    </row>
    <row r="995" spans="1:36" s="1214" customFormat="1" ht="15.5" hidden="1">
      <c r="A995" s="1236"/>
      <c r="B995" s="1236" t="str">
        <f>B$58</f>
        <v>S4</v>
      </c>
      <c r="C995" s="1242"/>
      <c r="D995" s="1243"/>
      <c r="E995" s="1244"/>
      <c r="H995" s="1236"/>
      <c r="I995" s="1236" t="str">
        <f>I$58</f>
        <v>第4回年次監査</v>
      </c>
      <c r="J995" s="1245"/>
      <c r="K995" s="1243"/>
      <c r="L995" s="1244"/>
      <c r="N995" s="1215"/>
      <c r="O995" s="1215"/>
      <c r="P995" s="1215"/>
      <c r="Q995" s="1215"/>
      <c r="R995" s="1215"/>
      <c r="S995" s="1215"/>
      <c r="T995" s="1215"/>
      <c r="U995" s="1215"/>
      <c r="V995" s="1215"/>
      <c r="W995" s="1215"/>
      <c r="X995" s="1215"/>
      <c r="Y995" s="1215"/>
      <c r="Z995" s="1215"/>
      <c r="AA995" s="1215"/>
      <c r="AB995" s="1215"/>
      <c r="AC995" s="1215"/>
      <c r="AD995" s="1215"/>
      <c r="AE995" s="1215"/>
      <c r="AF995" s="1215"/>
      <c r="AG995" s="1215"/>
      <c r="AH995" s="1215"/>
      <c r="AI995" s="1215"/>
      <c r="AJ995" s="1215"/>
    </row>
    <row r="996" spans="1:36" s="1154" customFormat="1" hidden="1">
      <c r="A996" s="1215"/>
      <c r="C996" s="1284"/>
      <c r="D996" s="1284"/>
      <c r="E996" s="1285"/>
      <c r="I996" s="1284"/>
      <c r="J996" s="1284"/>
      <c r="K996" s="1284"/>
      <c r="L996" s="1284"/>
    </row>
    <row r="997" spans="1:36" ht="39" hidden="1">
      <c r="A997" s="1236"/>
      <c r="B997" s="1237"/>
      <c r="C997" s="1238" t="s">
        <v>4800</v>
      </c>
      <c r="D997" s="1239"/>
      <c r="E997" s="1240"/>
      <c r="H997" s="1237"/>
      <c r="I997" s="1238"/>
      <c r="J997" s="1238" t="s">
        <v>4801</v>
      </c>
      <c r="K997" s="1239"/>
      <c r="L997" s="1239"/>
    </row>
    <row r="998" spans="1:36" ht="52" hidden="1">
      <c r="A998" s="1236"/>
      <c r="B998" s="1237"/>
      <c r="C998" s="1241" t="s">
        <v>4802</v>
      </c>
      <c r="D998" s="1239"/>
      <c r="E998" s="1240"/>
      <c r="H998" s="1237"/>
      <c r="I998" s="1238"/>
      <c r="J998" s="1241" t="s">
        <v>4803</v>
      </c>
      <c r="K998" s="1239"/>
      <c r="L998" s="1239"/>
    </row>
    <row r="999" spans="1:36" s="1214" customFormat="1" ht="15.5" hidden="1">
      <c r="A999" s="1236"/>
      <c r="B999" s="1236" t="s">
        <v>4136</v>
      </c>
      <c r="C999" s="1242"/>
      <c r="D999" s="1243"/>
      <c r="E999" s="1244"/>
      <c r="H999" s="1236"/>
      <c r="I999" s="1236" t="s">
        <v>4136</v>
      </c>
      <c r="J999" s="1245"/>
      <c r="K999" s="1243"/>
      <c r="L999" s="1244"/>
      <c r="N999" s="1215"/>
      <c r="O999" s="1215"/>
      <c r="P999" s="1215"/>
      <c r="Q999" s="1215"/>
      <c r="R999" s="1215"/>
      <c r="S999" s="1215"/>
      <c r="T999" s="1215"/>
      <c r="U999" s="1215"/>
      <c r="V999" s="1215"/>
      <c r="W999" s="1215"/>
      <c r="X999" s="1215"/>
      <c r="Y999" s="1215"/>
      <c r="Z999" s="1215"/>
      <c r="AA999" s="1215"/>
      <c r="AB999" s="1215"/>
      <c r="AC999" s="1215"/>
      <c r="AD999" s="1215"/>
      <c r="AE999" s="1215"/>
      <c r="AF999" s="1215"/>
      <c r="AG999" s="1215"/>
      <c r="AH999" s="1215"/>
      <c r="AI999" s="1215"/>
      <c r="AJ999" s="1215"/>
    </row>
    <row r="1000" spans="1:36" s="1205" customFormat="1" ht="39" hidden="1">
      <c r="A1000" s="1246"/>
      <c r="B1000" s="1247" t="str">
        <f>B$54</f>
        <v>RA</v>
      </c>
      <c r="C1000" s="1248" t="s">
        <v>4804</v>
      </c>
      <c r="D1000" s="1249" t="s">
        <v>4097</v>
      </c>
      <c r="E1000" s="1249"/>
      <c r="H1000" s="1247"/>
      <c r="I1000" s="1250" t="str">
        <f>I$54</f>
        <v>更新審査</v>
      </c>
      <c r="J1000" s="1248" t="s">
        <v>4805</v>
      </c>
      <c r="K1000" s="1249" t="s">
        <v>4097</v>
      </c>
      <c r="L1000" s="1251"/>
      <c r="N1000" s="1206"/>
      <c r="O1000" s="1206"/>
      <c r="P1000" s="1206"/>
      <c r="Q1000" s="1206"/>
      <c r="R1000" s="1206"/>
      <c r="S1000" s="1206"/>
      <c r="T1000" s="1206"/>
      <c r="U1000" s="1206"/>
      <c r="V1000" s="1206"/>
      <c r="W1000" s="1206"/>
      <c r="X1000" s="1206"/>
      <c r="Y1000" s="1206"/>
      <c r="Z1000" s="1206"/>
      <c r="AA1000" s="1206"/>
      <c r="AB1000" s="1206"/>
      <c r="AC1000" s="1206"/>
      <c r="AD1000" s="1206"/>
      <c r="AE1000" s="1206"/>
      <c r="AF1000" s="1206"/>
      <c r="AG1000" s="1206"/>
      <c r="AH1000" s="1206"/>
      <c r="AI1000" s="1206"/>
      <c r="AJ1000" s="1206"/>
    </row>
    <row r="1001" spans="1:36" ht="26" hidden="1">
      <c r="A1001" s="1236"/>
      <c r="B1001" s="1237" t="str">
        <f>B$55</f>
        <v>S1</v>
      </c>
      <c r="C1001" s="1245"/>
      <c r="D1001" s="1239"/>
      <c r="E1001" s="1240"/>
      <c r="H1001" s="1237"/>
      <c r="I1001" s="1238" t="str">
        <f>I$55</f>
        <v>第1回年次監査</v>
      </c>
      <c r="J1001" s="1245"/>
      <c r="K1001" s="1239"/>
      <c r="L1001" s="1239"/>
    </row>
    <row r="1002" spans="1:36" ht="39" hidden="1">
      <c r="A1002" s="1236"/>
      <c r="B1002" s="1237" t="str">
        <f>B$56</f>
        <v>S2</v>
      </c>
      <c r="C1002" s="1248" t="s">
        <v>4804</v>
      </c>
      <c r="D1002" s="1249" t="s">
        <v>4097</v>
      </c>
      <c r="E1002" s="1240"/>
      <c r="H1002" s="1237"/>
      <c r="I1002" s="1238" t="str">
        <f>I$56</f>
        <v>第2回年次監査</v>
      </c>
      <c r="J1002" s="1248" t="s">
        <v>4805</v>
      </c>
      <c r="K1002" s="1249" t="s">
        <v>4097</v>
      </c>
      <c r="L1002" s="1240"/>
    </row>
    <row r="1003" spans="1:36" s="1214" customFormat="1" ht="15.5" hidden="1">
      <c r="A1003" s="1236"/>
      <c r="B1003" s="1236" t="str">
        <f>B$57</f>
        <v>S3</v>
      </c>
      <c r="C1003" s="1242"/>
      <c r="D1003" s="1243"/>
      <c r="E1003" s="1244"/>
      <c r="H1003" s="1236"/>
      <c r="I1003" s="1236" t="str">
        <f>I$57</f>
        <v>第3回年次監査</v>
      </c>
      <c r="J1003" s="1245"/>
      <c r="K1003" s="1243"/>
      <c r="L1003" s="1244"/>
      <c r="N1003" s="1215"/>
      <c r="O1003" s="1215"/>
      <c r="P1003" s="1215"/>
      <c r="Q1003" s="1215"/>
      <c r="R1003" s="1215"/>
      <c r="S1003" s="1215"/>
      <c r="T1003" s="1215"/>
      <c r="U1003" s="1215"/>
      <c r="V1003" s="1215"/>
      <c r="W1003" s="1215"/>
      <c r="X1003" s="1215"/>
      <c r="Y1003" s="1215"/>
      <c r="Z1003" s="1215"/>
      <c r="AA1003" s="1215"/>
      <c r="AB1003" s="1215"/>
      <c r="AC1003" s="1215"/>
      <c r="AD1003" s="1215"/>
      <c r="AE1003" s="1215"/>
      <c r="AF1003" s="1215"/>
      <c r="AG1003" s="1215"/>
      <c r="AH1003" s="1215"/>
      <c r="AI1003" s="1215"/>
      <c r="AJ1003" s="1215"/>
    </row>
    <row r="1004" spans="1:36" s="1214" customFormat="1" ht="15.5" hidden="1">
      <c r="A1004" s="1236"/>
      <c r="B1004" s="1236" t="str">
        <f>B$58</f>
        <v>S4</v>
      </c>
      <c r="C1004" s="1242"/>
      <c r="D1004" s="1243"/>
      <c r="E1004" s="1244"/>
      <c r="H1004" s="1236"/>
      <c r="I1004" s="1236" t="str">
        <f>I$58</f>
        <v>第4回年次監査</v>
      </c>
      <c r="J1004" s="1245"/>
      <c r="K1004" s="1243"/>
      <c r="L1004" s="1244"/>
      <c r="N1004" s="1215"/>
      <c r="O1004" s="1215"/>
      <c r="P1004" s="1215"/>
      <c r="Q1004" s="1215"/>
      <c r="R1004" s="1215"/>
      <c r="S1004" s="1215"/>
      <c r="T1004" s="1215"/>
      <c r="U1004" s="1215"/>
      <c r="V1004" s="1215"/>
      <c r="W1004" s="1215"/>
      <c r="X1004" s="1215"/>
      <c r="Y1004" s="1215"/>
      <c r="Z1004" s="1215"/>
      <c r="AA1004" s="1215"/>
      <c r="AB1004" s="1215"/>
      <c r="AC1004" s="1215"/>
      <c r="AD1004" s="1215"/>
      <c r="AE1004" s="1215"/>
      <c r="AF1004" s="1215"/>
      <c r="AG1004" s="1215"/>
      <c r="AH1004" s="1215"/>
      <c r="AI1004" s="1215"/>
      <c r="AJ1004" s="1215"/>
    </row>
    <row r="1005" spans="1:36">
      <c r="A1005" s="1150"/>
      <c r="B1005" s="1141"/>
      <c r="C1005" s="1151"/>
      <c r="D1005" s="1151"/>
      <c r="E1005" s="1152"/>
      <c r="F1005" s="1143"/>
      <c r="G1005" s="1143"/>
      <c r="H1005" s="1141"/>
      <c r="I1005" s="1147"/>
      <c r="J1005" s="1151"/>
      <c r="K1005" s="1151"/>
      <c r="L1005" s="1151"/>
    </row>
    <row r="1006" spans="1:36" ht="39">
      <c r="A1006" s="1221">
        <v>6</v>
      </c>
      <c r="B1006" s="1185"/>
      <c r="C1006" s="1186" t="s">
        <v>4806</v>
      </c>
      <c r="D1006" s="1187"/>
      <c r="E1006" s="1222"/>
      <c r="F1006" s="1143"/>
      <c r="G1006" s="1143"/>
      <c r="H1006" s="1185">
        <v>6</v>
      </c>
      <c r="I1006" s="1186"/>
      <c r="J1006" s="1186" t="s">
        <v>4807</v>
      </c>
      <c r="K1006" s="1187"/>
      <c r="L1006" s="1186"/>
    </row>
    <row r="1007" spans="1:36" ht="65">
      <c r="A1007" s="1221">
        <v>6.1</v>
      </c>
      <c r="B1007" s="1185"/>
      <c r="C1007" s="1186" t="s">
        <v>4808</v>
      </c>
      <c r="D1007" s="1187"/>
      <c r="E1007" s="1222"/>
      <c r="F1007" s="1143"/>
      <c r="G1007" s="1143"/>
      <c r="H1007" s="1185">
        <v>6.1</v>
      </c>
      <c r="I1007" s="1186"/>
      <c r="J1007" s="1186" t="s">
        <v>4809</v>
      </c>
      <c r="K1007" s="1187"/>
      <c r="L1007" s="1186"/>
    </row>
    <row r="1008" spans="1:36" ht="39">
      <c r="A1008" s="1211"/>
      <c r="B1008" s="1207"/>
      <c r="C1008" s="1210" t="s">
        <v>4810</v>
      </c>
      <c r="D1008" s="1173"/>
      <c r="E1008" s="1209"/>
      <c r="F1008" s="1143"/>
      <c r="G1008" s="1143"/>
      <c r="H1008" s="1207"/>
      <c r="I1008" s="1210"/>
      <c r="J1008" s="1210" t="s">
        <v>4811</v>
      </c>
      <c r="K1008" s="1173"/>
      <c r="L1008" s="1173"/>
    </row>
    <row r="1009" spans="1:36" ht="351">
      <c r="A1009" s="1211"/>
      <c r="B1009" s="1207"/>
      <c r="C1009" s="1226" t="s">
        <v>4812</v>
      </c>
      <c r="D1009" s="1173"/>
      <c r="E1009" s="1209"/>
      <c r="F1009" s="1143"/>
      <c r="G1009" s="1143"/>
      <c r="H1009" s="1207"/>
      <c r="I1009" s="1210"/>
      <c r="J1009" s="1226" t="s">
        <v>4813</v>
      </c>
      <c r="K1009" s="1173"/>
      <c r="L1009" s="1173"/>
    </row>
    <row r="1010" spans="1:36" s="1214" customFormat="1" ht="15.5">
      <c r="A1010" s="1211"/>
      <c r="B1010" s="1211" t="s">
        <v>4136</v>
      </c>
      <c r="C1010" s="1216"/>
      <c r="D1010" s="1219"/>
      <c r="E1010" s="1212"/>
      <c r="F1010" s="1213"/>
      <c r="G1010" s="1213"/>
      <c r="H1010" s="1207"/>
      <c r="I1010" s="1210" t="s">
        <v>4136</v>
      </c>
      <c r="J1010" s="1208"/>
      <c r="K1010" s="1220"/>
      <c r="L1010" s="1209"/>
      <c r="N1010" s="1215"/>
      <c r="O1010" s="1215"/>
      <c r="P1010" s="1215"/>
      <c r="Q1010" s="1215"/>
      <c r="R1010" s="1215"/>
      <c r="S1010" s="1215"/>
      <c r="T1010" s="1215"/>
      <c r="U1010" s="1215"/>
      <c r="V1010" s="1215"/>
      <c r="W1010" s="1215"/>
      <c r="X1010" s="1215"/>
      <c r="Y1010" s="1215"/>
      <c r="Z1010" s="1215"/>
      <c r="AA1010" s="1215"/>
      <c r="AB1010" s="1215"/>
      <c r="AC1010" s="1215"/>
      <c r="AD1010" s="1215"/>
      <c r="AE1010" s="1215"/>
      <c r="AF1010" s="1215"/>
      <c r="AG1010" s="1215"/>
      <c r="AH1010" s="1215"/>
      <c r="AI1010" s="1215"/>
      <c r="AJ1010" s="1215"/>
    </row>
    <row r="1011" spans="1:36" s="1205" customFormat="1" ht="78">
      <c r="A1011" s="1224"/>
      <c r="B1011" s="1198" t="str">
        <f>B$54</f>
        <v>RA</v>
      </c>
      <c r="C1011" s="1199" t="s">
        <v>4814</v>
      </c>
      <c r="D1011" s="1200" t="s">
        <v>4097</v>
      </c>
      <c r="E1011" s="1200"/>
      <c r="F1011" s="1201"/>
      <c r="G1011" s="1201"/>
      <c r="H1011" s="1198"/>
      <c r="I1011" s="1203" t="str">
        <f>I$54</f>
        <v>更新審査</v>
      </c>
      <c r="J1011" s="1199" t="s">
        <v>4815</v>
      </c>
      <c r="K1011" s="1200" t="s">
        <v>4097</v>
      </c>
      <c r="L1011" s="1204"/>
      <c r="N1011" s="1206"/>
      <c r="O1011" s="1206"/>
      <c r="P1011" s="1206"/>
      <c r="Q1011" s="1206"/>
      <c r="R1011" s="1206"/>
      <c r="S1011" s="1206"/>
      <c r="T1011" s="1206"/>
      <c r="U1011" s="1206"/>
      <c r="V1011" s="1206"/>
      <c r="W1011" s="1206"/>
      <c r="X1011" s="1206"/>
      <c r="Y1011" s="1206"/>
      <c r="Z1011" s="1206"/>
      <c r="AA1011" s="1206"/>
      <c r="AB1011" s="1206"/>
      <c r="AC1011" s="1206"/>
      <c r="AD1011" s="1206"/>
      <c r="AE1011" s="1206"/>
      <c r="AF1011" s="1206"/>
      <c r="AG1011" s="1206"/>
      <c r="AH1011" s="1206"/>
      <c r="AI1011" s="1206"/>
      <c r="AJ1011" s="1206"/>
    </row>
    <row r="1012" spans="1:36" ht="26">
      <c r="A1012" s="1211"/>
      <c r="B1012" s="1207" t="str">
        <f>B$55</f>
        <v>S1</v>
      </c>
      <c r="C1012" s="1208"/>
      <c r="D1012" s="1173"/>
      <c r="E1012" s="1209"/>
      <c r="F1012" s="1143"/>
      <c r="G1012" s="1143"/>
      <c r="H1012" s="1207"/>
      <c r="I1012" s="1210" t="str">
        <f>I$55</f>
        <v>第1回年次監査</v>
      </c>
      <c r="J1012" s="1208"/>
      <c r="K1012" s="1173"/>
      <c r="L1012" s="1173"/>
    </row>
    <row r="1013" spans="1:36" ht="26">
      <c r="A1013" s="1211"/>
      <c r="B1013" s="1207" t="str">
        <f>B$56</f>
        <v>S2</v>
      </c>
      <c r="C1013" s="1208" t="s">
        <v>4128</v>
      </c>
      <c r="D1013" s="1218"/>
      <c r="E1013" s="1209"/>
      <c r="F1013" s="1143"/>
      <c r="G1013" s="1143"/>
      <c r="H1013" s="1207"/>
      <c r="I1013" s="1210" t="str">
        <f>I$56</f>
        <v>第2回年次監査</v>
      </c>
      <c r="J1013" s="1208" t="s">
        <v>4128</v>
      </c>
      <c r="K1013" s="1218"/>
      <c r="L1013" s="1209"/>
    </row>
    <row r="1014" spans="1:36" s="1214" customFormat="1" ht="94" customHeight="1">
      <c r="A1014" s="1211"/>
      <c r="B1014" s="1211" t="str">
        <f>B$57</f>
        <v>S3</v>
      </c>
      <c r="C1014" s="1199" t="s">
        <v>4816</v>
      </c>
      <c r="D1014" s="1200" t="s">
        <v>4097</v>
      </c>
      <c r="E1014" s="1212"/>
      <c r="F1014" s="1213"/>
      <c r="G1014" s="1213"/>
      <c r="H1014" s="1207"/>
      <c r="I1014" s="1210" t="str">
        <f>I$57</f>
        <v>第3回年次監査</v>
      </c>
      <c r="J1014" s="1199" t="s">
        <v>4817</v>
      </c>
      <c r="K1014" s="1200" t="s">
        <v>4097</v>
      </c>
      <c r="L1014" s="1209"/>
      <c r="M1014" s="1225"/>
      <c r="N1014" s="1215"/>
      <c r="O1014" s="1215"/>
      <c r="P1014" s="1215"/>
      <c r="Q1014" s="1215"/>
      <c r="R1014" s="1215"/>
      <c r="S1014" s="1215"/>
      <c r="T1014" s="1215"/>
      <c r="U1014" s="1215"/>
      <c r="V1014" s="1215"/>
      <c r="W1014" s="1215"/>
      <c r="X1014" s="1215"/>
      <c r="Y1014" s="1215"/>
      <c r="Z1014" s="1215"/>
      <c r="AA1014" s="1215"/>
      <c r="AB1014" s="1215"/>
      <c r="AC1014" s="1215"/>
      <c r="AD1014" s="1215"/>
      <c r="AE1014" s="1215"/>
      <c r="AF1014" s="1215"/>
      <c r="AG1014" s="1215"/>
      <c r="AH1014" s="1215"/>
      <c r="AI1014" s="1215"/>
      <c r="AJ1014" s="1215"/>
    </row>
    <row r="1015" spans="1:36" s="1214" customFormat="1" ht="26">
      <c r="A1015" s="1211"/>
      <c r="B1015" s="1211" t="str">
        <f>B$58</f>
        <v>S4</v>
      </c>
      <c r="C1015" s="1216"/>
      <c r="D1015" s="1219"/>
      <c r="E1015" s="1212"/>
      <c r="F1015" s="1213"/>
      <c r="G1015" s="1213"/>
      <c r="H1015" s="1207"/>
      <c r="I1015" s="1210" t="str">
        <f>I$58</f>
        <v>第4回年次監査</v>
      </c>
      <c r="J1015" s="1208"/>
      <c r="K1015" s="1220"/>
      <c r="L1015" s="1209"/>
      <c r="N1015" s="1215"/>
      <c r="O1015" s="1215"/>
      <c r="P1015" s="1215"/>
      <c r="Q1015" s="1215"/>
      <c r="R1015" s="1215"/>
      <c r="S1015" s="1215"/>
      <c r="T1015" s="1215"/>
      <c r="U1015" s="1215"/>
      <c r="V1015" s="1215"/>
      <c r="W1015" s="1215"/>
      <c r="X1015" s="1215"/>
      <c r="Y1015" s="1215"/>
      <c r="Z1015" s="1215"/>
      <c r="AA1015" s="1215"/>
      <c r="AB1015" s="1215"/>
      <c r="AC1015" s="1215"/>
      <c r="AD1015" s="1215"/>
      <c r="AE1015" s="1215"/>
      <c r="AF1015" s="1215"/>
      <c r="AG1015" s="1215"/>
      <c r="AH1015" s="1215"/>
      <c r="AI1015" s="1215"/>
      <c r="AJ1015" s="1215"/>
    </row>
    <row r="1016" spans="1:36">
      <c r="A1016" s="1150"/>
      <c r="B1016" s="1141"/>
      <c r="C1016" s="1151"/>
      <c r="D1016" s="1151"/>
      <c r="E1016" s="1152"/>
      <c r="F1016" s="1143"/>
      <c r="G1016" s="1143"/>
      <c r="H1016" s="1141"/>
      <c r="I1016" s="1147"/>
      <c r="J1016" s="1151"/>
      <c r="K1016" s="1151"/>
      <c r="L1016" s="1151"/>
    </row>
    <row r="1017" spans="1:36" ht="26">
      <c r="A1017" s="1211"/>
      <c r="B1017" s="1207"/>
      <c r="C1017" s="1210" t="s">
        <v>4818</v>
      </c>
      <c r="D1017" s="1173"/>
      <c r="E1017" s="1209"/>
      <c r="F1017" s="1143"/>
      <c r="G1017" s="1143"/>
      <c r="H1017" s="1207"/>
      <c r="I1017" s="1210"/>
      <c r="J1017" s="1210" t="s">
        <v>4819</v>
      </c>
      <c r="K1017" s="1173"/>
      <c r="L1017" s="1173"/>
    </row>
    <row r="1018" spans="1:36" s="1214" customFormat="1" ht="15.5">
      <c r="A1018" s="1211"/>
      <c r="B1018" s="1211" t="s">
        <v>4136</v>
      </c>
      <c r="C1018" s="1216"/>
      <c r="D1018" s="1219"/>
      <c r="E1018" s="1212"/>
      <c r="F1018" s="1213"/>
      <c r="G1018" s="1213"/>
      <c r="H1018" s="1207"/>
      <c r="I1018" s="1210" t="s">
        <v>4136</v>
      </c>
      <c r="J1018" s="1208"/>
      <c r="K1018" s="1220"/>
      <c r="L1018" s="1209"/>
      <c r="N1018" s="1215"/>
      <c r="O1018" s="1215"/>
      <c r="P1018" s="1215"/>
      <c r="Q1018" s="1215"/>
      <c r="R1018" s="1215"/>
      <c r="S1018" s="1215"/>
      <c r="T1018" s="1215"/>
      <c r="U1018" s="1215"/>
      <c r="V1018" s="1215"/>
      <c r="W1018" s="1215"/>
      <c r="X1018" s="1215"/>
      <c r="Y1018" s="1215"/>
      <c r="Z1018" s="1215"/>
      <c r="AA1018" s="1215"/>
      <c r="AB1018" s="1215"/>
      <c r="AC1018" s="1215"/>
      <c r="AD1018" s="1215"/>
      <c r="AE1018" s="1215"/>
      <c r="AF1018" s="1215"/>
      <c r="AG1018" s="1215"/>
      <c r="AH1018" s="1215"/>
      <c r="AI1018" s="1215"/>
      <c r="AJ1018" s="1215"/>
    </row>
    <row r="1019" spans="1:36" s="1205" customFormat="1" ht="39">
      <c r="A1019" s="1224"/>
      <c r="B1019" s="1198" t="str">
        <f>B$54</f>
        <v>RA</v>
      </c>
      <c r="C1019" s="1199" t="s">
        <v>4820</v>
      </c>
      <c r="D1019" s="1200" t="s">
        <v>4097</v>
      </c>
      <c r="E1019" s="1200"/>
      <c r="F1019" s="1201"/>
      <c r="G1019" s="1201"/>
      <c r="H1019" s="1198"/>
      <c r="I1019" s="1203" t="str">
        <f>I$54</f>
        <v>更新審査</v>
      </c>
      <c r="J1019" s="1199" t="s">
        <v>4821</v>
      </c>
      <c r="K1019" s="1200" t="s">
        <v>4097</v>
      </c>
      <c r="L1019" s="1204"/>
      <c r="N1019" s="1206"/>
      <c r="O1019" s="1206"/>
      <c r="P1019" s="1206"/>
      <c r="Q1019" s="1206"/>
      <c r="R1019" s="1206"/>
      <c r="S1019" s="1206"/>
      <c r="T1019" s="1206"/>
      <c r="U1019" s="1206"/>
      <c r="V1019" s="1206"/>
      <c r="W1019" s="1206"/>
      <c r="X1019" s="1206"/>
      <c r="Y1019" s="1206"/>
      <c r="Z1019" s="1206"/>
      <c r="AA1019" s="1206"/>
      <c r="AB1019" s="1206"/>
      <c r="AC1019" s="1206"/>
      <c r="AD1019" s="1206"/>
      <c r="AE1019" s="1206"/>
      <c r="AF1019" s="1206"/>
      <c r="AG1019" s="1206"/>
      <c r="AH1019" s="1206"/>
      <c r="AI1019" s="1206"/>
      <c r="AJ1019" s="1206"/>
    </row>
    <row r="1020" spans="1:36" ht="26">
      <c r="A1020" s="1211"/>
      <c r="B1020" s="1207" t="str">
        <f>B$55</f>
        <v>S1</v>
      </c>
      <c r="C1020" s="1208"/>
      <c r="D1020" s="1173"/>
      <c r="E1020" s="1209"/>
      <c r="F1020" s="1143"/>
      <c r="G1020" s="1143"/>
      <c r="H1020" s="1207"/>
      <c r="I1020" s="1210" t="str">
        <f>I$55</f>
        <v>第1回年次監査</v>
      </c>
      <c r="J1020" s="1208"/>
      <c r="K1020" s="1173"/>
      <c r="L1020" s="1173"/>
    </row>
    <row r="1021" spans="1:36" ht="26">
      <c r="A1021" s="1211"/>
      <c r="B1021" s="1207" t="str">
        <f>B$56</f>
        <v>S2</v>
      </c>
      <c r="C1021" s="1208" t="s">
        <v>4128</v>
      </c>
      <c r="D1021" s="1218"/>
      <c r="E1021" s="1209"/>
      <c r="F1021" s="1143"/>
      <c r="G1021" s="1143"/>
      <c r="H1021" s="1207"/>
      <c r="I1021" s="1210" t="str">
        <f>I$56</f>
        <v>第2回年次監査</v>
      </c>
      <c r="J1021" s="1208" t="s">
        <v>4128</v>
      </c>
      <c r="K1021" s="1218"/>
      <c r="L1021" s="1209"/>
    </row>
    <row r="1022" spans="1:36" s="1214" customFormat="1" ht="72.5" customHeight="1">
      <c r="A1022" s="1211"/>
      <c r="B1022" s="1211" t="str">
        <f>B$57</f>
        <v>S3</v>
      </c>
      <c r="C1022" s="1199" t="s">
        <v>4822</v>
      </c>
      <c r="D1022" s="1200" t="s">
        <v>4097</v>
      </c>
      <c r="E1022" s="1212"/>
      <c r="F1022" s="1213"/>
      <c r="G1022" s="1213"/>
      <c r="H1022" s="1211"/>
      <c r="I1022" s="1217" t="str">
        <f>I$57</f>
        <v>第3回年次監査</v>
      </c>
      <c r="J1022" s="1199" t="s">
        <v>4823</v>
      </c>
      <c r="K1022" s="1200" t="s">
        <v>4097</v>
      </c>
      <c r="L1022" s="1209"/>
      <c r="M1022" s="1225"/>
      <c r="N1022" s="1215"/>
      <c r="O1022" s="1215"/>
      <c r="P1022" s="1215"/>
      <c r="Q1022" s="1215"/>
      <c r="R1022" s="1215"/>
      <c r="S1022" s="1215"/>
      <c r="T1022" s="1215"/>
      <c r="U1022" s="1215"/>
      <c r="V1022" s="1215"/>
      <c r="W1022" s="1215"/>
      <c r="X1022" s="1215"/>
      <c r="Y1022" s="1215"/>
      <c r="Z1022" s="1215"/>
      <c r="AA1022" s="1215"/>
      <c r="AB1022" s="1215"/>
      <c r="AC1022" s="1215"/>
      <c r="AD1022" s="1215"/>
      <c r="AE1022" s="1215"/>
      <c r="AF1022" s="1215"/>
      <c r="AG1022" s="1215"/>
      <c r="AH1022" s="1215"/>
      <c r="AI1022" s="1215"/>
      <c r="AJ1022" s="1215"/>
    </row>
    <row r="1023" spans="1:36" s="1214" customFormat="1" ht="26">
      <c r="A1023" s="1211"/>
      <c r="B1023" s="1211" t="str">
        <f>B$58</f>
        <v>S4</v>
      </c>
      <c r="C1023" s="1216"/>
      <c r="D1023" s="1219"/>
      <c r="E1023" s="1212"/>
      <c r="F1023" s="1213"/>
      <c r="G1023" s="1213"/>
      <c r="H1023" s="1207"/>
      <c r="I1023" s="1210" t="str">
        <f>I$58</f>
        <v>第4回年次監査</v>
      </c>
      <c r="J1023" s="1208"/>
      <c r="K1023" s="1220"/>
      <c r="L1023" s="1209"/>
      <c r="N1023" s="1215"/>
      <c r="O1023" s="1215"/>
      <c r="P1023" s="1215"/>
      <c r="Q1023" s="1215"/>
      <c r="R1023" s="1215"/>
      <c r="S1023" s="1215"/>
      <c r="T1023" s="1215"/>
      <c r="U1023" s="1215"/>
      <c r="V1023" s="1215"/>
      <c r="W1023" s="1215"/>
      <c r="X1023" s="1215"/>
      <c r="Y1023" s="1215"/>
      <c r="Z1023" s="1215"/>
      <c r="AA1023" s="1215"/>
      <c r="AB1023" s="1215"/>
      <c r="AC1023" s="1215"/>
      <c r="AD1023" s="1215"/>
      <c r="AE1023" s="1215"/>
      <c r="AF1023" s="1215"/>
      <c r="AG1023" s="1215"/>
      <c r="AH1023" s="1215"/>
      <c r="AI1023" s="1215"/>
      <c r="AJ1023" s="1215"/>
    </row>
    <row r="1024" spans="1:36">
      <c r="A1024" s="1150"/>
      <c r="B1024" s="1141"/>
      <c r="C1024" s="1151"/>
      <c r="D1024" s="1151"/>
      <c r="E1024" s="1152"/>
      <c r="F1024" s="1143"/>
      <c r="G1024" s="1143"/>
      <c r="H1024" s="1141"/>
      <c r="I1024" s="1147"/>
      <c r="J1024" s="1151"/>
      <c r="K1024" s="1151"/>
      <c r="L1024" s="1151"/>
    </row>
    <row r="1025" spans="1:36" ht="26">
      <c r="A1025" s="1221">
        <v>6.2</v>
      </c>
      <c r="B1025" s="1185"/>
      <c r="C1025" s="1186" t="s">
        <v>4824</v>
      </c>
      <c r="D1025" s="1187"/>
      <c r="E1025" s="1222"/>
      <c r="F1025" s="1143"/>
      <c r="G1025" s="1143"/>
      <c r="H1025" s="1185">
        <v>6.2</v>
      </c>
      <c r="I1025" s="1186"/>
      <c r="J1025" s="1186" t="s">
        <v>4825</v>
      </c>
      <c r="K1025" s="1187"/>
      <c r="L1025" s="1186"/>
    </row>
    <row r="1026" spans="1:36" ht="39">
      <c r="A1026" s="1211"/>
      <c r="B1026" s="1207"/>
      <c r="C1026" s="1210" t="s">
        <v>4826</v>
      </c>
      <c r="D1026" s="1173"/>
      <c r="E1026" s="1209"/>
      <c r="F1026" s="1143"/>
      <c r="G1026" s="1143"/>
      <c r="H1026" s="1207"/>
      <c r="I1026" s="1210"/>
      <c r="J1026" s="1210" t="s">
        <v>4827</v>
      </c>
      <c r="K1026" s="1173"/>
      <c r="L1026" s="1173"/>
    </row>
    <row r="1027" spans="1:36" ht="234">
      <c r="A1027" s="1211"/>
      <c r="B1027" s="1207"/>
      <c r="C1027" s="1226" t="s">
        <v>4828</v>
      </c>
      <c r="D1027" s="1173"/>
      <c r="E1027" s="1209"/>
      <c r="F1027" s="1143"/>
      <c r="G1027" s="1143"/>
      <c r="H1027" s="1207"/>
      <c r="I1027" s="1210"/>
      <c r="J1027" s="1226" t="s">
        <v>4829</v>
      </c>
      <c r="K1027" s="1173"/>
      <c r="L1027" s="1173"/>
    </row>
    <row r="1028" spans="1:36" s="1214" customFormat="1" ht="15.5">
      <c r="A1028" s="1211"/>
      <c r="B1028" s="1211" t="s">
        <v>4136</v>
      </c>
      <c r="C1028" s="1216"/>
      <c r="D1028" s="1219"/>
      <c r="E1028" s="1212"/>
      <c r="F1028" s="1213"/>
      <c r="G1028" s="1213"/>
      <c r="H1028" s="1207"/>
      <c r="I1028" s="1210" t="s">
        <v>4136</v>
      </c>
      <c r="J1028" s="1208"/>
      <c r="K1028" s="1220"/>
      <c r="L1028" s="1209"/>
      <c r="N1028" s="1215"/>
      <c r="O1028" s="1215"/>
      <c r="P1028" s="1215"/>
      <c r="Q1028" s="1215"/>
      <c r="R1028" s="1215"/>
      <c r="S1028" s="1215"/>
      <c r="T1028" s="1215"/>
      <c r="U1028" s="1215"/>
      <c r="V1028" s="1215"/>
      <c r="W1028" s="1215"/>
      <c r="X1028" s="1215"/>
      <c r="Y1028" s="1215"/>
      <c r="Z1028" s="1215"/>
      <c r="AA1028" s="1215"/>
      <c r="AB1028" s="1215"/>
      <c r="AC1028" s="1215"/>
      <c r="AD1028" s="1215"/>
      <c r="AE1028" s="1215"/>
      <c r="AF1028" s="1215"/>
      <c r="AG1028" s="1215"/>
      <c r="AH1028" s="1215"/>
      <c r="AI1028" s="1215"/>
      <c r="AJ1028" s="1215"/>
    </row>
    <row r="1029" spans="1:36" s="1205" customFormat="1" ht="91">
      <c r="A1029" s="1224"/>
      <c r="B1029" s="1198" t="str">
        <f>B$54</f>
        <v>RA</v>
      </c>
      <c r="C1029" s="1199" t="s">
        <v>4830</v>
      </c>
      <c r="D1029" s="1200" t="s">
        <v>4097</v>
      </c>
      <c r="E1029" s="1200"/>
      <c r="F1029" s="1201"/>
      <c r="G1029" s="1201"/>
      <c r="H1029" s="1198"/>
      <c r="I1029" s="1203" t="str">
        <f>I$54</f>
        <v>更新審査</v>
      </c>
      <c r="J1029" s="1199" t="s">
        <v>4831</v>
      </c>
      <c r="K1029" s="1200" t="s">
        <v>4097</v>
      </c>
      <c r="L1029" s="1204"/>
      <c r="N1029" s="1206"/>
      <c r="O1029" s="1206"/>
      <c r="P1029" s="1206"/>
      <c r="Q1029" s="1206"/>
      <c r="R1029" s="1206"/>
      <c r="S1029" s="1206"/>
      <c r="T1029" s="1206"/>
      <c r="U1029" s="1206"/>
      <c r="V1029" s="1206"/>
      <c r="W1029" s="1206"/>
      <c r="X1029" s="1206"/>
      <c r="Y1029" s="1206"/>
      <c r="Z1029" s="1206"/>
      <c r="AA1029" s="1206"/>
      <c r="AB1029" s="1206"/>
      <c r="AC1029" s="1206"/>
      <c r="AD1029" s="1206"/>
      <c r="AE1029" s="1206"/>
      <c r="AF1029" s="1206"/>
      <c r="AG1029" s="1206"/>
      <c r="AH1029" s="1206"/>
      <c r="AI1029" s="1206"/>
      <c r="AJ1029" s="1206"/>
    </row>
    <row r="1030" spans="1:36" ht="26">
      <c r="A1030" s="1211"/>
      <c r="B1030" s="1207" t="str">
        <f>B$55</f>
        <v>S1</v>
      </c>
      <c r="C1030" s="1208"/>
      <c r="D1030" s="1173"/>
      <c r="E1030" s="1209"/>
      <c r="F1030" s="1143"/>
      <c r="G1030" s="1143"/>
      <c r="H1030" s="1207"/>
      <c r="I1030" s="1210" t="str">
        <f>I$55</f>
        <v>第1回年次監査</v>
      </c>
      <c r="J1030" s="1208"/>
      <c r="K1030" s="1173"/>
      <c r="L1030" s="1173"/>
    </row>
    <row r="1031" spans="1:36" ht="26">
      <c r="A1031" s="1211"/>
      <c r="B1031" s="1207" t="str">
        <f>B$56</f>
        <v>S2</v>
      </c>
      <c r="C1031" s="1208" t="s">
        <v>4128</v>
      </c>
      <c r="D1031" s="1218"/>
      <c r="E1031" s="1209"/>
      <c r="F1031" s="1143"/>
      <c r="G1031" s="1143"/>
      <c r="H1031" s="1207"/>
      <c r="I1031" s="1210" t="str">
        <f>I$56</f>
        <v>第2回年次監査</v>
      </c>
      <c r="J1031" s="1208" t="s">
        <v>4128</v>
      </c>
      <c r="K1031" s="1218"/>
      <c r="L1031" s="1209"/>
    </row>
    <row r="1032" spans="1:36" s="1214" customFormat="1" ht="182.4" customHeight="1">
      <c r="A1032" s="1211"/>
      <c r="B1032" s="1211" t="str">
        <f>B$57</f>
        <v>S3</v>
      </c>
      <c r="C1032" s="1199" t="s">
        <v>4832</v>
      </c>
      <c r="D1032" s="1200" t="s">
        <v>4097</v>
      </c>
      <c r="E1032" s="1212"/>
      <c r="F1032" s="1213"/>
      <c r="G1032" s="1213"/>
      <c r="H1032" s="1211"/>
      <c r="I1032" s="1217" t="str">
        <f>I$57</f>
        <v>第3回年次監査</v>
      </c>
      <c r="J1032" s="1199" t="s">
        <v>4833</v>
      </c>
      <c r="K1032" s="1200" t="s">
        <v>4097</v>
      </c>
      <c r="L1032" s="1209"/>
      <c r="M1032" s="122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row>
    <row r="1033" spans="1:36" s="1214" customFormat="1" ht="26">
      <c r="A1033" s="1211"/>
      <c r="B1033" s="1211" t="str">
        <f>B$58</f>
        <v>S4</v>
      </c>
      <c r="C1033" s="1216"/>
      <c r="D1033" s="1219"/>
      <c r="E1033" s="1212"/>
      <c r="F1033" s="1213"/>
      <c r="G1033" s="1213"/>
      <c r="H1033" s="1207"/>
      <c r="I1033" s="1210" t="str">
        <f>I$58</f>
        <v>第4回年次監査</v>
      </c>
      <c r="J1033" s="1208"/>
      <c r="K1033" s="1220"/>
      <c r="L1033" s="1209"/>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row>
    <row r="1034" spans="1:36">
      <c r="A1034" s="1150"/>
      <c r="B1034" s="1141"/>
      <c r="C1034" s="1151"/>
      <c r="D1034" s="1151"/>
      <c r="E1034" s="1152"/>
      <c r="F1034" s="1143"/>
      <c r="G1034" s="1143"/>
      <c r="H1034" s="1141"/>
      <c r="I1034" s="1147"/>
      <c r="J1034" s="1151"/>
      <c r="K1034" s="1151"/>
      <c r="L1034" s="1151"/>
    </row>
    <row r="1035" spans="1:36" ht="39">
      <c r="A1035" s="1211"/>
      <c r="B1035" s="1207"/>
      <c r="C1035" s="1210" t="s">
        <v>4834</v>
      </c>
      <c r="D1035" s="1173"/>
      <c r="E1035" s="1209"/>
      <c r="F1035" s="1143"/>
      <c r="G1035" s="1143"/>
      <c r="H1035" s="1207"/>
      <c r="I1035" s="1210"/>
      <c r="J1035" s="1210" t="s">
        <v>4835</v>
      </c>
      <c r="K1035" s="1173"/>
      <c r="L1035" s="1173"/>
    </row>
    <row r="1036" spans="1:36" ht="143">
      <c r="A1036" s="1211"/>
      <c r="B1036" s="1207"/>
      <c r="C1036" s="1226" t="s">
        <v>4836</v>
      </c>
      <c r="D1036" s="1173"/>
      <c r="E1036" s="1209"/>
      <c r="F1036" s="1143"/>
      <c r="G1036" s="1143"/>
      <c r="H1036" s="1207"/>
      <c r="I1036" s="1210"/>
      <c r="J1036" s="1226" t="s">
        <v>4837</v>
      </c>
      <c r="K1036" s="1173"/>
      <c r="L1036" s="1173"/>
    </row>
    <row r="1037" spans="1:36" s="1214" customFormat="1" ht="15.5">
      <c r="A1037" s="1211"/>
      <c r="B1037" s="1211" t="s">
        <v>4136</v>
      </c>
      <c r="C1037" s="1216"/>
      <c r="D1037" s="1219"/>
      <c r="E1037" s="1212"/>
      <c r="F1037" s="1213"/>
      <c r="G1037" s="1213"/>
      <c r="H1037" s="1207"/>
      <c r="I1037" s="1210" t="s">
        <v>4136</v>
      </c>
      <c r="J1037" s="1208"/>
      <c r="K1037" s="1220"/>
      <c r="L1037" s="1209"/>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row>
    <row r="1038" spans="1:36" s="1205" customFormat="1" ht="26">
      <c r="A1038" s="1224"/>
      <c r="B1038" s="1198" t="str">
        <f>B$54</f>
        <v>RA</v>
      </c>
      <c r="C1038" s="1199" t="s">
        <v>4838</v>
      </c>
      <c r="D1038" s="1200" t="s">
        <v>4097</v>
      </c>
      <c r="E1038" s="1200"/>
      <c r="F1038" s="1201"/>
      <c r="G1038" s="1201"/>
      <c r="H1038" s="1198"/>
      <c r="I1038" s="1203" t="str">
        <f>I$54</f>
        <v>更新審査</v>
      </c>
      <c r="J1038" s="1199" t="s">
        <v>4839</v>
      </c>
      <c r="K1038" s="1200" t="s">
        <v>4097</v>
      </c>
      <c r="L1038" s="1204"/>
      <c r="N1038" s="1206"/>
      <c r="O1038" s="1206"/>
      <c r="P1038" s="1206"/>
      <c r="Q1038" s="1206"/>
      <c r="R1038" s="1206"/>
      <c r="S1038" s="1206"/>
      <c r="T1038" s="1206"/>
      <c r="U1038" s="1206"/>
      <c r="V1038" s="1206"/>
      <c r="W1038" s="1206"/>
      <c r="X1038" s="1206"/>
      <c r="Y1038" s="1206"/>
      <c r="Z1038" s="1206"/>
      <c r="AA1038" s="1206"/>
      <c r="AB1038" s="1206"/>
      <c r="AC1038" s="1206"/>
      <c r="AD1038" s="1206"/>
      <c r="AE1038" s="1206"/>
      <c r="AF1038" s="1206"/>
      <c r="AG1038" s="1206"/>
      <c r="AH1038" s="1206"/>
      <c r="AI1038" s="1206"/>
      <c r="AJ1038" s="1206"/>
    </row>
    <row r="1039" spans="1:36" ht="26">
      <c r="A1039" s="1211"/>
      <c r="B1039" s="1207" t="str">
        <f>B$55</f>
        <v>S1</v>
      </c>
      <c r="C1039" s="1208"/>
      <c r="D1039" s="1173"/>
      <c r="E1039" s="1209"/>
      <c r="F1039" s="1143"/>
      <c r="G1039" s="1143"/>
      <c r="H1039" s="1207"/>
      <c r="I1039" s="1210" t="str">
        <f>I$55</f>
        <v>第1回年次監査</v>
      </c>
      <c r="J1039" s="1208"/>
      <c r="K1039" s="1173"/>
      <c r="L1039" s="1173"/>
    </row>
    <row r="1040" spans="1:36" ht="26">
      <c r="A1040" s="1211"/>
      <c r="B1040" s="1207" t="str">
        <f>B$56</f>
        <v>S2</v>
      </c>
      <c r="C1040" s="1208" t="s">
        <v>4128</v>
      </c>
      <c r="D1040" s="1218"/>
      <c r="E1040" s="1209"/>
      <c r="F1040" s="1143"/>
      <c r="G1040" s="1143"/>
      <c r="H1040" s="1207"/>
      <c r="I1040" s="1210" t="str">
        <f>I$56</f>
        <v>第2回年次監査</v>
      </c>
      <c r="J1040" s="1208" t="s">
        <v>4128</v>
      </c>
      <c r="K1040" s="1218"/>
      <c r="L1040" s="1209"/>
    </row>
    <row r="1041" spans="1:36" s="1214" customFormat="1" ht="60" customHeight="1">
      <c r="A1041" s="1211"/>
      <c r="B1041" s="1211" t="str">
        <f>B$57</f>
        <v>S3</v>
      </c>
      <c r="C1041" s="1199" t="s">
        <v>4840</v>
      </c>
      <c r="D1041" s="1200" t="s">
        <v>4097</v>
      </c>
      <c r="E1041" s="1212"/>
      <c r="F1041" s="1213"/>
      <c r="G1041" s="1213"/>
      <c r="H1041" s="1211"/>
      <c r="I1041" s="1217" t="str">
        <f>I$57</f>
        <v>第3回年次監査</v>
      </c>
      <c r="J1041" s="1199" t="s">
        <v>4841</v>
      </c>
      <c r="K1041" s="1200" t="s">
        <v>4097</v>
      </c>
      <c r="L1041" s="1209"/>
      <c r="M1041" s="122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row>
    <row r="1042" spans="1:36" s="1214" customFormat="1" ht="26">
      <c r="A1042" s="1211"/>
      <c r="B1042" s="1211" t="str">
        <f>B$58</f>
        <v>S4</v>
      </c>
      <c r="C1042" s="1216"/>
      <c r="D1042" s="1219"/>
      <c r="E1042" s="1212"/>
      <c r="F1042" s="1213"/>
      <c r="G1042" s="1213"/>
      <c r="H1042" s="1207"/>
      <c r="I1042" s="1210" t="str">
        <f>I$58</f>
        <v>第4回年次監査</v>
      </c>
      <c r="J1042" s="1208"/>
      <c r="K1042" s="1220"/>
      <c r="L1042" s="1209"/>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row>
    <row r="1043" spans="1:36">
      <c r="A1043" s="1150"/>
      <c r="B1043" s="1141"/>
      <c r="C1043" s="1151"/>
      <c r="D1043" s="1151"/>
      <c r="E1043" s="1152"/>
      <c r="F1043" s="1143"/>
      <c r="G1043" s="1143"/>
      <c r="H1043" s="1141"/>
      <c r="I1043" s="1147"/>
      <c r="J1043" s="1151"/>
      <c r="K1043" s="1151"/>
      <c r="L1043" s="1151"/>
    </row>
    <row r="1044" spans="1:36" ht="52">
      <c r="A1044" s="1221">
        <v>6.3</v>
      </c>
      <c r="B1044" s="1185"/>
      <c r="C1044" s="1186" t="s">
        <v>4842</v>
      </c>
      <c r="D1044" s="1187"/>
      <c r="E1044" s="1222"/>
      <c r="F1044" s="1143"/>
      <c r="G1044" s="1143"/>
      <c r="H1044" s="1185">
        <v>6.3</v>
      </c>
      <c r="I1044" s="1186"/>
      <c r="J1044" s="1186" t="s">
        <v>4843</v>
      </c>
      <c r="K1044" s="1187"/>
      <c r="L1044" s="1186"/>
    </row>
    <row r="1045" spans="1:36">
      <c r="A1045" s="1211"/>
      <c r="B1045" s="1207"/>
      <c r="C1045" s="1210" t="s">
        <v>4844</v>
      </c>
      <c r="D1045" s="1173"/>
      <c r="E1045" s="1209"/>
      <c r="F1045" s="1143"/>
      <c r="G1045" s="1143"/>
      <c r="H1045" s="1207"/>
      <c r="I1045" s="1210"/>
      <c r="J1045" s="1210" t="s">
        <v>4845</v>
      </c>
      <c r="K1045" s="1173"/>
      <c r="L1045" s="1173"/>
    </row>
    <row r="1046" spans="1:36" s="1214" customFormat="1" ht="15.5">
      <c r="A1046" s="1211"/>
      <c r="B1046" s="1211" t="s">
        <v>4136</v>
      </c>
      <c r="C1046" s="1216"/>
      <c r="D1046" s="1219"/>
      <c r="E1046" s="1212"/>
      <c r="F1046" s="1213"/>
      <c r="G1046" s="1213"/>
      <c r="H1046" s="1207"/>
      <c r="I1046" s="1210" t="s">
        <v>4136</v>
      </c>
      <c r="J1046" s="1208"/>
      <c r="K1046" s="1220"/>
      <c r="L1046" s="1209"/>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row>
    <row r="1047" spans="1:36" s="1205" customFormat="1" ht="39">
      <c r="A1047" s="1224"/>
      <c r="B1047" s="1198" t="str">
        <f>B$54</f>
        <v>RA</v>
      </c>
      <c r="C1047" s="1199" t="s">
        <v>4846</v>
      </c>
      <c r="D1047" s="1200" t="s">
        <v>4097</v>
      </c>
      <c r="E1047" s="1200"/>
      <c r="F1047" s="1201"/>
      <c r="G1047" s="1201"/>
      <c r="H1047" s="1198"/>
      <c r="I1047" s="1203" t="str">
        <f>I$54</f>
        <v>更新審査</v>
      </c>
      <c r="J1047" s="1199" t="s">
        <v>4847</v>
      </c>
      <c r="K1047" s="1200" t="s">
        <v>4097</v>
      </c>
      <c r="L1047" s="1204"/>
      <c r="N1047" s="1206"/>
      <c r="O1047" s="1206"/>
      <c r="P1047" s="1206"/>
      <c r="Q1047" s="1206"/>
      <c r="R1047" s="1206"/>
      <c r="S1047" s="1206"/>
      <c r="T1047" s="1206"/>
      <c r="U1047" s="1206"/>
      <c r="V1047" s="1206"/>
      <c r="W1047" s="1206"/>
      <c r="X1047" s="1206"/>
      <c r="Y1047" s="1206"/>
      <c r="Z1047" s="1206"/>
      <c r="AA1047" s="1206"/>
      <c r="AB1047" s="1206"/>
      <c r="AC1047" s="1206"/>
      <c r="AD1047" s="1206"/>
      <c r="AE1047" s="1206"/>
      <c r="AF1047" s="1206"/>
      <c r="AG1047" s="1206"/>
      <c r="AH1047" s="1206"/>
      <c r="AI1047" s="1206"/>
      <c r="AJ1047" s="1206"/>
    </row>
    <row r="1048" spans="1:36" ht="26">
      <c r="A1048" s="1211"/>
      <c r="B1048" s="1207" t="str">
        <f>B$55</f>
        <v>S1</v>
      </c>
      <c r="C1048" s="1208"/>
      <c r="D1048" s="1173"/>
      <c r="E1048" s="1209"/>
      <c r="F1048" s="1143"/>
      <c r="G1048" s="1143"/>
      <c r="H1048" s="1207"/>
      <c r="I1048" s="1210" t="str">
        <f>I$55</f>
        <v>第1回年次監査</v>
      </c>
      <c r="J1048" s="1208"/>
      <c r="K1048" s="1173"/>
      <c r="L1048" s="1173"/>
    </row>
    <row r="1049" spans="1:36" ht="26">
      <c r="A1049" s="1211"/>
      <c r="B1049" s="1207" t="str">
        <f>B$56</f>
        <v>S2</v>
      </c>
      <c r="C1049" s="1208" t="s">
        <v>4128</v>
      </c>
      <c r="D1049" s="1218"/>
      <c r="E1049" s="1209"/>
      <c r="F1049" s="1143"/>
      <c r="G1049" s="1143"/>
      <c r="H1049" s="1207"/>
      <c r="I1049" s="1210" t="str">
        <f>I$56</f>
        <v>第2回年次監査</v>
      </c>
      <c r="J1049" s="1208" t="s">
        <v>4128</v>
      </c>
      <c r="K1049" s="1218"/>
      <c r="L1049" s="1209"/>
    </row>
    <row r="1050" spans="1:36" s="1214" customFormat="1" ht="138" customHeight="1">
      <c r="A1050" s="1211"/>
      <c r="B1050" s="1211" t="str">
        <f>B$57</f>
        <v>S3</v>
      </c>
      <c r="C1050" s="1199" t="s">
        <v>4848</v>
      </c>
      <c r="D1050" s="1200" t="s">
        <v>4097</v>
      </c>
      <c r="E1050" s="1212"/>
      <c r="F1050" s="1213"/>
      <c r="G1050" s="1213"/>
      <c r="H1050" s="1211"/>
      <c r="I1050" s="1217" t="str">
        <f>I$57</f>
        <v>第3回年次監査</v>
      </c>
      <c r="J1050" s="1199" t="s">
        <v>4849</v>
      </c>
      <c r="K1050" s="1200" t="s">
        <v>4097</v>
      </c>
      <c r="L1050" s="1209"/>
      <c r="M1050" s="122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row>
    <row r="1051" spans="1:36" s="1214" customFormat="1" ht="26">
      <c r="A1051" s="1211"/>
      <c r="B1051" s="1211" t="str">
        <f>B$58</f>
        <v>S4</v>
      </c>
      <c r="C1051" s="1216"/>
      <c r="D1051" s="1219"/>
      <c r="E1051" s="1212"/>
      <c r="F1051" s="1213"/>
      <c r="G1051" s="1213"/>
      <c r="H1051" s="1207"/>
      <c r="I1051" s="1210" t="str">
        <f>I$58</f>
        <v>第4回年次監査</v>
      </c>
      <c r="J1051" s="1208"/>
      <c r="K1051" s="1220"/>
      <c r="L1051" s="1209"/>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row>
    <row r="1052" spans="1:36">
      <c r="A1052" s="1150"/>
      <c r="B1052" s="1141"/>
      <c r="C1052" s="1151"/>
      <c r="D1052" s="1151"/>
      <c r="E1052" s="1152"/>
      <c r="F1052" s="1143"/>
      <c r="G1052" s="1143"/>
      <c r="H1052" s="1141"/>
      <c r="I1052" s="1147"/>
      <c r="J1052" s="1151"/>
      <c r="K1052" s="1151"/>
      <c r="L1052" s="1151"/>
    </row>
    <row r="1053" spans="1:36">
      <c r="A1053" s="1211"/>
      <c r="B1053" s="1207"/>
      <c r="C1053" s="1210" t="s">
        <v>4850</v>
      </c>
      <c r="D1053" s="1173"/>
      <c r="E1053" s="1209"/>
      <c r="F1053" s="1143"/>
      <c r="G1053" s="1143"/>
      <c r="H1053" s="1207"/>
      <c r="I1053" s="1210"/>
      <c r="J1053" s="1210" t="s">
        <v>4851</v>
      </c>
      <c r="K1053" s="1173"/>
      <c r="L1053" s="1173"/>
    </row>
    <row r="1054" spans="1:36" s="1214" customFormat="1" ht="15.5">
      <c r="A1054" s="1211"/>
      <c r="B1054" s="1211" t="s">
        <v>4136</v>
      </c>
      <c r="C1054" s="1216"/>
      <c r="D1054" s="1219"/>
      <c r="E1054" s="1212"/>
      <c r="F1054" s="1213"/>
      <c r="G1054" s="1213"/>
      <c r="H1054" s="1207"/>
      <c r="I1054" s="1210" t="s">
        <v>4136</v>
      </c>
      <c r="J1054" s="1208"/>
      <c r="K1054" s="1220"/>
      <c r="L1054" s="1209"/>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row>
    <row r="1055" spans="1:36" s="1205" customFormat="1" ht="39">
      <c r="A1055" s="1224"/>
      <c r="B1055" s="1198" t="str">
        <f>B$54</f>
        <v>RA</v>
      </c>
      <c r="C1055" s="1199" t="s">
        <v>4852</v>
      </c>
      <c r="D1055" s="1200" t="s">
        <v>4097</v>
      </c>
      <c r="E1055" s="1200"/>
      <c r="F1055" s="1201"/>
      <c r="G1055" s="1201"/>
      <c r="H1055" s="1198"/>
      <c r="I1055" s="1203" t="str">
        <f>I$54</f>
        <v>更新審査</v>
      </c>
      <c r="J1055" s="1199" t="s">
        <v>4853</v>
      </c>
      <c r="K1055" s="1200" t="s">
        <v>4097</v>
      </c>
      <c r="L1055" s="1204"/>
      <c r="N1055" s="1206"/>
      <c r="O1055" s="1206"/>
      <c r="P1055" s="1206"/>
      <c r="Q1055" s="1206"/>
      <c r="R1055" s="1206"/>
      <c r="S1055" s="1206"/>
      <c r="T1055" s="1206"/>
      <c r="U1055" s="1206"/>
      <c r="V1055" s="1206"/>
      <c r="W1055" s="1206"/>
      <c r="X1055" s="1206"/>
      <c r="Y1055" s="1206"/>
      <c r="Z1055" s="1206"/>
      <c r="AA1055" s="1206"/>
      <c r="AB1055" s="1206"/>
      <c r="AC1055" s="1206"/>
      <c r="AD1055" s="1206"/>
      <c r="AE1055" s="1206"/>
      <c r="AF1055" s="1206"/>
      <c r="AG1055" s="1206"/>
      <c r="AH1055" s="1206"/>
      <c r="AI1055" s="1206"/>
      <c r="AJ1055" s="1206"/>
    </row>
    <row r="1056" spans="1:36" ht="26">
      <c r="A1056" s="1211"/>
      <c r="B1056" s="1207" t="str">
        <f>B$55</f>
        <v>S1</v>
      </c>
      <c r="C1056" s="1208"/>
      <c r="D1056" s="1173"/>
      <c r="E1056" s="1209"/>
      <c r="F1056" s="1143"/>
      <c r="G1056" s="1143"/>
      <c r="H1056" s="1207"/>
      <c r="I1056" s="1210" t="str">
        <f>I$55</f>
        <v>第1回年次監査</v>
      </c>
      <c r="J1056" s="1208"/>
      <c r="K1056" s="1173"/>
      <c r="L1056" s="1173"/>
    </row>
    <row r="1057" spans="1:36" ht="26">
      <c r="A1057" s="1211"/>
      <c r="B1057" s="1207" t="str">
        <f>B$56</f>
        <v>S2</v>
      </c>
      <c r="C1057" s="1208" t="s">
        <v>4128</v>
      </c>
      <c r="D1057" s="1218"/>
      <c r="E1057" s="1209"/>
      <c r="F1057" s="1143"/>
      <c r="G1057" s="1143"/>
      <c r="H1057" s="1207"/>
      <c r="I1057" s="1210" t="str">
        <f>I$56</f>
        <v>第2回年次監査</v>
      </c>
      <c r="J1057" s="1208" t="s">
        <v>4128</v>
      </c>
      <c r="K1057" s="1218"/>
      <c r="L1057" s="1209"/>
    </row>
    <row r="1058" spans="1:36" s="1214" customFormat="1" ht="95.4" customHeight="1">
      <c r="A1058" s="1211"/>
      <c r="B1058" s="1211" t="str">
        <f>B$57</f>
        <v>S3</v>
      </c>
      <c r="C1058" s="1199" t="s">
        <v>4854</v>
      </c>
      <c r="D1058" s="1200" t="s">
        <v>4097</v>
      </c>
      <c r="E1058" s="1212"/>
      <c r="F1058" s="1213"/>
      <c r="G1058" s="1213"/>
      <c r="H1058" s="1211"/>
      <c r="I1058" s="1217" t="str">
        <f>I$57</f>
        <v>第3回年次監査</v>
      </c>
      <c r="J1058" s="1199" t="s">
        <v>4855</v>
      </c>
      <c r="K1058" s="1200" t="s">
        <v>4097</v>
      </c>
      <c r="L1058" s="1209"/>
      <c r="M1058" s="122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row>
    <row r="1059" spans="1:36" s="1214" customFormat="1" ht="26">
      <c r="A1059" s="1211"/>
      <c r="B1059" s="1211" t="str">
        <f>B$58</f>
        <v>S4</v>
      </c>
      <c r="C1059" s="1216"/>
      <c r="D1059" s="1219"/>
      <c r="E1059" s="1212"/>
      <c r="F1059" s="1213"/>
      <c r="G1059" s="1213"/>
      <c r="H1059" s="1207"/>
      <c r="I1059" s="1210" t="str">
        <f>I$58</f>
        <v>第4回年次監査</v>
      </c>
      <c r="J1059" s="1208"/>
      <c r="K1059" s="1220"/>
      <c r="L1059" s="1209"/>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row>
    <row r="1060" spans="1:36">
      <c r="A1060" s="1150"/>
      <c r="B1060" s="1141"/>
      <c r="C1060" s="1151"/>
      <c r="D1060" s="1151"/>
      <c r="E1060" s="1152"/>
      <c r="F1060" s="1143"/>
      <c r="G1060" s="1143"/>
      <c r="H1060" s="1141"/>
      <c r="I1060" s="1147"/>
      <c r="J1060" s="1151"/>
      <c r="K1060" s="1151"/>
      <c r="L1060" s="1151"/>
    </row>
    <row r="1061" spans="1:36" ht="39">
      <c r="A1061" s="1211"/>
      <c r="B1061" s="1207"/>
      <c r="C1061" s="1210" t="s">
        <v>4856</v>
      </c>
      <c r="D1061" s="1173"/>
      <c r="E1061" s="1209"/>
      <c r="F1061" s="1143"/>
      <c r="G1061" s="1143"/>
      <c r="H1061" s="1207"/>
      <c r="I1061" s="1210"/>
      <c r="J1061" s="1210" t="s">
        <v>4857</v>
      </c>
      <c r="K1061" s="1173"/>
      <c r="L1061" s="1173"/>
    </row>
    <row r="1062" spans="1:36" s="1214" customFormat="1" ht="15.5">
      <c r="A1062" s="1211"/>
      <c r="B1062" s="1211" t="s">
        <v>4136</v>
      </c>
      <c r="C1062" s="1216"/>
      <c r="D1062" s="1219"/>
      <c r="E1062" s="1212"/>
      <c r="F1062" s="1213"/>
      <c r="G1062" s="1213"/>
      <c r="H1062" s="1207"/>
      <c r="I1062" s="1210" t="s">
        <v>4136</v>
      </c>
      <c r="J1062" s="1208"/>
      <c r="K1062" s="1220"/>
      <c r="L1062" s="1209"/>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row>
    <row r="1063" spans="1:36" s="1205" customFormat="1" ht="52">
      <c r="A1063" s="1224"/>
      <c r="B1063" s="1198" t="str">
        <f>B$54</f>
        <v>RA</v>
      </c>
      <c r="C1063" s="1199" t="s">
        <v>4858</v>
      </c>
      <c r="D1063" s="1200" t="s">
        <v>4097</v>
      </c>
      <c r="E1063" s="1200"/>
      <c r="F1063" s="1201"/>
      <c r="G1063" s="1201"/>
      <c r="H1063" s="1198"/>
      <c r="I1063" s="1203" t="str">
        <f>I$54</f>
        <v>更新審査</v>
      </c>
      <c r="J1063" s="1199" t="s">
        <v>4859</v>
      </c>
      <c r="K1063" s="1200" t="s">
        <v>4097</v>
      </c>
      <c r="L1063" s="1204"/>
      <c r="N1063" s="1206"/>
      <c r="O1063" s="1206"/>
      <c r="P1063" s="1206"/>
      <c r="Q1063" s="1206"/>
      <c r="R1063" s="1206"/>
      <c r="S1063" s="1206"/>
      <c r="T1063" s="1206"/>
      <c r="U1063" s="1206"/>
      <c r="V1063" s="1206"/>
      <c r="W1063" s="1206"/>
      <c r="X1063" s="1206"/>
      <c r="Y1063" s="1206"/>
      <c r="Z1063" s="1206"/>
      <c r="AA1063" s="1206"/>
      <c r="AB1063" s="1206"/>
      <c r="AC1063" s="1206"/>
      <c r="AD1063" s="1206"/>
      <c r="AE1063" s="1206"/>
      <c r="AF1063" s="1206"/>
      <c r="AG1063" s="1206"/>
      <c r="AH1063" s="1206"/>
      <c r="AI1063" s="1206"/>
      <c r="AJ1063" s="1206"/>
    </row>
    <row r="1064" spans="1:36" ht="26">
      <c r="A1064" s="1211"/>
      <c r="B1064" s="1207" t="str">
        <f>B$55</f>
        <v>S1</v>
      </c>
      <c r="C1064" s="1208"/>
      <c r="D1064" s="1173"/>
      <c r="E1064" s="1209"/>
      <c r="F1064" s="1143"/>
      <c r="G1064" s="1143"/>
      <c r="H1064" s="1207"/>
      <c r="I1064" s="1210" t="str">
        <f>I$55</f>
        <v>第1回年次監査</v>
      </c>
      <c r="J1064" s="1208"/>
      <c r="K1064" s="1173"/>
      <c r="L1064" s="1173"/>
    </row>
    <row r="1065" spans="1:36" ht="26">
      <c r="A1065" s="1211"/>
      <c r="B1065" s="1207" t="str">
        <f>B$56</f>
        <v>S2</v>
      </c>
      <c r="C1065" s="1208" t="s">
        <v>4128</v>
      </c>
      <c r="D1065" s="1218"/>
      <c r="E1065" s="1209"/>
      <c r="F1065" s="1143"/>
      <c r="G1065" s="1143"/>
      <c r="H1065" s="1207"/>
      <c r="I1065" s="1210" t="str">
        <f>I$56</f>
        <v>第2回年次監査</v>
      </c>
      <c r="J1065" s="1208" t="s">
        <v>4128</v>
      </c>
      <c r="K1065" s="1218"/>
      <c r="L1065" s="1209"/>
    </row>
    <row r="1066" spans="1:36" s="1214" customFormat="1" ht="85.25" customHeight="1">
      <c r="A1066" s="1211"/>
      <c r="B1066" s="1211" t="str">
        <f>B$57</f>
        <v>S3</v>
      </c>
      <c r="C1066" s="1199" t="s">
        <v>4860</v>
      </c>
      <c r="D1066" s="1200" t="s">
        <v>4097</v>
      </c>
      <c r="E1066" s="1212"/>
      <c r="F1066" s="1213"/>
      <c r="G1066" s="1213"/>
      <c r="H1066" s="1211"/>
      <c r="I1066" s="1217" t="str">
        <f>I$57</f>
        <v>第3回年次監査</v>
      </c>
      <c r="J1066" s="1199" t="s">
        <v>4861</v>
      </c>
      <c r="K1066" s="1200" t="s">
        <v>4097</v>
      </c>
      <c r="L1066" s="1209"/>
      <c r="M1066" s="1225"/>
      <c r="N1066" s="1215"/>
      <c r="O1066" s="1215"/>
      <c r="P1066" s="1215"/>
      <c r="Q1066" s="1215"/>
      <c r="R1066" s="1215"/>
      <c r="S1066" s="1215"/>
      <c r="T1066" s="1215"/>
      <c r="U1066" s="1215"/>
      <c r="V1066" s="1215"/>
      <c r="W1066" s="1215"/>
      <c r="X1066" s="1215"/>
      <c r="Y1066" s="1215"/>
      <c r="Z1066" s="1215"/>
      <c r="AA1066" s="1215"/>
      <c r="AB1066" s="1215"/>
      <c r="AC1066" s="1215"/>
      <c r="AD1066" s="1215"/>
      <c r="AE1066" s="1215"/>
      <c r="AF1066" s="1215"/>
      <c r="AG1066" s="1215"/>
      <c r="AH1066" s="1215"/>
      <c r="AI1066" s="1215"/>
      <c r="AJ1066" s="1215"/>
    </row>
    <row r="1067" spans="1:36" s="1214" customFormat="1" ht="26">
      <c r="A1067" s="1211"/>
      <c r="B1067" s="1211" t="str">
        <f>B$58</f>
        <v>S4</v>
      </c>
      <c r="C1067" s="1216"/>
      <c r="D1067" s="1219"/>
      <c r="E1067" s="1212"/>
      <c r="F1067" s="1213"/>
      <c r="G1067" s="1213"/>
      <c r="H1067" s="1207"/>
      <c r="I1067" s="1210" t="str">
        <f>I$58</f>
        <v>第4回年次監査</v>
      </c>
      <c r="J1067" s="1208"/>
      <c r="K1067" s="1220"/>
      <c r="L1067" s="1209"/>
      <c r="N1067" s="1215"/>
      <c r="O1067" s="1215"/>
      <c r="P1067" s="1215"/>
      <c r="Q1067" s="1215"/>
      <c r="R1067" s="1215"/>
      <c r="S1067" s="1215"/>
      <c r="T1067" s="1215"/>
      <c r="U1067" s="1215"/>
      <c r="V1067" s="1215"/>
      <c r="W1067" s="1215"/>
      <c r="X1067" s="1215"/>
      <c r="Y1067" s="1215"/>
      <c r="Z1067" s="1215"/>
      <c r="AA1067" s="1215"/>
      <c r="AB1067" s="1215"/>
      <c r="AC1067" s="1215"/>
      <c r="AD1067" s="1215"/>
      <c r="AE1067" s="1215"/>
      <c r="AF1067" s="1215"/>
      <c r="AG1067" s="1215"/>
      <c r="AH1067" s="1215"/>
      <c r="AI1067" s="1215"/>
      <c r="AJ1067" s="1215"/>
    </row>
    <row r="1068" spans="1:36">
      <c r="A1068" s="1150"/>
      <c r="B1068" s="1141"/>
      <c r="C1068" s="1151"/>
      <c r="D1068" s="1151"/>
      <c r="E1068" s="1152"/>
      <c r="F1068" s="1143"/>
      <c r="G1068" s="1143"/>
      <c r="H1068" s="1141"/>
      <c r="I1068" s="1147"/>
      <c r="J1068" s="1151"/>
      <c r="K1068" s="1151"/>
      <c r="L1068" s="1151"/>
    </row>
    <row r="1069" spans="1:36" ht="78">
      <c r="A1069" s="1221">
        <v>6.4</v>
      </c>
      <c r="B1069" s="1185"/>
      <c r="C1069" s="1186" t="s">
        <v>4862</v>
      </c>
      <c r="D1069" s="1187"/>
      <c r="E1069" s="1222"/>
      <c r="F1069" s="1143"/>
      <c r="G1069" s="1143"/>
      <c r="H1069" s="1185">
        <v>6.4</v>
      </c>
      <c r="I1069" s="1186"/>
      <c r="J1069" s="1186" t="s">
        <v>4863</v>
      </c>
      <c r="K1069" s="1187"/>
      <c r="L1069" s="1186"/>
    </row>
    <row r="1070" spans="1:36" ht="52">
      <c r="A1070" s="1211"/>
      <c r="B1070" s="1207"/>
      <c r="C1070" s="1210" t="s">
        <v>4864</v>
      </c>
      <c r="D1070" s="1173"/>
      <c r="E1070" s="1209"/>
      <c r="F1070" s="1143"/>
      <c r="G1070" s="1143"/>
      <c r="H1070" s="1207"/>
      <c r="I1070" s="1210"/>
      <c r="J1070" s="1210" t="s">
        <v>4865</v>
      </c>
      <c r="K1070" s="1173"/>
      <c r="L1070" s="1173"/>
    </row>
    <row r="1071" spans="1:36" ht="143">
      <c r="A1071" s="1211"/>
      <c r="B1071" s="1207"/>
      <c r="C1071" s="1226" t="s">
        <v>4866</v>
      </c>
      <c r="D1071" s="1173"/>
      <c r="E1071" s="1209"/>
      <c r="F1071" s="1143"/>
      <c r="G1071" s="1143"/>
      <c r="H1071" s="1207"/>
      <c r="I1071" s="1210"/>
      <c r="J1071" s="1226" t="s">
        <v>4867</v>
      </c>
      <c r="K1071" s="1173"/>
      <c r="L1071" s="1173"/>
    </row>
    <row r="1072" spans="1:36" s="1214" customFormat="1" ht="15.5">
      <c r="A1072" s="1211"/>
      <c r="B1072" s="1211" t="s">
        <v>4136</v>
      </c>
      <c r="C1072" s="1216"/>
      <c r="D1072" s="1219"/>
      <c r="E1072" s="1212"/>
      <c r="F1072" s="1213"/>
      <c r="G1072" s="1213"/>
      <c r="H1072" s="1207"/>
      <c r="I1072" s="1210" t="s">
        <v>4136</v>
      </c>
      <c r="J1072" s="1208"/>
      <c r="K1072" s="1220"/>
      <c r="L1072" s="1209"/>
      <c r="N1072" s="1215"/>
      <c r="O1072" s="1215"/>
      <c r="P1072" s="1215"/>
      <c r="Q1072" s="1215"/>
      <c r="R1072" s="1215"/>
      <c r="S1072" s="1215"/>
      <c r="T1072" s="1215"/>
      <c r="U1072" s="1215"/>
      <c r="V1072" s="1215"/>
      <c r="W1072" s="1215"/>
      <c r="X1072" s="1215"/>
      <c r="Y1072" s="1215"/>
      <c r="Z1072" s="1215"/>
      <c r="AA1072" s="1215"/>
      <c r="AB1072" s="1215"/>
      <c r="AC1072" s="1215"/>
      <c r="AD1072" s="1215"/>
      <c r="AE1072" s="1215"/>
      <c r="AF1072" s="1215"/>
      <c r="AG1072" s="1215"/>
      <c r="AH1072" s="1215"/>
      <c r="AI1072" s="1215"/>
      <c r="AJ1072" s="1215"/>
    </row>
    <row r="1073" spans="1:36" s="1205" customFormat="1" ht="169">
      <c r="A1073" s="1224"/>
      <c r="B1073" s="1198" t="str">
        <f>B$54</f>
        <v>RA</v>
      </c>
      <c r="C1073" s="1199" t="s">
        <v>4868</v>
      </c>
      <c r="D1073" s="1200" t="s">
        <v>4097</v>
      </c>
      <c r="E1073" s="1200"/>
      <c r="F1073" s="1201"/>
      <c r="G1073" s="1201"/>
      <c r="H1073" s="1198"/>
      <c r="I1073" s="1203" t="str">
        <f>I$54</f>
        <v>更新審査</v>
      </c>
      <c r="J1073" s="1199" t="s">
        <v>4869</v>
      </c>
      <c r="K1073" s="1200" t="s">
        <v>4097</v>
      </c>
      <c r="L1073" s="1204"/>
      <c r="N1073" s="1206"/>
      <c r="O1073" s="1206"/>
      <c r="P1073" s="1206"/>
      <c r="Q1073" s="1206"/>
      <c r="R1073" s="1206"/>
      <c r="S1073" s="1206"/>
      <c r="T1073" s="1206"/>
      <c r="U1073" s="1206"/>
      <c r="V1073" s="1206"/>
      <c r="W1073" s="1206"/>
      <c r="X1073" s="1206"/>
      <c r="Y1073" s="1206"/>
      <c r="Z1073" s="1206"/>
      <c r="AA1073" s="1206"/>
      <c r="AB1073" s="1206"/>
      <c r="AC1073" s="1206"/>
      <c r="AD1073" s="1206"/>
      <c r="AE1073" s="1206"/>
      <c r="AF1073" s="1206"/>
      <c r="AG1073" s="1206"/>
      <c r="AH1073" s="1206"/>
      <c r="AI1073" s="1206"/>
      <c r="AJ1073" s="1206"/>
    </row>
    <row r="1074" spans="1:36" ht="182">
      <c r="A1074" s="1211"/>
      <c r="B1074" s="1207" t="str">
        <f>B$55</f>
        <v>S1</v>
      </c>
      <c r="C1074" s="1199" t="s">
        <v>4870</v>
      </c>
      <c r="D1074" s="1200" t="s">
        <v>4097</v>
      </c>
      <c r="E1074" s="1209"/>
      <c r="F1074" s="1143"/>
      <c r="G1074" s="1143"/>
      <c r="H1074" s="1207"/>
      <c r="I1074" s="1210" t="str">
        <f>I$55</f>
        <v>第1回年次監査</v>
      </c>
      <c r="J1074" s="1199" t="s">
        <v>4871</v>
      </c>
      <c r="K1074" s="1200" t="s">
        <v>4097</v>
      </c>
      <c r="L1074" s="1173"/>
    </row>
    <row r="1075" spans="1:36" ht="156">
      <c r="A1075" s="1211"/>
      <c r="B1075" s="1207" t="str">
        <f>B$56</f>
        <v>S2</v>
      </c>
      <c r="C1075" s="1208" t="s">
        <v>4872</v>
      </c>
      <c r="D1075" s="1218" t="s">
        <v>4097</v>
      </c>
      <c r="E1075" s="1209"/>
      <c r="F1075" s="1143"/>
      <c r="G1075" s="1143"/>
      <c r="H1075" s="1207"/>
      <c r="I1075" s="1210" t="str">
        <f>I$56</f>
        <v>第2回年次監査</v>
      </c>
      <c r="J1075" s="1208" t="s">
        <v>4873</v>
      </c>
      <c r="K1075" s="1218" t="s">
        <v>4097</v>
      </c>
      <c r="L1075" s="1209"/>
    </row>
    <row r="1076" spans="1:36" s="1214" customFormat="1" ht="163.75" customHeight="1">
      <c r="A1076" s="1211"/>
      <c r="B1076" s="1211" t="str">
        <f>B$57</f>
        <v>S3</v>
      </c>
      <c r="C1076" s="1208" t="s">
        <v>4874</v>
      </c>
      <c r="D1076" s="1218" t="s">
        <v>4097</v>
      </c>
      <c r="E1076" s="1212"/>
      <c r="F1076" s="1213"/>
      <c r="G1076" s="1213"/>
      <c r="H1076" s="1211"/>
      <c r="I1076" s="1217" t="str">
        <f>I$57</f>
        <v>第3回年次監査</v>
      </c>
      <c r="J1076" s="1208" t="s">
        <v>4875</v>
      </c>
      <c r="K1076" s="1218" t="s">
        <v>4097</v>
      </c>
      <c r="L1076" s="1209"/>
      <c r="M1076" s="1225"/>
      <c r="N1076" s="1215"/>
      <c r="O1076" s="1215"/>
      <c r="P1076" s="1215"/>
      <c r="Q1076" s="1215"/>
      <c r="R1076" s="1215"/>
      <c r="S1076" s="1215"/>
      <c r="T1076" s="1215"/>
      <c r="U1076" s="1215"/>
      <c r="V1076" s="1215"/>
      <c r="W1076" s="1215"/>
      <c r="X1076" s="1215"/>
      <c r="Y1076" s="1215"/>
      <c r="Z1076" s="1215"/>
      <c r="AA1076" s="1215"/>
      <c r="AB1076" s="1215"/>
      <c r="AC1076" s="1215"/>
      <c r="AD1076" s="1215"/>
      <c r="AE1076" s="1215"/>
      <c r="AF1076" s="1215"/>
      <c r="AG1076" s="1215"/>
      <c r="AH1076" s="1215"/>
      <c r="AI1076" s="1215"/>
      <c r="AJ1076" s="1215"/>
    </row>
    <row r="1077" spans="1:36" s="1214" customFormat="1" ht="26">
      <c r="A1077" s="1211"/>
      <c r="B1077" s="1211" t="str">
        <f>B$58</f>
        <v>S4</v>
      </c>
      <c r="C1077" s="1216"/>
      <c r="D1077" s="1219"/>
      <c r="E1077" s="1212"/>
      <c r="F1077" s="1213"/>
      <c r="G1077" s="1213"/>
      <c r="H1077" s="1207"/>
      <c r="I1077" s="1210" t="str">
        <f>I$58</f>
        <v>第4回年次監査</v>
      </c>
      <c r="J1077" s="1208"/>
      <c r="K1077" s="1220"/>
      <c r="L1077" s="1209"/>
      <c r="N1077" s="1215"/>
      <c r="O1077" s="1215"/>
      <c r="P1077" s="1215"/>
      <c r="Q1077" s="1215"/>
      <c r="R1077" s="1215"/>
      <c r="S1077" s="1215"/>
      <c r="T1077" s="1215"/>
      <c r="U1077" s="1215"/>
      <c r="V1077" s="1215"/>
      <c r="W1077" s="1215"/>
      <c r="X1077" s="1215"/>
      <c r="Y1077" s="1215"/>
      <c r="Z1077" s="1215"/>
      <c r="AA1077" s="1215"/>
      <c r="AB1077" s="1215"/>
      <c r="AC1077" s="1215"/>
      <c r="AD1077" s="1215"/>
      <c r="AE1077" s="1215"/>
      <c r="AF1077" s="1215"/>
      <c r="AG1077" s="1215"/>
      <c r="AH1077" s="1215"/>
      <c r="AI1077" s="1215"/>
      <c r="AJ1077" s="1215"/>
    </row>
    <row r="1078" spans="1:36">
      <c r="A1078" s="1150"/>
      <c r="B1078" s="1141"/>
      <c r="C1078" s="1151"/>
      <c r="D1078" s="1151"/>
      <c r="E1078" s="1152"/>
      <c r="F1078" s="1143"/>
      <c r="G1078" s="1143"/>
      <c r="H1078" s="1141"/>
      <c r="I1078" s="1147"/>
      <c r="J1078" s="1151"/>
      <c r="K1078" s="1151"/>
      <c r="L1078" s="1151"/>
    </row>
    <row r="1079" spans="1:36" ht="39">
      <c r="A1079" s="1211"/>
      <c r="B1079" s="1207"/>
      <c r="C1079" s="1210" t="s">
        <v>4876</v>
      </c>
      <c r="D1079" s="1173"/>
      <c r="E1079" s="1209"/>
      <c r="F1079" s="1143"/>
      <c r="G1079" s="1143"/>
      <c r="H1079" s="1207"/>
      <c r="I1079" s="1210"/>
      <c r="J1079" s="1210" t="s">
        <v>4877</v>
      </c>
      <c r="K1079" s="1173"/>
      <c r="L1079" s="1173"/>
    </row>
    <row r="1080" spans="1:36" s="1214" customFormat="1" ht="15.5">
      <c r="A1080" s="1211"/>
      <c r="B1080" s="1211" t="s">
        <v>4136</v>
      </c>
      <c r="C1080" s="1216"/>
      <c r="D1080" s="1219"/>
      <c r="E1080" s="1212"/>
      <c r="F1080" s="1213"/>
      <c r="G1080" s="1213"/>
      <c r="H1080" s="1207"/>
      <c r="I1080" s="1210" t="s">
        <v>4136</v>
      </c>
      <c r="J1080" s="1208"/>
      <c r="K1080" s="1220"/>
      <c r="L1080" s="1209"/>
      <c r="N1080" s="1215"/>
      <c r="O1080" s="1215"/>
      <c r="P1080" s="1215"/>
      <c r="Q1080" s="1215"/>
      <c r="R1080" s="1215"/>
      <c r="S1080" s="1215"/>
      <c r="T1080" s="1215"/>
      <c r="U1080" s="1215"/>
      <c r="V1080" s="1215"/>
      <c r="W1080" s="1215"/>
      <c r="X1080" s="1215"/>
      <c r="Y1080" s="1215"/>
      <c r="Z1080" s="1215"/>
      <c r="AA1080" s="1215"/>
      <c r="AB1080" s="1215"/>
      <c r="AC1080" s="1215"/>
      <c r="AD1080" s="1215"/>
      <c r="AE1080" s="1215"/>
      <c r="AF1080" s="1215"/>
      <c r="AG1080" s="1215"/>
      <c r="AH1080" s="1215"/>
      <c r="AI1080" s="1215"/>
      <c r="AJ1080" s="1215"/>
    </row>
    <row r="1081" spans="1:36" s="1205" customFormat="1" ht="117">
      <c r="A1081" s="1224"/>
      <c r="B1081" s="1198" t="str">
        <f>B$54</f>
        <v>RA</v>
      </c>
      <c r="C1081" s="1286" t="s">
        <v>4878</v>
      </c>
      <c r="D1081" s="1287" t="s">
        <v>4419</v>
      </c>
      <c r="E1081" s="1287" t="s">
        <v>4879</v>
      </c>
      <c r="F1081" s="1201"/>
      <c r="G1081" s="1201"/>
      <c r="H1081" s="1198"/>
      <c r="I1081" s="1203" t="str">
        <f>I$54</f>
        <v>更新審査</v>
      </c>
      <c r="J1081" s="1286" t="s">
        <v>4880</v>
      </c>
      <c r="K1081" s="1287" t="s">
        <v>4419</v>
      </c>
      <c r="L1081" s="1287" t="s">
        <v>4881</v>
      </c>
      <c r="N1081" s="1206"/>
      <c r="O1081" s="1206"/>
      <c r="P1081" s="1206"/>
      <c r="Q1081" s="1206"/>
      <c r="R1081" s="1206"/>
      <c r="S1081" s="1206"/>
      <c r="T1081" s="1206"/>
      <c r="U1081" s="1206"/>
      <c r="V1081" s="1206"/>
      <c r="W1081" s="1206"/>
      <c r="X1081" s="1206"/>
      <c r="Y1081" s="1206"/>
      <c r="Z1081" s="1206"/>
      <c r="AA1081" s="1206"/>
      <c r="AB1081" s="1206"/>
      <c r="AC1081" s="1206"/>
      <c r="AD1081" s="1206"/>
      <c r="AE1081" s="1206"/>
      <c r="AF1081" s="1206"/>
      <c r="AG1081" s="1206"/>
      <c r="AH1081" s="1206"/>
      <c r="AI1081" s="1206"/>
      <c r="AJ1081" s="1206"/>
    </row>
    <row r="1082" spans="1:36" ht="104">
      <c r="A1082" s="1211"/>
      <c r="B1082" s="1207" t="str">
        <f>B$55</f>
        <v>S1</v>
      </c>
      <c r="C1082" s="1208" t="s">
        <v>4882</v>
      </c>
      <c r="D1082" s="1173" t="s">
        <v>4097</v>
      </c>
      <c r="E1082" s="1209"/>
      <c r="F1082" s="1143"/>
      <c r="G1082" s="1143"/>
      <c r="H1082" s="1207"/>
      <c r="I1082" s="1210" t="str">
        <f>I$55</f>
        <v>第1回年次監査</v>
      </c>
      <c r="J1082" s="1208" t="s">
        <v>4883</v>
      </c>
      <c r="K1082" s="1173" t="s">
        <v>4097</v>
      </c>
      <c r="L1082" s="1173"/>
    </row>
    <row r="1083" spans="1:36" ht="54.65" customHeight="1">
      <c r="A1083" s="1211"/>
      <c r="B1083" s="1207" t="str">
        <f>B$56</f>
        <v>S2</v>
      </c>
      <c r="C1083" s="1208" t="s">
        <v>4884</v>
      </c>
      <c r="D1083" s="1218" t="s">
        <v>4097</v>
      </c>
      <c r="E1083" s="1209"/>
      <c r="F1083" s="1143"/>
      <c r="G1083" s="1143"/>
      <c r="H1083" s="1207"/>
      <c r="I1083" s="1210" t="str">
        <f>I$56</f>
        <v>第2回年次監査</v>
      </c>
      <c r="J1083" s="1208" t="s">
        <v>4885</v>
      </c>
      <c r="K1083" s="1218" t="s">
        <v>4097</v>
      </c>
      <c r="L1083" s="1209"/>
    </row>
    <row r="1084" spans="1:36" s="1214" customFormat="1" ht="93.65" customHeight="1">
      <c r="A1084" s="1211"/>
      <c r="B1084" s="1211" t="str">
        <f>B$57</f>
        <v>S3</v>
      </c>
      <c r="C1084" s="1208" t="s">
        <v>4886</v>
      </c>
      <c r="D1084" s="1218" t="s">
        <v>4097</v>
      </c>
      <c r="E1084" s="1212"/>
      <c r="F1084" s="1213"/>
      <c r="G1084" s="1213"/>
      <c r="H1084" s="1211"/>
      <c r="I1084" s="1217" t="str">
        <f>I$57</f>
        <v>第3回年次監査</v>
      </c>
      <c r="J1084" s="1208" t="s">
        <v>4887</v>
      </c>
      <c r="K1084" s="1218" t="s">
        <v>4097</v>
      </c>
      <c r="L1084" s="1209"/>
      <c r="M1084" s="1225"/>
      <c r="N1084" s="1215"/>
      <c r="O1084" s="1215"/>
      <c r="P1084" s="1215"/>
      <c r="Q1084" s="1215"/>
      <c r="R1084" s="1215"/>
      <c r="S1084" s="1215"/>
      <c r="T1084" s="1215"/>
      <c r="U1084" s="1215"/>
      <c r="V1084" s="1215"/>
      <c r="W1084" s="1215"/>
      <c r="X1084" s="1215"/>
      <c r="Y1084" s="1215"/>
      <c r="Z1084" s="1215"/>
      <c r="AA1084" s="1215"/>
      <c r="AB1084" s="1215"/>
      <c r="AC1084" s="1215"/>
      <c r="AD1084" s="1215"/>
      <c r="AE1084" s="1215"/>
      <c r="AF1084" s="1215"/>
      <c r="AG1084" s="1215"/>
      <c r="AH1084" s="1215"/>
      <c r="AI1084" s="1215"/>
      <c r="AJ1084" s="1215"/>
    </row>
    <row r="1085" spans="1:36" s="1214" customFormat="1" ht="26">
      <c r="A1085" s="1211"/>
      <c r="B1085" s="1211" t="str">
        <f>B$58</f>
        <v>S4</v>
      </c>
      <c r="C1085" s="1216"/>
      <c r="D1085" s="1219"/>
      <c r="E1085" s="1212"/>
      <c r="F1085" s="1213"/>
      <c r="G1085" s="1213"/>
      <c r="H1085" s="1207"/>
      <c r="I1085" s="1210" t="str">
        <f>I$58</f>
        <v>第4回年次監査</v>
      </c>
      <c r="J1085" s="1208"/>
      <c r="K1085" s="1220"/>
      <c r="L1085" s="1209"/>
      <c r="N1085" s="1215"/>
      <c r="O1085" s="1215"/>
      <c r="P1085" s="1215"/>
      <c r="Q1085" s="1215"/>
      <c r="R1085" s="1215"/>
      <c r="S1085" s="1215"/>
      <c r="T1085" s="1215"/>
      <c r="U1085" s="1215"/>
      <c r="V1085" s="1215"/>
      <c r="W1085" s="1215"/>
      <c r="X1085" s="1215"/>
      <c r="Y1085" s="1215"/>
      <c r="Z1085" s="1215"/>
      <c r="AA1085" s="1215"/>
      <c r="AB1085" s="1215"/>
      <c r="AC1085" s="1215"/>
      <c r="AD1085" s="1215"/>
      <c r="AE1085" s="1215"/>
      <c r="AF1085" s="1215"/>
      <c r="AG1085" s="1215"/>
      <c r="AH1085" s="1215"/>
      <c r="AI1085" s="1215"/>
      <c r="AJ1085" s="1215"/>
    </row>
    <row r="1086" spans="1:36">
      <c r="A1086" s="1150"/>
      <c r="B1086" s="1141"/>
      <c r="C1086" s="1151"/>
      <c r="D1086" s="1151"/>
      <c r="E1086" s="1152"/>
      <c r="F1086" s="1143"/>
      <c r="G1086" s="1143"/>
      <c r="H1086" s="1141"/>
      <c r="I1086" s="1147"/>
      <c r="J1086" s="1151"/>
      <c r="K1086" s="1151"/>
      <c r="L1086" s="1151"/>
    </row>
    <row r="1087" spans="1:36" ht="39">
      <c r="A1087" s="1211"/>
      <c r="B1087" s="1207"/>
      <c r="C1087" s="1210" t="s">
        <v>4888</v>
      </c>
      <c r="D1087" s="1173"/>
      <c r="E1087" s="1209"/>
      <c r="F1087" s="1143"/>
      <c r="G1087" s="1143"/>
      <c r="H1087" s="1207"/>
      <c r="I1087" s="1210"/>
      <c r="J1087" s="1210" t="s">
        <v>4889</v>
      </c>
      <c r="K1087" s="1173"/>
      <c r="L1087" s="1173"/>
    </row>
    <row r="1088" spans="1:36" s="1214" customFormat="1" ht="15.5">
      <c r="A1088" s="1211"/>
      <c r="B1088" s="1211" t="s">
        <v>4136</v>
      </c>
      <c r="C1088" s="1216"/>
      <c r="D1088" s="1219"/>
      <c r="E1088" s="1212"/>
      <c r="F1088" s="1213"/>
      <c r="G1088" s="1213"/>
      <c r="H1088" s="1207"/>
      <c r="I1088" s="1210" t="s">
        <v>4136</v>
      </c>
      <c r="J1088" s="1208"/>
      <c r="K1088" s="1220"/>
      <c r="L1088" s="1209"/>
      <c r="N1088" s="1215"/>
      <c r="O1088" s="1215"/>
      <c r="P1088" s="1215"/>
      <c r="Q1088" s="1215"/>
      <c r="R1088" s="1215"/>
      <c r="S1088" s="1215"/>
      <c r="T1088" s="1215"/>
      <c r="U1088" s="1215"/>
      <c r="V1088" s="1215"/>
      <c r="W1088" s="1215"/>
      <c r="X1088" s="1215"/>
      <c r="Y1088" s="1215"/>
      <c r="Z1088" s="1215"/>
      <c r="AA1088" s="1215"/>
      <c r="AB1088" s="1215"/>
      <c r="AC1088" s="1215"/>
      <c r="AD1088" s="1215"/>
      <c r="AE1088" s="1215"/>
      <c r="AF1088" s="1215"/>
      <c r="AG1088" s="1215"/>
      <c r="AH1088" s="1215"/>
      <c r="AI1088" s="1215"/>
      <c r="AJ1088" s="1215"/>
    </row>
    <row r="1089" spans="1:36" s="1205" customFormat="1" ht="52">
      <c r="A1089" s="1224"/>
      <c r="B1089" s="1198" t="str">
        <f>B$54</f>
        <v>RA</v>
      </c>
      <c r="C1089" s="1199" t="s">
        <v>4890</v>
      </c>
      <c r="D1089" s="1200" t="s">
        <v>4097</v>
      </c>
      <c r="E1089" s="1200"/>
      <c r="F1089" s="1201"/>
      <c r="G1089" s="1201"/>
      <c r="H1089" s="1198"/>
      <c r="I1089" s="1203" t="str">
        <f>I$54</f>
        <v>更新審査</v>
      </c>
      <c r="J1089" s="1199" t="s">
        <v>4891</v>
      </c>
      <c r="K1089" s="1200" t="s">
        <v>4097</v>
      </c>
      <c r="L1089" s="1204"/>
      <c r="N1089" s="1206"/>
      <c r="O1089" s="1206"/>
      <c r="P1089" s="1206"/>
      <c r="Q1089" s="1206"/>
      <c r="R1089" s="1206"/>
      <c r="S1089" s="1206"/>
      <c r="T1089" s="1206"/>
      <c r="U1089" s="1206"/>
      <c r="V1089" s="1206"/>
      <c r="W1089" s="1206"/>
      <c r="X1089" s="1206"/>
      <c r="Y1089" s="1206"/>
      <c r="Z1089" s="1206"/>
      <c r="AA1089" s="1206"/>
      <c r="AB1089" s="1206"/>
      <c r="AC1089" s="1206"/>
      <c r="AD1089" s="1206"/>
      <c r="AE1089" s="1206"/>
      <c r="AF1089" s="1206"/>
      <c r="AG1089" s="1206"/>
      <c r="AH1089" s="1206"/>
      <c r="AI1089" s="1206"/>
      <c r="AJ1089" s="1206"/>
    </row>
    <row r="1090" spans="1:36" ht="104">
      <c r="A1090" s="1211"/>
      <c r="B1090" s="1207" t="str">
        <f>B$55</f>
        <v>S1</v>
      </c>
      <c r="C1090" s="1199" t="s">
        <v>4892</v>
      </c>
      <c r="D1090" s="1200" t="s">
        <v>4097</v>
      </c>
      <c r="E1090" s="1209"/>
      <c r="F1090" s="1143"/>
      <c r="G1090" s="1143"/>
      <c r="H1090" s="1207"/>
      <c r="I1090" s="1210" t="str">
        <f>I$55</f>
        <v>第1回年次監査</v>
      </c>
      <c r="J1090" s="1199" t="s">
        <v>4893</v>
      </c>
      <c r="K1090" s="1200" t="s">
        <v>4097</v>
      </c>
      <c r="L1090" s="1173"/>
    </row>
    <row r="1091" spans="1:36" ht="104">
      <c r="A1091" s="1211"/>
      <c r="B1091" s="1207" t="str">
        <f>B$56</f>
        <v>S2</v>
      </c>
      <c r="C1091" s="1199" t="s">
        <v>4892</v>
      </c>
      <c r="D1091" s="1200" t="s">
        <v>4097</v>
      </c>
      <c r="E1091" s="1209"/>
      <c r="F1091" s="1143"/>
      <c r="G1091" s="1143"/>
      <c r="H1091" s="1207"/>
      <c r="I1091" s="1210" t="str">
        <f>I$56</f>
        <v>第2回年次監査</v>
      </c>
      <c r="J1091" s="1199" t="s">
        <v>4893</v>
      </c>
      <c r="K1091" s="1200" t="s">
        <v>4097</v>
      </c>
      <c r="L1091" s="1209"/>
    </row>
    <row r="1092" spans="1:36" s="1214" customFormat="1" ht="147.65" customHeight="1">
      <c r="A1092" s="1211"/>
      <c r="B1092" s="1211" t="str">
        <f>B$57</f>
        <v>S3</v>
      </c>
      <c r="C1092" s="1199" t="s">
        <v>4894</v>
      </c>
      <c r="D1092" s="1200" t="s">
        <v>4097</v>
      </c>
      <c r="E1092" s="1212"/>
      <c r="F1092" s="1213"/>
      <c r="G1092" s="1213"/>
      <c r="H1092" s="1211"/>
      <c r="I1092" s="1217" t="str">
        <f>I$57</f>
        <v>第3回年次監査</v>
      </c>
      <c r="J1092" s="1199" t="s">
        <v>4895</v>
      </c>
      <c r="K1092" s="1200" t="s">
        <v>4097</v>
      </c>
      <c r="L1092" s="1209"/>
      <c r="M1092" s="1225"/>
      <c r="N1092" s="1215"/>
      <c r="O1092" s="1215"/>
      <c r="P1092" s="1215"/>
      <c r="Q1092" s="1215"/>
      <c r="R1092" s="1215"/>
      <c r="S1092" s="1215"/>
      <c r="T1092" s="1215"/>
      <c r="U1092" s="1215"/>
      <c r="V1092" s="1215"/>
      <c r="W1092" s="1215"/>
      <c r="X1092" s="1215"/>
      <c r="Y1092" s="1215"/>
      <c r="Z1092" s="1215"/>
      <c r="AA1092" s="1215"/>
      <c r="AB1092" s="1215"/>
      <c r="AC1092" s="1215"/>
      <c r="AD1092" s="1215"/>
      <c r="AE1092" s="1215"/>
      <c r="AF1092" s="1215"/>
      <c r="AG1092" s="1215"/>
      <c r="AH1092" s="1215"/>
      <c r="AI1092" s="1215"/>
      <c r="AJ1092" s="1215"/>
    </row>
    <row r="1093" spans="1:36" s="1214" customFormat="1" ht="26">
      <c r="A1093" s="1211"/>
      <c r="B1093" s="1211" t="str">
        <f>B$58</f>
        <v>S4</v>
      </c>
      <c r="C1093" s="1216"/>
      <c r="D1093" s="1219"/>
      <c r="E1093" s="1212"/>
      <c r="F1093" s="1213"/>
      <c r="G1093" s="1213"/>
      <c r="H1093" s="1207"/>
      <c r="I1093" s="1210" t="str">
        <f>I$58</f>
        <v>第4回年次監査</v>
      </c>
      <c r="J1093" s="1208"/>
      <c r="K1093" s="1220"/>
      <c r="L1093" s="1209"/>
      <c r="N1093" s="1215"/>
      <c r="O1093" s="1215"/>
      <c r="P1093" s="1215"/>
      <c r="Q1093" s="1215"/>
      <c r="R1093" s="1215"/>
      <c r="S1093" s="1215"/>
      <c r="T1093" s="1215"/>
      <c r="U1093" s="1215"/>
      <c r="V1093" s="1215"/>
      <c r="W1093" s="1215"/>
      <c r="X1093" s="1215"/>
      <c r="Y1093" s="1215"/>
      <c r="Z1093" s="1215"/>
      <c r="AA1093" s="1215"/>
      <c r="AB1093" s="1215"/>
      <c r="AC1093" s="1215"/>
      <c r="AD1093" s="1215"/>
      <c r="AE1093" s="1215"/>
      <c r="AF1093" s="1215"/>
      <c r="AG1093" s="1215"/>
      <c r="AH1093" s="1215"/>
      <c r="AI1093" s="1215"/>
      <c r="AJ1093" s="1215"/>
    </row>
    <row r="1094" spans="1:36">
      <c r="A1094" s="1150"/>
      <c r="B1094" s="1141"/>
      <c r="C1094" s="1151"/>
      <c r="D1094" s="1151"/>
      <c r="E1094" s="1152"/>
      <c r="F1094" s="1143"/>
      <c r="G1094" s="1143"/>
      <c r="H1094" s="1141"/>
      <c r="I1094" s="1147"/>
      <c r="J1094" s="1151"/>
      <c r="K1094" s="1151"/>
      <c r="L1094" s="1151"/>
    </row>
    <row r="1095" spans="1:36">
      <c r="A1095" s="1211"/>
      <c r="B1095" s="1207"/>
      <c r="C1095" s="1210" t="s">
        <v>4896</v>
      </c>
      <c r="D1095" s="1173"/>
      <c r="E1095" s="1209"/>
      <c r="F1095" s="1143"/>
      <c r="G1095" s="1143"/>
      <c r="H1095" s="1207"/>
      <c r="I1095" s="1210"/>
      <c r="J1095" s="1210" t="s">
        <v>4897</v>
      </c>
      <c r="K1095" s="1173"/>
      <c r="L1095" s="1173"/>
    </row>
    <row r="1096" spans="1:36" s="1214" customFormat="1" ht="15.5">
      <c r="A1096" s="1211"/>
      <c r="B1096" s="1211" t="s">
        <v>4136</v>
      </c>
      <c r="C1096" s="1216"/>
      <c r="D1096" s="1219"/>
      <c r="E1096" s="1212"/>
      <c r="F1096" s="1213"/>
      <c r="G1096" s="1213"/>
      <c r="H1096" s="1207"/>
      <c r="I1096" s="1210" t="s">
        <v>4136</v>
      </c>
      <c r="J1096" s="1208"/>
      <c r="K1096" s="1220"/>
      <c r="L1096" s="1209"/>
      <c r="N1096" s="1215"/>
      <c r="O1096" s="1215"/>
      <c r="P1096" s="1215"/>
      <c r="Q1096" s="1215"/>
      <c r="R1096" s="1215"/>
      <c r="S1096" s="1215"/>
      <c r="T1096" s="1215"/>
      <c r="U1096" s="1215"/>
      <c r="V1096" s="1215"/>
      <c r="W1096" s="1215"/>
      <c r="X1096" s="1215"/>
      <c r="Y1096" s="1215"/>
      <c r="Z1096" s="1215"/>
      <c r="AA1096" s="1215"/>
      <c r="AB1096" s="1215"/>
      <c r="AC1096" s="1215"/>
      <c r="AD1096" s="1215"/>
      <c r="AE1096" s="1215"/>
      <c r="AF1096" s="1215"/>
      <c r="AG1096" s="1215"/>
      <c r="AH1096" s="1215"/>
      <c r="AI1096" s="1215"/>
      <c r="AJ1096" s="1215"/>
    </row>
    <row r="1097" spans="1:36" s="1205" customFormat="1" ht="78">
      <c r="A1097" s="1224"/>
      <c r="B1097" s="1198" t="str">
        <f>B$54</f>
        <v>RA</v>
      </c>
      <c r="C1097" s="1199" t="s">
        <v>4898</v>
      </c>
      <c r="D1097" s="1200" t="s">
        <v>4097</v>
      </c>
      <c r="E1097" s="1200"/>
      <c r="F1097" s="1201"/>
      <c r="G1097" s="1201"/>
      <c r="H1097" s="1198"/>
      <c r="I1097" s="1203" t="str">
        <f>I$54</f>
        <v>更新審査</v>
      </c>
      <c r="J1097" s="1199" t="s">
        <v>4899</v>
      </c>
      <c r="K1097" s="1200" t="s">
        <v>4097</v>
      </c>
      <c r="L1097" s="1204"/>
      <c r="N1097" s="1206"/>
      <c r="O1097" s="1206"/>
      <c r="P1097" s="1206"/>
      <c r="Q1097" s="1206"/>
      <c r="R1097" s="1206"/>
      <c r="S1097" s="1206"/>
      <c r="T1097" s="1206"/>
      <c r="U1097" s="1206"/>
      <c r="V1097" s="1206"/>
      <c r="W1097" s="1206"/>
      <c r="X1097" s="1206"/>
      <c r="Y1097" s="1206"/>
      <c r="Z1097" s="1206"/>
      <c r="AA1097" s="1206"/>
      <c r="AB1097" s="1206"/>
      <c r="AC1097" s="1206"/>
      <c r="AD1097" s="1206"/>
      <c r="AE1097" s="1206"/>
      <c r="AF1097" s="1206"/>
      <c r="AG1097" s="1206"/>
      <c r="AH1097" s="1206"/>
      <c r="AI1097" s="1206"/>
      <c r="AJ1097" s="1206"/>
    </row>
    <row r="1098" spans="1:36" ht="78">
      <c r="A1098" s="1211"/>
      <c r="B1098" s="1207" t="str">
        <f>B$55</f>
        <v>S1</v>
      </c>
      <c r="C1098" s="1199" t="s">
        <v>4900</v>
      </c>
      <c r="D1098" s="1200" t="s">
        <v>4097</v>
      </c>
      <c r="E1098" s="1209"/>
      <c r="F1098" s="1143"/>
      <c r="G1098" s="1143"/>
      <c r="H1098" s="1207"/>
      <c r="I1098" s="1210" t="str">
        <f>I$55</f>
        <v>第1回年次監査</v>
      </c>
      <c r="J1098" s="1199" t="s">
        <v>4901</v>
      </c>
      <c r="K1098" s="1200" t="s">
        <v>4097</v>
      </c>
      <c r="L1098" s="1173"/>
    </row>
    <row r="1099" spans="1:36" ht="39">
      <c r="A1099" s="1211"/>
      <c r="B1099" s="1207" t="str">
        <f>B$56</f>
        <v>S2</v>
      </c>
      <c r="C1099" s="1208" t="s">
        <v>4902</v>
      </c>
      <c r="D1099" s="1218" t="s">
        <v>4097</v>
      </c>
      <c r="E1099" s="1209"/>
      <c r="F1099" s="1143"/>
      <c r="G1099" s="1143"/>
      <c r="H1099" s="1207"/>
      <c r="I1099" s="1210" t="str">
        <f>I$56</f>
        <v>第2回年次監査</v>
      </c>
      <c r="J1099" s="1199" t="s">
        <v>4903</v>
      </c>
      <c r="K1099" s="1200" t="s">
        <v>4097</v>
      </c>
      <c r="L1099" s="1209"/>
    </row>
    <row r="1100" spans="1:36" s="1214" customFormat="1" ht="39">
      <c r="A1100" s="1211"/>
      <c r="B1100" s="1211" t="str">
        <f>B$57</f>
        <v>S3</v>
      </c>
      <c r="C1100" s="1208" t="s">
        <v>4902</v>
      </c>
      <c r="D1100" s="1218" t="s">
        <v>4097</v>
      </c>
      <c r="E1100" s="1212"/>
      <c r="F1100" s="1213"/>
      <c r="G1100" s="1213"/>
      <c r="H1100" s="1207"/>
      <c r="I1100" s="1210" t="str">
        <f>I$57</f>
        <v>第3回年次監査</v>
      </c>
      <c r="J1100" s="1199" t="s">
        <v>4903</v>
      </c>
      <c r="K1100" s="1200" t="s">
        <v>4097</v>
      </c>
      <c r="L1100" s="1209"/>
      <c r="M1100" s="1225"/>
      <c r="N1100" s="1215"/>
      <c r="O1100" s="1215"/>
      <c r="P1100" s="1215"/>
      <c r="Q1100" s="1215"/>
      <c r="R1100" s="1215"/>
      <c r="S1100" s="1215"/>
      <c r="T1100" s="1215"/>
      <c r="U1100" s="1215"/>
      <c r="V1100" s="1215"/>
      <c r="W1100" s="1215"/>
      <c r="X1100" s="1215"/>
      <c r="Y1100" s="1215"/>
      <c r="Z1100" s="1215"/>
      <c r="AA1100" s="1215"/>
      <c r="AB1100" s="1215"/>
      <c r="AC1100" s="1215"/>
      <c r="AD1100" s="1215"/>
      <c r="AE1100" s="1215"/>
      <c r="AF1100" s="1215"/>
      <c r="AG1100" s="1215"/>
      <c r="AH1100" s="1215"/>
      <c r="AI1100" s="1215"/>
      <c r="AJ1100" s="1215"/>
    </row>
    <row r="1101" spans="1:36" s="1214" customFormat="1" ht="26">
      <c r="A1101" s="1211"/>
      <c r="B1101" s="1211" t="str">
        <f>B$58</f>
        <v>S4</v>
      </c>
      <c r="C1101" s="1216"/>
      <c r="D1101" s="1219"/>
      <c r="E1101" s="1212"/>
      <c r="F1101" s="1213"/>
      <c r="G1101" s="1213"/>
      <c r="H1101" s="1207"/>
      <c r="I1101" s="1210" t="str">
        <f>I$58</f>
        <v>第4回年次監査</v>
      </c>
      <c r="J1101" s="1208"/>
      <c r="K1101" s="1220"/>
      <c r="L1101" s="1209"/>
      <c r="N1101" s="1215"/>
      <c r="O1101" s="1215"/>
      <c r="P1101" s="1215"/>
      <c r="Q1101" s="1215"/>
      <c r="R1101" s="1215"/>
      <c r="S1101" s="1215"/>
      <c r="T1101" s="1215"/>
      <c r="U1101" s="1215"/>
      <c r="V1101" s="1215"/>
      <c r="W1101" s="1215"/>
      <c r="X1101" s="1215"/>
      <c r="Y1101" s="1215"/>
      <c r="Z1101" s="1215"/>
      <c r="AA1101" s="1215"/>
      <c r="AB1101" s="1215"/>
      <c r="AC1101" s="1215"/>
      <c r="AD1101" s="1215"/>
      <c r="AE1101" s="1215"/>
      <c r="AF1101" s="1215"/>
      <c r="AG1101" s="1215"/>
      <c r="AH1101" s="1215"/>
      <c r="AI1101" s="1215"/>
      <c r="AJ1101" s="1215"/>
    </row>
    <row r="1102" spans="1:36">
      <c r="A1102" s="1150"/>
      <c r="B1102" s="1141"/>
      <c r="C1102" s="1151"/>
      <c r="D1102" s="1151"/>
      <c r="E1102" s="1152"/>
      <c r="F1102" s="1143"/>
      <c r="G1102" s="1143"/>
      <c r="H1102" s="1141"/>
      <c r="I1102" s="1147"/>
      <c r="J1102" s="1151"/>
      <c r="K1102" s="1151"/>
      <c r="L1102" s="1151"/>
    </row>
    <row r="1103" spans="1:36" ht="78">
      <c r="A1103" s="1221">
        <v>6.5</v>
      </c>
      <c r="B1103" s="1185"/>
      <c r="C1103" s="1186" t="s">
        <v>4904</v>
      </c>
      <c r="D1103" s="1187"/>
      <c r="E1103" s="1222"/>
      <c r="F1103" s="1143"/>
      <c r="G1103" s="1143"/>
      <c r="H1103" s="1185">
        <v>6.5</v>
      </c>
      <c r="I1103" s="1186"/>
      <c r="J1103" s="1186" t="s">
        <v>4905</v>
      </c>
      <c r="K1103" s="1187"/>
      <c r="L1103" s="1186"/>
    </row>
    <row r="1104" spans="1:36" ht="39">
      <c r="A1104" s="1211"/>
      <c r="B1104" s="1207"/>
      <c r="C1104" s="1210" t="s">
        <v>4906</v>
      </c>
      <c r="D1104" s="1173"/>
      <c r="E1104" s="1209"/>
      <c r="F1104" s="1143"/>
      <c r="G1104" s="1143"/>
      <c r="H1104" s="1207"/>
      <c r="I1104" s="1210"/>
      <c r="J1104" s="1210" t="s">
        <v>4907</v>
      </c>
      <c r="K1104" s="1173"/>
      <c r="L1104" s="1173"/>
    </row>
    <row r="1105" spans="1:36" ht="26">
      <c r="A1105" s="1211"/>
      <c r="B1105" s="1207"/>
      <c r="C1105" s="1226" t="s">
        <v>4908</v>
      </c>
      <c r="D1105" s="1173"/>
      <c r="E1105" s="1209"/>
      <c r="F1105" s="1143"/>
      <c r="G1105" s="1143"/>
      <c r="H1105" s="1207"/>
      <c r="I1105" s="1210"/>
      <c r="J1105" s="1226" t="s">
        <v>4909</v>
      </c>
      <c r="K1105" s="1173"/>
      <c r="L1105" s="1173"/>
    </row>
    <row r="1106" spans="1:36" s="1214" customFormat="1" ht="15.5">
      <c r="A1106" s="1211"/>
      <c r="B1106" s="1211" t="s">
        <v>4136</v>
      </c>
      <c r="C1106" s="1216"/>
      <c r="D1106" s="1219"/>
      <c r="E1106" s="1212"/>
      <c r="F1106" s="1213"/>
      <c r="G1106" s="1213"/>
      <c r="H1106" s="1207"/>
      <c r="I1106" s="1210" t="s">
        <v>4136</v>
      </c>
      <c r="J1106" s="1208"/>
      <c r="K1106" s="1220"/>
      <c r="L1106" s="1209"/>
      <c r="N1106" s="1215"/>
      <c r="O1106" s="1215"/>
      <c r="P1106" s="1215"/>
      <c r="Q1106" s="1215"/>
      <c r="R1106" s="1215"/>
      <c r="S1106" s="1215"/>
      <c r="T1106" s="1215"/>
      <c r="U1106" s="1215"/>
      <c r="V1106" s="1215"/>
      <c r="W1106" s="1215"/>
      <c r="X1106" s="1215"/>
      <c r="Y1106" s="1215"/>
      <c r="Z1106" s="1215"/>
      <c r="AA1106" s="1215"/>
      <c r="AB1106" s="1215"/>
      <c r="AC1106" s="1215"/>
      <c r="AD1106" s="1215"/>
      <c r="AE1106" s="1215"/>
      <c r="AF1106" s="1215"/>
      <c r="AG1106" s="1215"/>
      <c r="AH1106" s="1215"/>
      <c r="AI1106" s="1215"/>
      <c r="AJ1106" s="1215"/>
    </row>
    <row r="1107" spans="1:36" s="1205" customFormat="1" ht="26">
      <c r="A1107" s="1224"/>
      <c r="B1107" s="1198" t="str">
        <f>B$54</f>
        <v>RA</v>
      </c>
      <c r="C1107" s="1199" t="s">
        <v>4910</v>
      </c>
      <c r="D1107" s="1200" t="s">
        <v>4097</v>
      </c>
      <c r="E1107" s="1200"/>
      <c r="F1107" s="1201"/>
      <c r="G1107" s="1201"/>
      <c r="H1107" s="1198"/>
      <c r="I1107" s="1203" t="str">
        <f>I$54</f>
        <v>更新審査</v>
      </c>
      <c r="J1107" s="1199" t="s">
        <v>4911</v>
      </c>
      <c r="K1107" s="1200" t="s">
        <v>4097</v>
      </c>
      <c r="L1107" s="1204"/>
      <c r="N1107" s="1206"/>
      <c r="O1107" s="1206"/>
      <c r="P1107" s="1206"/>
      <c r="Q1107" s="1206"/>
      <c r="R1107" s="1206"/>
      <c r="S1107" s="1206"/>
      <c r="T1107" s="1206"/>
      <c r="U1107" s="1206"/>
      <c r="V1107" s="1206"/>
      <c r="W1107" s="1206"/>
      <c r="X1107" s="1206"/>
      <c r="Y1107" s="1206"/>
      <c r="Z1107" s="1206"/>
      <c r="AA1107" s="1206"/>
      <c r="AB1107" s="1206"/>
      <c r="AC1107" s="1206"/>
      <c r="AD1107" s="1206"/>
      <c r="AE1107" s="1206"/>
      <c r="AF1107" s="1206"/>
      <c r="AG1107" s="1206"/>
      <c r="AH1107" s="1206"/>
      <c r="AI1107" s="1206"/>
      <c r="AJ1107" s="1206"/>
    </row>
    <row r="1108" spans="1:36" ht="26">
      <c r="A1108" s="1211"/>
      <c r="B1108" s="1207" t="str">
        <f>B$55</f>
        <v>S1</v>
      </c>
      <c r="C1108" s="1208"/>
      <c r="D1108" s="1173"/>
      <c r="E1108" s="1209"/>
      <c r="F1108" s="1143"/>
      <c r="G1108" s="1143"/>
      <c r="H1108" s="1207"/>
      <c r="I1108" s="1210" t="str">
        <f>I$55</f>
        <v>第1回年次監査</v>
      </c>
      <c r="J1108" s="1208"/>
      <c r="K1108" s="1173"/>
      <c r="L1108" s="1173"/>
    </row>
    <row r="1109" spans="1:36" ht="26">
      <c r="A1109" s="1211"/>
      <c r="B1109" s="1207" t="str">
        <f>B$56</f>
        <v>S2</v>
      </c>
      <c r="C1109" s="1208" t="s">
        <v>4128</v>
      </c>
      <c r="D1109" s="1218"/>
      <c r="E1109" s="1209"/>
      <c r="F1109" s="1143"/>
      <c r="G1109" s="1143"/>
      <c r="H1109" s="1207"/>
      <c r="I1109" s="1210" t="str">
        <f>I$56</f>
        <v>第2回年次監査</v>
      </c>
      <c r="J1109" s="1208" t="s">
        <v>4128</v>
      </c>
      <c r="K1109" s="1218"/>
      <c r="L1109" s="1209"/>
    </row>
    <row r="1110" spans="1:36" s="1214" customFormat="1" ht="26">
      <c r="A1110" s="1211"/>
      <c r="B1110" s="1211" t="str">
        <f>B$57</f>
        <v>S3</v>
      </c>
      <c r="C1110" s="1199" t="s">
        <v>4910</v>
      </c>
      <c r="D1110" s="1200" t="s">
        <v>4097</v>
      </c>
      <c r="E1110" s="1212"/>
      <c r="F1110" s="1213"/>
      <c r="G1110" s="1213"/>
      <c r="H1110" s="1207"/>
      <c r="I1110" s="1210" t="str">
        <f>I$57</f>
        <v>第3回年次監査</v>
      </c>
      <c r="J1110" s="1199" t="s">
        <v>4911</v>
      </c>
      <c r="K1110" s="1200" t="s">
        <v>4097</v>
      </c>
      <c r="L1110" s="1209"/>
      <c r="M1110" s="1225"/>
      <c r="N1110" s="1215"/>
      <c r="O1110" s="1215"/>
      <c r="P1110" s="1215"/>
      <c r="Q1110" s="1215"/>
      <c r="R1110" s="1215"/>
      <c r="S1110" s="1215"/>
      <c r="T1110" s="1215"/>
      <c r="U1110" s="1215"/>
      <c r="V1110" s="1215"/>
      <c r="W1110" s="1215"/>
      <c r="X1110" s="1215"/>
      <c r="Y1110" s="1215"/>
      <c r="Z1110" s="1215"/>
      <c r="AA1110" s="1215"/>
      <c r="AB1110" s="1215"/>
      <c r="AC1110" s="1215"/>
      <c r="AD1110" s="1215"/>
      <c r="AE1110" s="1215"/>
      <c r="AF1110" s="1215"/>
      <c r="AG1110" s="1215"/>
      <c r="AH1110" s="1215"/>
      <c r="AI1110" s="1215"/>
      <c r="AJ1110" s="1215"/>
    </row>
    <row r="1111" spans="1:36" s="1214" customFormat="1" ht="26">
      <c r="A1111" s="1211"/>
      <c r="B1111" s="1211" t="str">
        <f>B$58</f>
        <v>S4</v>
      </c>
      <c r="C1111" s="1216"/>
      <c r="D1111" s="1219"/>
      <c r="E1111" s="1212"/>
      <c r="F1111" s="1213"/>
      <c r="G1111" s="1213"/>
      <c r="H1111" s="1207"/>
      <c r="I1111" s="1210" t="str">
        <f>I$58</f>
        <v>第4回年次監査</v>
      </c>
      <c r="J1111" s="1208"/>
      <c r="K1111" s="1220"/>
      <c r="L1111" s="1209"/>
      <c r="N1111" s="1215"/>
      <c r="O1111" s="1215"/>
      <c r="P1111" s="1215"/>
      <c r="Q1111" s="1215"/>
      <c r="R1111" s="1215"/>
      <c r="S1111" s="1215"/>
      <c r="T1111" s="1215"/>
      <c r="U1111" s="1215"/>
      <c r="V1111" s="1215"/>
      <c r="W1111" s="1215"/>
      <c r="X1111" s="1215"/>
      <c r="Y1111" s="1215"/>
      <c r="Z1111" s="1215"/>
      <c r="AA1111" s="1215"/>
      <c r="AB1111" s="1215"/>
      <c r="AC1111" s="1215"/>
      <c r="AD1111" s="1215"/>
      <c r="AE1111" s="1215"/>
      <c r="AF1111" s="1215"/>
      <c r="AG1111" s="1215"/>
      <c r="AH1111" s="1215"/>
      <c r="AI1111" s="1215"/>
      <c r="AJ1111" s="1215"/>
    </row>
    <row r="1112" spans="1:36">
      <c r="A1112" s="1150"/>
      <c r="B1112" s="1141"/>
      <c r="C1112" s="1151"/>
      <c r="D1112" s="1151"/>
      <c r="E1112" s="1152"/>
      <c r="F1112" s="1143"/>
      <c r="G1112" s="1143"/>
      <c r="H1112" s="1141"/>
      <c r="I1112" s="1147"/>
      <c r="J1112" s="1151"/>
      <c r="K1112" s="1151"/>
      <c r="L1112" s="1151"/>
    </row>
    <row r="1113" spans="1:36">
      <c r="A1113" s="1211"/>
      <c r="B1113" s="1207"/>
      <c r="C1113" s="1210" t="s">
        <v>4912</v>
      </c>
      <c r="D1113" s="1173"/>
      <c r="E1113" s="1209"/>
      <c r="F1113" s="1143"/>
      <c r="G1113" s="1143"/>
      <c r="H1113" s="1207"/>
      <c r="I1113" s="1210"/>
      <c r="J1113" s="1210" t="s">
        <v>4913</v>
      </c>
      <c r="K1113" s="1173"/>
      <c r="L1113" s="1173"/>
    </row>
    <row r="1114" spans="1:36" s="1214" customFormat="1" ht="15.5">
      <c r="A1114" s="1211"/>
      <c r="B1114" s="1211" t="s">
        <v>4136</v>
      </c>
      <c r="C1114" s="1216"/>
      <c r="D1114" s="1219"/>
      <c r="E1114" s="1212"/>
      <c r="F1114" s="1213"/>
      <c r="G1114" s="1213"/>
      <c r="H1114" s="1207"/>
      <c r="I1114" s="1210" t="s">
        <v>4136</v>
      </c>
      <c r="J1114" s="1208"/>
      <c r="K1114" s="1220"/>
      <c r="L1114" s="1209"/>
      <c r="N1114" s="1215"/>
      <c r="O1114" s="1215"/>
      <c r="P1114" s="1215"/>
      <c r="Q1114" s="1215"/>
      <c r="R1114" s="1215"/>
      <c r="S1114" s="1215"/>
      <c r="T1114" s="1215"/>
      <c r="U1114" s="1215"/>
      <c r="V1114" s="1215"/>
      <c r="W1114" s="1215"/>
      <c r="X1114" s="1215"/>
      <c r="Y1114" s="1215"/>
      <c r="Z1114" s="1215"/>
      <c r="AA1114" s="1215"/>
      <c r="AB1114" s="1215"/>
      <c r="AC1114" s="1215"/>
      <c r="AD1114" s="1215"/>
      <c r="AE1114" s="1215"/>
      <c r="AF1114" s="1215"/>
      <c r="AG1114" s="1215"/>
      <c r="AH1114" s="1215"/>
      <c r="AI1114" s="1215"/>
      <c r="AJ1114" s="1215"/>
    </row>
    <row r="1115" spans="1:36" s="1205" customFormat="1" ht="26">
      <c r="A1115" s="1224"/>
      <c r="B1115" s="1198" t="str">
        <f>B$54</f>
        <v>RA</v>
      </c>
      <c r="C1115" s="1199" t="s">
        <v>4910</v>
      </c>
      <c r="D1115" s="1200" t="s">
        <v>4097</v>
      </c>
      <c r="E1115" s="1200"/>
      <c r="F1115" s="1201"/>
      <c r="G1115" s="1201"/>
      <c r="H1115" s="1198"/>
      <c r="I1115" s="1203" t="str">
        <f>I$54</f>
        <v>更新審査</v>
      </c>
      <c r="J1115" s="1199" t="s">
        <v>4911</v>
      </c>
      <c r="K1115" s="1200" t="s">
        <v>4097</v>
      </c>
      <c r="L1115" s="1204"/>
      <c r="N1115" s="1206"/>
      <c r="O1115" s="1206"/>
      <c r="P1115" s="1206"/>
      <c r="Q1115" s="1206"/>
      <c r="R1115" s="1206"/>
      <c r="S1115" s="1206"/>
      <c r="T1115" s="1206"/>
      <c r="U1115" s="1206"/>
      <c r="V1115" s="1206"/>
      <c r="W1115" s="1206"/>
      <c r="X1115" s="1206"/>
      <c r="Y1115" s="1206"/>
      <c r="Z1115" s="1206"/>
      <c r="AA1115" s="1206"/>
      <c r="AB1115" s="1206"/>
      <c r="AC1115" s="1206"/>
      <c r="AD1115" s="1206"/>
      <c r="AE1115" s="1206"/>
      <c r="AF1115" s="1206"/>
      <c r="AG1115" s="1206"/>
      <c r="AH1115" s="1206"/>
      <c r="AI1115" s="1206"/>
      <c r="AJ1115" s="1206"/>
    </row>
    <row r="1116" spans="1:36" ht="26">
      <c r="A1116" s="1211"/>
      <c r="B1116" s="1207" t="str">
        <f>B$55</f>
        <v>S1</v>
      </c>
      <c r="C1116" s="1208"/>
      <c r="D1116" s="1173"/>
      <c r="E1116" s="1209"/>
      <c r="F1116" s="1143"/>
      <c r="G1116" s="1143"/>
      <c r="H1116" s="1207"/>
      <c r="I1116" s="1210" t="str">
        <f>I$55</f>
        <v>第1回年次監査</v>
      </c>
      <c r="J1116" s="1208"/>
      <c r="K1116" s="1173"/>
      <c r="L1116" s="1173"/>
    </row>
    <row r="1117" spans="1:36" ht="26">
      <c r="A1117" s="1211"/>
      <c r="B1117" s="1207" t="str">
        <f>B$56</f>
        <v>S2</v>
      </c>
      <c r="C1117" s="1208" t="s">
        <v>4128</v>
      </c>
      <c r="D1117" s="1218"/>
      <c r="E1117" s="1209"/>
      <c r="F1117" s="1143"/>
      <c r="G1117" s="1143"/>
      <c r="H1117" s="1207"/>
      <c r="I1117" s="1210" t="str">
        <f>I$56</f>
        <v>第2回年次監査</v>
      </c>
      <c r="J1117" s="1208" t="s">
        <v>4128</v>
      </c>
      <c r="K1117" s="1218"/>
      <c r="L1117" s="1209"/>
    </row>
    <row r="1118" spans="1:36" s="1214" customFormat="1" ht="26">
      <c r="A1118" s="1211"/>
      <c r="B1118" s="1211" t="str">
        <f>B$57</f>
        <v>S3</v>
      </c>
      <c r="C1118" s="1199" t="s">
        <v>4910</v>
      </c>
      <c r="D1118" s="1200" t="s">
        <v>4097</v>
      </c>
      <c r="E1118" s="1212"/>
      <c r="F1118" s="1213"/>
      <c r="G1118" s="1213"/>
      <c r="H1118" s="1207"/>
      <c r="I1118" s="1210" t="str">
        <f>I$57</f>
        <v>第3回年次監査</v>
      </c>
      <c r="J1118" s="1199" t="s">
        <v>4911</v>
      </c>
      <c r="K1118" s="1200" t="s">
        <v>4097</v>
      </c>
      <c r="L1118" s="1209"/>
      <c r="M1118" s="1225"/>
      <c r="N1118" s="1215"/>
      <c r="O1118" s="1215"/>
      <c r="P1118" s="1215"/>
      <c r="Q1118" s="1215"/>
      <c r="R1118" s="1215"/>
      <c r="S1118" s="1215"/>
      <c r="T1118" s="1215"/>
      <c r="U1118" s="1215"/>
      <c r="V1118" s="1215"/>
      <c r="W1118" s="1215"/>
      <c r="X1118" s="1215"/>
      <c r="Y1118" s="1215"/>
      <c r="Z1118" s="1215"/>
      <c r="AA1118" s="1215"/>
      <c r="AB1118" s="1215"/>
      <c r="AC1118" s="1215"/>
      <c r="AD1118" s="1215"/>
      <c r="AE1118" s="1215"/>
      <c r="AF1118" s="1215"/>
      <c r="AG1118" s="1215"/>
      <c r="AH1118" s="1215"/>
      <c r="AI1118" s="1215"/>
      <c r="AJ1118" s="1215"/>
    </row>
    <row r="1119" spans="1:36" s="1214" customFormat="1" ht="26">
      <c r="A1119" s="1211"/>
      <c r="B1119" s="1211" t="str">
        <f>B$58</f>
        <v>S4</v>
      </c>
      <c r="C1119" s="1216"/>
      <c r="D1119" s="1219"/>
      <c r="E1119" s="1212"/>
      <c r="F1119" s="1213"/>
      <c r="G1119" s="1213"/>
      <c r="H1119" s="1207"/>
      <c r="I1119" s="1210" t="str">
        <f>I$58</f>
        <v>第4回年次監査</v>
      </c>
      <c r="J1119" s="1208"/>
      <c r="K1119" s="1220"/>
      <c r="L1119" s="1209"/>
      <c r="N1119" s="1215"/>
      <c r="O1119" s="1215"/>
      <c r="P1119" s="1215"/>
      <c r="Q1119" s="1215"/>
      <c r="R1119" s="1215"/>
      <c r="S1119" s="1215"/>
      <c r="T1119" s="1215"/>
      <c r="U1119" s="1215"/>
      <c r="V1119" s="1215"/>
      <c r="W1119" s="1215"/>
      <c r="X1119" s="1215"/>
      <c r="Y1119" s="1215"/>
      <c r="Z1119" s="1215"/>
      <c r="AA1119" s="1215"/>
      <c r="AB1119" s="1215"/>
      <c r="AC1119" s="1215"/>
      <c r="AD1119" s="1215"/>
      <c r="AE1119" s="1215"/>
      <c r="AF1119" s="1215"/>
      <c r="AG1119" s="1215"/>
      <c r="AH1119" s="1215"/>
      <c r="AI1119" s="1215"/>
      <c r="AJ1119" s="1215"/>
    </row>
    <row r="1120" spans="1:36">
      <c r="A1120" s="1150"/>
      <c r="B1120" s="1141"/>
      <c r="C1120" s="1151"/>
      <c r="D1120" s="1151"/>
      <c r="E1120" s="1152"/>
      <c r="F1120" s="1143"/>
      <c r="G1120" s="1143"/>
      <c r="H1120" s="1141"/>
      <c r="I1120" s="1147"/>
      <c r="J1120" s="1151"/>
      <c r="K1120" s="1151"/>
      <c r="L1120" s="1151"/>
    </row>
    <row r="1121" spans="1:36" ht="52">
      <c r="A1121" s="1211"/>
      <c r="B1121" s="1207"/>
      <c r="C1121" s="1210" t="s">
        <v>4914</v>
      </c>
      <c r="D1121" s="1173"/>
      <c r="E1121" s="1209"/>
      <c r="F1121" s="1143"/>
      <c r="G1121" s="1143"/>
      <c r="H1121" s="1207"/>
      <c r="I1121" s="1210"/>
      <c r="J1121" s="1210" t="s">
        <v>4915</v>
      </c>
      <c r="K1121" s="1173"/>
      <c r="L1121" s="1173"/>
    </row>
    <row r="1122" spans="1:36" ht="39">
      <c r="A1122" s="1211"/>
      <c r="B1122" s="1207"/>
      <c r="C1122" s="1226" t="s">
        <v>4916</v>
      </c>
      <c r="D1122" s="1173"/>
      <c r="E1122" s="1209"/>
      <c r="F1122" s="1143"/>
      <c r="G1122" s="1143"/>
      <c r="H1122" s="1207"/>
      <c r="I1122" s="1210"/>
      <c r="J1122" s="1226" t="s">
        <v>4917</v>
      </c>
      <c r="K1122" s="1173"/>
      <c r="L1122" s="1173"/>
    </row>
    <row r="1123" spans="1:36" s="1214" customFormat="1" ht="15.5">
      <c r="A1123" s="1211"/>
      <c r="B1123" s="1211" t="s">
        <v>4136</v>
      </c>
      <c r="C1123" s="1216"/>
      <c r="D1123" s="1219"/>
      <c r="E1123" s="1212"/>
      <c r="F1123" s="1213"/>
      <c r="G1123" s="1213"/>
      <c r="H1123" s="1207"/>
      <c r="I1123" s="1210" t="s">
        <v>4136</v>
      </c>
      <c r="J1123" s="1208"/>
      <c r="K1123" s="1220"/>
      <c r="L1123" s="1209"/>
      <c r="N1123" s="1215"/>
      <c r="O1123" s="1215"/>
      <c r="P1123" s="1215"/>
      <c r="Q1123" s="1215"/>
      <c r="R1123" s="1215"/>
      <c r="S1123" s="1215"/>
      <c r="T1123" s="1215"/>
      <c r="U1123" s="1215"/>
      <c r="V1123" s="1215"/>
      <c r="W1123" s="1215"/>
      <c r="X1123" s="1215"/>
      <c r="Y1123" s="1215"/>
      <c r="Z1123" s="1215"/>
      <c r="AA1123" s="1215"/>
      <c r="AB1123" s="1215"/>
      <c r="AC1123" s="1215"/>
      <c r="AD1123" s="1215"/>
      <c r="AE1123" s="1215"/>
      <c r="AF1123" s="1215"/>
      <c r="AG1123" s="1215"/>
      <c r="AH1123" s="1215"/>
      <c r="AI1123" s="1215"/>
      <c r="AJ1123" s="1215"/>
    </row>
    <row r="1124" spans="1:36" s="1205" customFormat="1" ht="39">
      <c r="A1124" s="1224"/>
      <c r="B1124" s="1198" t="str">
        <f>B$54</f>
        <v>RA</v>
      </c>
      <c r="C1124" s="1199" t="s">
        <v>4918</v>
      </c>
      <c r="D1124" s="1200" t="s">
        <v>4097</v>
      </c>
      <c r="E1124" s="1200"/>
      <c r="F1124" s="1201"/>
      <c r="G1124" s="1201"/>
      <c r="H1124" s="1198"/>
      <c r="I1124" s="1203" t="str">
        <f>I$54</f>
        <v>更新審査</v>
      </c>
      <c r="J1124" s="1199" t="s">
        <v>4919</v>
      </c>
      <c r="K1124" s="1200" t="s">
        <v>4097</v>
      </c>
      <c r="L1124" s="1204"/>
      <c r="N1124" s="1206"/>
      <c r="O1124" s="1206"/>
      <c r="P1124" s="1206"/>
      <c r="Q1124" s="1206"/>
      <c r="R1124" s="1206"/>
      <c r="S1124" s="1206"/>
      <c r="T1124" s="1206"/>
      <c r="U1124" s="1206"/>
      <c r="V1124" s="1206"/>
      <c r="W1124" s="1206"/>
      <c r="X1124" s="1206"/>
      <c r="Y1124" s="1206"/>
      <c r="Z1124" s="1206"/>
      <c r="AA1124" s="1206"/>
      <c r="AB1124" s="1206"/>
      <c r="AC1124" s="1206"/>
      <c r="AD1124" s="1206"/>
      <c r="AE1124" s="1206"/>
      <c r="AF1124" s="1206"/>
      <c r="AG1124" s="1206"/>
      <c r="AH1124" s="1206"/>
      <c r="AI1124" s="1206"/>
      <c r="AJ1124" s="1206"/>
    </row>
    <row r="1125" spans="1:36" ht="26">
      <c r="A1125" s="1211"/>
      <c r="B1125" s="1207" t="str">
        <f>B$55</f>
        <v>S1</v>
      </c>
      <c r="C1125" s="1208"/>
      <c r="D1125" s="1173"/>
      <c r="E1125" s="1209"/>
      <c r="F1125" s="1143"/>
      <c r="G1125" s="1143"/>
      <c r="H1125" s="1207"/>
      <c r="I1125" s="1210" t="str">
        <f>I$55</f>
        <v>第1回年次監査</v>
      </c>
      <c r="J1125" s="1208"/>
      <c r="K1125" s="1173"/>
      <c r="L1125" s="1173"/>
    </row>
    <row r="1126" spans="1:36" ht="26">
      <c r="A1126" s="1211"/>
      <c r="B1126" s="1207" t="str">
        <f>B$56</f>
        <v>S2</v>
      </c>
      <c r="C1126" s="1208" t="s">
        <v>4128</v>
      </c>
      <c r="D1126" s="1218"/>
      <c r="E1126" s="1209"/>
      <c r="F1126" s="1143"/>
      <c r="G1126" s="1143"/>
      <c r="H1126" s="1207"/>
      <c r="I1126" s="1210" t="str">
        <f>I$56</f>
        <v>第2回年次監査</v>
      </c>
      <c r="J1126" s="1208" t="s">
        <v>4128</v>
      </c>
      <c r="K1126" s="1218"/>
      <c r="L1126" s="1209"/>
    </row>
    <row r="1127" spans="1:36" s="1214" customFormat="1" ht="57.65" customHeight="1">
      <c r="A1127" s="1211"/>
      <c r="B1127" s="1211" t="str">
        <f>B$57</f>
        <v>S3</v>
      </c>
      <c r="C1127" s="1199" t="s">
        <v>4920</v>
      </c>
      <c r="D1127" s="1200" t="s">
        <v>4097</v>
      </c>
      <c r="E1127" s="1212"/>
      <c r="F1127" s="1213"/>
      <c r="G1127" s="1213"/>
      <c r="H1127" s="1211"/>
      <c r="I1127" s="1217" t="str">
        <f>I$57</f>
        <v>第3回年次監査</v>
      </c>
      <c r="J1127" s="1199" t="s">
        <v>4921</v>
      </c>
      <c r="K1127" s="1200" t="s">
        <v>4097</v>
      </c>
      <c r="L1127" s="1209"/>
      <c r="M1127" s="1225"/>
      <c r="N1127" s="1215"/>
      <c r="O1127" s="1215"/>
      <c r="P1127" s="1215"/>
      <c r="Q1127" s="1215"/>
      <c r="R1127" s="1215"/>
      <c r="S1127" s="1215"/>
      <c r="T1127" s="1215"/>
      <c r="U1127" s="1215"/>
      <c r="V1127" s="1215"/>
      <c r="W1127" s="1215"/>
      <c r="X1127" s="1215"/>
      <c r="Y1127" s="1215"/>
      <c r="Z1127" s="1215"/>
      <c r="AA1127" s="1215"/>
      <c r="AB1127" s="1215"/>
      <c r="AC1127" s="1215"/>
      <c r="AD1127" s="1215"/>
      <c r="AE1127" s="1215"/>
      <c r="AF1127" s="1215"/>
      <c r="AG1127" s="1215"/>
      <c r="AH1127" s="1215"/>
      <c r="AI1127" s="1215"/>
      <c r="AJ1127" s="1215"/>
    </row>
    <row r="1128" spans="1:36" s="1214" customFormat="1" ht="26">
      <c r="A1128" s="1211"/>
      <c r="B1128" s="1211" t="str">
        <f>B$58</f>
        <v>S4</v>
      </c>
      <c r="C1128" s="1216"/>
      <c r="D1128" s="1219"/>
      <c r="E1128" s="1212"/>
      <c r="F1128" s="1213"/>
      <c r="G1128" s="1213"/>
      <c r="H1128" s="1207"/>
      <c r="I1128" s="1210" t="str">
        <f>I$58</f>
        <v>第4回年次監査</v>
      </c>
      <c r="J1128" s="1208"/>
      <c r="K1128" s="1220"/>
      <c r="L1128" s="1209"/>
      <c r="N1128" s="1215"/>
      <c r="O1128" s="1215"/>
      <c r="P1128" s="1215"/>
      <c r="Q1128" s="1215"/>
      <c r="R1128" s="1215"/>
      <c r="S1128" s="1215"/>
      <c r="T1128" s="1215"/>
      <c r="U1128" s="1215"/>
      <c r="V1128" s="1215"/>
      <c r="W1128" s="1215"/>
      <c r="X1128" s="1215"/>
      <c r="Y1128" s="1215"/>
      <c r="Z1128" s="1215"/>
      <c r="AA1128" s="1215"/>
      <c r="AB1128" s="1215"/>
      <c r="AC1128" s="1215"/>
      <c r="AD1128" s="1215"/>
      <c r="AE1128" s="1215"/>
      <c r="AF1128" s="1215"/>
      <c r="AG1128" s="1215"/>
      <c r="AH1128" s="1215"/>
      <c r="AI1128" s="1215"/>
      <c r="AJ1128" s="1215"/>
    </row>
    <row r="1129" spans="1:36">
      <c r="A1129" s="1150"/>
      <c r="B1129" s="1141"/>
      <c r="C1129" s="1151"/>
      <c r="D1129" s="1151"/>
      <c r="E1129" s="1152"/>
      <c r="F1129" s="1143"/>
      <c r="G1129" s="1143"/>
      <c r="H1129" s="1141"/>
      <c r="I1129" s="1147"/>
      <c r="J1129" s="1151"/>
      <c r="K1129" s="1151"/>
      <c r="L1129" s="1151"/>
    </row>
    <row r="1130" spans="1:36" ht="39">
      <c r="A1130" s="1211"/>
      <c r="B1130" s="1207"/>
      <c r="C1130" s="1210" t="s">
        <v>4922</v>
      </c>
      <c r="D1130" s="1173"/>
      <c r="E1130" s="1209"/>
      <c r="F1130" s="1143"/>
      <c r="G1130" s="1143"/>
      <c r="H1130" s="1207"/>
      <c r="I1130" s="1210"/>
      <c r="J1130" s="1210" t="s">
        <v>4923</v>
      </c>
      <c r="K1130" s="1173"/>
      <c r="L1130" s="1173"/>
    </row>
    <row r="1131" spans="1:36" s="1214" customFormat="1" ht="15.5">
      <c r="A1131" s="1211"/>
      <c r="B1131" s="1211" t="s">
        <v>4136</v>
      </c>
      <c r="C1131" s="1216"/>
      <c r="D1131" s="1219"/>
      <c r="E1131" s="1212"/>
      <c r="F1131" s="1213"/>
      <c r="G1131" s="1213"/>
      <c r="H1131" s="1207"/>
      <c r="I1131" s="1210" t="s">
        <v>4136</v>
      </c>
      <c r="J1131" s="1208"/>
      <c r="K1131" s="1220"/>
      <c r="L1131" s="1209"/>
      <c r="N1131" s="1215"/>
      <c r="O1131" s="1215"/>
      <c r="P1131" s="1215"/>
      <c r="Q1131" s="1215"/>
      <c r="R1131" s="1215"/>
      <c r="S1131" s="1215"/>
      <c r="T1131" s="1215"/>
      <c r="U1131" s="1215"/>
      <c r="V1131" s="1215"/>
      <c r="W1131" s="1215"/>
      <c r="X1131" s="1215"/>
      <c r="Y1131" s="1215"/>
      <c r="Z1131" s="1215"/>
      <c r="AA1131" s="1215"/>
      <c r="AB1131" s="1215"/>
      <c r="AC1131" s="1215"/>
      <c r="AD1131" s="1215"/>
      <c r="AE1131" s="1215"/>
      <c r="AF1131" s="1215"/>
      <c r="AG1131" s="1215"/>
      <c r="AH1131" s="1215"/>
      <c r="AI1131" s="1215"/>
      <c r="AJ1131" s="1215"/>
    </row>
    <row r="1132" spans="1:36" s="1205" customFormat="1">
      <c r="A1132" s="1224"/>
      <c r="B1132" s="1198" t="str">
        <f>B$54</f>
        <v>RA</v>
      </c>
      <c r="C1132" s="1199" t="s">
        <v>4924</v>
      </c>
      <c r="D1132" s="1200" t="s">
        <v>4097</v>
      </c>
      <c r="E1132" s="1200"/>
      <c r="F1132" s="1201"/>
      <c r="G1132" s="1201"/>
      <c r="H1132" s="1198"/>
      <c r="I1132" s="1203" t="str">
        <f>I$54</f>
        <v>更新審査</v>
      </c>
      <c r="J1132" s="1199" t="s">
        <v>4925</v>
      </c>
      <c r="K1132" s="1200" t="s">
        <v>4097</v>
      </c>
      <c r="L1132" s="1204"/>
      <c r="N1132" s="1206"/>
      <c r="O1132" s="1206"/>
      <c r="P1132" s="1206"/>
      <c r="Q1132" s="1206"/>
      <c r="R1132" s="1206"/>
      <c r="S1132" s="1206"/>
      <c r="T1132" s="1206"/>
      <c r="U1132" s="1206"/>
      <c r="V1132" s="1206"/>
      <c r="W1132" s="1206"/>
      <c r="X1132" s="1206"/>
      <c r="Y1132" s="1206"/>
      <c r="Z1132" s="1206"/>
      <c r="AA1132" s="1206"/>
      <c r="AB1132" s="1206"/>
      <c r="AC1132" s="1206"/>
      <c r="AD1132" s="1206"/>
      <c r="AE1132" s="1206"/>
      <c r="AF1132" s="1206"/>
      <c r="AG1132" s="1206"/>
      <c r="AH1132" s="1206"/>
      <c r="AI1132" s="1206"/>
      <c r="AJ1132" s="1206"/>
    </row>
    <row r="1133" spans="1:36" ht="26">
      <c r="A1133" s="1211"/>
      <c r="B1133" s="1207" t="str">
        <f>B$55</f>
        <v>S1</v>
      </c>
      <c r="C1133" s="1208"/>
      <c r="D1133" s="1173"/>
      <c r="E1133" s="1209"/>
      <c r="F1133" s="1143"/>
      <c r="G1133" s="1143"/>
      <c r="H1133" s="1207"/>
      <c r="I1133" s="1210" t="str">
        <f>I$55</f>
        <v>第1回年次監査</v>
      </c>
      <c r="J1133" s="1208"/>
      <c r="K1133" s="1173"/>
      <c r="L1133" s="1173"/>
    </row>
    <row r="1134" spans="1:36" ht="26">
      <c r="A1134" s="1211"/>
      <c r="B1134" s="1207" t="str">
        <f>B$56</f>
        <v>S2</v>
      </c>
      <c r="C1134" s="1208" t="s">
        <v>4128</v>
      </c>
      <c r="D1134" s="1218"/>
      <c r="E1134" s="1209"/>
      <c r="F1134" s="1143"/>
      <c r="G1134" s="1143"/>
      <c r="H1134" s="1207"/>
      <c r="I1134" s="1210" t="str">
        <f>I$56</f>
        <v>第2回年次監査</v>
      </c>
      <c r="J1134" s="1208" t="s">
        <v>4128</v>
      </c>
      <c r="K1134" s="1218"/>
      <c r="L1134" s="1209"/>
    </row>
    <row r="1135" spans="1:36" s="1214" customFormat="1" ht="26">
      <c r="A1135" s="1211"/>
      <c r="B1135" s="1211" t="str">
        <f>B$57</f>
        <v>S3</v>
      </c>
      <c r="C1135" s="1199" t="s">
        <v>4924</v>
      </c>
      <c r="D1135" s="1200" t="s">
        <v>4097</v>
      </c>
      <c r="E1135" s="1212"/>
      <c r="F1135" s="1213"/>
      <c r="G1135" s="1213"/>
      <c r="H1135" s="1207"/>
      <c r="I1135" s="1210" t="str">
        <f>I$57</f>
        <v>第3回年次監査</v>
      </c>
      <c r="J1135" s="1199" t="s">
        <v>4925</v>
      </c>
      <c r="K1135" s="1200" t="s">
        <v>4097</v>
      </c>
      <c r="L1135" s="1209"/>
      <c r="M1135" s="1225"/>
      <c r="N1135" s="1215"/>
      <c r="O1135" s="1215"/>
      <c r="P1135" s="1215"/>
      <c r="Q1135" s="1215"/>
      <c r="R1135" s="1215"/>
      <c r="S1135" s="1215"/>
      <c r="T1135" s="1215"/>
      <c r="U1135" s="1215"/>
      <c r="V1135" s="1215"/>
      <c r="W1135" s="1215"/>
      <c r="X1135" s="1215"/>
      <c r="Y1135" s="1215"/>
      <c r="Z1135" s="1215"/>
      <c r="AA1135" s="1215"/>
      <c r="AB1135" s="1215"/>
      <c r="AC1135" s="1215"/>
      <c r="AD1135" s="1215"/>
      <c r="AE1135" s="1215"/>
      <c r="AF1135" s="1215"/>
      <c r="AG1135" s="1215"/>
      <c r="AH1135" s="1215"/>
      <c r="AI1135" s="1215"/>
      <c r="AJ1135" s="1215"/>
    </row>
    <row r="1136" spans="1:36" s="1214" customFormat="1" ht="26">
      <c r="A1136" s="1211"/>
      <c r="B1136" s="1211" t="str">
        <f>B$58</f>
        <v>S4</v>
      </c>
      <c r="C1136" s="1216"/>
      <c r="D1136" s="1219"/>
      <c r="E1136" s="1212"/>
      <c r="F1136" s="1213"/>
      <c r="G1136" s="1213"/>
      <c r="H1136" s="1207"/>
      <c r="I1136" s="1210" t="str">
        <f>I$58</f>
        <v>第4回年次監査</v>
      </c>
      <c r="J1136" s="1208"/>
      <c r="K1136" s="1220"/>
      <c r="L1136" s="1209"/>
      <c r="N1136" s="1215"/>
      <c r="O1136" s="1215"/>
      <c r="P1136" s="1215"/>
      <c r="Q1136" s="1215"/>
      <c r="R1136" s="1215"/>
      <c r="S1136" s="1215"/>
      <c r="T1136" s="1215"/>
      <c r="U1136" s="1215"/>
      <c r="V1136" s="1215"/>
      <c r="W1136" s="1215"/>
      <c r="X1136" s="1215"/>
      <c r="Y1136" s="1215"/>
      <c r="Z1136" s="1215"/>
      <c r="AA1136" s="1215"/>
      <c r="AB1136" s="1215"/>
      <c r="AC1136" s="1215"/>
      <c r="AD1136" s="1215"/>
      <c r="AE1136" s="1215"/>
      <c r="AF1136" s="1215"/>
      <c r="AG1136" s="1215"/>
      <c r="AH1136" s="1215"/>
      <c r="AI1136" s="1215"/>
      <c r="AJ1136" s="1215"/>
    </row>
    <row r="1137" spans="1:36">
      <c r="A1137" s="1150"/>
      <c r="B1137" s="1141"/>
      <c r="C1137" s="1151"/>
      <c r="D1137" s="1151"/>
      <c r="E1137" s="1152"/>
      <c r="F1137" s="1143"/>
      <c r="G1137" s="1143"/>
      <c r="H1137" s="1141"/>
      <c r="I1137" s="1147"/>
      <c r="J1137" s="1151"/>
      <c r="K1137" s="1151"/>
      <c r="L1137" s="1151"/>
    </row>
    <row r="1138" spans="1:36" ht="39">
      <c r="A1138" s="1211"/>
      <c r="B1138" s="1207"/>
      <c r="C1138" s="1210" t="s">
        <v>4926</v>
      </c>
      <c r="D1138" s="1173"/>
      <c r="E1138" s="1209"/>
      <c r="F1138" s="1143"/>
      <c r="G1138" s="1143"/>
      <c r="H1138" s="1207"/>
      <c r="I1138" s="1210"/>
      <c r="J1138" s="1210" t="s">
        <v>4927</v>
      </c>
      <c r="K1138" s="1173"/>
      <c r="L1138" s="1173"/>
    </row>
    <row r="1139" spans="1:36" ht="52">
      <c r="A1139" s="1211"/>
      <c r="B1139" s="1207"/>
      <c r="C1139" s="1226" t="s">
        <v>4928</v>
      </c>
      <c r="D1139" s="1173"/>
      <c r="E1139" s="1209"/>
      <c r="F1139" s="1143"/>
      <c r="G1139" s="1143"/>
      <c r="H1139" s="1207"/>
      <c r="I1139" s="1210"/>
      <c r="J1139" s="1226" t="s">
        <v>4929</v>
      </c>
      <c r="K1139" s="1173"/>
      <c r="L1139" s="1173"/>
    </row>
    <row r="1140" spans="1:36" s="1214" customFormat="1" ht="15.5">
      <c r="A1140" s="1211"/>
      <c r="B1140" s="1211" t="s">
        <v>4136</v>
      </c>
      <c r="C1140" s="1216"/>
      <c r="D1140" s="1219"/>
      <c r="E1140" s="1212"/>
      <c r="F1140" s="1213"/>
      <c r="G1140" s="1213"/>
      <c r="H1140" s="1207"/>
      <c r="I1140" s="1210" t="s">
        <v>4136</v>
      </c>
      <c r="J1140" s="1208"/>
      <c r="K1140" s="1220"/>
      <c r="L1140" s="1209"/>
      <c r="N1140" s="1215"/>
      <c r="O1140" s="1215"/>
      <c r="P1140" s="1215"/>
      <c r="Q1140" s="1215"/>
      <c r="R1140" s="1215"/>
      <c r="S1140" s="1215"/>
      <c r="T1140" s="1215"/>
      <c r="U1140" s="1215"/>
      <c r="V1140" s="1215"/>
      <c r="W1140" s="1215"/>
      <c r="X1140" s="1215"/>
      <c r="Y1140" s="1215"/>
      <c r="Z1140" s="1215"/>
      <c r="AA1140" s="1215"/>
      <c r="AB1140" s="1215"/>
      <c r="AC1140" s="1215"/>
      <c r="AD1140" s="1215"/>
      <c r="AE1140" s="1215"/>
      <c r="AF1140" s="1215"/>
      <c r="AG1140" s="1215"/>
      <c r="AH1140" s="1215"/>
      <c r="AI1140" s="1215"/>
      <c r="AJ1140" s="1215"/>
    </row>
    <row r="1141" spans="1:36" s="1205" customFormat="1" ht="130">
      <c r="A1141" s="1224"/>
      <c r="B1141" s="1198" t="str">
        <f>B$54</f>
        <v>RA</v>
      </c>
      <c r="C1141" s="1199" t="s">
        <v>4930</v>
      </c>
      <c r="D1141" s="1200" t="s">
        <v>4097</v>
      </c>
      <c r="E1141" s="1200"/>
      <c r="F1141" s="1201"/>
      <c r="G1141" s="1201"/>
      <c r="H1141" s="1198"/>
      <c r="I1141" s="1203" t="str">
        <f>I$54</f>
        <v>更新審査</v>
      </c>
      <c r="J1141" s="1199" t="s">
        <v>4931</v>
      </c>
      <c r="K1141" s="1200" t="s">
        <v>4097</v>
      </c>
      <c r="L1141" s="1204"/>
      <c r="N1141" s="1206"/>
      <c r="O1141" s="1206"/>
      <c r="P1141" s="1206"/>
      <c r="Q1141" s="1206"/>
      <c r="R1141" s="1206"/>
      <c r="S1141" s="1206"/>
      <c r="T1141" s="1206"/>
      <c r="U1141" s="1206"/>
      <c r="V1141" s="1206"/>
      <c r="W1141" s="1206"/>
      <c r="X1141" s="1206"/>
      <c r="Y1141" s="1206"/>
      <c r="Z1141" s="1206"/>
      <c r="AA1141" s="1206"/>
      <c r="AB1141" s="1206"/>
      <c r="AC1141" s="1206"/>
      <c r="AD1141" s="1206"/>
      <c r="AE1141" s="1206"/>
      <c r="AF1141" s="1206"/>
      <c r="AG1141" s="1206"/>
      <c r="AH1141" s="1206"/>
      <c r="AI1141" s="1206"/>
      <c r="AJ1141" s="1206"/>
    </row>
    <row r="1142" spans="1:36" ht="26">
      <c r="A1142" s="1211"/>
      <c r="B1142" s="1207" t="str">
        <f>B$55</f>
        <v>S1</v>
      </c>
      <c r="C1142" s="1208"/>
      <c r="D1142" s="1173"/>
      <c r="E1142" s="1209"/>
      <c r="F1142" s="1143"/>
      <c r="G1142" s="1143"/>
      <c r="H1142" s="1207"/>
      <c r="I1142" s="1210" t="str">
        <f>I$55</f>
        <v>第1回年次監査</v>
      </c>
      <c r="J1142" s="1208"/>
      <c r="K1142" s="1173"/>
      <c r="L1142" s="1173"/>
    </row>
    <row r="1143" spans="1:36" ht="26">
      <c r="A1143" s="1211"/>
      <c r="B1143" s="1207" t="str">
        <f>B$56</f>
        <v>S2</v>
      </c>
      <c r="C1143" s="1208" t="s">
        <v>4128</v>
      </c>
      <c r="D1143" s="1218"/>
      <c r="E1143" s="1209"/>
      <c r="F1143" s="1143"/>
      <c r="G1143" s="1143"/>
      <c r="H1143" s="1207"/>
      <c r="I1143" s="1210" t="str">
        <f>I$56</f>
        <v>第2回年次監査</v>
      </c>
      <c r="J1143" s="1208" t="s">
        <v>4128</v>
      </c>
      <c r="K1143" s="1218"/>
      <c r="L1143" s="1209"/>
    </row>
    <row r="1144" spans="1:36" s="1214" customFormat="1" ht="104">
      <c r="A1144" s="1211"/>
      <c r="B1144" s="1211" t="str">
        <f>B$57</f>
        <v>S3</v>
      </c>
      <c r="C1144" s="1199" t="s">
        <v>4932</v>
      </c>
      <c r="D1144" s="1200" t="s">
        <v>4097</v>
      </c>
      <c r="E1144" s="1212"/>
      <c r="F1144" s="1213"/>
      <c r="G1144" s="1213"/>
      <c r="H1144" s="1211"/>
      <c r="I1144" s="1217" t="str">
        <f>I$57</f>
        <v>第3回年次監査</v>
      </c>
      <c r="J1144" s="1199" t="s">
        <v>4933</v>
      </c>
      <c r="K1144" s="1200" t="s">
        <v>4097</v>
      </c>
      <c r="L1144" s="1209"/>
      <c r="M1144" s="1225"/>
      <c r="N1144" s="1215"/>
      <c r="O1144" s="1215"/>
      <c r="P1144" s="1215"/>
      <c r="Q1144" s="1215"/>
      <c r="R1144" s="1215"/>
      <c r="S1144" s="1215"/>
      <c r="T1144" s="1215"/>
      <c r="U1144" s="1215"/>
      <c r="V1144" s="1215"/>
      <c r="W1144" s="1215"/>
      <c r="X1144" s="1215"/>
      <c r="Y1144" s="1215"/>
      <c r="Z1144" s="1215"/>
      <c r="AA1144" s="1215"/>
      <c r="AB1144" s="1215"/>
      <c r="AC1144" s="1215"/>
      <c r="AD1144" s="1215"/>
      <c r="AE1144" s="1215"/>
      <c r="AF1144" s="1215"/>
      <c r="AG1144" s="1215"/>
      <c r="AH1144" s="1215"/>
      <c r="AI1144" s="1215"/>
      <c r="AJ1144" s="1215"/>
    </row>
    <row r="1145" spans="1:36" s="1214" customFormat="1" ht="26">
      <c r="A1145" s="1211"/>
      <c r="B1145" s="1211" t="str">
        <f>B$58</f>
        <v>S4</v>
      </c>
      <c r="C1145" s="1216"/>
      <c r="D1145" s="1219"/>
      <c r="E1145" s="1212"/>
      <c r="F1145" s="1213"/>
      <c r="G1145" s="1213"/>
      <c r="H1145" s="1207"/>
      <c r="I1145" s="1210" t="str">
        <f>I$58</f>
        <v>第4回年次監査</v>
      </c>
      <c r="J1145" s="1208"/>
      <c r="K1145" s="1220"/>
      <c r="L1145" s="1209"/>
      <c r="N1145" s="1215"/>
      <c r="O1145" s="1215"/>
      <c r="P1145" s="1215"/>
      <c r="Q1145" s="1215"/>
      <c r="R1145" s="1215"/>
      <c r="S1145" s="1215"/>
      <c r="T1145" s="1215"/>
      <c r="U1145" s="1215"/>
      <c r="V1145" s="1215"/>
      <c r="W1145" s="1215"/>
      <c r="X1145" s="1215"/>
      <c r="Y1145" s="1215"/>
      <c r="Z1145" s="1215"/>
      <c r="AA1145" s="1215"/>
      <c r="AB1145" s="1215"/>
      <c r="AC1145" s="1215"/>
      <c r="AD1145" s="1215"/>
      <c r="AE1145" s="1215"/>
      <c r="AF1145" s="1215"/>
      <c r="AG1145" s="1215"/>
      <c r="AH1145" s="1215"/>
      <c r="AI1145" s="1215"/>
      <c r="AJ1145" s="1215"/>
    </row>
    <row r="1146" spans="1:36">
      <c r="A1146" s="1150"/>
      <c r="B1146" s="1141"/>
      <c r="C1146" s="1151"/>
      <c r="D1146" s="1151"/>
      <c r="E1146" s="1152"/>
      <c r="F1146" s="1143"/>
      <c r="G1146" s="1143"/>
      <c r="H1146" s="1141"/>
      <c r="I1146" s="1147"/>
      <c r="J1146" s="1151"/>
      <c r="K1146" s="1151"/>
      <c r="L1146" s="1151"/>
    </row>
    <row r="1147" spans="1:36" ht="52">
      <c r="A1147" s="1221">
        <v>6.6</v>
      </c>
      <c r="B1147" s="1185"/>
      <c r="C1147" s="1186" t="s">
        <v>4934</v>
      </c>
      <c r="D1147" s="1187"/>
      <c r="E1147" s="1223"/>
      <c r="F1147" s="1143"/>
      <c r="G1147" s="1143"/>
      <c r="H1147" s="1185">
        <v>6.6</v>
      </c>
      <c r="I1147" s="1186"/>
      <c r="J1147" s="1186" t="s">
        <v>4935</v>
      </c>
      <c r="K1147" s="1187"/>
      <c r="L1147" s="1187"/>
    </row>
    <row r="1148" spans="1:36" ht="39">
      <c r="A1148" s="1211"/>
      <c r="B1148" s="1207"/>
      <c r="C1148" s="1210" t="s">
        <v>4936</v>
      </c>
      <c r="D1148" s="1173"/>
      <c r="E1148" s="1209"/>
      <c r="F1148" s="1143"/>
      <c r="G1148" s="1143"/>
      <c r="H1148" s="1207"/>
      <c r="I1148" s="1210"/>
      <c r="J1148" s="1210" t="s">
        <v>4937</v>
      </c>
      <c r="K1148" s="1173"/>
      <c r="L1148" s="1173"/>
    </row>
    <row r="1149" spans="1:36" s="1214" customFormat="1" ht="15.5">
      <c r="A1149" s="1211"/>
      <c r="B1149" s="1211" t="s">
        <v>4136</v>
      </c>
      <c r="C1149" s="1216"/>
      <c r="D1149" s="1219"/>
      <c r="E1149" s="1212"/>
      <c r="F1149" s="1213"/>
      <c r="G1149" s="1213"/>
      <c r="H1149" s="1207"/>
      <c r="I1149" s="1210" t="s">
        <v>4136</v>
      </c>
      <c r="J1149" s="1208"/>
      <c r="K1149" s="1220"/>
      <c r="L1149" s="1209"/>
      <c r="N1149" s="1215"/>
      <c r="O1149" s="1215"/>
      <c r="P1149" s="1215"/>
      <c r="Q1149" s="1215"/>
      <c r="R1149" s="1215"/>
      <c r="S1149" s="1215"/>
      <c r="T1149" s="1215"/>
      <c r="U1149" s="1215"/>
      <c r="V1149" s="1215"/>
      <c r="W1149" s="1215"/>
      <c r="X1149" s="1215"/>
      <c r="Y1149" s="1215"/>
      <c r="Z1149" s="1215"/>
      <c r="AA1149" s="1215"/>
      <c r="AB1149" s="1215"/>
      <c r="AC1149" s="1215"/>
      <c r="AD1149" s="1215"/>
      <c r="AE1149" s="1215"/>
      <c r="AF1149" s="1215"/>
      <c r="AG1149" s="1215"/>
      <c r="AH1149" s="1215"/>
      <c r="AI1149" s="1215"/>
      <c r="AJ1149" s="1215"/>
    </row>
    <row r="1150" spans="1:36" s="1205" customFormat="1" ht="65">
      <c r="A1150" s="1224"/>
      <c r="B1150" s="1198" t="str">
        <f>B$54</f>
        <v>RA</v>
      </c>
      <c r="C1150" s="1199" t="s">
        <v>4938</v>
      </c>
      <c r="D1150" s="1200" t="s">
        <v>4097</v>
      </c>
      <c r="E1150" s="1200"/>
      <c r="F1150" s="1201"/>
      <c r="G1150" s="1201"/>
      <c r="H1150" s="1198"/>
      <c r="I1150" s="1203" t="str">
        <f>I$54</f>
        <v>更新審査</v>
      </c>
      <c r="J1150" s="1199" t="s">
        <v>4939</v>
      </c>
      <c r="K1150" s="1200" t="s">
        <v>4097</v>
      </c>
      <c r="L1150" s="1204"/>
      <c r="N1150" s="1206"/>
      <c r="O1150" s="1206"/>
      <c r="P1150" s="1206"/>
      <c r="Q1150" s="1206"/>
      <c r="R1150" s="1206"/>
      <c r="S1150" s="1206"/>
      <c r="T1150" s="1206"/>
      <c r="U1150" s="1206"/>
      <c r="V1150" s="1206"/>
      <c r="W1150" s="1206"/>
      <c r="X1150" s="1206"/>
      <c r="Y1150" s="1206"/>
      <c r="Z1150" s="1206"/>
      <c r="AA1150" s="1206"/>
      <c r="AB1150" s="1206"/>
      <c r="AC1150" s="1206"/>
      <c r="AD1150" s="1206"/>
      <c r="AE1150" s="1206"/>
      <c r="AF1150" s="1206"/>
      <c r="AG1150" s="1206"/>
      <c r="AH1150" s="1206"/>
      <c r="AI1150" s="1206"/>
      <c r="AJ1150" s="1206"/>
    </row>
    <row r="1151" spans="1:36" ht="78">
      <c r="A1151" s="1211"/>
      <c r="B1151" s="1207" t="str">
        <f>B$55</f>
        <v>S1</v>
      </c>
      <c r="C1151" s="1199" t="s">
        <v>4940</v>
      </c>
      <c r="D1151" s="1200" t="s">
        <v>4097</v>
      </c>
      <c r="E1151" s="1209"/>
      <c r="F1151" s="1143"/>
      <c r="G1151" s="1143"/>
      <c r="H1151" s="1207"/>
      <c r="I1151" s="1210" t="str">
        <f>I$55</f>
        <v>第1回年次監査</v>
      </c>
      <c r="J1151" s="1199" t="s">
        <v>4941</v>
      </c>
      <c r="K1151" s="1200" t="s">
        <v>4097</v>
      </c>
      <c r="L1151" s="1173"/>
    </row>
    <row r="1152" spans="1:36" ht="78">
      <c r="A1152" s="1211"/>
      <c r="B1152" s="1207" t="str">
        <f>B$56</f>
        <v>S2</v>
      </c>
      <c r="C1152" s="1199" t="s">
        <v>4942</v>
      </c>
      <c r="D1152" s="1200" t="s">
        <v>4097</v>
      </c>
      <c r="E1152" s="1209"/>
      <c r="F1152" s="1143"/>
      <c r="G1152" s="1143"/>
      <c r="H1152" s="1207"/>
      <c r="I1152" s="1210" t="str">
        <f>I$56</f>
        <v>第2回年次監査</v>
      </c>
      <c r="J1152" s="1199" t="s">
        <v>4943</v>
      </c>
      <c r="K1152" s="1200" t="s">
        <v>4097</v>
      </c>
      <c r="L1152" s="1209"/>
    </row>
    <row r="1153" spans="1:36" s="1214" customFormat="1" ht="138.65" customHeight="1">
      <c r="A1153" s="1211"/>
      <c r="B1153" s="1211" t="str">
        <f>B$57</f>
        <v>S3</v>
      </c>
      <c r="C1153" s="1199" t="s">
        <v>4944</v>
      </c>
      <c r="D1153" s="1200" t="s">
        <v>4097</v>
      </c>
      <c r="E1153" s="1212"/>
      <c r="F1153" s="1213"/>
      <c r="G1153" s="1213"/>
      <c r="H1153" s="1211"/>
      <c r="I1153" s="1217" t="str">
        <f>I$57</f>
        <v>第3回年次監査</v>
      </c>
      <c r="J1153" s="1199" t="s">
        <v>4945</v>
      </c>
      <c r="K1153" s="1200" t="s">
        <v>4097</v>
      </c>
      <c r="L1153" s="1209"/>
      <c r="M1153" s="1225"/>
      <c r="N1153" s="1215"/>
      <c r="O1153" s="1215"/>
      <c r="P1153" s="1215"/>
      <c r="Q1153" s="1215"/>
      <c r="R1153" s="1215"/>
      <c r="S1153" s="1215"/>
      <c r="T1153" s="1215"/>
      <c r="U1153" s="1215"/>
      <c r="V1153" s="1215"/>
      <c r="W1153" s="1215"/>
      <c r="X1153" s="1215"/>
      <c r="Y1153" s="1215"/>
      <c r="Z1153" s="1215"/>
      <c r="AA1153" s="1215"/>
      <c r="AB1153" s="1215"/>
      <c r="AC1153" s="1215"/>
      <c r="AD1153" s="1215"/>
      <c r="AE1153" s="1215"/>
      <c r="AF1153" s="1215"/>
      <c r="AG1153" s="1215"/>
      <c r="AH1153" s="1215"/>
      <c r="AI1153" s="1215"/>
      <c r="AJ1153" s="1215"/>
    </row>
    <row r="1154" spans="1:36" s="1214" customFormat="1" ht="26">
      <c r="A1154" s="1211"/>
      <c r="B1154" s="1211" t="str">
        <f>B$58</f>
        <v>S4</v>
      </c>
      <c r="C1154" s="1216"/>
      <c r="D1154" s="1219"/>
      <c r="E1154" s="1212"/>
      <c r="F1154" s="1213"/>
      <c r="G1154" s="1213"/>
      <c r="H1154" s="1207"/>
      <c r="I1154" s="1210" t="str">
        <f>I$58</f>
        <v>第4回年次監査</v>
      </c>
      <c r="J1154" s="1208"/>
      <c r="K1154" s="1220"/>
      <c r="L1154" s="1209"/>
      <c r="N1154" s="1215"/>
      <c r="O1154" s="1215"/>
      <c r="P1154" s="1215"/>
      <c r="Q1154" s="1215"/>
      <c r="R1154" s="1215"/>
      <c r="S1154" s="1215"/>
      <c r="T1154" s="1215"/>
      <c r="U1154" s="1215"/>
      <c r="V1154" s="1215"/>
      <c r="W1154" s="1215"/>
      <c r="X1154" s="1215"/>
      <c r="Y1154" s="1215"/>
      <c r="Z1154" s="1215"/>
      <c r="AA1154" s="1215"/>
      <c r="AB1154" s="1215"/>
      <c r="AC1154" s="1215"/>
      <c r="AD1154" s="1215"/>
      <c r="AE1154" s="1215"/>
      <c r="AF1154" s="1215"/>
      <c r="AG1154" s="1215"/>
      <c r="AH1154" s="1215"/>
      <c r="AI1154" s="1215"/>
      <c r="AJ1154" s="1215"/>
    </row>
    <row r="1155" spans="1:36">
      <c r="A1155" s="1150"/>
      <c r="B1155" s="1141"/>
      <c r="C1155" s="1151"/>
      <c r="D1155" s="1151"/>
      <c r="E1155" s="1152"/>
      <c r="F1155" s="1143"/>
      <c r="G1155" s="1143"/>
      <c r="H1155" s="1141"/>
      <c r="I1155" s="1147"/>
      <c r="J1155" s="1151"/>
      <c r="K1155" s="1151"/>
      <c r="L1155" s="1151"/>
    </row>
    <row r="1156" spans="1:36" ht="39">
      <c r="A1156" s="1211"/>
      <c r="B1156" s="1207"/>
      <c r="C1156" s="1210" t="s">
        <v>4946</v>
      </c>
      <c r="D1156" s="1173"/>
      <c r="E1156" s="1209"/>
      <c r="F1156" s="1143"/>
      <c r="G1156" s="1143"/>
      <c r="H1156" s="1207"/>
      <c r="I1156" s="1210"/>
      <c r="J1156" s="1210" t="s">
        <v>4947</v>
      </c>
      <c r="K1156" s="1173"/>
      <c r="L1156" s="1173"/>
    </row>
    <row r="1157" spans="1:36" s="1214" customFormat="1" ht="15.5">
      <c r="A1157" s="1211"/>
      <c r="B1157" s="1211" t="s">
        <v>4136</v>
      </c>
      <c r="C1157" s="1216"/>
      <c r="D1157" s="1219"/>
      <c r="E1157" s="1212"/>
      <c r="F1157" s="1213"/>
      <c r="G1157" s="1213"/>
      <c r="H1157" s="1207"/>
      <c r="I1157" s="1210" t="s">
        <v>4136</v>
      </c>
      <c r="J1157" s="1208"/>
      <c r="K1157" s="1220"/>
      <c r="L1157" s="1209"/>
      <c r="N1157" s="1215"/>
      <c r="O1157" s="1215"/>
      <c r="P1157" s="1215"/>
      <c r="Q1157" s="1215"/>
      <c r="R1157" s="1215"/>
      <c r="S1157" s="1215"/>
      <c r="T1157" s="1215"/>
      <c r="U1157" s="1215"/>
      <c r="V1157" s="1215"/>
      <c r="W1157" s="1215"/>
      <c r="X1157" s="1215"/>
      <c r="Y1157" s="1215"/>
      <c r="Z1157" s="1215"/>
      <c r="AA1157" s="1215"/>
      <c r="AB1157" s="1215"/>
      <c r="AC1157" s="1215"/>
      <c r="AD1157" s="1215"/>
      <c r="AE1157" s="1215"/>
      <c r="AF1157" s="1215"/>
      <c r="AG1157" s="1215"/>
      <c r="AH1157" s="1215"/>
      <c r="AI1157" s="1215"/>
      <c r="AJ1157" s="1215"/>
    </row>
    <row r="1158" spans="1:36" s="1205" customFormat="1" ht="52">
      <c r="A1158" s="1224"/>
      <c r="B1158" s="1198" t="str">
        <f>B$54</f>
        <v>RA</v>
      </c>
      <c r="C1158" s="1199" t="s">
        <v>4948</v>
      </c>
      <c r="D1158" s="1200" t="s">
        <v>4097</v>
      </c>
      <c r="E1158" s="1200"/>
      <c r="F1158" s="1201"/>
      <c r="G1158" s="1201"/>
      <c r="H1158" s="1198"/>
      <c r="I1158" s="1203" t="str">
        <f>I$54</f>
        <v>更新審査</v>
      </c>
      <c r="J1158" s="1199" t="s">
        <v>4949</v>
      </c>
      <c r="K1158" s="1200" t="s">
        <v>4097</v>
      </c>
      <c r="L1158" s="1204"/>
      <c r="N1158" s="1206"/>
      <c r="O1158" s="1206"/>
      <c r="P1158" s="1206"/>
      <c r="Q1158" s="1206"/>
      <c r="R1158" s="1206"/>
      <c r="S1158" s="1206"/>
      <c r="T1158" s="1206"/>
      <c r="U1158" s="1206"/>
      <c r="V1158" s="1206"/>
      <c r="W1158" s="1206"/>
      <c r="X1158" s="1206"/>
      <c r="Y1158" s="1206"/>
      <c r="Z1158" s="1206"/>
      <c r="AA1158" s="1206"/>
      <c r="AB1158" s="1206"/>
      <c r="AC1158" s="1206"/>
      <c r="AD1158" s="1206"/>
      <c r="AE1158" s="1206"/>
      <c r="AF1158" s="1206"/>
      <c r="AG1158" s="1206"/>
      <c r="AH1158" s="1206"/>
      <c r="AI1158" s="1206"/>
      <c r="AJ1158" s="1206"/>
    </row>
    <row r="1159" spans="1:36" ht="52">
      <c r="A1159" s="1211"/>
      <c r="B1159" s="1207" t="str">
        <f>B$55</f>
        <v>S1</v>
      </c>
      <c r="C1159" s="1199" t="s">
        <v>4950</v>
      </c>
      <c r="D1159" s="1200" t="s">
        <v>4097</v>
      </c>
      <c r="E1159" s="1209"/>
      <c r="F1159" s="1143"/>
      <c r="G1159" s="1143"/>
      <c r="H1159" s="1207"/>
      <c r="I1159" s="1210" t="str">
        <f>I$55</f>
        <v>第1回年次監査</v>
      </c>
      <c r="J1159" s="1199" t="s">
        <v>4951</v>
      </c>
      <c r="K1159" s="1200" t="s">
        <v>4097</v>
      </c>
      <c r="L1159" s="1173"/>
    </row>
    <row r="1160" spans="1:36" ht="130">
      <c r="A1160" s="1211"/>
      <c r="B1160" s="1207" t="str">
        <f>B$56</f>
        <v>S2</v>
      </c>
      <c r="C1160" s="1208" t="s">
        <v>4952</v>
      </c>
      <c r="D1160" s="1218" t="s">
        <v>4097</v>
      </c>
      <c r="E1160" s="1209"/>
      <c r="F1160" s="1143"/>
      <c r="G1160" s="1143"/>
      <c r="H1160" s="1207"/>
      <c r="I1160" s="1210" t="str">
        <f>I$56</f>
        <v>第2回年次監査</v>
      </c>
      <c r="J1160" s="1208" t="s">
        <v>4953</v>
      </c>
      <c r="K1160" s="1218" t="s">
        <v>4097</v>
      </c>
      <c r="L1160" s="1209"/>
    </row>
    <row r="1161" spans="1:36" s="1214" customFormat="1" ht="156">
      <c r="A1161" s="1211"/>
      <c r="B1161" s="1211" t="str">
        <f>B$57</f>
        <v>S3</v>
      </c>
      <c r="C1161" s="1208" t="s">
        <v>4954</v>
      </c>
      <c r="D1161" s="1218" t="s">
        <v>4097</v>
      </c>
      <c r="E1161" s="1212"/>
      <c r="F1161" s="1213"/>
      <c r="G1161" s="1213"/>
      <c r="H1161" s="1211"/>
      <c r="I1161" s="1217" t="str">
        <f>I$57</f>
        <v>第3回年次監査</v>
      </c>
      <c r="J1161" s="1208" t="s">
        <v>4955</v>
      </c>
      <c r="K1161" s="1218" t="s">
        <v>4097</v>
      </c>
      <c r="L1161" s="1209"/>
      <c r="M1161" s="1225"/>
      <c r="N1161" s="1215"/>
      <c r="O1161" s="1215"/>
      <c r="P1161" s="1215"/>
      <c r="Q1161" s="1215"/>
      <c r="R1161" s="1215"/>
      <c r="S1161" s="1215"/>
      <c r="T1161" s="1215"/>
      <c r="U1161" s="1215"/>
      <c r="V1161" s="1215"/>
      <c r="W1161" s="1215"/>
      <c r="X1161" s="1215"/>
      <c r="Y1161" s="1215"/>
      <c r="Z1161" s="1215"/>
      <c r="AA1161" s="1215"/>
      <c r="AB1161" s="1215"/>
      <c r="AC1161" s="1215"/>
      <c r="AD1161" s="1215"/>
      <c r="AE1161" s="1215"/>
      <c r="AF1161" s="1215"/>
      <c r="AG1161" s="1215"/>
      <c r="AH1161" s="1215"/>
      <c r="AI1161" s="1215"/>
      <c r="AJ1161" s="1215"/>
    </row>
    <row r="1162" spans="1:36" s="1214" customFormat="1" ht="26">
      <c r="A1162" s="1211"/>
      <c r="B1162" s="1211" t="str">
        <f>B$58</f>
        <v>S4</v>
      </c>
      <c r="C1162" s="1216"/>
      <c r="D1162" s="1219"/>
      <c r="E1162" s="1212"/>
      <c r="F1162" s="1213"/>
      <c r="G1162" s="1213"/>
      <c r="H1162" s="1207"/>
      <c r="I1162" s="1210" t="str">
        <f>I$58</f>
        <v>第4回年次監査</v>
      </c>
      <c r="J1162" s="1208"/>
      <c r="K1162" s="1220"/>
      <c r="L1162" s="1209"/>
      <c r="N1162" s="1215"/>
      <c r="O1162" s="1215"/>
      <c r="P1162" s="1215"/>
      <c r="Q1162" s="1215"/>
      <c r="R1162" s="1215"/>
      <c r="S1162" s="1215"/>
      <c r="T1162" s="1215"/>
      <c r="U1162" s="1215"/>
      <c r="V1162" s="1215"/>
      <c r="W1162" s="1215"/>
      <c r="X1162" s="1215"/>
      <c r="Y1162" s="1215"/>
      <c r="Z1162" s="1215"/>
      <c r="AA1162" s="1215"/>
      <c r="AB1162" s="1215"/>
      <c r="AC1162" s="1215"/>
      <c r="AD1162" s="1215"/>
      <c r="AE1162" s="1215"/>
      <c r="AF1162" s="1215"/>
      <c r="AG1162" s="1215"/>
      <c r="AH1162" s="1215"/>
      <c r="AI1162" s="1215"/>
      <c r="AJ1162" s="1215"/>
    </row>
    <row r="1163" spans="1:36">
      <c r="A1163" s="1150"/>
      <c r="B1163" s="1141"/>
      <c r="C1163" s="1151"/>
      <c r="D1163" s="1151"/>
      <c r="E1163" s="1152"/>
      <c r="F1163" s="1143"/>
      <c r="G1163" s="1143"/>
      <c r="H1163" s="1141"/>
      <c r="I1163" s="1147"/>
      <c r="J1163" s="1151"/>
      <c r="K1163" s="1151"/>
      <c r="L1163" s="1151"/>
    </row>
    <row r="1164" spans="1:36" ht="39">
      <c r="A1164" s="1211"/>
      <c r="B1164" s="1207"/>
      <c r="C1164" s="1210" t="s">
        <v>4956</v>
      </c>
      <c r="D1164" s="1173"/>
      <c r="E1164" s="1209"/>
      <c r="F1164" s="1143"/>
      <c r="G1164" s="1143"/>
      <c r="H1164" s="1207"/>
      <c r="I1164" s="1210"/>
      <c r="J1164" s="1210" t="s">
        <v>4957</v>
      </c>
      <c r="K1164" s="1173"/>
      <c r="L1164" s="1173"/>
    </row>
    <row r="1165" spans="1:36">
      <c r="A1165" s="1211"/>
      <c r="B1165" s="1207"/>
      <c r="C1165" s="1226" t="s">
        <v>4958</v>
      </c>
      <c r="D1165" s="1173"/>
      <c r="E1165" s="1209"/>
      <c r="F1165" s="1143"/>
      <c r="G1165" s="1143"/>
      <c r="H1165" s="1207"/>
      <c r="I1165" s="1210"/>
      <c r="J1165" s="1226" t="s">
        <v>4959</v>
      </c>
      <c r="K1165" s="1173"/>
      <c r="L1165" s="1173"/>
    </row>
    <row r="1166" spans="1:36" s="1214" customFormat="1" ht="15.5">
      <c r="A1166" s="1211"/>
      <c r="B1166" s="1211" t="s">
        <v>4136</v>
      </c>
      <c r="C1166" s="1216"/>
      <c r="D1166" s="1219"/>
      <c r="E1166" s="1212"/>
      <c r="F1166" s="1213"/>
      <c r="G1166" s="1213"/>
      <c r="H1166" s="1207"/>
      <c r="I1166" s="1210" t="s">
        <v>4136</v>
      </c>
      <c r="J1166" s="1208"/>
      <c r="K1166" s="1220"/>
      <c r="L1166" s="1209"/>
      <c r="N1166" s="1215"/>
      <c r="O1166" s="1215"/>
      <c r="P1166" s="1215"/>
      <c r="Q1166" s="1215"/>
      <c r="R1166" s="1215"/>
      <c r="S1166" s="1215"/>
      <c r="T1166" s="1215"/>
      <c r="U1166" s="1215"/>
      <c r="V1166" s="1215"/>
      <c r="W1166" s="1215"/>
      <c r="X1166" s="1215"/>
      <c r="Y1166" s="1215"/>
      <c r="Z1166" s="1215"/>
      <c r="AA1166" s="1215"/>
      <c r="AB1166" s="1215"/>
      <c r="AC1166" s="1215"/>
      <c r="AD1166" s="1215"/>
      <c r="AE1166" s="1215"/>
      <c r="AF1166" s="1215"/>
      <c r="AG1166" s="1215"/>
      <c r="AH1166" s="1215"/>
      <c r="AI1166" s="1215"/>
      <c r="AJ1166" s="1215"/>
    </row>
    <row r="1167" spans="1:36" s="1205" customFormat="1" ht="117">
      <c r="A1167" s="1224"/>
      <c r="B1167" s="1198" t="str">
        <f>B$54</f>
        <v>RA</v>
      </c>
      <c r="C1167" s="1199" t="s">
        <v>4960</v>
      </c>
      <c r="D1167" s="1200" t="s">
        <v>4097</v>
      </c>
      <c r="E1167" s="1200"/>
      <c r="F1167" s="1201"/>
      <c r="G1167" s="1201"/>
      <c r="H1167" s="1198"/>
      <c r="I1167" s="1203" t="str">
        <f>I$54</f>
        <v>更新審査</v>
      </c>
      <c r="J1167" s="1199" t="s">
        <v>4961</v>
      </c>
      <c r="K1167" s="1200" t="s">
        <v>4097</v>
      </c>
      <c r="L1167" s="1204"/>
      <c r="N1167" s="1206"/>
      <c r="O1167" s="1206"/>
      <c r="P1167" s="1206"/>
      <c r="Q1167" s="1206"/>
      <c r="R1167" s="1206"/>
      <c r="S1167" s="1206"/>
      <c r="T1167" s="1206"/>
      <c r="U1167" s="1206"/>
      <c r="V1167" s="1206"/>
      <c r="W1167" s="1206"/>
      <c r="X1167" s="1206"/>
      <c r="Y1167" s="1206"/>
      <c r="Z1167" s="1206"/>
      <c r="AA1167" s="1206"/>
      <c r="AB1167" s="1206"/>
      <c r="AC1167" s="1206"/>
      <c r="AD1167" s="1206"/>
      <c r="AE1167" s="1206"/>
      <c r="AF1167" s="1206"/>
      <c r="AG1167" s="1206"/>
      <c r="AH1167" s="1206"/>
      <c r="AI1167" s="1206"/>
      <c r="AJ1167" s="1206"/>
    </row>
    <row r="1168" spans="1:36" ht="130">
      <c r="A1168" s="1211"/>
      <c r="B1168" s="1207" t="str">
        <f>B$55</f>
        <v>S1</v>
      </c>
      <c r="C1168" s="1199" t="s">
        <v>4962</v>
      </c>
      <c r="D1168" s="1200" t="s">
        <v>4097</v>
      </c>
      <c r="E1168" s="1209"/>
      <c r="F1168" s="1143"/>
      <c r="G1168" s="1143"/>
      <c r="H1168" s="1207"/>
      <c r="I1168" s="1210" t="str">
        <f>I$55</f>
        <v>第1回年次監査</v>
      </c>
      <c r="J1168" s="1199" t="s">
        <v>4963</v>
      </c>
      <c r="K1168" s="1200" t="s">
        <v>4097</v>
      </c>
      <c r="L1168" s="1173"/>
    </row>
    <row r="1169" spans="1:36" ht="130">
      <c r="A1169" s="1211"/>
      <c r="B1169" s="1207" t="str">
        <f>B$56</f>
        <v>S2</v>
      </c>
      <c r="C1169" s="1199" t="s">
        <v>4964</v>
      </c>
      <c r="D1169" s="1200" t="s">
        <v>4097</v>
      </c>
      <c r="E1169" s="1209"/>
      <c r="F1169" s="1143"/>
      <c r="G1169" s="1143"/>
      <c r="H1169" s="1207"/>
      <c r="I1169" s="1210" t="str">
        <f>I$56</f>
        <v>第2回年次監査</v>
      </c>
      <c r="J1169" s="1208" t="s">
        <v>4965</v>
      </c>
      <c r="K1169" s="1218" t="s">
        <v>4097</v>
      </c>
      <c r="L1169" s="1209"/>
    </row>
    <row r="1170" spans="1:36" s="1214" customFormat="1" ht="151.75" customHeight="1">
      <c r="A1170" s="1211"/>
      <c r="B1170" s="1211" t="str">
        <f>B$57</f>
        <v>S3</v>
      </c>
      <c r="C1170" s="1199" t="s">
        <v>4966</v>
      </c>
      <c r="D1170" s="1200" t="s">
        <v>4097</v>
      </c>
      <c r="E1170" s="1212"/>
      <c r="F1170" s="1213"/>
      <c r="G1170" s="1213"/>
      <c r="H1170" s="1211"/>
      <c r="I1170" s="1217" t="str">
        <f>I$57</f>
        <v>第3回年次監査</v>
      </c>
      <c r="J1170" s="1208" t="s">
        <v>4967</v>
      </c>
      <c r="K1170" s="1218" t="s">
        <v>4097</v>
      </c>
      <c r="L1170" s="1209"/>
      <c r="M1170" s="1225"/>
      <c r="N1170" s="1215"/>
      <c r="O1170" s="1215"/>
      <c r="P1170" s="1215"/>
      <c r="Q1170" s="1215"/>
      <c r="R1170" s="1215"/>
      <c r="S1170" s="1215"/>
      <c r="T1170" s="1215"/>
      <c r="U1170" s="1215"/>
      <c r="V1170" s="1215"/>
      <c r="W1170" s="1215"/>
      <c r="X1170" s="1215"/>
      <c r="Y1170" s="1215"/>
      <c r="Z1170" s="1215"/>
      <c r="AA1170" s="1215"/>
      <c r="AB1170" s="1215"/>
      <c r="AC1170" s="1215"/>
      <c r="AD1170" s="1215"/>
      <c r="AE1170" s="1215"/>
      <c r="AF1170" s="1215"/>
      <c r="AG1170" s="1215"/>
      <c r="AH1170" s="1215"/>
      <c r="AI1170" s="1215"/>
      <c r="AJ1170" s="1215"/>
    </row>
    <row r="1171" spans="1:36" s="1214" customFormat="1" ht="26">
      <c r="A1171" s="1211"/>
      <c r="B1171" s="1211" t="str">
        <f>B$58</f>
        <v>S4</v>
      </c>
      <c r="C1171" s="1216"/>
      <c r="D1171" s="1219"/>
      <c r="E1171" s="1212"/>
      <c r="F1171" s="1213"/>
      <c r="G1171" s="1213"/>
      <c r="H1171" s="1207"/>
      <c r="I1171" s="1210" t="str">
        <f>I$58</f>
        <v>第4回年次監査</v>
      </c>
      <c r="J1171" s="1208"/>
      <c r="K1171" s="1220"/>
      <c r="L1171" s="1209"/>
      <c r="N1171" s="1215"/>
      <c r="O1171" s="1215"/>
      <c r="P1171" s="1215"/>
      <c r="Q1171" s="1215"/>
      <c r="R1171" s="1215"/>
      <c r="S1171" s="1215"/>
      <c r="T1171" s="1215"/>
      <c r="U1171" s="1215"/>
      <c r="V1171" s="1215"/>
      <c r="W1171" s="1215"/>
      <c r="X1171" s="1215"/>
      <c r="Y1171" s="1215"/>
      <c r="Z1171" s="1215"/>
      <c r="AA1171" s="1215"/>
      <c r="AB1171" s="1215"/>
      <c r="AC1171" s="1215"/>
      <c r="AD1171" s="1215"/>
      <c r="AE1171" s="1215"/>
      <c r="AF1171" s="1215"/>
      <c r="AG1171" s="1215"/>
      <c r="AH1171" s="1215"/>
      <c r="AI1171" s="1215"/>
      <c r="AJ1171" s="1215"/>
    </row>
    <row r="1172" spans="1:36">
      <c r="A1172" s="1150"/>
      <c r="B1172" s="1141"/>
      <c r="C1172" s="1151"/>
      <c r="D1172" s="1151"/>
      <c r="E1172" s="1152"/>
      <c r="F1172" s="1143"/>
      <c r="G1172" s="1143"/>
      <c r="H1172" s="1141"/>
      <c r="I1172" s="1147"/>
      <c r="J1172" s="1151"/>
      <c r="K1172" s="1151"/>
      <c r="L1172" s="1151"/>
    </row>
    <row r="1173" spans="1:36" ht="39">
      <c r="A1173" s="1211"/>
      <c r="B1173" s="1207"/>
      <c r="C1173" s="1210" t="s">
        <v>4968</v>
      </c>
      <c r="D1173" s="1173"/>
      <c r="E1173" s="1209"/>
      <c r="F1173" s="1143"/>
      <c r="G1173" s="1143"/>
      <c r="H1173" s="1207"/>
      <c r="I1173" s="1210"/>
      <c r="J1173" s="1210" t="s">
        <v>4969</v>
      </c>
      <c r="K1173" s="1173"/>
      <c r="L1173" s="1173"/>
    </row>
    <row r="1174" spans="1:36" ht="26">
      <c r="A1174" s="1211"/>
      <c r="B1174" s="1207"/>
      <c r="C1174" s="1226" t="s">
        <v>4970</v>
      </c>
      <c r="D1174" s="1173"/>
      <c r="E1174" s="1209"/>
      <c r="F1174" s="1143"/>
      <c r="G1174" s="1143"/>
      <c r="H1174" s="1207"/>
      <c r="I1174" s="1210"/>
      <c r="J1174" s="1226" t="s">
        <v>4971</v>
      </c>
      <c r="K1174" s="1173"/>
      <c r="L1174" s="1173"/>
    </row>
    <row r="1175" spans="1:36" s="1214" customFormat="1" ht="15.5">
      <c r="A1175" s="1211"/>
      <c r="B1175" s="1211" t="s">
        <v>4136</v>
      </c>
      <c r="C1175" s="1216"/>
      <c r="D1175" s="1219"/>
      <c r="E1175" s="1212"/>
      <c r="F1175" s="1213"/>
      <c r="G1175" s="1213"/>
      <c r="H1175" s="1207"/>
      <c r="I1175" s="1210" t="s">
        <v>4136</v>
      </c>
      <c r="J1175" s="1208"/>
      <c r="K1175" s="1220"/>
      <c r="L1175" s="1209"/>
      <c r="N1175" s="1215"/>
      <c r="O1175" s="1215"/>
      <c r="P1175" s="1215"/>
      <c r="Q1175" s="1215"/>
      <c r="R1175" s="1215"/>
      <c r="S1175" s="1215"/>
      <c r="T1175" s="1215"/>
      <c r="U1175" s="1215"/>
      <c r="V1175" s="1215"/>
      <c r="W1175" s="1215"/>
      <c r="X1175" s="1215"/>
      <c r="Y1175" s="1215"/>
      <c r="Z1175" s="1215"/>
      <c r="AA1175" s="1215"/>
      <c r="AB1175" s="1215"/>
      <c r="AC1175" s="1215"/>
      <c r="AD1175" s="1215"/>
      <c r="AE1175" s="1215"/>
      <c r="AF1175" s="1215"/>
      <c r="AG1175" s="1215"/>
      <c r="AH1175" s="1215"/>
      <c r="AI1175" s="1215"/>
      <c r="AJ1175" s="1215"/>
    </row>
    <row r="1176" spans="1:36" s="1205" customFormat="1" ht="78">
      <c r="A1176" s="1224"/>
      <c r="B1176" s="1198" t="str">
        <f>B$54</f>
        <v>RA</v>
      </c>
      <c r="C1176" s="1199" t="s">
        <v>4972</v>
      </c>
      <c r="D1176" s="1200" t="s">
        <v>4097</v>
      </c>
      <c r="E1176" s="1200"/>
      <c r="F1176" s="1201"/>
      <c r="G1176" s="1201"/>
      <c r="H1176" s="1198"/>
      <c r="I1176" s="1203" t="str">
        <f>I$54</f>
        <v>更新審査</v>
      </c>
      <c r="J1176" s="1199" t="s">
        <v>4973</v>
      </c>
      <c r="K1176" s="1200" t="s">
        <v>4097</v>
      </c>
      <c r="L1176" s="1204"/>
      <c r="N1176" s="1206"/>
      <c r="O1176" s="1206"/>
      <c r="P1176" s="1206"/>
      <c r="Q1176" s="1206"/>
      <c r="R1176" s="1206"/>
      <c r="S1176" s="1206"/>
      <c r="T1176" s="1206"/>
      <c r="U1176" s="1206"/>
      <c r="V1176" s="1206"/>
      <c r="W1176" s="1206"/>
      <c r="X1176" s="1206"/>
      <c r="Y1176" s="1206"/>
      <c r="Z1176" s="1206"/>
      <c r="AA1176" s="1206"/>
      <c r="AB1176" s="1206"/>
      <c r="AC1176" s="1206"/>
      <c r="AD1176" s="1206"/>
      <c r="AE1176" s="1206"/>
      <c r="AF1176" s="1206"/>
      <c r="AG1176" s="1206"/>
      <c r="AH1176" s="1206"/>
      <c r="AI1176" s="1206"/>
      <c r="AJ1176" s="1206"/>
    </row>
    <row r="1177" spans="1:36" ht="78">
      <c r="A1177" s="1211"/>
      <c r="B1177" s="1207" t="str">
        <f>B$55</f>
        <v>S1</v>
      </c>
      <c r="C1177" s="1199" t="s">
        <v>4974</v>
      </c>
      <c r="D1177" s="1200" t="s">
        <v>4097</v>
      </c>
      <c r="E1177" s="1209"/>
      <c r="F1177" s="1143"/>
      <c r="G1177" s="1143"/>
      <c r="H1177" s="1207"/>
      <c r="I1177" s="1210" t="str">
        <f>I$55</f>
        <v>第1回年次監査</v>
      </c>
      <c r="J1177" s="1199" t="s">
        <v>4975</v>
      </c>
      <c r="K1177" s="1200" t="s">
        <v>4097</v>
      </c>
      <c r="L1177" s="1173"/>
    </row>
    <row r="1178" spans="1:36" ht="26">
      <c r="A1178" s="1211"/>
      <c r="B1178" s="1207" t="str">
        <f>B$56</f>
        <v>S2</v>
      </c>
      <c r="C1178" s="1208" t="s">
        <v>4976</v>
      </c>
      <c r="D1178" s="1218" t="s">
        <v>4097</v>
      </c>
      <c r="E1178" s="1209"/>
      <c r="F1178" s="1143"/>
      <c r="G1178" s="1143"/>
      <c r="H1178" s="1207"/>
      <c r="I1178" s="1210" t="str">
        <f>I$56</f>
        <v>第2回年次監査</v>
      </c>
      <c r="J1178" s="1199" t="s">
        <v>4977</v>
      </c>
      <c r="K1178" s="1200" t="s">
        <v>4097</v>
      </c>
      <c r="L1178" s="1209"/>
    </row>
    <row r="1179" spans="1:36" s="1214" customFormat="1" ht="84.65" customHeight="1">
      <c r="A1179" s="1211"/>
      <c r="B1179" s="1211" t="str">
        <f>B$57</f>
        <v>S3</v>
      </c>
      <c r="C1179" s="1208" t="s">
        <v>4978</v>
      </c>
      <c r="D1179" s="1218" t="s">
        <v>4097</v>
      </c>
      <c r="E1179" s="1212"/>
      <c r="F1179" s="1213"/>
      <c r="G1179" s="1213"/>
      <c r="H1179" s="1211"/>
      <c r="I1179" s="1217" t="str">
        <f>I$57</f>
        <v>第3回年次監査</v>
      </c>
      <c r="J1179" s="1199" t="s">
        <v>4979</v>
      </c>
      <c r="K1179" s="1200" t="s">
        <v>4097</v>
      </c>
      <c r="L1179" s="1209"/>
      <c r="M1179" s="1225"/>
      <c r="N1179" s="1215"/>
      <c r="O1179" s="1215"/>
      <c r="P1179" s="1215"/>
      <c r="Q1179" s="1215"/>
      <c r="R1179" s="1215"/>
      <c r="S1179" s="1215"/>
      <c r="T1179" s="1215"/>
      <c r="U1179" s="1215"/>
      <c r="V1179" s="1215"/>
      <c r="W1179" s="1215"/>
      <c r="X1179" s="1215"/>
      <c r="Y1179" s="1215"/>
      <c r="Z1179" s="1215"/>
      <c r="AA1179" s="1215"/>
      <c r="AB1179" s="1215"/>
      <c r="AC1179" s="1215"/>
      <c r="AD1179" s="1215"/>
      <c r="AE1179" s="1215"/>
      <c r="AF1179" s="1215"/>
      <c r="AG1179" s="1215"/>
      <c r="AH1179" s="1215"/>
      <c r="AI1179" s="1215"/>
      <c r="AJ1179" s="1215"/>
    </row>
    <row r="1180" spans="1:36" s="1214" customFormat="1" ht="26">
      <c r="A1180" s="1211"/>
      <c r="B1180" s="1211" t="str">
        <f>B$58</f>
        <v>S4</v>
      </c>
      <c r="C1180" s="1216"/>
      <c r="D1180" s="1219"/>
      <c r="E1180" s="1212"/>
      <c r="F1180" s="1213"/>
      <c r="G1180" s="1213"/>
      <c r="H1180" s="1207"/>
      <c r="I1180" s="1210" t="str">
        <f>I$58</f>
        <v>第4回年次監査</v>
      </c>
      <c r="J1180" s="1208"/>
      <c r="K1180" s="1220"/>
      <c r="L1180" s="1209"/>
      <c r="N1180" s="1215"/>
      <c r="O1180" s="1215"/>
      <c r="P1180" s="1215"/>
      <c r="Q1180" s="1215"/>
      <c r="R1180" s="1215"/>
      <c r="S1180" s="1215"/>
      <c r="T1180" s="1215"/>
      <c r="U1180" s="1215"/>
      <c r="V1180" s="1215"/>
      <c r="W1180" s="1215"/>
      <c r="X1180" s="1215"/>
      <c r="Y1180" s="1215"/>
      <c r="Z1180" s="1215"/>
      <c r="AA1180" s="1215"/>
      <c r="AB1180" s="1215"/>
      <c r="AC1180" s="1215"/>
      <c r="AD1180" s="1215"/>
      <c r="AE1180" s="1215"/>
      <c r="AF1180" s="1215"/>
      <c r="AG1180" s="1215"/>
      <c r="AH1180" s="1215"/>
      <c r="AI1180" s="1215"/>
      <c r="AJ1180" s="1215"/>
    </row>
    <row r="1181" spans="1:36">
      <c r="A1181" s="1150"/>
      <c r="B1181" s="1141"/>
      <c r="C1181" s="1151"/>
      <c r="D1181" s="1151"/>
      <c r="E1181" s="1152"/>
      <c r="F1181" s="1143"/>
      <c r="G1181" s="1143"/>
      <c r="H1181" s="1141"/>
      <c r="I1181" s="1147"/>
      <c r="J1181" s="1151"/>
      <c r="K1181" s="1151"/>
      <c r="L1181" s="1151"/>
    </row>
    <row r="1182" spans="1:36" ht="52">
      <c r="A1182" s="1221">
        <v>6.7</v>
      </c>
      <c r="B1182" s="1185"/>
      <c r="C1182" s="1186" t="s">
        <v>4980</v>
      </c>
      <c r="D1182" s="1187"/>
      <c r="E1182" s="1222"/>
      <c r="F1182" s="1143"/>
      <c r="G1182" s="1143"/>
      <c r="H1182" s="1185">
        <v>6.7</v>
      </c>
      <c r="I1182" s="1186"/>
      <c r="J1182" s="1186" t="s">
        <v>4981</v>
      </c>
      <c r="K1182" s="1187"/>
      <c r="L1182" s="1186"/>
    </row>
    <row r="1183" spans="1:36" ht="39">
      <c r="A1183" s="1211"/>
      <c r="B1183" s="1207"/>
      <c r="C1183" s="1210" t="s">
        <v>4982</v>
      </c>
      <c r="D1183" s="1173"/>
      <c r="E1183" s="1209"/>
      <c r="F1183" s="1143"/>
      <c r="G1183" s="1143"/>
      <c r="H1183" s="1207"/>
      <c r="I1183" s="1210"/>
      <c r="J1183" s="1210" t="s">
        <v>4983</v>
      </c>
      <c r="K1183" s="1173"/>
      <c r="L1183" s="1173"/>
    </row>
    <row r="1184" spans="1:36" ht="143">
      <c r="A1184" s="1211"/>
      <c r="B1184" s="1207"/>
      <c r="C1184" s="1226" t="s">
        <v>4984</v>
      </c>
      <c r="D1184" s="1173"/>
      <c r="E1184" s="1209"/>
      <c r="F1184" s="1143"/>
      <c r="G1184" s="1143"/>
      <c r="H1184" s="1207"/>
      <c r="I1184" s="1210"/>
      <c r="J1184" s="1226" t="s">
        <v>4985</v>
      </c>
      <c r="K1184" s="1173"/>
      <c r="L1184" s="1173"/>
    </row>
    <row r="1185" spans="1:36" s="1214" customFormat="1" ht="15.5">
      <c r="A1185" s="1211"/>
      <c r="B1185" s="1211" t="s">
        <v>4136</v>
      </c>
      <c r="C1185" s="1216"/>
      <c r="D1185" s="1219"/>
      <c r="E1185" s="1212"/>
      <c r="F1185" s="1213"/>
      <c r="G1185" s="1213"/>
      <c r="H1185" s="1207"/>
      <c r="I1185" s="1210" t="s">
        <v>4136</v>
      </c>
      <c r="J1185" s="1208"/>
      <c r="K1185" s="1220"/>
      <c r="L1185" s="1209"/>
      <c r="N1185" s="1215"/>
      <c r="O1185" s="1215"/>
      <c r="P1185" s="1215"/>
      <c r="Q1185" s="1215"/>
      <c r="R1185" s="1215"/>
      <c r="S1185" s="1215"/>
      <c r="T1185" s="1215"/>
      <c r="U1185" s="1215"/>
      <c r="V1185" s="1215"/>
      <c r="W1185" s="1215"/>
      <c r="X1185" s="1215"/>
      <c r="Y1185" s="1215"/>
      <c r="Z1185" s="1215"/>
      <c r="AA1185" s="1215"/>
      <c r="AB1185" s="1215"/>
      <c r="AC1185" s="1215"/>
      <c r="AD1185" s="1215"/>
      <c r="AE1185" s="1215"/>
      <c r="AF1185" s="1215"/>
      <c r="AG1185" s="1215"/>
      <c r="AH1185" s="1215"/>
      <c r="AI1185" s="1215"/>
      <c r="AJ1185" s="1215"/>
    </row>
    <row r="1186" spans="1:36" s="1205" customFormat="1" ht="52">
      <c r="A1186" s="1224"/>
      <c r="B1186" s="1198" t="str">
        <f>B$54</f>
        <v>RA</v>
      </c>
      <c r="C1186" s="1199" t="s">
        <v>4986</v>
      </c>
      <c r="D1186" s="1200" t="s">
        <v>4097</v>
      </c>
      <c r="E1186" s="1200"/>
      <c r="F1186" s="1201"/>
      <c r="G1186" s="1201"/>
      <c r="H1186" s="1198"/>
      <c r="I1186" s="1203" t="str">
        <f>I$54</f>
        <v>更新審査</v>
      </c>
      <c r="J1186" s="1199" t="s">
        <v>4987</v>
      </c>
      <c r="K1186" s="1200" t="s">
        <v>4097</v>
      </c>
      <c r="L1186" s="1204"/>
      <c r="N1186" s="1206"/>
      <c r="O1186" s="1206"/>
      <c r="P1186" s="1206"/>
      <c r="Q1186" s="1206"/>
      <c r="R1186" s="1206"/>
      <c r="S1186" s="1206"/>
      <c r="T1186" s="1206"/>
      <c r="U1186" s="1206"/>
      <c r="V1186" s="1206"/>
      <c r="W1186" s="1206"/>
      <c r="X1186" s="1206"/>
      <c r="Y1186" s="1206"/>
      <c r="Z1186" s="1206"/>
      <c r="AA1186" s="1206"/>
      <c r="AB1186" s="1206"/>
      <c r="AC1186" s="1206"/>
      <c r="AD1186" s="1206"/>
      <c r="AE1186" s="1206"/>
      <c r="AF1186" s="1206"/>
      <c r="AG1186" s="1206"/>
      <c r="AH1186" s="1206"/>
      <c r="AI1186" s="1206"/>
      <c r="AJ1186" s="1206"/>
    </row>
    <row r="1187" spans="1:36" ht="26">
      <c r="A1187" s="1211"/>
      <c r="B1187" s="1207" t="str">
        <f>B$55</f>
        <v>S1</v>
      </c>
      <c r="C1187" s="1208"/>
      <c r="D1187" s="1173"/>
      <c r="E1187" s="1209"/>
      <c r="F1187" s="1143"/>
      <c r="G1187" s="1143"/>
      <c r="H1187" s="1207"/>
      <c r="I1187" s="1210" t="str">
        <f>I$55</f>
        <v>第1回年次監査</v>
      </c>
      <c r="J1187" s="1208"/>
      <c r="K1187" s="1173"/>
      <c r="L1187" s="1173"/>
    </row>
    <row r="1188" spans="1:36" ht="26">
      <c r="A1188" s="1211"/>
      <c r="B1188" s="1207" t="str">
        <f>B$56</f>
        <v>S2</v>
      </c>
      <c r="C1188" s="1208" t="s">
        <v>4128</v>
      </c>
      <c r="D1188" s="1218"/>
      <c r="E1188" s="1209"/>
      <c r="F1188" s="1143"/>
      <c r="G1188" s="1143"/>
      <c r="H1188" s="1207"/>
      <c r="I1188" s="1210" t="str">
        <f>I$56</f>
        <v>第2回年次監査</v>
      </c>
      <c r="J1188" s="1208" t="s">
        <v>4128</v>
      </c>
      <c r="K1188" s="1218"/>
      <c r="L1188" s="1209"/>
    </row>
    <row r="1189" spans="1:36" s="1214" customFormat="1" ht="99.65" customHeight="1">
      <c r="A1189" s="1211"/>
      <c r="B1189" s="1211" t="str">
        <f>B$57</f>
        <v>S3</v>
      </c>
      <c r="C1189" s="1199" t="s">
        <v>4988</v>
      </c>
      <c r="D1189" s="1200" t="s">
        <v>4097</v>
      </c>
      <c r="E1189" s="1212"/>
      <c r="F1189" s="1213"/>
      <c r="G1189" s="1213"/>
      <c r="H1189" s="1211"/>
      <c r="I1189" s="1217" t="str">
        <f>I$57</f>
        <v>第3回年次監査</v>
      </c>
      <c r="J1189" s="1199" t="s">
        <v>4989</v>
      </c>
      <c r="K1189" s="1200" t="s">
        <v>4097</v>
      </c>
      <c r="L1189" s="1209"/>
      <c r="M1189" s="1225"/>
      <c r="N1189" s="1215"/>
      <c r="O1189" s="1215"/>
      <c r="P1189" s="1215"/>
      <c r="Q1189" s="1215"/>
      <c r="R1189" s="1215"/>
      <c r="S1189" s="1215"/>
      <c r="T1189" s="1215"/>
      <c r="U1189" s="1215"/>
      <c r="V1189" s="1215"/>
      <c r="W1189" s="1215"/>
      <c r="X1189" s="1215"/>
      <c r="Y1189" s="1215"/>
      <c r="Z1189" s="1215"/>
      <c r="AA1189" s="1215"/>
      <c r="AB1189" s="1215"/>
      <c r="AC1189" s="1215"/>
      <c r="AD1189" s="1215"/>
      <c r="AE1189" s="1215"/>
      <c r="AF1189" s="1215"/>
      <c r="AG1189" s="1215"/>
      <c r="AH1189" s="1215"/>
      <c r="AI1189" s="1215"/>
      <c r="AJ1189" s="1215"/>
    </row>
    <row r="1190" spans="1:36" s="1214" customFormat="1" ht="26">
      <c r="A1190" s="1211"/>
      <c r="B1190" s="1211" t="str">
        <f>B$58</f>
        <v>S4</v>
      </c>
      <c r="C1190" s="1216"/>
      <c r="D1190" s="1219"/>
      <c r="E1190" s="1212"/>
      <c r="F1190" s="1213"/>
      <c r="G1190" s="1213"/>
      <c r="H1190" s="1207"/>
      <c r="I1190" s="1210" t="str">
        <f>I$58</f>
        <v>第4回年次監査</v>
      </c>
      <c r="J1190" s="1208"/>
      <c r="K1190" s="1220"/>
      <c r="L1190" s="1209"/>
      <c r="N1190" s="1215"/>
      <c r="O1190" s="1215"/>
      <c r="P1190" s="1215"/>
      <c r="Q1190" s="1215"/>
      <c r="R1190" s="1215"/>
      <c r="S1190" s="1215"/>
      <c r="T1190" s="1215"/>
      <c r="U1190" s="1215"/>
      <c r="V1190" s="1215"/>
      <c r="W1190" s="1215"/>
      <c r="X1190" s="1215"/>
      <c r="Y1190" s="1215"/>
      <c r="Z1190" s="1215"/>
      <c r="AA1190" s="1215"/>
      <c r="AB1190" s="1215"/>
      <c r="AC1190" s="1215"/>
      <c r="AD1190" s="1215"/>
      <c r="AE1190" s="1215"/>
      <c r="AF1190" s="1215"/>
      <c r="AG1190" s="1215"/>
      <c r="AH1190" s="1215"/>
      <c r="AI1190" s="1215"/>
      <c r="AJ1190" s="1215"/>
    </row>
    <row r="1191" spans="1:36">
      <c r="A1191" s="1150"/>
      <c r="B1191" s="1141"/>
      <c r="C1191" s="1151"/>
      <c r="D1191" s="1151"/>
      <c r="E1191" s="1152"/>
      <c r="F1191" s="1143"/>
      <c r="G1191" s="1143"/>
      <c r="H1191" s="1141"/>
      <c r="I1191" s="1147"/>
      <c r="J1191" s="1151"/>
      <c r="K1191" s="1151"/>
      <c r="L1191" s="1151"/>
    </row>
    <row r="1192" spans="1:36" ht="52">
      <c r="A1192" s="1211"/>
      <c r="B1192" s="1207"/>
      <c r="C1192" s="1210" t="s">
        <v>4990</v>
      </c>
      <c r="D1192" s="1173"/>
      <c r="E1192" s="1209"/>
      <c r="F1192" s="1143"/>
      <c r="G1192" s="1143"/>
      <c r="H1192" s="1207"/>
      <c r="I1192" s="1210"/>
      <c r="J1192" s="1210" t="s">
        <v>4991</v>
      </c>
      <c r="K1192" s="1173"/>
      <c r="L1192" s="1173"/>
    </row>
    <row r="1193" spans="1:36" s="1214" customFormat="1" ht="15.5">
      <c r="A1193" s="1211"/>
      <c r="B1193" s="1211" t="s">
        <v>4136</v>
      </c>
      <c r="C1193" s="1216"/>
      <c r="D1193" s="1219"/>
      <c r="E1193" s="1212"/>
      <c r="F1193" s="1213"/>
      <c r="G1193" s="1213"/>
      <c r="H1193" s="1207"/>
      <c r="I1193" s="1210" t="s">
        <v>4136</v>
      </c>
      <c r="J1193" s="1208"/>
      <c r="K1193" s="1220"/>
      <c r="L1193" s="1209"/>
      <c r="N1193" s="1215"/>
      <c r="O1193" s="1215"/>
      <c r="P1193" s="1215"/>
      <c r="Q1193" s="1215"/>
      <c r="R1193" s="1215"/>
      <c r="S1193" s="1215"/>
      <c r="T1193" s="1215"/>
      <c r="U1193" s="1215"/>
      <c r="V1193" s="1215"/>
      <c r="W1193" s="1215"/>
      <c r="X1193" s="1215"/>
      <c r="Y1193" s="1215"/>
      <c r="Z1193" s="1215"/>
      <c r="AA1193" s="1215"/>
      <c r="AB1193" s="1215"/>
      <c r="AC1193" s="1215"/>
      <c r="AD1193" s="1215"/>
      <c r="AE1193" s="1215"/>
      <c r="AF1193" s="1215"/>
      <c r="AG1193" s="1215"/>
      <c r="AH1193" s="1215"/>
      <c r="AI1193" s="1215"/>
      <c r="AJ1193" s="1215"/>
    </row>
    <row r="1194" spans="1:36" s="1205" customFormat="1">
      <c r="A1194" s="1224"/>
      <c r="B1194" s="1198" t="str">
        <f>B$54</f>
        <v>RA</v>
      </c>
      <c r="C1194" s="1199" t="s">
        <v>4992</v>
      </c>
      <c r="D1194" s="1200" t="s">
        <v>4097</v>
      </c>
      <c r="E1194" s="1200"/>
      <c r="F1194" s="1201"/>
      <c r="G1194" s="1201"/>
      <c r="H1194" s="1198"/>
      <c r="I1194" s="1203" t="str">
        <f>I$54</f>
        <v>更新審査</v>
      </c>
      <c r="J1194" s="1199" t="s">
        <v>4993</v>
      </c>
      <c r="K1194" s="1200" t="s">
        <v>4097</v>
      </c>
      <c r="L1194" s="1204"/>
      <c r="N1194" s="1206"/>
      <c r="O1194" s="1206"/>
      <c r="P1194" s="1206"/>
      <c r="Q1194" s="1206"/>
      <c r="R1194" s="1206"/>
      <c r="S1194" s="1206"/>
      <c r="T1194" s="1206"/>
      <c r="U1194" s="1206"/>
      <c r="V1194" s="1206"/>
      <c r="W1194" s="1206"/>
      <c r="X1194" s="1206"/>
      <c r="Y1194" s="1206"/>
      <c r="Z1194" s="1206"/>
      <c r="AA1194" s="1206"/>
      <c r="AB1194" s="1206"/>
      <c r="AC1194" s="1206"/>
      <c r="AD1194" s="1206"/>
      <c r="AE1194" s="1206"/>
      <c r="AF1194" s="1206"/>
      <c r="AG1194" s="1206"/>
      <c r="AH1194" s="1206"/>
      <c r="AI1194" s="1206"/>
      <c r="AJ1194" s="1206"/>
    </row>
    <row r="1195" spans="1:36" ht="26">
      <c r="A1195" s="1211"/>
      <c r="B1195" s="1207" t="str">
        <f>B$55</f>
        <v>S1</v>
      </c>
      <c r="C1195" s="1208"/>
      <c r="D1195" s="1173"/>
      <c r="E1195" s="1209"/>
      <c r="F1195" s="1143"/>
      <c r="G1195" s="1143"/>
      <c r="H1195" s="1207"/>
      <c r="I1195" s="1210" t="str">
        <f>I$55</f>
        <v>第1回年次監査</v>
      </c>
      <c r="J1195" s="1208"/>
      <c r="K1195" s="1173"/>
      <c r="L1195" s="1173"/>
    </row>
    <row r="1196" spans="1:36" ht="26">
      <c r="A1196" s="1211"/>
      <c r="B1196" s="1207" t="str">
        <f>B$56</f>
        <v>S2</v>
      </c>
      <c r="C1196" s="1208" t="s">
        <v>4128</v>
      </c>
      <c r="D1196" s="1218"/>
      <c r="E1196" s="1209"/>
      <c r="F1196" s="1143"/>
      <c r="G1196" s="1143"/>
      <c r="H1196" s="1207"/>
      <c r="I1196" s="1210" t="str">
        <f>I$56</f>
        <v>第2回年次監査</v>
      </c>
      <c r="J1196" s="1208" t="s">
        <v>4128</v>
      </c>
      <c r="K1196" s="1218"/>
      <c r="L1196" s="1209"/>
    </row>
    <row r="1197" spans="1:36" s="1214" customFormat="1" ht="26">
      <c r="A1197" s="1211"/>
      <c r="B1197" s="1211" t="str">
        <f>B$57</f>
        <v>S3</v>
      </c>
      <c r="C1197" s="1199" t="s">
        <v>4992</v>
      </c>
      <c r="D1197" s="1200" t="s">
        <v>4097</v>
      </c>
      <c r="E1197" s="1212"/>
      <c r="F1197" s="1213"/>
      <c r="G1197" s="1213"/>
      <c r="H1197" s="1207"/>
      <c r="I1197" s="1210" t="str">
        <f>I$57</f>
        <v>第3回年次監査</v>
      </c>
      <c r="J1197" s="1199" t="s">
        <v>4993</v>
      </c>
      <c r="K1197" s="1200" t="s">
        <v>4097</v>
      </c>
      <c r="L1197" s="1209"/>
      <c r="M1197" s="1225"/>
      <c r="N1197" s="1215"/>
      <c r="O1197" s="1215"/>
      <c r="P1197" s="1215"/>
      <c r="Q1197" s="1215"/>
      <c r="R1197" s="1215"/>
      <c r="S1197" s="1215"/>
      <c r="T1197" s="1215"/>
      <c r="U1197" s="1215"/>
      <c r="V1197" s="1215"/>
      <c r="W1197" s="1215"/>
      <c r="X1197" s="1215"/>
      <c r="Y1197" s="1215"/>
      <c r="Z1197" s="1215"/>
      <c r="AA1197" s="1215"/>
      <c r="AB1197" s="1215"/>
      <c r="AC1197" s="1215"/>
      <c r="AD1197" s="1215"/>
      <c r="AE1197" s="1215"/>
      <c r="AF1197" s="1215"/>
      <c r="AG1197" s="1215"/>
      <c r="AH1197" s="1215"/>
      <c r="AI1197" s="1215"/>
      <c r="AJ1197" s="1215"/>
    </row>
    <row r="1198" spans="1:36" s="1214" customFormat="1" ht="26">
      <c r="A1198" s="1211"/>
      <c r="B1198" s="1211" t="str">
        <f>B$58</f>
        <v>S4</v>
      </c>
      <c r="C1198" s="1216"/>
      <c r="D1198" s="1219"/>
      <c r="E1198" s="1212"/>
      <c r="F1198" s="1213"/>
      <c r="G1198" s="1213"/>
      <c r="H1198" s="1207"/>
      <c r="I1198" s="1210" t="str">
        <f>I$58</f>
        <v>第4回年次監査</v>
      </c>
      <c r="J1198" s="1208"/>
      <c r="K1198" s="1220"/>
      <c r="L1198" s="1209"/>
      <c r="N1198" s="1215"/>
      <c r="O1198" s="1215"/>
      <c r="P1198" s="1215"/>
      <c r="Q1198" s="1215"/>
      <c r="R1198" s="1215"/>
      <c r="S1198" s="1215"/>
      <c r="T1198" s="1215"/>
      <c r="U1198" s="1215"/>
      <c r="V1198" s="1215"/>
      <c r="W1198" s="1215"/>
      <c r="X1198" s="1215"/>
      <c r="Y1198" s="1215"/>
      <c r="Z1198" s="1215"/>
      <c r="AA1198" s="1215"/>
      <c r="AB1198" s="1215"/>
      <c r="AC1198" s="1215"/>
      <c r="AD1198" s="1215"/>
      <c r="AE1198" s="1215"/>
      <c r="AF1198" s="1215"/>
      <c r="AG1198" s="1215"/>
      <c r="AH1198" s="1215"/>
      <c r="AI1198" s="1215"/>
      <c r="AJ1198" s="1215"/>
    </row>
    <row r="1199" spans="1:36">
      <c r="A1199" s="1150"/>
      <c r="B1199" s="1141"/>
      <c r="C1199" s="1151"/>
      <c r="D1199" s="1151"/>
      <c r="E1199" s="1152"/>
      <c r="F1199" s="1143"/>
      <c r="G1199" s="1143"/>
      <c r="H1199" s="1141"/>
      <c r="I1199" s="1147"/>
      <c r="J1199" s="1151"/>
      <c r="K1199" s="1151"/>
      <c r="L1199" s="1151"/>
    </row>
    <row r="1200" spans="1:36" ht="39">
      <c r="A1200" s="1211"/>
      <c r="B1200" s="1207"/>
      <c r="C1200" s="1210" t="s">
        <v>4994</v>
      </c>
      <c r="D1200" s="1173"/>
      <c r="E1200" s="1209"/>
      <c r="F1200" s="1143"/>
      <c r="G1200" s="1143"/>
      <c r="H1200" s="1207"/>
      <c r="I1200" s="1210"/>
      <c r="J1200" s="1210" t="s">
        <v>4995</v>
      </c>
      <c r="K1200" s="1173"/>
      <c r="L1200" s="1173"/>
    </row>
    <row r="1201" spans="1:36" s="1214" customFormat="1" ht="15.5">
      <c r="A1201" s="1211"/>
      <c r="B1201" s="1211" t="s">
        <v>4136</v>
      </c>
      <c r="C1201" s="1216"/>
      <c r="D1201" s="1219"/>
      <c r="E1201" s="1212"/>
      <c r="F1201" s="1213"/>
      <c r="G1201" s="1213"/>
      <c r="H1201" s="1207"/>
      <c r="I1201" s="1210" t="s">
        <v>4136</v>
      </c>
      <c r="J1201" s="1208"/>
      <c r="K1201" s="1220"/>
      <c r="L1201" s="1209"/>
      <c r="N1201" s="1215"/>
      <c r="O1201" s="1215"/>
      <c r="P1201" s="1215"/>
      <c r="Q1201" s="1215"/>
      <c r="R1201" s="1215"/>
      <c r="S1201" s="1215"/>
      <c r="T1201" s="1215"/>
      <c r="U1201" s="1215"/>
      <c r="V1201" s="1215"/>
      <c r="W1201" s="1215"/>
      <c r="X1201" s="1215"/>
      <c r="Y1201" s="1215"/>
      <c r="Z1201" s="1215"/>
      <c r="AA1201" s="1215"/>
      <c r="AB1201" s="1215"/>
      <c r="AC1201" s="1215"/>
      <c r="AD1201" s="1215"/>
      <c r="AE1201" s="1215"/>
      <c r="AF1201" s="1215"/>
      <c r="AG1201" s="1215"/>
      <c r="AH1201" s="1215"/>
      <c r="AI1201" s="1215"/>
      <c r="AJ1201" s="1215"/>
    </row>
    <row r="1202" spans="1:36" s="1205" customFormat="1">
      <c r="A1202" s="1224"/>
      <c r="B1202" s="1198" t="str">
        <f>B$54</f>
        <v>RA</v>
      </c>
      <c r="C1202" s="1199" t="s">
        <v>4992</v>
      </c>
      <c r="D1202" s="1200" t="s">
        <v>4097</v>
      </c>
      <c r="E1202" s="1200"/>
      <c r="F1202" s="1201"/>
      <c r="G1202" s="1201"/>
      <c r="H1202" s="1198"/>
      <c r="I1202" s="1203" t="str">
        <f>I$54</f>
        <v>更新審査</v>
      </c>
      <c r="J1202" s="1199" t="s">
        <v>4993</v>
      </c>
      <c r="K1202" s="1200" t="s">
        <v>4097</v>
      </c>
      <c r="L1202" s="1204"/>
      <c r="N1202" s="1206"/>
      <c r="O1202" s="1206"/>
      <c r="P1202" s="1206"/>
      <c r="Q1202" s="1206"/>
      <c r="R1202" s="1206"/>
      <c r="S1202" s="1206"/>
      <c r="T1202" s="1206"/>
      <c r="U1202" s="1206"/>
      <c r="V1202" s="1206"/>
      <c r="W1202" s="1206"/>
      <c r="X1202" s="1206"/>
      <c r="Y1202" s="1206"/>
      <c r="Z1202" s="1206"/>
      <c r="AA1202" s="1206"/>
      <c r="AB1202" s="1206"/>
      <c r="AC1202" s="1206"/>
      <c r="AD1202" s="1206"/>
      <c r="AE1202" s="1206"/>
      <c r="AF1202" s="1206"/>
      <c r="AG1202" s="1206"/>
      <c r="AH1202" s="1206"/>
      <c r="AI1202" s="1206"/>
      <c r="AJ1202" s="1206"/>
    </row>
    <row r="1203" spans="1:36" ht="26">
      <c r="A1203" s="1211"/>
      <c r="B1203" s="1207" t="str">
        <f>B$55</f>
        <v>S1</v>
      </c>
      <c r="C1203" s="1208"/>
      <c r="D1203" s="1173"/>
      <c r="E1203" s="1209"/>
      <c r="F1203" s="1143"/>
      <c r="G1203" s="1143"/>
      <c r="H1203" s="1207"/>
      <c r="I1203" s="1210" t="str">
        <f>I$55</f>
        <v>第1回年次監査</v>
      </c>
      <c r="J1203" s="1208"/>
      <c r="K1203" s="1173"/>
      <c r="L1203" s="1173"/>
    </row>
    <row r="1204" spans="1:36" ht="26">
      <c r="A1204" s="1211"/>
      <c r="B1204" s="1207" t="str">
        <f>B$56</f>
        <v>S2</v>
      </c>
      <c r="C1204" s="1208" t="s">
        <v>4128</v>
      </c>
      <c r="D1204" s="1218"/>
      <c r="E1204" s="1209"/>
      <c r="F1204" s="1143"/>
      <c r="G1204" s="1143"/>
      <c r="H1204" s="1207"/>
      <c r="I1204" s="1210" t="str">
        <f>I$56</f>
        <v>第2回年次監査</v>
      </c>
      <c r="J1204" s="1208" t="s">
        <v>4128</v>
      </c>
      <c r="K1204" s="1218"/>
      <c r="L1204" s="1209"/>
    </row>
    <row r="1205" spans="1:36" s="1214" customFormat="1" ht="91.25" customHeight="1">
      <c r="A1205" s="1211"/>
      <c r="B1205" s="1211" t="str">
        <f>B$57</f>
        <v>S3</v>
      </c>
      <c r="C1205" s="1199" t="s">
        <v>4996</v>
      </c>
      <c r="D1205" s="1200" t="s">
        <v>4097</v>
      </c>
      <c r="E1205" s="1212"/>
      <c r="F1205" s="1213"/>
      <c r="G1205" s="1213"/>
      <c r="H1205" s="1211"/>
      <c r="I1205" s="1217" t="str">
        <f>I$57</f>
        <v>第3回年次監査</v>
      </c>
      <c r="J1205" s="1199" t="s">
        <v>4997</v>
      </c>
      <c r="K1205" s="1200" t="s">
        <v>4097</v>
      </c>
      <c r="L1205" s="1209"/>
      <c r="M1205" s="1225"/>
      <c r="N1205" s="1215"/>
      <c r="O1205" s="1215"/>
      <c r="P1205" s="1215"/>
      <c r="Q1205" s="1215"/>
      <c r="R1205" s="1215"/>
      <c r="S1205" s="1215"/>
      <c r="T1205" s="1215"/>
      <c r="U1205" s="1215"/>
      <c r="V1205" s="1215"/>
      <c r="W1205" s="1215"/>
      <c r="X1205" s="1215"/>
      <c r="Y1205" s="1215"/>
      <c r="Z1205" s="1215"/>
      <c r="AA1205" s="1215"/>
      <c r="AB1205" s="1215"/>
      <c r="AC1205" s="1215"/>
      <c r="AD1205" s="1215"/>
      <c r="AE1205" s="1215"/>
      <c r="AF1205" s="1215"/>
      <c r="AG1205" s="1215"/>
      <c r="AH1205" s="1215"/>
      <c r="AI1205" s="1215"/>
      <c r="AJ1205" s="1215"/>
    </row>
    <row r="1206" spans="1:36" s="1214" customFormat="1" ht="26">
      <c r="A1206" s="1211"/>
      <c r="B1206" s="1211" t="str">
        <f>B$58</f>
        <v>S4</v>
      </c>
      <c r="C1206" s="1216"/>
      <c r="D1206" s="1219"/>
      <c r="E1206" s="1212"/>
      <c r="F1206" s="1213"/>
      <c r="G1206" s="1213"/>
      <c r="H1206" s="1207"/>
      <c r="I1206" s="1210" t="str">
        <f>I$58</f>
        <v>第4回年次監査</v>
      </c>
      <c r="J1206" s="1208"/>
      <c r="K1206" s="1220"/>
      <c r="L1206" s="1209"/>
      <c r="N1206" s="1215"/>
      <c r="O1206" s="1215"/>
      <c r="P1206" s="1215"/>
      <c r="Q1206" s="1215"/>
      <c r="R1206" s="1215"/>
      <c r="S1206" s="1215"/>
      <c r="T1206" s="1215"/>
      <c r="U1206" s="1215"/>
      <c r="V1206" s="1215"/>
      <c r="W1206" s="1215"/>
      <c r="X1206" s="1215"/>
      <c r="Y1206" s="1215"/>
      <c r="Z1206" s="1215"/>
      <c r="AA1206" s="1215"/>
      <c r="AB1206" s="1215"/>
      <c r="AC1206" s="1215"/>
      <c r="AD1206" s="1215"/>
      <c r="AE1206" s="1215"/>
      <c r="AF1206" s="1215"/>
      <c r="AG1206" s="1215"/>
      <c r="AH1206" s="1215"/>
      <c r="AI1206" s="1215"/>
      <c r="AJ1206" s="1215"/>
    </row>
    <row r="1207" spans="1:36">
      <c r="A1207" s="1150"/>
      <c r="B1207" s="1141"/>
      <c r="C1207" s="1151"/>
      <c r="D1207" s="1151"/>
      <c r="E1207" s="1152"/>
      <c r="F1207" s="1143"/>
      <c r="G1207" s="1143"/>
      <c r="H1207" s="1141"/>
      <c r="I1207" s="1147"/>
      <c r="J1207" s="1151"/>
      <c r="K1207" s="1151"/>
      <c r="L1207" s="1151"/>
    </row>
    <row r="1208" spans="1:36" ht="52">
      <c r="A1208" s="1221">
        <v>6.8</v>
      </c>
      <c r="B1208" s="1185"/>
      <c r="C1208" s="1186" t="s">
        <v>4998</v>
      </c>
      <c r="D1208" s="1187"/>
      <c r="E1208" s="1222"/>
      <c r="F1208" s="1143"/>
      <c r="G1208" s="1143"/>
      <c r="H1208" s="1185">
        <v>6.8</v>
      </c>
      <c r="I1208" s="1186"/>
      <c r="J1208" s="1186" t="s">
        <v>4999</v>
      </c>
      <c r="K1208" s="1187"/>
      <c r="L1208" s="1186"/>
    </row>
    <row r="1209" spans="1:36" ht="39">
      <c r="A1209" s="1211"/>
      <c r="B1209" s="1207"/>
      <c r="C1209" s="1210" t="s">
        <v>5000</v>
      </c>
      <c r="D1209" s="1173"/>
      <c r="E1209" s="1209"/>
      <c r="F1209" s="1143"/>
      <c r="G1209" s="1143"/>
      <c r="H1209" s="1207"/>
      <c r="I1209" s="1210"/>
      <c r="J1209" s="1210" t="s">
        <v>5001</v>
      </c>
      <c r="K1209" s="1173"/>
      <c r="L1209" s="1173"/>
    </row>
    <row r="1210" spans="1:36" ht="39">
      <c r="A1210" s="1211"/>
      <c r="B1210" s="1207"/>
      <c r="C1210" s="1226" t="s">
        <v>5002</v>
      </c>
      <c r="D1210" s="1173"/>
      <c r="E1210" s="1209"/>
      <c r="F1210" s="1143"/>
      <c r="G1210" s="1143"/>
      <c r="H1210" s="1207"/>
      <c r="I1210" s="1210"/>
      <c r="J1210" s="1226" t="s">
        <v>5003</v>
      </c>
      <c r="K1210" s="1173"/>
      <c r="L1210" s="1173"/>
    </row>
    <row r="1211" spans="1:36" s="1214" customFormat="1" ht="15.5">
      <c r="A1211" s="1211"/>
      <c r="B1211" s="1211" t="s">
        <v>4136</v>
      </c>
      <c r="C1211" s="1216"/>
      <c r="D1211" s="1219"/>
      <c r="E1211" s="1212"/>
      <c r="F1211" s="1213"/>
      <c r="G1211" s="1213"/>
      <c r="H1211" s="1207"/>
      <c r="I1211" s="1210" t="s">
        <v>4136</v>
      </c>
      <c r="J1211" s="1208"/>
      <c r="K1211" s="1220"/>
      <c r="L1211" s="1209"/>
      <c r="N1211" s="1215"/>
      <c r="O1211" s="1215"/>
      <c r="P1211" s="1215"/>
      <c r="Q1211" s="1215"/>
      <c r="R1211" s="1215"/>
      <c r="S1211" s="1215"/>
      <c r="T1211" s="1215"/>
      <c r="U1211" s="1215"/>
      <c r="V1211" s="1215"/>
      <c r="W1211" s="1215"/>
      <c r="X1211" s="1215"/>
      <c r="Y1211" s="1215"/>
      <c r="Z1211" s="1215"/>
      <c r="AA1211" s="1215"/>
      <c r="AB1211" s="1215"/>
      <c r="AC1211" s="1215"/>
      <c r="AD1211" s="1215"/>
      <c r="AE1211" s="1215"/>
      <c r="AF1211" s="1215"/>
      <c r="AG1211" s="1215"/>
      <c r="AH1211" s="1215"/>
      <c r="AI1211" s="1215"/>
      <c r="AJ1211" s="1215"/>
    </row>
    <row r="1212" spans="1:36" s="1205" customFormat="1" ht="26">
      <c r="A1212" s="1224"/>
      <c r="B1212" s="1198" t="str">
        <f>B$54</f>
        <v>RA</v>
      </c>
      <c r="C1212" s="1199" t="s">
        <v>5004</v>
      </c>
      <c r="D1212" s="1200" t="s">
        <v>4097</v>
      </c>
      <c r="E1212" s="1200"/>
      <c r="F1212" s="1201"/>
      <c r="G1212" s="1201"/>
      <c r="H1212" s="1198"/>
      <c r="I1212" s="1203" t="str">
        <f>I$54</f>
        <v>更新審査</v>
      </c>
      <c r="J1212" s="1199" t="s">
        <v>5005</v>
      </c>
      <c r="K1212" s="1200" t="s">
        <v>4097</v>
      </c>
      <c r="L1212" s="1204"/>
      <c r="N1212" s="1206"/>
      <c r="O1212" s="1206"/>
      <c r="P1212" s="1206"/>
      <c r="Q1212" s="1206"/>
      <c r="R1212" s="1206"/>
      <c r="S1212" s="1206"/>
      <c r="T1212" s="1206"/>
      <c r="U1212" s="1206"/>
      <c r="V1212" s="1206"/>
      <c r="W1212" s="1206"/>
      <c r="X1212" s="1206"/>
      <c r="Y1212" s="1206"/>
      <c r="Z1212" s="1206"/>
      <c r="AA1212" s="1206"/>
      <c r="AB1212" s="1206"/>
      <c r="AC1212" s="1206"/>
      <c r="AD1212" s="1206"/>
      <c r="AE1212" s="1206"/>
      <c r="AF1212" s="1206"/>
      <c r="AG1212" s="1206"/>
      <c r="AH1212" s="1206"/>
      <c r="AI1212" s="1206"/>
      <c r="AJ1212" s="1206"/>
    </row>
    <row r="1213" spans="1:36" ht="26">
      <c r="A1213" s="1211"/>
      <c r="B1213" s="1207" t="str">
        <f>B$55</f>
        <v>S1</v>
      </c>
      <c r="C1213" s="1208"/>
      <c r="D1213" s="1173"/>
      <c r="E1213" s="1209"/>
      <c r="F1213" s="1143"/>
      <c r="G1213" s="1143"/>
      <c r="H1213" s="1207"/>
      <c r="I1213" s="1210" t="str">
        <f>I$55</f>
        <v>第1回年次監査</v>
      </c>
      <c r="J1213" s="1208"/>
      <c r="K1213" s="1173"/>
      <c r="L1213" s="1173"/>
    </row>
    <row r="1214" spans="1:36" ht="26">
      <c r="A1214" s="1211"/>
      <c r="B1214" s="1207" t="str">
        <f>B$56</f>
        <v>S2</v>
      </c>
      <c r="C1214" s="1208" t="s">
        <v>4128</v>
      </c>
      <c r="D1214" s="1218"/>
      <c r="E1214" s="1209"/>
      <c r="F1214" s="1143"/>
      <c r="G1214" s="1143"/>
      <c r="H1214" s="1207"/>
      <c r="I1214" s="1210" t="str">
        <f>I$56</f>
        <v>第2回年次監査</v>
      </c>
      <c r="J1214" s="1208" t="s">
        <v>4128</v>
      </c>
      <c r="K1214" s="1218"/>
      <c r="L1214" s="1209"/>
    </row>
    <row r="1215" spans="1:36" s="1214" customFormat="1" ht="78">
      <c r="A1215" s="1211"/>
      <c r="B1215" s="1211" t="str">
        <f>B$57</f>
        <v>S3</v>
      </c>
      <c r="C1215" s="1199" t="s">
        <v>5006</v>
      </c>
      <c r="D1215" s="1200" t="s">
        <v>4097</v>
      </c>
      <c r="E1215" s="1212"/>
      <c r="F1215" s="1213"/>
      <c r="G1215" s="1213"/>
      <c r="H1215" s="1211"/>
      <c r="I1215" s="1217" t="str">
        <f>I$57</f>
        <v>第3回年次監査</v>
      </c>
      <c r="J1215" s="1199" t="s">
        <v>5007</v>
      </c>
      <c r="K1215" s="1200" t="s">
        <v>4097</v>
      </c>
      <c r="L1215" s="1209"/>
      <c r="M1215" s="1225"/>
      <c r="N1215" s="1215"/>
      <c r="O1215" s="1215"/>
      <c r="P1215" s="1215"/>
      <c r="Q1215" s="1215"/>
      <c r="R1215" s="1215"/>
      <c r="S1215" s="1215"/>
      <c r="T1215" s="1215"/>
      <c r="U1215" s="1215"/>
      <c r="V1215" s="1215"/>
      <c r="W1215" s="1215"/>
      <c r="X1215" s="1215"/>
      <c r="Y1215" s="1215"/>
      <c r="Z1215" s="1215"/>
      <c r="AA1215" s="1215"/>
      <c r="AB1215" s="1215"/>
      <c r="AC1215" s="1215"/>
      <c r="AD1215" s="1215"/>
      <c r="AE1215" s="1215"/>
      <c r="AF1215" s="1215"/>
      <c r="AG1215" s="1215"/>
      <c r="AH1215" s="1215"/>
      <c r="AI1215" s="1215"/>
      <c r="AJ1215" s="1215"/>
    </row>
    <row r="1216" spans="1:36" s="1214" customFormat="1" ht="26">
      <c r="A1216" s="1211"/>
      <c r="B1216" s="1211" t="str">
        <f>B$58</f>
        <v>S4</v>
      </c>
      <c r="C1216" s="1216"/>
      <c r="D1216" s="1219"/>
      <c r="E1216" s="1212"/>
      <c r="F1216" s="1213"/>
      <c r="G1216" s="1213"/>
      <c r="H1216" s="1207"/>
      <c r="I1216" s="1210" t="str">
        <f>I$58</f>
        <v>第4回年次監査</v>
      </c>
      <c r="J1216" s="1208"/>
      <c r="K1216" s="1220"/>
      <c r="L1216" s="1209"/>
      <c r="N1216" s="1215"/>
      <c r="O1216" s="1215"/>
      <c r="P1216" s="1215"/>
      <c r="Q1216" s="1215"/>
      <c r="R1216" s="1215"/>
      <c r="S1216" s="1215"/>
      <c r="T1216" s="1215"/>
      <c r="U1216" s="1215"/>
      <c r="V1216" s="1215"/>
      <c r="W1216" s="1215"/>
      <c r="X1216" s="1215"/>
      <c r="Y1216" s="1215"/>
      <c r="Z1216" s="1215"/>
      <c r="AA1216" s="1215"/>
      <c r="AB1216" s="1215"/>
      <c r="AC1216" s="1215"/>
      <c r="AD1216" s="1215"/>
      <c r="AE1216" s="1215"/>
      <c r="AF1216" s="1215"/>
      <c r="AG1216" s="1215"/>
      <c r="AH1216" s="1215"/>
      <c r="AI1216" s="1215"/>
      <c r="AJ1216" s="1215"/>
    </row>
    <row r="1217" spans="1:36">
      <c r="A1217" s="1150"/>
      <c r="B1217" s="1141"/>
      <c r="C1217" s="1151"/>
      <c r="D1217" s="1151"/>
      <c r="E1217" s="1152"/>
      <c r="F1217" s="1143"/>
      <c r="G1217" s="1143"/>
      <c r="H1217" s="1141"/>
      <c r="I1217" s="1147"/>
      <c r="J1217" s="1151"/>
      <c r="K1217" s="1151"/>
      <c r="L1217" s="1151"/>
    </row>
    <row r="1218" spans="1:36" ht="39">
      <c r="A1218" s="1211"/>
      <c r="B1218" s="1207"/>
      <c r="C1218" s="1210" t="s">
        <v>5008</v>
      </c>
      <c r="D1218" s="1173"/>
      <c r="E1218" s="1209"/>
      <c r="F1218" s="1143"/>
      <c r="G1218" s="1143"/>
      <c r="H1218" s="1207"/>
      <c r="I1218" s="1210"/>
      <c r="J1218" s="1210" t="s">
        <v>5009</v>
      </c>
      <c r="K1218" s="1173"/>
      <c r="L1218" s="1173"/>
    </row>
    <row r="1219" spans="1:36" s="1214" customFormat="1" ht="15.5">
      <c r="A1219" s="1211"/>
      <c r="B1219" s="1211" t="s">
        <v>4136</v>
      </c>
      <c r="C1219" s="1216"/>
      <c r="D1219" s="1219"/>
      <c r="E1219" s="1212"/>
      <c r="F1219" s="1213"/>
      <c r="G1219" s="1213"/>
      <c r="H1219" s="1207"/>
      <c r="I1219" s="1210" t="s">
        <v>4136</v>
      </c>
      <c r="J1219" s="1208"/>
      <c r="K1219" s="1220"/>
      <c r="L1219" s="1209"/>
      <c r="N1219" s="1215"/>
      <c r="O1219" s="1215"/>
      <c r="P1219" s="1215"/>
      <c r="Q1219" s="1215"/>
      <c r="R1219" s="1215"/>
      <c r="S1219" s="1215"/>
      <c r="T1219" s="1215"/>
      <c r="U1219" s="1215"/>
      <c r="V1219" s="1215"/>
      <c r="W1219" s="1215"/>
      <c r="X1219" s="1215"/>
      <c r="Y1219" s="1215"/>
      <c r="Z1219" s="1215"/>
      <c r="AA1219" s="1215"/>
      <c r="AB1219" s="1215"/>
      <c r="AC1219" s="1215"/>
      <c r="AD1219" s="1215"/>
      <c r="AE1219" s="1215"/>
      <c r="AF1219" s="1215"/>
      <c r="AG1219" s="1215"/>
      <c r="AH1219" s="1215"/>
      <c r="AI1219" s="1215"/>
      <c r="AJ1219" s="1215"/>
    </row>
    <row r="1220" spans="1:36" s="1205" customFormat="1">
      <c r="A1220" s="1224"/>
      <c r="B1220" s="1198" t="str">
        <f>B$54</f>
        <v>RA</v>
      </c>
      <c r="C1220" s="1199" t="s">
        <v>5010</v>
      </c>
      <c r="D1220" s="1200" t="s">
        <v>4097</v>
      </c>
      <c r="E1220" s="1200"/>
      <c r="F1220" s="1201"/>
      <c r="G1220" s="1201"/>
      <c r="H1220" s="1198"/>
      <c r="I1220" s="1203" t="str">
        <f>I$54</f>
        <v>更新審査</v>
      </c>
      <c r="J1220" s="1199" t="s">
        <v>5011</v>
      </c>
      <c r="K1220" s="1200" t="s">
        <v>4100</v>
      </c>
      <c r="L1220" s="1204"/>
      <c r="N1220" s="1206"/>
      <c r="O1220" s="1206"/>
      <c r="P1220" s="1206"/>
      <c r="Q1220" s="1206"/>
      <c r="R1220" s="1206"/>
      <c r="S1220" s="1206"/>
      <c r="T1220" s="1206"/>
      <c r="U1220" s="1206"/>
      <c r="V1220" s="1206"/>
      <c r="W1220" s="1206"/>
      <c r="X1220" s="1206"/>
      <c r="Y1220" s="1206"/>
      <c r="Z1220" s="1206"/>
      <c r="AA1220" s="1206"/>
      <c r="AB1220" s="1206"/>
      <c r="AC1220" s="1206"/>
      <c r="AD1220" s="1206"/>
      <c r="AE1220" s="1206"/>
      <c r="AF1220" s="1206"/>
      <c r="AG1220" s="1206"/>
      <c r="AH1220" s="1206"/>
      <c r="AI1220" s="1206"/>
      <c r="AJ1220" s="1206"/>
    </row>
    <row r="1221" spans="1:36" ht="26">
      <c r="A1221" s="1211"/>
      <c r="B1221" s="1207" t="str">
        <f>B$55</f>
        <v>S1</v>
      </c>
      <c r="C1221" s="1208"/>
      <c r="D1221" s="1173"/>
      <c r="E1221" s="1209"/>
      <c r="F1221" s="1143"/>
      <c r="G1221" s="1143"/>
      <c r="H1221" s="1207"/>
      <c r="I1221" s="1210" t="str">
        <f>I$55</f>
        <v>第1回年次監査</v>
      </c>
      <c r="J1221" s="1208"/>
      <c r="K1221" s="1173"/>
      <c r="L1221" s="1173"/>
    </row>
    <row r="1222" spans="1:36" ht="26">
      <c r="A1222" s="1211"/>
      <c r="B1222" s="1207" t="str">
        <f>B$56</f>
        <v>S2</v>
      </c>
      <c r="C1222" s="1208" t="s">
        <v>4128</v>
      </c>
      <c r="D1222" s="1218"/>
      <c r="E1222" s="1209"/>
      <c r="F1222" s="1143"/>
      <c r="G1222" s="1143"/>
      <c r="H1222" s="1207"/>
      <c r="I1222" s="1210" t="str">
        <f>I$56</f>
        <v>第2回年次監査</v>
      </c>
      <c r="J1222" s="1208" t="s">
        <v>4128</v>
      </c>
      <c r="K1222" s="1218"/>
      <c r="L1222" s="1209"/>
    </row>
    <row r="1223" spans="1:36" s="1214" customFormat="1" ht="26">
      <c r="A1223" s="1211"/>
      <c r="B1223" s="1211" t="str">
        <f>B$57</f>
        <v>S3</v>
      </c>
      <c r="C1223" s="1199" t="s">
        <v>5010</v>
      </c>
      <c r="D1223" s="1200" t="s">
        <v>4097</v>
      </c>
      <c r="E1223" s="1212"/>
      <c r="F1223" s="1213"/>
      <c r="G1223" s="1213"/>
      <c r="H1223" s="1207"/>
      <c r="I1223" s="1210" t="str">
        <f>I$57</f>
        <v>第3回年次監査</v>
      </c>
      <c r="J1223" s="1199" t="s">
        <v>5011</v>
      </c>
      <c r="K1223" s="1200" t="s">
        <v>4100</v>
      </c>
      <c r="L1223" s="1209"/>
      <c r="M1223" s="1225"/>
      <c r="N1223" s="1215"/>
      <c r="O1223" s="1215"/>
      <c r="P1223" s="1215"/>
      <c r="Q1223" s="1215"/>
      <c r="R1223" s="1215"/>
      <c r="S1223" s="1215"/>
      <c r="T1223" s="1215"/>
      <c r="U1223" s="1215"/>
      <c r="V1223" s="1215"/>
      <c r="W1223" s="1215"/>
      <c r="X1223" s="1215"/>
      <c r="Y1223" s="1215"/>
      <c r="Z1223" s="1215"/>
      <c r="AA1223" s="1215"/>
      <c r="AB1223" s="1215"/>
      <c r="AC1223" s="1215"/>
      <c r="AD1223" s="1215"/>
      <c r="AE1223" s="1215"/>
      <c r="AF1223" s="1215"/>
      <c r="AG1223" s="1215"/>
      <c r="AH1223" s="1215"/>
      <c r="AI1223" s="1215"/>
      <c r="AJ1223" s="1215"/>
    </row>
    <row r="1224" spans="1:36" s="1214" customFormat="1" ht="26">
      <c r="A1224" s="1211"/>
      <c r="B1224" s="1211" t="str">
        <f>B$58</f>
        <v>S4</v>
      </c>
      <c r="C1224" s="1216"/>
      <c r="D1224" s="1219"/>
      <c r="E1224" s="1212"/>
      <c r="F1224" s="1213"/>
      <c r="G1224" s="1213"/>
      <c r="H1224" s="1207"/>
      <c r="I1224" s="1210" t="str">
        <f>I$58</f>
        <v>第4回年次監査</v>
      </c>
      <c r="J1224" s="1208"/>
      <c r="K1224" s="1220"/>
      <c r="L1224" s="1209"/>
      <c r="N1224" s="1215"/>
      <c r="O1224" s="1215"/>
      <c r="P1224" s="1215"/>
      <c r="Q1224" s="1215"/>
      <c r="R1224" s="1215"/>
      <c r="S1224" s="1215"/>
      <c r="T1224" s="1215"/>
      <c r="U1224" s="1215"/>
      <c r="V1224" s="1215"/>
      <c r="W1224" s="1215"/>
      <c r="X1224" s="1215"/>
      <c r="Y1224" s="1215"/>
      <c r="Z1224" s="1215"/>
      <c r="AA1224" s="1215"/>
      <c r="AB1224" s="1215"/>
      <c r="AC1224" s="1215"/>
      <c r="AD1224" s="1215"/>
      <c r="AE1224" s="1215"/>
      <c r="AF1224" s="1215"/>
      <c r="AG1224" s="1215"/>
      <c r="AH1224" s="1215"/>
      <c r="AI1224" s="1215"/>
      <c r="AJ1224" s="1215"/>
    </row>
    <row r="1225" spans="1:36">
      <c r="A1225" s="1150"/>
      <c r="B1225" s="1141"/>
      <c r="C1225" s="1151"/>
      <c r="D1225" s="1151"/>
      <c r="E1225" s="1152"/>
      <c r="F1225" s="1143"/>
      <c r="G1225" s="1143"/>
      <c r="H1225" s="1141"/>
      <c r="I1225" s="1147"/>
      <c r="J1225" s="1151"/>
      <c r="K1225" s="1151"/>
      <c r="L1225" s="1151"/>
    </row>
    <row r="1226" spans="1:36" ht="117">
      <c r="A1226" s="1221">
        <v>6.9</v>
      </c>
      <c r="B1226" s="1185"/>
      <c r="C1226" s="1186" t="s">
        <v>5012</v>
      </c>
      <c r="D1226" s="1187"/>
      <c r="E1226" s="1222"/>
      <c r="F1226" s="1143"/>
      <c r="G1226" s="1143"/>
      <c r="H1226" s="1185">
        <v>6.9</v>
      </c>
      <c r="I1226" s="1186"/>
      <c r="J1226" s="1186" t="s">
        <v>5013</v>
      </c>
      <c r="K1226" s="1187"/>
      <c r="L1226" s="1186"/>
    </row>
    <row r="1227" spans="1:36" ht="143">
      <c r="A1227" s="1211"/>
      <c r="B1227" s="1207"/>
      <c r="C1227" s="1210" t="s">
        <v>5014</v>
      </c>
      <c r="D1227" s="1173"/>
      <c r="E1227" s="1209"/>
      <c r="F1227" s="1143"/>
      <c r="G1227" s="1143"/>
      <c r="H1227" s="1207"/>
      <c r="I1227" s="1210"/>
      <c r="J1227" s="1210" t="s">
        <v>5015</v>
      </c>
      <c r="K1227" s="1173"/>
      <c r="L1227" s="1173"/>
    </row>
    <row r="1228" spans="1:36" ht="26">
      <c r="A1228" s="1211"/>
      <c r="B1228" s="1207"/>
      <c r="C1228" s="1226" t="s">
        <v>5016</v>
      </c>
      <c r="D1228" s="1173"/>
      <c r="E1228" s="1209"/>
      <c r="F1228" s="1143"/>
      <c r="G1228" s="1143"/>
      <c r="H1228" s="1207"/>
      <c r="I1228" s="1210"/>
      <c r="J1228" s="1226" t="s">
        <v>5017</v>
      </c>
      <c r="K1228" s="1173"/>
      <c r="L1228" s="1173"/>
    </row>
    <row r="1229" spans="1:36" s="1214" customFormat="1" ht="15.5">
      <c r="A1229" s="1211"/>
      <c r="B1229" s="1211" t="s">
        <v>4136</v>
      </c>
      <c r="C1229" s="1216"/>
      <c r="D1229" s="1219"/>
      <c r="E1229" s="1212"/>
      <c r="F1229" s="1213"/>
      <c r="G1229" s="1213"/>
      <c r="H1229" s="1207"/>
      <c r="I1229" s="1210" t="s">
        <v>4136</v>
      </c>
      <c r="J1229" s="1208"/>
      <c r="K1229" s="1220"/>
      <c r="L1229" s="1209"/>
      <c r="N1229" s="1215"/>
      <c r="O1229" s="1215"/>
      <c r="P1229" s="1215"/>
      <c r="Q1229" s="1215"/>
      <c r="R1229" s="1215"/>
      <c r="S1229" s="1215"/>
      <c r="T1229" s="1215"/>
      <c r="U1229" s="1215"/>
      <c r="V1229" s="1215"/>
      <c r="W1229" s="1215"/>
      <c r="X1229" s="1215"/>
      <c r="Y1229" s="1215"/>
      <c r="Z1229" s="1215"/>
      <c r="AA1229" s="1215"/>
      <c r="AB1229" s="1215"/>
      <c r="AC1229" s="1215"/>
      <c r="AD1229" s="1215"/>
      <c r="AE1229" s="1215"/>
      <c r="AF1229" s="1215"/>
      <c r="AG1229" s="1215"/>
      <c r="AH1229" s="1215"/>
      <c r="AI1229" s="1215"/>
      <c r="AJ1229" s="1215"/>
    </row>
    <row r="1230" spans="1:36" s="1205" customFormat="1">
      <c r="A1230" s="1224"/>
      <c r="B1230" s="1198" t="str">
        <f>B$54</f>
        <v>RA</v>
      </c>
      <c r="C1230" s="1199" t="s">
        <v>5018</v>
      </c>
      <c r="D1230" s="1200" t="s">
        <v>4097</v>
      </c>
      <c r="E1230" s="1200"/>
      <c r="F1230" s="1201"/>
      <c r="G1230" s="1201"/>
      <c r="H1230" s="1198"/>
      <c r="I1230" s="1203" t="str">
        <f>I$54</f>
        <v>更新審査</v>
      </c>
      <c r="J1230" s="1200" t="s">
        <v>5019</v>
      </c>
      <c r="K1230" s="1200" t="s">
        <v>4097</v>
      </c>
      <c r="L1230" s="1204"/>
      <c r="N1230" s="1206"/>
      <c r="O1230" s="1206"/>
      <c r="P1230" s="1206"/>
      <c r="Q1230" s="1206"/>
      <c r="R1230" s="1206"/>
      <c r="S1230" s="1206"/>
      <c r="T1230" s="1206"/>
      <c r="U1230" s="1206"/>
      <c r="V1230" s="1206"/>
      <c r="W1230" s="1206"/>
      <c r="X1230" s="1206"/>
      <c r="Y1230" s="1206"/>
      <c r="Z1230" s="1206"/>
      <c r="AA1230" s="1206"/>
      <c r="AB1230" s="1206"/>
      <c r="AC1230" s="1206"/>
      <c r="AD1230" s="1206"/>
      <c r="AE1230" s="1206"/>
      <c r="AF1230" s="1206"/>
      <c r="AG1230" s="1206"/>
      <c r="AH1230" s="1206"/>
      <c r="AI1230" s="1206"/>
      <c r="AJ1230" s="1206"/>
    </row>
    <row r="1231" spans="1:36" ht="26">
      <c r="A1231" s="1211"/>
      <c r="B1231" s="1207" t="str">
        <f>B$55</f>
        <v>S1</v>
      </c>
      <c r="C1231" s="1208"/>
      <c r="D1231" s="1173"/>
      <c r="E1231" s="1209"/>
      <c r="F1231" s="1143"/>
      <c r="G1231" s="1143"/>
      <c r="H1231" s="1207"/>
      <c r="I1231" s="1210" t="str">
        <f>I$55</f>
        <v>第1回年次監査</v>
      </c>
      <c r="J1231" s="1208"/>
      <c r="K1231" s="1173"/>
      <c r="L1231" s="1173"/>
    </row>
    <row r="1232" spans="1:36" ht="26">
      <c r="A1232" s="1211"/>
      <c r="B1232" s="1207" t="str">
        <f>B$56</f>
        <v>S2</v>
      </c>
      <c r="C1232" s="1208" t="s">
        <v>4128</v>
      </c>
      <c r="D1232" s="1218"/>
      <c r="E1232" s="1209"/>
      <c r="F1232" s="1143"/>
      <c r="G1232" s="1143"/>
      <c r="H1232" s="1207"/>
      <c r="I1232" s="1210" t="str">
        <f>I$56</f>
        <v>第2回年次監査</v>
      </c>
      <c r="J1232" s="1208" t="s">
        <v>4128</v>
      </c>
      <c r="K1232" s="1218"/>
      <c r="L1232" s="1209"/>
    </row>
    <row r="1233" spans="1:36" s="1214" customFormat="1" ht="26">
      <c r="A1233" s="1211"/>
      <c r="B1233" s="1211" t="str">
        <f>B$57</f>
        <v>S3</v>
      </c>
      <c r="C1233" s="1199" t="s">
        <v>5018</v>
      </c>
      <c r="D1233" s="1200" t="s">
        <v>4097</v>
      </c>
      <c r="E1233" s="1212"/>
      <c r="F1233" s="1213"/>
      <c r="G1233" s="1213"/>
      <c r="H1233" s="1207"/>
      <c r="I1233" s="1210" t="str">
        <f>I$57</f>
        <v>第3回年次監査</v>
      </c>
      <c r="J1233" s="1200" t="s">
        <v>5019</v>
      </c>
      <c r="K1233" s="1200" t="s">
        <v>4097</v>
      </c>
      <c r="L1233" s="1209"/>
      <c r="N1233" s="1215"/>
      <c r="O1233" s="1215"/>
      <c r="P1233" s="1215"/>
      <c r="Q1233" s="1215"/>
      <c r="R1233" s="1215"/>
      <c r="S1233" s="1215"/>
      <c r="T1233" s="1215"/>
      <c r="U1233" s="1215"/>
      <c r="V1233" s="1215"/>
      <c r="W1233" s="1215"/>
      <c r="X1233" s="1215"/>
      <c r="Y1233" s="1215"/>
      <c r="Z1233" s="1215"/>
      <c r="AA1233" s="1215"/>
      <c r="AB1233" s="1215"/>
      <c r="AC1233" s="1215"/>
      <c r="AD1233" s="1215"/>
      <c r="AE1233" s="1215"/>
      <c r="AF1233" s="1215"/>
      <c r="AG1233" s="1215"/>
      <c r="AH1233" s="1215"/>
      <c r="AI1233" s="1215"/>
      <c r="AJ1233" s="1215"/>
    </row>
    <row r="1234" spans="1:36" s="1214" customFormat="1" ht="26">
      <c r="A1234" s="1211"/>
      <c r="B1234" s="1211" t="str">
        <f>B$58</f>
        <v>S4</v>
      </c>
      <c r="C1234" s="1216"/>
      <c r="D1234" s="1219"/>
      <c r="E1234" s="1212"/>
      <c r="F1234" s="1213"/>
      <c r="G1234" s="1213"/>
      <c r="H1234" s="1207"/>
      <c r="I1234" s="1210" t="str">
        <f>I$58</f>
        <v>第4回年次監査</v>
      </c>
      <c r="J1234" s="1208"/>
      <c r="K1234" s="1220"/>
      <c r="L1234" s="1209"/>
      <c r="N1234" s="1215"/>
      <c r="O1234" s="1215"/>
      <c r="P1234" s="1215"/>
      <c r="Q1234" s="1215"/>
      <c r="R1234" s="1215"/>
      <c r="S1234" s="1215"/>
      <c r="T1234" s="1215"/>
      <c r="U1234" s="1215"/>
      <c r="V1234" s="1215"/>
      <c r="W1234" s="1215"/>
      <c r="X1234" s="1215"/>
      <c r="Y1234" s="1215"/>
      <c r="Z1234" s="1215"/>
      <c r="AA1234" s="1215"/>
      <c r="AB1234" s="1215"/>
      <c r="AC1234" s="1215"/>
      <c r="AD1234" s="1215"/>
      <c r="AE1234" s="1215"/>
      <c r="AF1234" s="1215"/>
      <c r="AG1234" s="1215"/>
      <c r="AH1234" s="1215"/>
      <c r="AI1234" s="1215"/>
      <c r="AJ1234" s="1215"/>
    </row>
    <row r="1235" spans="1:36">
      <c r="A1235" s="1150"/>
      <c r="B1235" s="1141"/>
      <c r="C1235" s="1151"/>
      <c r="D1235" s="1151"/>
      <c r="E1235" s="1152"/>
      <c r="F1235" s="1143"/>
      <c r="G1235" s="1143"/>
      <c r="H1235" s="1141"/>
      <c r="I1235" s="1147"/>
      <c r="J1235" s="1151"/>
      <c r="K1235" s="1151"/>
      <c r="L1235" s="1151"/>
    </row>
    <row r="1236" spans="1:36" ht="91">
      <c r="A1236" s="1288">
        <v>6.1</v>
      </c>
      <c r="B1236" s="1185"/>
      <c r="C1236" s="1186" t="s">
        <v>5020</v>
      </c>
      <c r="D1236" s="1187"/>
      <c r="E1236" s="1222"/>
      <c r="F1236" s="1143"/>
      <c r="G1236" s="1143"/>
      <c r="H1236" s="1289">
        <v>6.1</v>
      </c>
      <c r="I1236" s="1186"/>
      <c r="J1236" s="1186" t="s">
        <v>5021</v>
      </c>
      <c r="K1236" s="1187"/>
      <c r="L1236" s="1186"/>
    </row>
    <row r="1237" spans="1:36" ht="26">
      <c r="A1237" s="1211"/>
      <c r="B1237" s="1207"/>
      <c r="C1237" s="1210" t="s">
        <v>5022</v>
      </c>
      <c r="D1237" s="1173"/>
      <c r="E1237" s="1209"/>
      <c r="F1237" s="1143"/>
      <c r="G1237" s="1143"/>
      <c r="H1237" s="1207"/>
      <c r="I1237" s="1210"/>
      <c r="J1237" s="1210" t="s">
        <v>5023</v>
      </c>
      <c r="K1237" s="1173"/>
      <c r="L1237" s="1173"/>
    </row>
    <row r="1238" spans="1:36" s="1214" customFormat="1" ht="15.5">
      <c r="A1238" s="1211"/>
      <c r="B1238" s="1211" t="s">
        <v>4136</v>
      </c>
      <c r="C1238" s="1216"/>
      <c r="D1238" s="1219"/>
      <c r="E1238" s="1212"/>
      <c r="F1238" s="1213"/>
      <c r="G1238" s="1213"/>
      <c r="H1238" s="1207"/>
      <c r="I1238" s="1210" t="s">
        <v>4136</v>
      </c>
      <c r="J1238" s="1208"/>
      <c r="K1238" s="1220"/>
      <c r="L1238" s="1209"/>
      <c r="N1238" s="1215"/>
      <c r="O1238" s="1215"/>
      <c r="P1238" s="1215"/>
      <c r="Q1238" s="1215"/>
      <c r="R1238" s="1215"/>
      <c r="S1238" s="1215"/>
      <c r="T1238" s="1215"/>
      <c r="U1238" s="1215"/>
      <c r="V1238" s="1215"/>
      <c r="W1238" s="1215"/>
      <c r="X1238" s="1215"/>
      <c r="Y1238" s="1215"/>
      <c r="Z1238" s="1215"/>
      <c r="AA1238" s="1215"/>
      <c r="AB1238" s="1215"/>
      <c r="AC1238" s="1215"/>
      <c r="AD1238" s="1215"/>
      <c r="AE1238" s="1215"/>
      <c r="AF1238" s="1215"/>
      <c r="AG1238" s="1215"/>
      <c r="AH1238" s="1215"/>
      <c r="AI1238" s="1215"/>
      <c r="AJ1238" s="1215"/>
    </row>
    <row r="1239" spans="1:36" s="1205" customFormat="1">
      <c r="A1239" s="1224"/>
      <c r="B1239" s="1198" t="str">
        <f>B$54</f>
        <v>RA</v>
      </c>
      <c r="C1239" s="1199" t="s">
        <v>5024</v>
      </c>
      <c r="D1239" s="1200" t="s">
        <v>4097</v>
      </c>
      <c r="E1239" s="1200"/>
      <c r="F1239" s="1201"/>
      <c r="G1239" s="1201"/>
      <c r="H1239" s="1198"/>
      <c r="I1239" s="1203" t="str">
        <f>I$54</f>
        <v>更新審査</v>
      </c>
      <c r="J1239" s="1200" t="s">
        <v>5025</v>
      </c>
      <c r="K1239" s="1200" t="s">
        <v>4097</v>
      </c>
      <c r="L1239" s="1204"/>
      <c r="N1239" s="1206"/>
      <c r="O1239" s="1206"/>
      <c r="P1239" s="1206"/>
      <c r="Q1239" s="1206"/>
      <c r="R1239" s="1206"/>
      <c r="S1239" s="1206"/>
      <c r="T1239" s="1206"/>
      <c r="U1239" s="1206"/>
      <c r="V1239" s="1206"/>
      <c r="W1239" s="1206"/>
      <c r="X1239" s="1206"/>
      <c r="Y1239" s="1206"/>
      <c r="Z1239" s="1206"/>
      <c r="AA1239" s="1206"/>
      <c r="AB1239" s="1206"/>
      <c r="AC1239" s="1206"/>
      <c r="AD1239" s="1206"/>
      <c r="AE1239" s="1206"/>
      <c r="AF1239" s="1206"/>
      <c r="AG1239" s="1206"/>
      <c r="AH1239" s="1206"/>
      <c r="AI1239" s="1206"/>
      <c r="AJ1239" s="1206"/>
    </row>
    <row r="1240" spans="1:36" ht="26">
      <c r="A1240" s="1211"/>
      <c r="B1240" s="1207" t="str">
        <f>B$55</f>
        <v>S1</v>
      </c>
      <c r="C1240" s="1208"/>
      <c r="D1240" s="1173"/>
      <c r="E1240" s="1209"/>
      <c r="F1240" s="1143"/>
      <c r="G1240" s="1143"/>
      <c r="H1240" s="1207"/>
      <c r="I1240" s="1210" t="str">
        <f>I$55</f>
        <v>第1回年次監査</v>
      </c>
      <c r="J1240" s="1208"/>
      <c r="K1240" s="1173"/>
      <c r="L1240" s="1173"/>
    </row>
    <row r="1241" spans="1:36" ht="26">
      <c r="A1241" s="1211"/>
      <c r="B1241" s="1207" t="str">
        <f>B$56</f>
        <v>S2</v>
      </c>
      <c r="C1241" s="1208" t="s">
        <v>4128</v>
      </c>
      <c r="D1241" s="1218"/>
      <c r="E1241" s="1209"/>
      <c r="F1241" s="1143"/>
      <c r="G1241" s="1143"/>
      <c r="H1241" s="1207"/>
      <c r="I1241" s="1210" t="str">
        <f>I$56</f>
        <v>第2回年次監査</v>
      </c>
      <c r="J1241" s="1208" t="s">
        <v>4128</v>
      </c>
      <c r="K1241" s="1218"/>
      <c r="L1241" s="1209"/>
    </row>
    <row r="1242" spans="1:36" s="1214" customFormat="1" ht="26">
      <c r="A1242" s="1211"/>
      <c r="B1242" s="1211" t="str">
        <f>B$57</f>
        <v>S3</v>
      </c>
      <c r="C1242" s="1199" t="s">
        <v>5024</v>
      </c>
      <c r="D1242" s="1200" t="s">
        <v>4097</v>
      </c>
      <c r="E1242" s="1212"/>
      <c r="F1242" s="1213"/>
      <c r="G1242" s="1213"/>
      <c r="H1242" s="1207"/>
      <c r="I1242" s="1210" t="str">
        <f>I$57</f>
        <v>第3回年次監査</v>
      </c>
      <c r="J1242" s="1200" t="s">
        <v>5025</v>
      </c>
      <c r="K1242" s="1200" t="s">
        <v>4097</v>
      </c>
      <c r="L1242" s="1209"/>
      <c r="N1242" s="1215"/>
      <c r="O1242" s="1215"/>
      <c r="P1242" s="1215"/>
      <c r="Q1242" s="1215"/>
      <c r="R1242" s="1215"/>
      <c r="S1242" s="1215"/>
      <c r="T1242" s="1215"/>
      <c r="U1242" s="1215"/>
      <c r="V1242" s="1215"/>
      <c r="W1242" s="1215"/>
      <c r="X1242" s="1215"/>
      <c r="Y1242" s="1215"/>
      <c r="Z1242" s="1215"/>
      <c r="AA1242" s="1215"/>
      <c r="AB1242" s="1215"/>
      <c r="AC1242" s="1215"/>
      <c r="AD1242" s="1215"/>
      <c r="AE1242" s="1215"/>
      <c r="AF1242" s="1215"/>
      <c r="AG1242" s="1215"/>
      <c r="AH1242" s="1215"/>
      <c r="AI1242" s="1215"/>
      <c r="AJ1242" s="1215"/>
    </row>
    <row r="1243" spans="1:36" s="1214" customFormat="1" ht="26">
      <c r="A1243" s="1211"/>
      <c r="B1243" s="1211" t="str">
        <f>B$58</f>
        <v>S4</v>
      </c>
      <c r="C1243" s="1216"/>
      <c r="D1243" s="1219"/>
      <c r="E1243" s="1212"/>
      <c r="F1243" s="1213"/>
      <c r="G1243" s="1213"/>
      <c r="H1243" s="1207"/>
      <c r="I1243" s="1210" t="str">
        <f>I$58</f>
        <v>第4回年次監査</v>
      </c>
      <c r="J1243" s="1208"/>
      <c r="K1243" s="1220"/>
      <c r="L1243" s="1209"/>
      <c r="N1243" s="1215"/>
      <c r="O1243" s="1215"/>
      <c r="P1243" s="1215"/>
      <c r="Q1243" s="1215"/>
      <c r="R1243" s="1215"/>
      <c r="S1243" s="1215"/>
      <c r="T1243" s="1215"/>
      <c r="U1243" s="1215"/>
      <c r="V1243" s="1215"/>
      <c r="W1243" s="1215"/>
      <c r="X1243" s="1215"/>
      <c r="Y1243" s="1215"/>
      <c r="Z1243" s="1215"/>
      <c r="AA1243" s="1215"/>
      <c r="AB1243" s="1215"/>
      <c r="AC1243" s="1215"/>
      <c r="AD1243" s="1215"/>
      <c r="AE1243" s="1215"/>
      <c r="AF1243" s="1215"/>
      <c r="AG1243" s="1215"/>
      <c r="AH1243" s="1215"/>
      <c r="AI1243" s="1215"/>
      <c r="AJ1243" s="1215"/>
    </row>
    <row r="1244" spans="1:36">
      <c r="A1244" s="1150"/>
      <c r="B1244" s="1141"/>
      <c r="C1244" s="1151"/>
      <c r="D1244" s="1151"/>
      <c r="E1244" s="1152"/>
      <c r="F1244" s="1143"/>
      <c r="G1244" s="1143"/>
      <c r="H1244" s="1141"/>
      <c r="I1244" s="1147"/>
      <c r="J1244" s="1151"/>
      <c r="K1244" s="1151"/>
      <c r="L1244" s="1151"/>
    </row>
    <row r="1245" spans="1:36" ht="130">
      <c r="A1245" s="1211"/>
      <c r="B1245" s="1207"/>
      <c r="C1245" s="1210" t="s">
        <v>5026</v>
      </c>
      <c r="D1245" s="1173"/>
      <c r="E1245" s="1209"/>
      <c r="F1245" s="1143"/>
      <c r="G1245" s="1143"/>
      <c r="H1245" s="1207"/>
      <c r="I1245" s="1210"/>
      <c r="J1245" s="1210" t="s">
        <v>5027</v>
      </c>
      <c r="K1245" s="1173"/>
      <c r="L1245" s="1173"/>
    </row>
    <row r="1246" spans="1:36" ht="26">
      <c r="A1246" s="1211"/>
      <c r="B1246" s="1207"/>
      <c r="C1246" s="1226" t="s">
        <v>5016</v>
      </c>
      <c r="D1246" s="1173"/>
      <c r="E1246" s="1209"/>
      <c r="F1246" s="1143"/>
      <c r="G1246" s="1143"/>
      <c r="H1246" s="1207"/>
      <c r="I1246" s="1210"/>
      <c r="J1246" s="1226" t="s">
        <v>5017</v>
      </c>
      <c r="K1246" s="1173"/>
      <c r="L1246" s="1173"/>
    </row>
    <row r="1247" spans="1:36" s="1214" customFormat="1" ht="15.5">
      <c r="A1247" s="1211"/>
      <c r="B1247" s="1211" t="s">
        <v>4136</v>
      </c>
      <c r="C1247" s="1216"/>
      <c r="D1247" s="1219"/>
      <c r="E1247" s="1212"/>
      <c r="F1247" s="1213"/>
      <c r="G1247" s="1213"/>
      <c r="H1247" s="1207"/>
      <c r="I1247" s="1210" t="s">
        <v>4136</v>
      </c>
      <c r="J1247" s="1208"/>
      <c r="K1247" s="1220"/>
      <c r="L1247" s="1209"/>
      <c r="N1247" s="1215"/>
      <c r="O1247" s="1215"/>
      <c r="P1247" s="1215"/>
      <c r="Q1247" s="1215"/>
      <c r="R1247" s="1215"/>
      <c r="S1247" s="1215"/>
      <c r="T1247" s="1215"/>
      <c r="U1247" s="1215"/>
      <c r="V1247" s="1215"/>
      <c r="W1247" s="1215"/>
      <c r="X1247" s="1215"/>
      <c r="Y1247" s="1215"/>
      <c r="Z1247" s="1215"/>
      <c r="AA1247" s="1215"/>
      <c r="AB1247" s="1215"/>
      <c r="AC1247" s="1215"/>
      <c r="AD1247" s="1215"/>
      <c r="AE1247" s="1215"/>
      <c r="AF1247" s="1215"/>
      <c r="AG1247" s="1215"/>
      <c r="AH1247" s="1215"/>
      <c r="AI1247" s="1215"/>
      <c r="AJ1247" s="1215"/>
    </row>
    <row r="1248" spans="1:36" s="1205" customFormat="1">
      <c r="A1248" s="1224"/>
      <c r="B1248" s="1198" t="str">
        <f>B$54</f>
        <v>RA</v>
      </c>
      <c r="C1248" s="1199" t="s">
        <v>5028</v>
      </c>
      <c r="D1248" s="1200" t="s">
        <v>4097</v>
      </c>
      <c r="E1248" s="1200"/>
      <c r="F1248" s="1201"/>
      <c r="G1248" s="1201"/>
      <c r="H1248" s="1198"/>
      <c r="I1248" s="1203" t="str">
        <f>I$54</f>
        <v>更新審査</v>
      </c>
      <c r="J1248" s="1199" t="s">
        <v>5029</v>
      </c>
      <c r="K1248" s="1200" t="s">
        <v>4097</v>
      </c>
      <c r="L1248" s="1204"/>
      <c r="N1248" s="1206"/>
      <c r="O1248" s="1206"/>
      <c r="P1248" s="1206"/>
      <c r="Q1248" s="1206"/>
      <c r="R1248" s="1206"/>
      <c r="S1248" s="1206"/>
      <c r="T1248" s="1206"/>
      <c r="U1248" s="1206"/>
      <c r="V1248" s="1206"/>
      <c r="W1248" s="1206"/>
      <c r="X1248" s="1206"/>
      <c r="Y1248" s="1206"/>
      <c r="Z1248" s="1206"/>
      <c r="AA1248" s="1206"/>
      <c r="AB1248" s="1206"/>
      <c r="AC1248" s="1206"/>
      <c r="AD1248" s="1206"/>
      <c r="AE1248" s="1206"/>
      <c r="AF1248" s="1206"/>
      <c r="AG1248" s="1206"/>
      <c r="AH1248" s="1206"/>
      <c r="AI1248" s="1206"/>
      <c r="AJ1248" s="1206"/>
    </row>
    <row r="1249" spans="1:36" ht="26">
      <c r="A1249" s="1211"/>
      <c r="B1249" s="1207" t="str">
        <f>B$55</f>
        <v>S1</v>
      </c>
      <c r="C1249" s="1208"/>
      <c r="D1249" s="1173"/>
      <c r="E1249" s="1209"/>
      <c r="F1249" s="1143"/>
      <c r="G1249" s="1143"/>
      <c r="H1249" s="1207"/>
      <c r="I1249" s="1210" t="str">
        <f>I$55</f>
        <v>第1回年次監査</v>
      </c>
      <c r="J1249" s="1208"/>
      <c r="K1249" s="1173"/>
      <c r="L1249" s="1173"/>
    </row>
    <row r="1250" spans="1:36" ht="26">
      <c r="A1250" s="1211"/>
      <c r="B1250" s="1207" t="str">
        <f>B$56</f>
        <v>S2</v>
      </c>
      <c r="C1250" s="1208" t="s">
        <v>4128</v>
      </c>
      <c r="D1250" s="1218"/>
      <c r="E1250" s="1209"/>
      <c r="F1250" s="1143"/>
      <c r="G1250" s="1143"/>
      <c r="H1250" s="1207"/>
      <c r="I1250" s="1210" t="str">
        <f>I$56</f>
        <v>第2回年次監査</v>
      </c>
      <c r="J1250" s="1208" t="s">
        <v>4128</v>
      </c>
      <c r="K1250" s="1218"/>
      <c r="L1250" s="1209"/>
    </row>
    <row r="1251" spans="1:36" s="1214" customFormat="1" ht="26">
      <c r="A1251" s="1211"/>
      <c r="B1251" s="1211" t="str">
        <f>B$57</f>
        <v>S3</v>
      </c>
      <c r="C1251" s="1199" t="s">
        <v>5028</v>
      </c>
      <c r="D1251" s="1200" t="s">
        <v>4097</v>
      </c>
      <c r="E1251" s="1212"/>
      <c r="F1251" s="1213"/>
      <c r="G1251" s="1213"/>
      <c r="H1251" s="1207"/>
      <c r="I1251" s="1210" t="str">
        <f>I$57</f>
        <v>第3回年次監査</v>
      </c>
      <c r="J1251" s="1199" t="s">
        <v>5029</v>
      </c>
      <c r="K1251" s="1200" t="s">
        <v>4097</v>
      </c>
      <c r="L1251" s="1209"/>
      <c r="N1251" s="1215"/>
      <c r="O1251" s="1215"/>
      <c r="P1251" s="1215"/>
      <c r="Q1251" s="1215"/>
      <c r="R1251" s="1215"/>
      <c r="S1251" s="1215"/>
      <c r="T1251" s="1215"/>
      <c r="U1251" s="1215"/>
      <c r="V1251" s="1215"/>
      <c r="W1251" s="1215"/>
      <c r="X1251" s="1215"/>
      <c r="Y1251" s="1215"/>
      <c r="Z1251" s="1215"/>
      <c r="AA1251" s="1215"/>
      <c r="AB1251" s="1215"/>
      <c r="AC1251" s="1215"/>
      <c r="AD1251" s="1215"/>
      <c r="AE1251" s="1215"/>
      <c r="AF1251" s="1215"/>
      <c r="AG1251" s="1215"/>
      <c r="AH1251" s="1215"/>
      <c r="AI1251" s="1215"/>
      <c r="AJ1251" s="1215"/>
    </row>
    <row r="1252" spans="1:36" s="1214" customFormat="1" ht="26">
      <c r="A1252" s="1211"/>
      <c r="B1252" s="1211" t="str">
        <f>B$58</f>
        <v>S4</v>
      </c>
      <c r="C1252" s="1216"/>
      <c r="D1252" s="1219"/>
      <c r="E1252" s="1212"/>
      <c r="F1252" s="1213"/>
      <c r="G1252" s="1213"/>
      <c r="H1252" s="1207"/>
      <c r="I1252" s="1210" t="str">
        <f>I$58</f>
        <v>第4回年次監査</v>
      </c>
      <c r="J1252" s="1208"/>
      <c r="K1252" s="1220"/>
      <c r="L1252" s="1209"/>
      <c r="N1252" s="1215"/>
      <c r="O1252" s="1215"/>
      <c r="P1252" s="1215"/>
      <c r="Q1252" s="1215"/>
      <c r="R1252" s="1215"/>
      <c r="S1252" s="1215"/>
      <c r="T1252" s="1215"/>
      <c r="U1252" s="1215"/>
      <c r="V1252" s="1215"/>
      <c r="W1252" s="1215"/>
      <c r="X1252" s="1215"/>
      <c r="Y1252" s="1215"/>
      <c r="Z1252" s="1215"/>
      <c r="AA1252" s="1215"/>
      <c r="AB1252" s="1215"/>
      <c r="AC1252" s="1215"/>
      <c r="AD1252" s="1215"/>
      <c r="AE1252" s="1215"/>
      <c r="AF1252" s="1215"/>
      <c r="AG1252" s="1215"/>
      <c r="AH1252" s="1215"/>
      <c r="AI1252" s="1215"/>
      <c r="AJ1252" s="1215"/>
    </row>
    <row r="1253" spans="1:36">
      <c r="A1253" s="1150"/>
      <c r="B1253" s="1141"/>
      <c r="C1253" s="1151"/>
      <c r="D1253" s="1151"/>
      <c r="E1253" s="1152"/>
      <c r="F1253" s="1143"/>
      <c r="G1253" s="1143"/>
      <c r="H1253" s="1141"/>
      <c r="I1253" s="1147"/>
      <c r="J1253" s="1151"/>
      <c r="K1253" s="1151"/>
      <c r="L1253" s="1151"/>
    </row>
    <row r="1254" spans="1:36" ht="108">
      <c r="A1254" s="1290">
        <v>6.11</v>
      </c>
      <c r="B1254" s="1291"/>
      <c r="C1254" s="1292" t="s">
        <v>5030</v>
      </c>
      <c r="D1254" s="1293"/>
      <c r="E1254" s="1294"/>
      <c r="F1254" s="1201"/>
      <c r="G1254" s="1201"/>
      <c r="H1254" s="1295">
        <v>6.11</v>
      </c>
      <c r="I1254" s="1291"/>
      <c r="J1254" s="1296" t="s">
        <v>5031</v>
      </c>
      <c r="K1254" s="1293"/>
      <c r="L1254" s="1294"/>
    </row>
    <row r="1255" spans="1:36" ht="36">
      <c r="A1255" s="1297"/>
      <c r="B1255" s="1198"/>
      <c r="C1255" s="1298" t="s">
        <v>5032</v>
      </c>
      <c r="D1255" s="1299"/>
      <c r="E1255" s="1300"/>
      <c r="F1255" s="1201"/>
      <c r="G1255" s="1201"/>
      <c r="H1255" s="1198"/>
      <c r="I1255" s="1198"/>
      <c r="J1255" s="1301" t="s">
        <v>5033</v>
      </c>
      <c r="K1255" s="1299"/>
      <c r="L1255" s="1300"/>
    </row>
    <row r="1256" spans="1:36" ht="15.5">
      <c r="A1256" s="1297"/>
      <c r="B1256" s="1297" t="s">
        <v>4136</v>
      </c>
      <c r="C1256" s="1302"/>
      <c r="D1256" s="1303"/>
      <c r="E1256" s="1304"/>
      <c r="F1256" s="1305"/>
      <c r="G1256" s="1305"/>
      <c r="H1256" s="1297"/>
      <c r="I1256" s="1306" t="s">
        <v>4136</v>
      </c>
      <c r="J1256" s="1307"/>
      <c r="K1256" s="1303"/>
      <c r="L1256" s="1304"/>
    </row>
    <row r="1257" spans="1:36">
      <c r="A1257" s="1297"/>
      <c r="B1257" s="1198" t="str">
        <f>B$54</f>
        <v>RA</v>
      </c>
      <c r="C1257" s="1208"/>
      <c r="D1257" s="1173"/>
      <c r="E1257" s="1209"/>
      <c r="F1257" s="1143"/>
      <c r="G1257" s="1143"/>
      <c r="H1257" s="1207"/>
      <c r="I1257" s="1203" t="str">
        <f>I$54</f>
        <v>更新審査</v>
      </c>
      <c r="J1257" s="1208"/>
      <c r="K1257" s="1173"/>
      <c r="L1257" s="1300"/>
    </row>
    <row r="1258" spans="1:36" ht="26">
      <c r="A1258" s="1297"/>
      <c r="B1258" s="1297" t="str">
        <f>B$55</f>
        <v>S1</v>
      </c>
      <c r="C1258" s="1302"/>
      <c r="D1258" s="1303"/>
      <c r="E1258" s="1304"/>
      <c r="F1258" s="1305"/>
      <c r="G1258" s="1305"/>
      <c r="H1258" s="1297"/>
      <c r="I1258" s="1306" t="str">
        <f>I$55</f>
        <v>第1回年次監査</v>
      </c>
      <c r="J1258" s="1307"/>
      <c r="K1258" s="1303"/>
      <c r="L1258" s="1304"/>
    </row>
    <row r="1259" spans="1:36" ht="26">
      <c r="A1259" s="1297"/>
      <c r="B1259" s="1297" t="str">
        <f>B$56</f>
        <v>S2</v>
      </c>
      <c r="C1259" s="1302"/>
      <c r="D1259" s="1303"/>
      <c r="E1259" s="1304"/>
      <c r="F1259" s="1305"/>
      <c r="G1259" s="1305"/>
      <c r="H1259" s="1297"/>
      <c r="I1259" s="1306" t="str">
        <f>I$56</f>
        <v>第2回年次監査</v>
      </c>
      <c r="J1259" s="1307"/>
      <c r="K1259" s="1303"/>
      <c r="L1259" s="1304"/>
    </row>
    <row r="1260" spans="1:36" ht="26">
      <c r="A1260" s="1297"/>
      <c r="B1260" s="1297" t="str">
        <f>B$57</f>
        <v>S3</v>
      </c>
      <c r="C1260" s="1208" t="s">
        <v>5034</v>
      </c>
      <c r="D1260" s="1173" t="s">
        <v>5035</v>
      </c>
      <c r="E1260" s="1304"/>
      <c r="F1260" s="1305"/>
      <c r="G1260" s="1305"/>
      <c r="H1260" s="1297"/>
      <c r="I1260" s="1306" t="str">
        <f>I$57</f>
        <v>第3回年次監査</v>
      </c>
      <c r="J1260" s="1208" t="s">
        <v>5036</v>
      </c>
      <c r="K1260" s="1173" t="s">
        <v>5035</v>
      </c>
      <c r="L1260" s="1304"/>
    </row>
    <row r="1261" spans="1:36" ht="26">
      <c r="A1261" s="1297"/>
      <c r="B1261" s="1297" t="str">
        <f>B$58</f>
        <v>S4</v>
      </c>
      <c r="C1261" s="1302"/>
      <c r="D1261" s="1303"/>
      <c r="E1261" s="1304"/>
      <c r="F1261" s="1305"/>
      <c r="G1261" s="1305"/>
      <c r="H1261" s="1297"/>
      <c r="I1261" s="1306" t="str">
        <f>I$58</f>
        <v>第4回年次監査</v>
      </c>
      <c r="J1261" s="1307"/>
      <c r="K1261" s="1303"/>
      <c r="L1261" s="1304"/>
    </row>
    <row r="1262" spans="1:36" ht="15.5">
      <c r="A1262" s="1308"/>
      <c r="B1262" s="1202"/>
      <c r="C1262" s="1309"/>
      <c r="D1262" s="1310"/>
      <c r="E1262" s="1311"/>
      <c r="F1262" s="1201"/>
      <c r="G1262" s="1201"/>
      <c r="H1262" s="1202"/>
      <c r="I1262" s="1202"/>
      <c r="J1262" s="1312"/>
      <c r="K1262" s="1310"/>
      <c r="L1262" s="1311"/>
    </row>
    <row r="1263" spans="1:36" ht="108">
      <c r="A1263" s="1297"/>
      <c r="B1263" s="1198"/>
      <c r="C1263" s="1203" t="s">
        <v>5037</v>
      </c>
      <c r="D1263" s="1299"/>
      <c r="E1263" s="1300"/>
      <c r="F1263" s="1201"/>
      <c r="G1263" s="1201"/>
      <c r="H1263" s="1198"/>
      <c r="I1263" s="1198"/>
      <c r="J1263" s="1313" t="s">
        <v>5038</v>
      </c>
      <c r="K1263" s="1299"/>
      <c r="L1263" s="1300"/>
    </row>
    <row r="1264" spans="1:36" ht="15.5">
      <c r="A1264" s="1297"/>
      <c r="B1264" s="1297" t="s">
        <v>4136</v>
      </c>
      <c r="C1264" s="1302"/>
      <c r="D1264" s="1303"/>
      <c r="E1264" s="1304"/>
      <c r="F1264" s="1305"/>
      <c r="G1264" s="1305"/>
      <c r="H1264" s="1297"/>
      <c r="I1264" s="1306" t="s">
        <v>4136</v>
      </c>
      <c r="J1264" s="1307"/>
      <c r="K1264" s="1303"/>
      <c r="L1264" s="1304"/>
    </row>
    <row r="1265" spans="1:36">
      <c r="A1265" s="1297"/>
      <c r="B1265" s="1198" t="str">
        <f>B$54</f>
        <v>RA</v>
      </c>
      <c r="C1265" s="1208"/>
      <c r="D1265" s="1173"/>
      <c r="E1265" s="1209"/>
      <c r="F1265" s="1143"/>
      <c r="G1265" s="1143"/>
      <c r="H1265" s="1207"/>
      <c r="I1265" s="1203" t="str">
        <f>I$54</f>
        <v>更新審査</v>
      </c>
      <c r="J1265" s="1208"/>
      <c r="K1265" s="1173"/>
      <c r="L1265" s="1300"/>
    </row>
    <row r="1266" spans="1:36" ht="26">
      <c r="A1266" s="1297"/>
      <c r="B1266" s="1297" t="str">
        <f>B$55</f>
        <v>S1</v>
      </c>
      <c r="C1266" s="1302"/>
      <c r="D1266" s="1303"/>
      <c r="E1266" s="1304"/>
      <c r="F1266" s="1305"/>
      <c r="G1266" s="1305"/>
      <c r="H1266" s="1297"/>
      <c r="I1266" s="1306" t="str">
        <f>I$55</f>
        <v>第1回年次監査</v>
      </c>
      <c r="J1266" s="1307"/>
      <c r="K1266" s="1303"/>
      <c r="L1266" s="1304"/>
    </row>
    <row r="1267" spans="1:36" ht="26">
      <c r="A1267" s="1297"/>
      <c r="B1267" s="1297" t="str">
        <f>B$56</f>
        <v>S2</v>
      </c>
      <c r="C1267" s="1302"/>
      <c r="D1267" s="1303"/>
      <c r="E1267" s="1304"/>
      <c r="F1267" s="1305"/>
      <c r="G1267" s="1305"/>
      <c r="H1267" s="1297"/>
      <c r="I1267" s="1306" t="str">
        <f>I$56</f>
        <v>第2回年次監査</v>
      </c>
      <c r="J1267" s="1307"/>
      <c r="K1267" s="1303"/>
      <c r="L1267" s="1304"/>
    </row>
    <row r="1268" spans="1:36" ht="26">
      <c r="A1268" s="1297"/>
      <c r="B1268" s="1297" t="str">
        <f>B$57</f>
        <v>S3</v>
      </c>
      <c r="C1268" s="1208" t="s">
        <v>5034</v>
      </c>
      <c r="D1268" s="1173" t="s">
        <v>5035</v>
      </c>
      <c r="E1268" s="1304"/>
      <c r="F1268" s="1305"/>
      <c r="G1268" s="1305"/>
      <c r="H1268" s="1297"/>
      <c r="I1268" s="1306" t="str">
        <f>I$57</f>
        <v>第3回年次監査</v>
      </c>
      <c r="J1268" s="1208" t="s">
        <v>5036</v>
      </c>
      <c r="K1268" s="1173" t="s">
        <v>5035</v>
      </c>
      <c r="L1268" s="1304"/>
    </row>
    <row r="1269" spans="1:36" ht="26">
      <c r="A1269" s="1297"/>
      <c r="B1269" s="1297" t="str">
        <f>B$58</f>
        <v>S4</v>
      </c>
      <c r="C1269" s="1302"/>
      <c r="D1269" s="1303"/>
      <c r="E1269" s="1304"/>
      <c r="F1269" s="1305"/>
      <c r="G1269" s="1305"/>
      <c r="H1269" s="1297"/>
      <c r="I1269" s="1306" t="str">
        <f>I$58</f>
        <v>第4回年次監査</v>
      </c>
      <c r="J1269" s="1307"/>
      <c r="K1269" s="1303"/>
      <c r="L1269" s="1304"/>
    </row>
    <row r="1270" spans="1:36">
      <c r="A1270" s="1150"/>
      <c r="B1270" s="1141"/>
      <c r="C1270" s="1151"/>
      <c r="D1270" s="1151"/>
      <c r="E1270" s="1152"/>
      <c r="F1270" s="1143"/>
      <c r="G1270" s="1143"/>
      <c r="H1270" s="1141"/>
      <c r="I1270" s="1147"/>
      <c r="J1270" s="1151"/>
      <c r="K1270" s="1151"/>
      <c r="L1270" s="1151"/>
    </row>
    <row r="1271" spans="1:36" ht="91">
      <c r="A1271" s="1221">
        <v>7</v>
      </c>
      <c r="B1271" s="1185"/>
      <c r="C1271" s="1186" t="s">
        <v>5039</v>
      </c>
      <c r="D1271" s="1187"/>
      <c r="E1271" s="1222"/>
      <c r="F1271" s="1143"/>
      <c r="G1271" s="1143"/>
      <c r="H1271" s="1185">
        <v>7</v>
      </c>
      <c r="I1271" s="1186"/>
      <c r="J1271" s="1186" t="s">
        <v>5040</v>
      </c>
      <c r="K1271" s="1187"/>
      <c r="L1271" s="1186"/>
    </row>
    <row r="1272" spans="1:36" ht="52" hidden="1">
      <c r="A1272" s="1231">
        <v>7.1</v>
      </c>
      <c r="B1272" s="1232"/>
      <c r="C1272" s="1233" t="s">
        <v>5041</v>
      </c>
      <c r="D1272" s="1234"/>
      <c r="E1272" s="1257"/>
      <c r="H1272" s="1232">
        <v>7.1</v>
      </c>
      <c r="I1272" s="1233"/>
      <c r="J1272" s="1233" t="s">
        <v>5042</v>
      </c>
      <c r="K1272" s="1234"/>
      <c r="L1272" s="1233"/>
    </row>
    <row r="1273" spans="1:36" hidden="1">
      <c r="A1273" s="1236"/>
      <c r="B1273" s="1237"/>
      <c r="C1273" s="1238" t="s">
        <v>5043</v>
      </c>
      <c r="D1273" s="1239"/>
      <c r="E1273" s="1240"/>
      <c r="H1273" s="1237"/>
      <c r="I1273" s="1238"/>
      <c r="J1273" s="1238" t="s">
        <v>5044</v>
      </c>
      <c r="K1273" s="1239"/>
      <c r="L1273" s="1239"/>
    </row>
    <row r="1274" spans="1:36" s="1214" customFormat="1" ht="15.5" hidden="1">
      <c r="A1274" s="1236"/>
      <c r="B1274" s="1236" t="s">
        <v>4136</v>
      </c>
      <c r="C1274" s="1242"/>
      <c r="D1274" s="1243"/>
      <c r="E1274" s="1244"/>
      <c r="H1274" s="1236"/>
      <c r="I1274" s="1236" t="s">
        <v>4136</v>
      </c>
      <c r="J1274" s="1245"/>
      <c r="K1274" s="1243"/>
      <c r="L1274" s="1244"/>
      <c r="N1274" s="1215"/>
      <c r="O1274" s="1215"/>
      <c r="P1274" s="1215"/>
      <c r="Q1274" s="1215"/>
      <c r="R1274" s="1215"/>
      <c r="S1274" s="1215"/>
      <c r="T1274" s="1215"/>
      <c r="U1274" s="1215"/>
      <c r="V1274" s="1215"/>
      <c r="W1274" s="1215"/>
      <c r="X1274" s="1215"/>
      <c r="Y1274" s="1215"/>
      <c r="Z1274" s="1215"/>
      <c r="AA1274" s="1215"/>
      <c r="AB1274" s="1215"/>
      <c r="AC1274" s="1215"/>
      <c r="AD1274" s="1215"/>
      <c r="AE1274" s="1215"/>
      <c r="AF1274" s="1215"/>
      <c r="AG1274" s="1215"/>
      <c r="AH1274" s="1215"/>
      <c r="AI1274" s="1215"/>
      <c r="AJ1274" s="1215"/>
    </row>
    <row r="1275" spans="1:36" s="1205" customFormat="1" ht="26" hidden="1">
      <c r="A1275" s="1246"/>
      <c r="B1275" s="1247" t="str">
        <f>B$54</f>
        <v>RA</v>
      </c>
      <c r="C1275" s="1248" t="s">
        <v>5045</v>
      </c>
      <c r="D1275" s="1249" t="s">
        <v>4097</v>
      </c>
      <c r="E1275" s="1249"/>
      <c r="H1275" s="1247"/>
      <c r="I1275" s="1250" t="str">
        <f>I$54</f>
        <v>更新審査</v>
      </c>
      <c r="J1275" s="1248" t="s">
        <v>5046</v>
      </c>
      <c r="K1275" s="1249" t="s">
        <v>4097</v>
      </c>
      <c r="L1275" s="1251"/>
      <c r="N1275" s="1206"/>
      <c r="O1275" s="1206"/>
      <c r="P1275" s="1206"/>
      <c r="Q1275" s="1206"/>
      <c r="R1275" s="1206"/>
      <c r="S1275" s="1206"/>
      <c r="T1275" s="1206"/>
      <c r="U1275" s="1206"/>
      <c r="V1275" s="1206"/>
      <c r="W1275" s="1206"/>
      <c r="X1275" s="1206"/>
      <c r="Y1275" s="1206"/>
      <c r="Z1275" s="1206"/>
      <c r="AA1275" s="1206"/>
      <c r="AB1275" s="1206"/>
      <c r="AC1275" s="1206"/>
      <c r="AD1275" s="1206"/>
      <c r="AE1275" s="1206"/>
      <c r="AF1275" s="1206"/>
      <c r="AG1275" s="1206"/>
      <c r="AH1275" s="1206"/>
      <c r="AI1275" s="1206"/>
      <c r="AJ1275" s="1206"/>
    </row>
    <row r="1276" spans="1:36" ht="26" hidden="1">
      <c r="A1276" s="1236"/>
      <c r="B1276" s="1237" t="str">
        <f>B$55</f>
        <v>S1</v>
      </c>
      <c r="C1276" s="1245"/>
      <c r="D1276" s="1239"/>
      <c r="E1276" s="1240"/>
      <c r="H1276" s="1237"/>
      <c r="I1276" s="1238" t="str">
        <f>I$55</f>
        <v>第1回年次監査</v>
      </c>
      <c r="J1276" s="1245"/>
      <c r="K1276" s="1239"/>
      <c r="L1276" s="1239"/>
    </row>
    <row r="1277" spans="1:36" ht="26" hidden="1">
      <c r="A1277" s="1236"/>
      <c r="B1277" s="1237" t="str">
        <f>B$56</f>
        <v>S2</v>
      </c>
      <c r="C1277" s="1248" t="s">
        <v>5045</v>
      </c>
      <c r="D1277" s="1249" t="s">
        <v>4097</v>
      </c>
      <c r="E1277" s="1240"/>
      <c r="H1277" s="1237"/>
      <c r="I1277" s="1238" t="str">
        <f>I$56</f>
        <v>第2回年次監査</v>
      </c>
      <c r="J1277" s="1248" t="s">
        <v>5046</v>
      </c>
      <c r="K1277" s="1249" t="s">
        <v>4097</v>
      </c>
      <c r="L1277" s="1240"/>
    </row>
    <row r="1278" spans="1:36" s="1214" customFormat="1" ht="15.5" hidden="1">
      <c r="A1278" s="1236"/>
      <c r="B1278" s="1236" t="str">
        <f>B$57</f>
        <v>S3</v>
      </c>
      <c r="C1278" s="1242"/>
      <c r="D1278" s="1243"/>
      <c r="E1278" s="1244"/>
      <c r="H1278" s="1236"/>
      <c r="I1278" s="1236" t="str">
        <f>I$57</f>
        <v>第3回年次監査</v>
      </c>
      <c r="J1278" s="1245"/>
      <c r="K1278" s="1243"/>
      <c r="L1278" s="1244"/>
      <c r="N1278" s="1215"/>
      <c r="O1278" s="1215"/>
      <c r="P1278" s="1215"/>
      <c r="Q1278" s="1215"/>
      <c r="R1278" s="1215"/>
      <c r="S1278" s="1215"/>
      <c r="T1278" s="1215"/>
      <c r="U1278" s="1215"/>
      <c r="V1278" s="1215"/>
      <c r="W1278" s="1215"/>
      <c r="X1278" s="1215"/>
      <c r="Y1278" s="1215"/>
      <c r="Z1278" s="1215"/>
      <c r="AA1278" s="1215"/>
      <c r="AB1278" s="1215"/>
      <c r="AC1278" s="1215"/>
      <c r="AD1278" s="1215"/>
      <c r="AE1278" s="1215"/>
      <c r="AF1278" s="1215"/>
      <c r="AG1278" s="1215"/>
      <c r="AH1278" s="1215"/>
      <c r="AI1278" s="1215"/>
      <c r="AJ1278" s="1215"/>
    </row>
    <row r="1279" spans="1:36" s="1214" customFormat="1" ht="15.5" hidden="1">
      <c r="A1279" s="1236"/>
      <c r="B1279" s="1236" t="str">
        <f>B$58</f>
        <v>S4</v>
      </c>
      <c r="C1279" s="1242"/>
      <c r="D1279" s="1243"/>
      <c r="E1279" s="1244"/>
      <c r="H1279" s="1236"/>
      <c r="I1279" s="1236" t="str">
        <f>I$58</f>
        <v>第4回年次監査</v>
      </c>
      <c r="J1279" s="1245"/>
      <c r="K1279" s="1243"/>
      <c r="L1279" s="1244"/>
      <c r="N1279" s="1215"/>
      <c r="O1279" s="1215"/>
      <c r="P1279" s="1215"/>
      <c r="Q1279" s="1215"/>
      <c r="R1279" s="1215"/>
      <c r="S1279" s="1215"/>
      <c r="T1279" s="1215"/>
      <c r="U1279" s="1215"/>
      <c r="V1279" s="1215"/>
      <c r="W1279" s="1215"/>
      <c r="X1279" s="1215"/>
      <c r="Y1279" s="1215"/>
      <c r="Z1279" s="1215"/>
      <c r="AA1279" s="1215"/>
      <c r="AB1279" s="1215"/>
      <c r="AC1279" s="1215"/>
      <c r="AD1279" s="1215"/>
      <c r="AE1279" s="1215"/>
      <c r="AF1279" s="1215"/>
      <c r="AG1279" s="1215"/>
      <c r="AH1279" s="1215"/>
      <c r="AI1279" s="1215"/>
      <c r="AJ1279" s="1215"/>
    </row>
    <row r="1280" spans="1:36" hidden="1"/>
    <row r="1281" spans="1:36" hidden="1">
      <c r="A1281" s="1236"/>
      <c r="B1281" s="1237"/>
      <c r="C1281" s="1238" t="s">
        <v>5047</v>
      </c>
      <c r="D1281" s="1239"/>
      <c r="E1281" s="1240"/>
      <c r="H1281" s="1237"/>
      <c r="I1281" s="1238"/>
      <c r="J1281" s="1238" t="s">
        <v>5048</v>
      </c>
      <c r="K1281" s="1239"/>
      <c r="L1281" s="1239"/>
    </row>
    <row r="1282" spans="1:36" s="1214" customFormat="1" ht="15.5" hidden="1">
      <c r="A1282" s="1236"/>
      <c r="B1282" s="1236" t="s">
        <v>4136</v>
      </c>
      <c r="C1282" s="1242"/>
      <c r="D1282" s="1243"/>
      <c r="E1282" s="1244"/>
      <c r="H1282" s="1236"/>
      <c r="I1282" s="1236" t="s">
        <v>4136</v>
      </c>
      <c r="J1282" s="1245"/>
      <c r="K1282" s="1243"/>
      <c r="L1282" s="1244"/>
      <c r="N1282" s="1215"/>
      <c r="O1282" s="1215"/>
      <c r="P1282" s="1215"/>
      <c r="Q1282" s="1215"/>
      <c r="R1282" s="1215"/>
      <c r="S1282" s="1215"/>
      <c r="T1282" s="1215"/>
      <c r="U1282" s="1215"/>
      <c r="V1282" s="1215"/>
      <c r="W1282" s="1215"/>
      <c r="X1282" s="1215"/>
      <c r="Y1282" s="1215"/>
      <c r="Z1282" s="1215"/>
      <c r="AA1282" s="1215"/>
      <c r="AB1282" s="1215"/>
      <c r="AC1282" s="1215"/>
      <c r="AD1282" s="1215"/>
      <c r="AE1282" s="1215"/>
      <c r="AF1282" s="1215"/>
      <c r="AG1282" s="1215"/>
      <c r="AH1282" s="1215"/>
      <c r="AI1282" s="1215"/>
      <c r="AJ1282" s="1215"/>
    </row>
    <row r="1283" spans="1:36" s="1205" customFormat="1" ht="39" hidden="1">
      <c r="A1283" s="1246"/>
      <c r="B1283" s="1247" t="str">
        <f>B$54</f>
        <v>RA</v>
      </c>
      <c r="C1283" s="1258" t="s">
        <v>5049</v>
      </c>
      <c r="D1283" s="1259" t="s">
        <v>4419</v>
      </c>
      <c r="E1283" s="1259" t="s">
        <v>5050</v>
      </c>
      <c r="H1283" s="1247"/>
      <c r="I1283" s="1250" t="str">
        <f>I$54</f>
        <v>更新審査</v>
      </c>
      <c r="J1283" s="1258" t="s">
        <v>5051</v>
      </c>
      <c r="K1283" s="1259" t="s">
        <v>4419</v>
      </c>
      <c r="L1283" s="1259" t="s">
        <v>5052</v>
      </c>
      <c r="N1283" s="1206"/>
      <c r="O1283" s="1206"/>
      <c r="P1283" s="1206"/>
      <c r="Q1283" s="1206"/>
      <c r="R1283" s="1206"/>
      <c r="S1283" s="1206"/>
      <c r="T1283" s="1206"/>
      <c r="U1283" s="1206"/>
      <c r="V1283" s="1206"/>
      <c r="W1283" s="1206"/>
      <c r="X1283" s="1206"/>
      <c r="Y1283" s="1206"/>
      <c r="Z1283" s="1206"/>
      <c r="AA1283" s="1206"/>
      <c r="AB1283" s="1206"/>
      <c r="AC1283" s="1206"/>
      <c r="AD1283" s="1206"/>
      <c r="AE1283" s="1206"/>
      <c r="AF1283" s="1206"/>
      <c r="AG1283" s="1206"/>
      <c r="AH1283" s="1206"/>
      <c r="AI1283" s="1206"/>
      <c r="AJ1283" s="1206"/>
    </row>
    <row r="1284" spans="1:36" ht="26" hidden="1">
      <c r="A1284" s="1236"/>
      <c r="B1284" s="1237" t="str">
        <f>B$55</f>
        <v>S1</v>
      </c>
      <c r="C1284" s="1245" t="s">
        <v>5053</v>
      </c>
      <c r="D1284" s="1239" t="s">
        <v>4097</v>
      </c>
      <c r="E1284" s="1240"/>
      <c r="H1284" s="1237"/>
      <c r="I1284" s="1238" t="str">
        <f>I$55</f>
        <v>第1回年次監査</v>
      </c>
      <c r="J1284" s="1245" t="s">
        <v>5054</v>
      </c>
      <c r="K1284" s="1239" t="s">
        <v>4097</v>
      </c>
      <c r="L1284" s="1239"/>
    </row>
    <row r="1285" spans="1:36" ht="26" hidden="1">
      <c r="A1285" s="1236"/>
      <c r="B1285" s="1237" t="str">
        <f>B$56</f>
        <v>S2</v>
      </c>
      <c r="C1285" s="1245" t="s">
        <v>5053</v>
      </c>
      <c r="D1285" s="1239" t="s">
        <v>4097</v>
      </c>
      <c r="E1285" s="1240"/>
      <c r="H1285" s="1237"/>
      <c r="I1285" s="1238" t="str">
        <f>I$56</f>
        <v>第2回年次監査</v>
      </c>
      <c r="J1285" s="1245" t="s">
        <v>5054</v>
      </c>
      <c r="K1285" s="1239" t="s">
        <v>4097</v>
      </c>
      <c r="L1285" s="1240"/>
    </row>
    <row r="1286" spans="1:36" s="1214" customFormat="1" ht="15.5" hidden="1">
      <c r="A1286" s="1236"/>
      <c r="B1286" s="1236" t="str">
        <f>B$57</f>
        <v>S3</v>
      </c>
      <c r="C1286" s="1242"/>
      <c r="D1286" s="1243"/>
      <c r="E1286" s="1244"/>
      <c r="H1286" s="1236"/>
      <c r="I1286" s="1236" t="str">
        <f>I$57</f>
        <v>第3回年次監査</v>
      </c>
      <c r="J1286" s="1245"/>
      <c r="K1286" s="1243"/>
      <c r="L1286" s="1244"/>
      <c r="N1286" s="1215"/>
      <c r="O1286" s="1215"/>
      <c r="P1286" s="1215"/>
      <c r="Q1286" s="1215"/>
      <c r="R1286" s="1215"/>
      <c r="S1286" s="1215"/>
      <c r="T1286" s="1215"/>
      <c r="U1286" s="1215"/>
      <c r="V1286" s="1215"/>
      <c r="W1286" s="1215"/>
      <c r="X1286" s="1215"/>
      <c r="Y1286" s="1215"/>
      <c r="Z1286" s="1215"/>
      <c r="AA1286" s="1215"/>
      <c r="AB1286" s="1215"/>
      <c r="AC1286" s="1215"/>
      <c r="AD1286" s="1215"/>
      <c r="AE1286" s="1215"/>
      <c r="AF1286" s="1215"/>
      <c r="AG1286" s="1215"/>
      <c r="AH1286" s="1215"/>
      <c r="AI1286" s="1215"/>
      <c r="AJ1286" s="1215"/>
    </row>
    <row r="1287" spans="1:36" s="1214" customFormat="1" ht="15.5" hidden="1">
      <c r="A1287" s="1236"/>
      <c r="B1287" s="1236" t="str">
        <f>B$58</f>
        <v>S4</v>
      </c>
      <c r="C1287" s="1242"/>
      <c r="D1287" s="1243"/>
      <c r="E1287" s="1244"/>
      <c r="H1287" s="1236"/>
      <c r="I1287" s="1236" t="str">
        <f>I$58</f>
        <v>第4回年次監査</v>
      </c>
      <c r="J1287" s="1245"/>
      <c r="K1287" s="1243"/>
      <c r="L1287" s="1244"/>
      <c r="N1287" s="1215"/>
      <c r="O1287" s="1215"/>
      <c r="P1287" s="1215"/>
      <c r="Q1287" s="1215"/>
      <c r="R1287" s="1215"/>
      <c r="S1287" s="1215"/>
      <c r="T1287" s="1215"/>
      <c r="U1287" s="1215"/>
      <c r="V1287" s="1215"/>
      <c r="W1287" s="1215"/>
      <c r="X1287" s="1215"/>
      <c r="Y1287" s="1215"/>
      <c r="Z1287" s="1215"/>
      <c r="AA1287" s="1215"/>
      <c r="AB1287" s="1215"/>
      <c r="AC1287" s="1215"/>
      <c r="AD1287" s="1215"/>
      <c r="AE1287" s="1215"/>
      <c r="AF1287" s="1215"/>
      <c r="AG1287" s="1215"/>
      <c r="AH1287" s="1215"/>
      <c r="AI1287" s="1215"/>
      <c r="AJ1287" s="1215"/>
    </row>
    <row r="1288" spans="1:36" hidden="1"/>
    <row r="1289" spans="1:36" hidden="1">
      <c r="A1289" s="1236"/>
      <c r="B1289" s="1237"/>
      <c r="C1289" s="1238" t="s">
        <v>5055</v>
      </c>
      <c r="D1289" s="1239"/>
      <c r="E1289" s="1240"/>
      <c r="H1289" s="1237"/>
      <c r="I1289" s="1238"/>
      <c r="J1289" s="1238" t="s">
        <v>5056</v>
      </c>
      <c r="K1289" s="1239"/>
      <c r="L1289" s="1239"/>
    </row>
    <row r="1290" spans="1:36" s="1214" customFormat="1" ht="15.5" hidden="1">
      <c r="A1290" s="1236"/>
      <c r="B1290" s="1236" t="s">
        <v>4136</v>
      </c>
      <c r="C1290" s="1242"/>
      <c r="D1290" s="1243"/>
      <c r="E1290" s="1244"/>
      <c r="H1290" s="1236"/>
      <c r="I1290" s="1236" t="s">
        <v>4136</v>
      </c>
      <c r="J1290" s="1245"/>
      <c r="K1290" s="1243"/>
      <c r="L1290" s="1244"/>
      <c r="N1290" s="1215"/>
      <c r="O1290" s="1215"/>
      <c r="P1290" s="1215"/>
      <c r="Q1290" s="1215"/>
      <c r="R1290" s="1215"/>
      <c r="S1290" s="1215"/>
      <c r="T1290" s="1215"/>
      <c r="U1290" s="1215"/>
      <c r="V1290" s="1215"/>
      <c r="W1290" s="1215"/>
      <c r="X1290" s="1215"/>
      <c r="Y1290" s="1215"/>
      <c r="Z1290" s="1215"/>
      <c r="AA1290" s="1215"/>
      <c r="AB1290" s="1215"/>
      <c r="AC1290" s="1215"/>
      <c r="AD1290" s="1215"/>
      <c r="AE1290" s="1215"/>
      <c r="AF1290" s="1215"/>
      <c r="AG1290" s="1215"/>
      <c r="AH1290" s="1215"/>
      <c r="AI1290" s="1215"/>
      <c r="AJ1290" s="1215"/>
    </row>
    <row r="1291" spans="1:36" s="1205" customFormat="1" ht="26" hidden="1">
      <c r="A1291" s="1246"/>
      <c r="B1291" s="1247" t="str">
        <f>B$54</f>
        <v>RA</v>
      </c>
      <c r="C1291" s="1248" t="s">
        <v>5057</v>
      </c>
      <c r="D1291" s="1249" t="s">
        <v>4097</v>
      </c>
      <c r="E1291" s="1249"/>
      <c r="H1291" s="1247"/>
      <c r="I1291" s="1250" t="str">
        <f>I$54</f>
        <v>更新審査</v>
      </c>
      <c r="J1291" s="1248" t="s">
        <v>5058</v>
      </c>
      <c r="K1291" s="1249" t="s">
        <v>4097</v>
      </c>
      <c r="L1291" s="1251"/>
      <c r="N1291" s="1206"/>
      <c r="O1291" s="1206"/>
      <c r="P1291" s="1206"/>
      <c r="Q1291" s="1206"/>
      <c r="R1291" s="1206"/>
      <c r="S1291" s="1206"/>
      <c r="T1291" s="1206"/>
      <c r="U1291" s="1206"/>
      <c r="V1291" s="1206"/>
      <c r="W1291" s="1206"/>
      <c r="X1291" s="1206"/>
      <c r="Y1291" s="1206"/>
      <c r="Z1291" s="1206"/>
      <c r="AA1291" s="1206"/>
      <c r="AB1291" s="1206"/>
      <c r="AC1291" s="1206"/>
      <c r="AD1291" s="1206"/>
      <c r="AE1291" s="1206"/>
      <c r="AF1291" s="1206"/>
      <c r="AG1291" s="1206"/>
      <c r="AH1291" s="1206"/>
      <c r="AI1291" s="1206"/>
      <c r="AJ1291" s="1206"/>
    </row>
    <row r="1292" spans="1:36" ht="26" hidden="1">
      <c r="A1292" s="1236"/>
      <c r="B1292" s="1237" t="str">
        <f>B$55</f>
        <v>S1</v>
      </c>
      <c r="C1292" s="1245"/>
      <c r="D1292" s="1239"/>
      <c r="E1292" s="1240"/>
      <c r="H1292" s="1237"/>
      <c r="I1292" s="1238" t="str">
        <f>I$55</f>
        <v>第1回年次監査</v>
      </c>
      <c r="J1292" s="1245"/>
      <c r="K1292" s="1239"/>
      <c r="L1292" s="1239"/>
    </row>
    <row r="1293" spans="1:36" ht="39" hidden="1">
      <c r="A1293" s="1236"/>
      <c r="B1293" s="1237" t="str">
        <f>B$56</f>
        <v>S2</v>
      </c>
      <c r="C1293" s="1248" t="s">
        <v>5059</v>
      </c>
      <c r="D1293" s="1249" t="s">
        <v>4097</v>
      </c>
      <c r="E1293" s="1240"/>
      <c r="H1293" s="1237"/>
      <c r="I1293" s="1238" t="str">
        <f>I$56</f>
        <v>第2回年次監査</v>
      </c>
      <c r="J1293" s="1245" t="s">
        <v>5060</v>
      </c>
      <c r="K1293" s="1252" t="s">
        <v>4097</v>
      </c>
      <c r="L1293" s="1240"/>
    </row>
    <row r="1294" spans="1:36" s="1214" customFormat="1" ht="15.5" hidden="1">
      <c r="A1294" s="1236"/>
      <c r="B1294" s="1236" t="str">
        <f>B$57</f>
        <v>S3</v>
      </c>
      <c r="C1294" s="1242"/>
      <c r="D1294" s="1243"/>
      <c r="E1294" s="1244"/>
      <c r="H1294" s="1236"/>
      <c r="I1294" s="1236" t="str">
        <f>I$57</f>
        <v>第3回年次監査</v>
      </c>
      <c r="J1294" s="1245"/>
      <c r="K1294" s="1243"/>
      <c r="L1294" s="1244"/>
      <c r="N1294" s="1215"/>
      <c r="O1294" s="1215"/>
      <c r="P1294" s="1215"/>
      <c r="Q1294" s="1215"/>
      <c r="R1294" s="1215"/>
      <c r="S1294" s="1215"/>
      <c r="T1294" s="1215"/>
      <c r="U1294" s="1215"/>
      <c r="V1294" s="1215"/>
      <c r="W1294" s="1215"/>
      <c r="X1294" s="1215"/>
      <c r="Y1294" s="1215"/>
      <c r="Z1294" s="1215"/>
      <c r="AA1294" s="1215"/>
      <c r="AB1294" s="1215"/>
      <c r="AC1294" s="1215"/>
      <c r="AD1294" s="1215"/>
      <c r="AE1294" s="1215"/>
      <c r="AF1294" s="1215"/>
      <c r="AG1294" s="1215"/>
      <c r="AH1294" s="1215"/>
      <c r="AI1294" s="1215"/>
      <c r="AJ1294" s="1215"/>
    </row>
    <row r="1295" spans="1:36" s="1214" customFormat="1" ht="15.5" hidden="1">
      <c r="A1295" s="1236"/>
      <c r="B1295" s="1236" t="str">
        <f>B$58</f>
        <v>S4</v>
      </c>
      <c r="C1295" s="1242"/>
      <c r="D1295" s="1243"/>
      <c r="E1295" s="1244"/>
      <c r="H1295" s="1236"/>
      <c r="I1295" s="1236" t="str">
        <f>I$58</f>
        <v>第4回年次監査</v>
      </c>
      <c r="J1295" s="1245"/>
      <c r="K1295" s="1243"/>
      <c r="L1295" s="1244"/>
      <c r="N1295" s="1215"/>
      <c r="O1295" s="1215"/>
      <c r="P1295" s="1215"/>
      <c r="Q1295" s="1215"/>
      <c r="R1295" s="1215"/>
      <c r="S1295" s="1215"/>
      <c r="T1295" s="1215"/>
      <c r="U1295" s="1215"/>
      <c r="V1295" s="1215"/>
      <c r="W1295" s="1215"/>
      <c r="X1295" s="1215"/>
      <c r="Y1295" s="1215"/>
      <c r="Z1295" s="1215"/>
      <c r="AA1295" s="1215"/>
      <c r="AB1295" s="1215"/>
      <c r="AC1295" s="1215"/>
      <c r="AD1295" s="1215"/>
      <c r="AE1295" s="1215"/>
      <c r="AF1295" s="1215"/>
      <c r="AG1295" s="1215"/>
      <c r="AH1295" s="1215"/>
      <c r="AI1295" s="1215"/>
      <c r="AJ1295" s="1215"/>
    </row>
    <row r="1296" spans="1:36" hidden="1"/>
    <row r="1297" spans="1:36" ht="78" hidden="1">
      <c r="A1297" s="1231">
        <v>7.2</v>
      </c>
      <c r="B1297" s="1232"/>
      <c r="C1297" s="1233" t="s">
        <v>5061</v>
      </c>
      <c r="D1297" s="1234"/>
      <c r="E1297" s="1257"/>
      <c r="H1297" s="1232">
        <v>7.2</v>
      </c>
      <c r="I1297" s="1233"/>
      <c r="J1297" s="1233" t="s">
        <v>5062</v>
      </c>
      <c r="K1297" s="1234"/>
      <c r="L1297" s="1233"/>
    </row>
    <row r="1298" spans="1:36" hidden="1">
      <c r="A1298" s="1236"/>
      <c r="B1298" s="1237"/>
      <c r="C1298" s="1238" t="s">
        <v>5063</v>
      </c>
      <c r="D1298" s="1239"/>
      <c r="E1298" s="1240"/>
      <c r="H1298" s="1237"/>
      <c r="I1298" s="1238"/>
      <c r="J1298" s="1238" t="s">
        <v>5064</v>
      </c>
      <c r="K1298" s="1239"/>
      <c r="L1298" s="1239"/>
    </row>
    <row r="1299" spans="1:36" s="1214" customFormat="1" ht="15.5" hidden="1">
      <c r="A1299" s="1236"/>
      <c r="B1299" s="1236" t="s">
        <v>4136</v>
      </c>
      <c r="C1299" s="1242"/>
      <c r="D1299" s="1243"/>
      <c r="E1299" s="1244"/>
      <c r="H1299" s="1236"/>
      <c r="I1299" s="1236" t="s">
        <v>4136</v>
      </c>
      <c r="J1299" s="1245"/>
      <c r="K1299" s="1243"/>
      <c r="L1299" s="1244"/>
      <c r="N1299" s="1215"/>
      <c r="O1299" s="1215"/>
      <c r="P1299" s="1215"/>
      <c r="Q1299" s="1215"/>
      <c r="R1299" s="1215"/>
      <c r="S1299" s="1215"/>
      <c r="T1299" s="1215"/>
      <c r="U1299" s="1215"/>
      <c r="V1299" s="1215"/>
      <c r="W1299" s="1215"/>
      <c r="X1299" s="1215"/>
      <c r="Y1299" s="1215"/>
      <c r="Z1299" s="1215"/>
      <c r="AA1299" s="1215"/>
      <c r="AB1299" s="1215"/>
      <c r="AC1299" s="1215"/>
      <c r="AD1299" s="1215"/>
      <c r="AE1299" s="1215"/>
      <c r="AF1299" s="1215"/>
      <c r="AG1299" s="1215"/>
      <c r="AH1299" s="1215"/>
      <c r="AI1299" s="1215"/>
      <c r="AJ1299" s="1215"/>
    </row>
    <row r="1300" spans="1:36" s="1205" customFormat="1" hidden="1">
      <c r="A1300" s="1246"/>
      <c r="B1300" s="1247" t="str">
        <f>B$54</f>
        <v>RA</v>
      </c>
      <c r="C1300" s="1248" t="s">
        <v>5065</v>
      </c>
      <c r="D1300" s="1249" t="s">
        <v>4097</v>
      </c>
      <c r="E1300" s="1249"/>
      <c r="H1300" s="1247"/>
      <c r="I1300" s="1250" t="str">
        <f>I$54</f>
        <v>更新審査</v>
      </c>
      <c r="J1300" s="1248" t="s">
        <v>5066</v>
      </c>
      <c r="K1300" s="1249" t="s">
        <v>4097</v>
      </c>
      <c r="L1300" s="1251"/>
      <c r="N1300" s="1206"/>
      <c r="O1300" s="1206"/>
      <c r="P1300" s="1206"/>
      <c r="Q1300" s="1206"/>
      <c r="R1300" s="1206"/>
      <c r="S1300" s="1206"/>
      <c r="T1300" s="1206"/>
      <c r="U1300" s="1206"/>
      <c r="V1300" s="1206"/>
      <c r="W1300" s="1206"/>
      <c r="X1300" s="1206"/>
      <c r="Y1300" s="1206"/>
      <c r="Z1300" s="1206"/>
      <c r="AA1300" s="1206"/>
      <c r="AB1300" s="1206"/>
      <c r="AC1300" s="1206"/>
      <c r="AD1300" s="1206"/>
      <c r="AE1300" s="1206"/>
      <c r="AF1300" s="1206"/>
      <c r="AG1300" s="1206"/>
      <c r="AH1300" s="1206"/>
      <c r="AI1300" s="1206"/>
      <c r="AJ1300" s="1206"/>
    </row>
    <row r="1301" spans="1:36" ht="26" hidden="1">
      <c r="A1301" s="1236"/>
      <c r="B1301" s="1237" t="str">
        <f>B$55</f>
        <v>S1</v>
      </c>
      <c r="C1301" s="1245"/>
      <c r="D1301" s="1239"/>
      <c r="E1301" s="1240"/>
      <c r="H1301" s="1237"/>
      <c r="I1301" s="1238" t="str">
        <f>I$55</f>
        <v>第1回年次監査</v>
      </c>
      <c r="J1301" s="1245"/>
      <c r="K1301" s="1239"/>
      <c r="L1301" s="1239"/>
    </row>
    <row r="1302" spans="1:36" ht="26" hidden="1">
      <c r="A1302" s="1236"/>
      <c r="B1302" s="1237" t="str">
        <f>B$56</f>
        <v>S2</v>
      </c>
      <c r="C1302" s="1248" t="s">
        <v>5065</v>
      </c>
      <c r="D1302" s="1249" t="s">
        <v>4097</v>
      </c>
      <c r="E1302" s="1240"/>
      <c r="H1302" s="1237"/>
      <c r="I1302" s="1238" t="str">
        <f>I$56</f>
        <v>第2回年次監査</v>
      </c>
      <c r="J1302" s="1248" t="s">
        <v>5066</v>
      </c>
      <c r="K1302" s="1249" t="s">
        <v>4097</v>
      </c>
      <c r="L1302" s="1240"/>
    </row>
    <row r="1303" spans="1:36" s="1214" customFormat="1" ht="15.5" hidden="1">
      <c r="A1303" s="1236"/>
      <c r="B1303" s="1236" t="str">
        <f>B$57</f>
        <v>S3</v>
      </c>
      <c r="C1303" s="1242"/>
      <c r="D1303" s="1243"/>
      <c r="E1303" s="1244"/>
      <c r="H1303" s="1236"/>
      <c r="I1303" s="1236" t="str">
        <f>I$57</f>
        <v>第3回年次監査</v>
      </c>
      <c r="J1303" s="1245"/>
      <c r="K1303" s="1243"/>
      <c r="L1303" s="1244"/>
      <c r="N1303" s="1215"/>
      <c r="O1303" s="1215"/>
      <c r="P1303" s="1215"/>
      <c r="Q1303" s="1215"/>
      <c r="R1303" s="1215"/>
      <c r="S1303" s="1215"/>
      <c r="T1303" s="1215"/>
      <c r="U1303" s="1215"/>
      <c r="V1303" s="1215"/>
      <c r="W1303" s="1215"/>
      <c r="X1303" s="1215"/>
      <c r="Y1303" s="1215"/>
      <c r="Z1303" s="1215"/>
      <c r="AA1303" s="1215"/>
      <c r="AB1303" s="1215"/>
      <c r="AC1303" s="1215"/>
      <c r="AD1303" s="1215"/>
      <c r="AE1303" s="1215"/>
      <c r="AF1303" s="1215"/>
      <c r="AG1303" s="1215"/>
      <c r="AH1303" s="1215"/>
      <c r="AI1303" s="1215"/>
      <c r="AJ1303" s="1215"/>
    </row>
    <row r="1304" spans="1:36" s="1214" customFormat="1" ht="15.5" hidden="1">
      <c r="A1304" s="1236"/>
      <c r="B1304" s="1236" t="str">
        <f>B$58</f>
        <v>S4</v>
      </c>
      <c r="C1304" s="1242"/>
      <c r="D1304" s="1243"/>
      <c r="E1304" s="1244"/>
      <c r="H1304" s="1236"/>
      <c r="I1304" s="1236" t="str">
        <f>I$58</f>
        <v>第4回年次監査</v>
      </c>
      <c r="J1304" s="1245"/>
      <c r="K1304" s="1243"/>
      <c r="L1304" s="1244"/>
      <c r="N1304" s="1215"/>
      <c r="O1304" s="1215"/>
      <c r="P1304" s="1215"/>
      <c r="Q1304" s="1215"/>
      <c r="R1304" s="1215"/>
      <c r="S1304" s="1215"/>
      <c r="T1304" s="1215"/>
      <c r="U1304" s="1215"/>
      <c r="V1304" s="1215"/>
      <c r="W1304" s="1215"/>
      <c r="X1304" s="1215"/>
      <c r="Y1304" s="1215"/>
      <c r="Z1304" s="1215"/>
      <c r="AA1304" s="1215"/>
      <c r="AB1304" s="1215"/>
      <c r="AC1304" s="1215"/>
      <c r="AD1304" s="1215"/>
      <c r="AE1304" s="1215"/>
      <c r="AF1304" s="1215"/>
      <c r="AG1304" s="1215"/>
      <c r="AH1304" s="1215"/>
      <c r="AI1304" s="1215"/>
      <c r="AJ1304" s="1215"/>
    </row>
    <row r="1305" spans="1:36" hidden="1"/>
    <row r="1306" spans="1:36" ht="26" hidden="1">
      <c r="A1306" s="1236"/>
      <c r="B1306" s="1237"/>
      <c r="C1306" s="1238" t="s">
        <v>5067</v>
      </c>
      <c r="D1306" s="1239"/>
      <c r="E1306" s="1240"/>
      <c r="H1306" s="1237"/>
      <c r="I1306" s="1238"/>
      <c r="J1306" s="1238" t="s">
        <v>5068</v>
      </c>
      <c r="K1306" s="1239"/>
      <c r="L1306" s="1239"/>
    </row>
    <row r="1307" spans="1:36" s="1214" customFormat="1" ht="15.5" hidden="1">
      <c r="A1307" s="1236"/>
      <c r="B1307" s="1236" t="s">
        <v>4136</v>
      </c>
      <c r="C1307" s="1242"/>
      <c r="D1307" s="1243"/>
      <c r="E1307" s="1244"/>
      <c r="H1307" s="1236"/>
      <c r="I1307" s="1236" t="s">
        <v>4136</v>
      </c>
      <c r="J1307" s="1245"/>
      <c r="K1307" s="1243"/>
      <c r="L1307" s="1244"/>
      <c r="N1307" s="1215"/>
      <c r="O1307" s="1215"/>
      <c r="P1307" s="1215"/>
      <c r="Q1307" s="1215"/>
      <c r="R1307" s="1215"/>
      <c r="S1307" s="1215"/>
      <c r="T1307" s="1215"/>
      <c r="U1307" s="1215"/>
      <c r="V1307" s="1215"/>
      <c r="W1307" s="1215"/>
      <c r="X1307" s="1215"/>
      <c r="Y1307" s="1215"/>
      <c r="Z1307" s="1215"/>
      <c r="AA1307" s="1215"/>
      <c r="AB1307" s="1215"/>
      <c r="AC1307" s="1215"/>
      <c r="AD1307" s="1215"/>
      <c r="AE1307" s="1215"/>
      <c r="AF1307" s="1215"/>
      <c r="AG1307" s="1215"/>
      <c r="AH1307" s="1215"/>
      <c r="AI1307" s="1215"/>
      <c r="AJ1307" s="1215"/>
    </row>
    <row r="1308" spans="1:36" s="1205" customFormat="1" ht="52" hidden="1">
      <c r="A1308" s="1246"/>
      <c r="B1308" s="1247" t="str">
        <f>B$54</f>
        <v>RA</v>
      </c>
      <c r="C1308" s="1248" t="s">
        <v>5069</v>
      </c>
      <c r="D1308" s="1249" t="s">
        <v>4097</v>
      </c>
      <c r="E1308" s="1249"/>
      <c r="H1308" s="1247"/>
      <c r="I1308" s="1250" t="str">
        <f>I$54</f>
        <v>更新審査</v>
      </c>
      <c r="J1308" s="1248" t="s">
        <v>5070</v>
      </c>
      <c r="K1308" s="1249" t="s">
        <v>4097</v>
      </c>
      <c r="L1308" s="1251"/>
      <c r="N1308" s="1206"/>
      <c r="O1308" s="1206"/>
      <c r="P1308" s="1206"/>
      <c r="Q1308" s="1206"/>
      <c r="R1308" s="1206"/>
      <c r="S1308" s="1206"/>
      <c r="T1308" s="1206"/>
      <c r="U1308" s="1206"/>
      <c r="V1308" s="1206"/>
      <c r="W1308" s="1206"/>
      <c r="X1308" s="1206"/>
      <c r="Y1308" s="1206"/>
      <c r="Z1308" s="1206"/>
      <c r="AA1308" s="1206"/>
      <c r="AB1308" s="1206"/>
      <c r="AC1308" s="1206"/>
      <c r="AD1308" s="1206"/>
      <c r="AE1308" s="1206"/>
      <c r="AF1308" s="1206"/>
      <c r="AG1308" s="1206"/>
      <c r="AH1308" s="1206"/>
      <c r="AI1308" s="1206"/>
      <c r="AJ1308" s="1206"/>
    </row>
    <row r="1309" spans="1:36" ht="26" hidden="1">
      <c r="A1309" s="1236"/>
      <c r="B1309" s="1237" t="str">
        <f>B$55</f>
        <v>S1</v>
      </c>
      <c r="C1309" s="1245"/>
      <c r="D1309" s="1239"/>
      <c r="E1309" s="1240"/>
      <c r="H1309" s="1237"/>
      <c r="I1309" s="1238" t="str">
        <f>I$55</f>
        <v>第1回年次監査</v>
      </c>
      <c r="J1309" s="1245"/>
      <c r="K1309" s="1239"/>
      <c r="L1309" s="1239"/>
    </row>
    <row r="1310" spans="1:36" ht="65" hidden="1">
      <c r="A1310" s="1236"/>
      <c r="B1310" s="1237" t="str">
        <f>B$56</f>
        <v>S2</v>
      </c>
      <c r="C1310" s="1248" t="s">
        <v>5071</v>
      </c>
      <c r="D1310" s="1249" t="s">
        <v>4097</v>
      </c>
      <c r="E1310" s="1240"/>
      <c r="H1310" s="1237"/>
      <c r="I1310" s="1238" t="str">
        <f>I$56</f>
        <v>第2回年次監査</v>
      </c>
      <c r="J1310" s="1248" t="s">
        <v>5072</v>
      </c>
      <c r="K1310" s="1249" t="s">
        <v>4097</v>
      </c>
      <c r="L1310" s="1240"/>
    </row>
    <row r="1311" spans="1:36" s="1214" customFormat="1" ht="15.5" hidden="1">
      <c r="A1311" s="1236"/>
      <c r="B1311" s="1236" t="str">
        <f>B$57</f>
        <v>S3</v>
      </c>
      <c r="C1311" s="1242"/>
      <c r="D1311" s="1243"/>
      <c r="E1311" s="1244"/>
      <c r="H1311" s="1236"/>
      <c r="I1311" s="1236" t="str">
        <f>I$57</f>
        <v>第3回年次監査</v>
      </c>
      <c r="J1311" s="1245"/>
      <c r="K1311" s="1243"/>
      <c r="L1311" s="1244"/>
      <c r="N1311" s="1215"/>
      <c r="O1311" s="1215"/>
      <c r="P1311" s="1215"/>
      <c r="Q1311" s="1215"/>
      <c r="R1311" s="1215"/>
      <c r="S1311" s="1215"/>
      <c r="T1311" s="1215"/>
      <c r="U1311" s="1215"/>
      <c r="V1311" s="1215"/>
      <c r="W1311" s="1215"/>
      <c r="X1311" s="1215"/>
      <c r="Y1311" s="1215"/>
      <c r="Z1311" s="1215"/>
      <c r="AA1311" s="1215"/>
      <c r="AB1311" s="1215"/>
      <c r="AC1311" s="1215"/>
      <c r="AD1311" s="1215"/>
      <c r="AE1311" s="1215"/>
      <c r="AF1311" s="1215"/>
      <c r="AG1311" s="1215"/>
      <c r="AH1311" s="1215"/>
      <c r="AI1311" s="1215"/>
      <c r="AJ1311" s="1215"/>
    </row>
    <row r="1312" spans="1:36" s="1214" customFormat="1" ht="15.5" hidden="1">
      <c r="A1312" s="1236"/>
      <c r="B1312" s="1236" t="str">
        <f>B$58</f>
        <v>S4</v>
      </c>
      <c r="C1312" s="1242"/>
      <c r="D1312" s="1243"/>
      <c r="E1312" s="1244"/>
      <c r="H1312" s="1236"/>
      <c r="I1312" s="1236" t="str">
        <f>I$58</f>
        <v>第4回年次監査</v>
      </c>
      <c r="J1312" s="1245"/>
      <c r="K1312" s="1243"/>
      <c r="L1312" s="1244"/>
      <c r="N1312" s="1215"/>
      <c r="O1312" s="1215"/>
      <c r="P1312" s="1215"/>
      <c r="Q1312" s="1215"/>
      <c r="R1312" s="1215"/>
      <c r="S1312" s="1215"/>
      <c r="T1312" s="1215"/>
      <c r="U1312" s="1215"/>
      <c r="V1312" s="1215"/>
      <c r="W1312" s="1215"/>
      <c r="X1312" s="1215"/>
      <c r="Y1312" s="1215"/>
      <c r="Z1312" s="1215"/>
      <c r="AA1312" s="1215"/>
      <c r="AB1312" s="1215"/>
      <c r="AC1312" s="1215"/>
      <c r="AD1312" s="1215"/>
      <c r="AE1312" s="1215"/>
      <c r="AF1312" s="1215"/>
      <c r="AG1312" s="1215"/>
      <c r="AH1312" s="1215"/>
      <c r="AI1312" s="1215"/>
      <c r="AJ1312" s="1215"/>
    </row>
    <row r="1313" spans="1:36" hidden="1"/>
    <row r="1314" spans="1:36" hidden="1">
      <c r="A1314" s="1236"/>
      <c r="B1314" s="1237"/>
      <c r="C1314" s="1238" t="s">
        <v>5073</v>
      </c>
      <c r="D1314" s="1239"/>
      <c r="E1314" s="1240"/>
      <c r="H1314" s="1237"/>
      <c r="I1314" s="1238"/>
      <c r="J1314" s="1238" t="s">
        <v>5074</v>
      </c>
      <c r="K1314" s="1239"/>
      <c r="L1314" s="1239"/>
    </row>
    <row r="1315" spans="1:36" s="1214" customFormat="1" ht="15.5" hidden="1">
      <c r="A1315" s="1236"/>
      <c r="B1315" s="1236" t="s">
        <v>4136</v>
      </c>
      <c r="C1315" s="1242"/>
      <c r="D1315" s="1243"/>
      <c r="E1315" s="1244"/>
      <c r="H1315" s="1236"/>
      <c r="I1315" s="1236" t="s">
        <v>4136</v>
      </c>
      <c r="J1315" s="1245"/>
      <c r="K1315" s="1243"/>
      <c r="L1315" s="1244"/>
      <c r="N1315" s="1215"/>
      <c r="O1315" s="1215"/>
      <c r="P1315" s="1215"/>
      <c r="Q1315" s="1215"/>
      <c r="R1315" s="1215"/>
      <c r="S1315" s="1215"/>
      <c r="T1315" s="1215"/>
      <c r="U1315" s="1215"/>
      <c r="V1315" s="1215"/>
      <c r="W1315" s="1215"/>
      <c r="X1315" s="1215"/>
      <c r="Y1315" s="1215"/>
      <c r="Z1315" s="1215"/>
      <c r="AA1315" s="1215"/>
      <c r="AB1315" s="1215"/>
      <c r="AC1315" s="1215"/>
      <c r="AD1315" s="1215"/>
      <c r="AE1315" s="1215"/>
      <c r="AF1315" s="1215"/>
      <c r="AG1315" s="1215"/>
      <c r="AH1315" s="1215"/>
      <c r="AI1315" s="1215"/>
      <c r="AJ1315" s="1215"/>
    </row>
    <row r="1316" spans="1:36" s="1205" customFormat="1" hidden="1">
      <c r="A1316" s="1246"/>
      <c r="B1316" s="1247" t="str">
        <f>B$54</f>
        <v>RA</v>
      </c>
      <c r="C1316" s="1248" t="s">
        <v>5075</v>
      </c>
      <c r="D1316" s="1249" t="s">
        <v>4097</v>
      </c>
      <c r="E1316" s="1249"/>
      <c r="H1316" s="1247"/>
      <c r="I1316" s="1250" t="str">
        <f>I$54</f>
        <v>更新審査</v>
      </c>
      <c r="J1316" s="1248" t="s">
        <v>5076</v>
      </c>
      <c r="K1316" s="1249" t="s">
        <v>4097</v>
      </c>
      <c r="L1316" s="1251"/>
      <c r="N1316" s="1206"/>
      <c r="O1316" s="1206"/>
      <c r="P1316" s="1206"/>
      <c r="Q1316" s="1206"/>
      <c r="R1316" s="1206"/>
      <c r="S1316" s="1206"/>
      <c r="T1316" s="1206"/>
      <c r="U1316" s="1206"/>
      <c r="V1316" s="1206"/>
      <c r="W1316" s="1206"/>
      <c r="X1316" s="1206"/>
      <c r="Y1316" s="1206"/>
      <c r="Z1316" s="1206"/>
      <c r="AA1316" s="1206"/>
      <c r="AB1316" s="1206"/>
      <c r="AC1316" s="1206"/>
      <c r="AD1316" s="1206"/>
      <c r="AE1316" s="1206"/>
      <c r="AF1316" s="1206"/>
      <c r="AG1316" s="1206"/>
      <c r="AH1316" s="1206"/>
      <c r="AI1316" s="1206"/>
      <c r="AJ1316" s="1206"/>
    </row>
    <row r="1317" spans="1:36" ht="26" hidden="1">
      <c r="A1317" s="1236"/>
      <c r="B1317" s="1237" t="str">
        <f>B$55</f>
        <v>S1</v>
      </c>
      <c r="C1317" s="1245"/>
      <c r="D1317" s="1239"/>
      <c r="E1317" s="1240"/>
      <c r="H1317" s="1237"/>
      <c r="I1317" s="1238" t="str">
        <f>I$55</f>
        <v>第1回年次監査</v>
      </c>
      <c r="J1317" s="1245"/>
      <c r="K1317" s="1239"/>
      <c r="L1317" s="1239"/>
    </row>
    <row r="1318" spans="1:36" ht="26" hidden="1">
      <c r="A1318" s="1236"/>
      <c r="B1318" s="1237" t="str">
        <f>B$56</f>
        <v>S2</v>
      </c>
      <c r="C1318" s="1248" t="s">
        <v>5075</v>
      </c>
      <c r="D1318" s="1249" t="s">
        <v>4097</v>
      </c>
      <c r="E1318" s="1240"/>
      <c r="H1318" s="1237"/>
      <c r="I1318" s="1238" t="str">
        <f>I$56</f>
        <v>第2回年次監査</v>
      </c>
      <c r="J1318" s="1248" t="s">
        <v>5076</v>
      </c>
      <c r="K1318" s="1249" t="s">
        <v>4097</v>
      </c>
      <c r="L1318" s="1240"/>
    </row>
    <row r="1319" spans="1:36" s="1214" customFormat="1" ht="15.5" hidden="1">
      <c r="A1319" s="1236"/>
      <c r="B1319" s="1236" t="str">
        <f>B$57</f>
        <v>S3</v>
      </c>
      <c r="C1319" s="1242"/>
      <c r="D1319" s="1243"/>
      <c r="E1319" s="1244"/>
      <c r="H1319" s="1236"/>
      <c r="I1319" s="1236" t="str">
        <f>I$57</f>
        <v>第3回年次監査</v>
      </c>
      <c r="J1319" s="1245"/>
      <c r="K1319" s="1243"/>
      <c r="L1319" s="1244"/>
      <c r="N1319" s="1215"/>
      <c r="O1319" s="1215"/>
      <c r="P1319" s="1215"/>
      <c r="Q1319" s="1215"/>
      <c r="R1319" s="1215"/>
      <c r="S1319" s="1215"/>
      <c r="T1319" s="1215"/>
      <c r="U1319" s="1215"/>
      <c r="V1319" s="1215"/>
      <c r="W1319" s="1215"/>
      <c r="X1319" s="1215"/>
      <c r="Y1319" s="1215"/>
      <c r="Z1319" s="1215"/>
      <c r="AA1319" s="1215"/>
      <c r="AB1319" s="1215"/>
      <c r="AC1319" s="1215"/>
      <c r="AD1319" s="1215"/>
      <c r="AE1319" s="1215"/>
      <c r="AF1319" s="1215"/>
      <c r="AG1319" s="1215"/>
      <c r="AH1319" s="1215"/>
      <c r="AI1319" s="1215"/>
      <c r="AJ1319" s="1215"/>
    </row>
    <row r="1320" spans="1:36" s="1214" customFormat="1" ht="15.5" hidden="1">
      <c r="A1320" s="1236"/>
      <c r="B1320" s="1236" t="str">
        <f>B$58</f>
        <v>S4</v>
      </c>
      <c r="C1320" s="1242"/>
      <c r="D1320" s="1243"/>
      <c r="E1320" s="1244"/>
      <c r="H1320" s="1236"/>
      <c r="I1320" s="1236" t="str">
        <f>I$58</f>
        <v>第4回年次監査</v>
      </c>
      <c r="J1320" s="1245"/>
      <c r="K1320" s="1243"/>
      <c r="L1320" s="1244"/>
      <c r="N1320" s="1215"/>
      <c r="O1320" s="1215"/>
      <c r="P1320" s="1215"/>
      <c r="Q1320" s="1215"/>
      <c r="R1320" s="1215"/>
      <c r="S1320" s="1215"/>
      <c r="T1320" s="1215"/>
      <c r="U1320" s="1215"/>
      <c r="V1320" s="1215"/>
      <c r="W1320" s="1215"/>
      <c r="X1320" s="1215"/>
      <c r="Y1320" s="1215"/>
      <c r="Z1320" s="1215"/>
      <c r="AA1320" s="1215"/>
      <c r="AB1320" s="1215"/>
      <c r="AC1320" s="1215"/>
      <c r="AD1320" s="1215"/>
      <c r="AE1320" s="1215"/>
      <c r="AF1320" s="1215"/>
      <c r="AG1320" s="1215"/>
      <c r="AH1320" s="1215"/>
      <c r="AI1320" s="1215"/>
      <c r="AJ1320" s="1215"/>
    </row>
    <row r="1321" spans="1:36" hidden="1"/>
    <row r="1322" spans="1:36" ht="26" hidden="1">
      <c r="A1322" s="1231">
        <v>7.3</v>
      </c>
      <c r="B1322" s="1232"/>
      <c r="C1322" s="1233" t="s">
        <v>5077</v>
      </c>
      <c r="D1322" s="1234"/>
      <c r="E1322" s="1257"/>
      <c r="H1322" s="1232">
        <v>7.3</v>
      </c>
      <c r="I1322" s="1233"/>
      <c r="J1322" s="1233" t="s">
        <v>5078</v>
      </c>
      <c r="K1322" s="1234"/>
      <c r="L1322" s="1233"/>
    </row>
    <row r="1323" spans="1:36" ht="39" hidden="1">
      <c r="A1323" s="1236"/>
      <c r="B1323" s="1237"/>
      <c r="C1323" s="1238" t="s">
        <v>5079</v>
      </c>
      <c r="D1323" s="1239"/>
      <c r="E1323" s="1240"/>
      <c r="H1323" s="1237"/>
      <c r="I1323" s="1238"/>
      <c r="J1323" s="1238" t="s">
        <v>5080</v>
      </c>
      <c r="K1323" s="1239"/>
      <c r="L1323" s="1239"/>
    </row>
    <row r="1324" spans="1:36" ht="156" hidden="1">
      <c r="A1324" s="1236"/>
      <c r="B1324" s="1237"/>
      <c r="C1324" s="1241" t="s">
        <v>5081</v>
      </c>
      <c r="D1324" s="1239"/>
      <c r="E1324" s="1240"/>
      <c r="H1324" s="1237"/>
      <c r="I1324" s="1238"/>
      <c r="J1324" s="1241" t="s">
        <v>5082</v>
      </c>
      <c r="K1324" s="1239"/>
      <c r="L1324" s="1239"/>
    </row>
    <row r="1325" spans="1:36" s="1214" customFormat="1" ht="15.5" hidden="1">
      <c r="A1325" s="1236"/>
      <c r="B1325" s="1236" t="s">
        <v>4136</v>
      </c>
      <c r="C1325" s="1242"/>
      <c r="D1325" s="1243"/>
      <c r="E1325" s="1244"/>
      <c r="H1325" s="1236"/>
      <c r="I1325" s="1236" t="s">
        <v>4136</v>
      </c>
      <c r="J1325" s="1245"/>
      <c r="K1325" s="1243"/>
      <c r="L1325" s="1244"/>
      <c r="N1325" s="1215"/>
      <c r="O1325" s="1215"/>
      <c r="P1325" s="1215"/>
      <c r="Q1325" s="1215"/>
      <c r="R1325" s="1215"/>
      <c r="S1325" s="1215"/>
      <c r="T1325" s="1215"/>
      <c r="U1325" s="1215"/>
      <c r="V1325" s="1215"/>
      <c r="W1325" s="1215"/>
      <c r="X1325" s="1215"/>
      <c r="Y1325" s="1215"/>
      <c r="Z1325" s="1215"/>
      <c r="AA1325" s="1215"/>
      <c r="AB1325" s="1215"/>
      <c r="AC1325" s="1215"/>
      <c r="AD1325" s="1215"/>
      <c r="AE1325" s="1215"/>
      <c r="AF1325" s="1215"/>
      <c r="AG1325" s="1215"/>
      <c r="AH1325" s="1215"/>
      <c r="AI1325" s="1215"/>
      <c r="AJ1325" s="1215"/>
    </row>
    <row r="1326" spans="1:36" s="1205" customFormat="1" ht="39" hidden="1">
      <c r="A1326" s="1246"/>
      <c r="B1326" s="1247" t="str">
        <f>B$54</f>
        <v>RA</v>
      </c>
      <c r="C1326" s="1258" t="s">
        <v>5083</v>
      </c>
      <c r="D1326" s="1259" t="s">
        <v>4419</v>
      </c>
      <c r="E1326" s="1259" t="s">
        <v>5084</v>
      </c>
      <c r="H1326" s="1247"/>
      <c r="I1326" s="1250" t="str">
        <f>I$54</f>
        <v>更新審査</v>
      </c>
      <c r="J1326" s="1258" t="s">
        <v>5085</v>
      </c>
      <c r="K1326" s="1259" t="s">
        <v>4419</v>
      </c>
      <c r="L1326" s="1259" t="s">
        <v>5086</v>
      </c>
      <c r="N1326" s="1206"/>
      <c r="O1326" s="1206"/>
      <c r="P1326" s="1206"/>
      <c r="Q1326" s="1206"/>
      <c r="R1326" s="1206"/>
      <c r="S1326" s="1206"/>
      <c r="T1326" s="1206"/>
      <c r="U1326" s="1206"/>
      <c r="V1326" s="1206"/>
      <c r="W1326" s="1206"/>
      <c r="X1326" s="1206"/>
      <c r="Y1326" s="1206"/>
      <c r="Z1326" s="1206"/>
      <c r="AA1326" s="1206"/>
      <c r="AB1326" s="1206"/>
      <c r="AC1326" s="1206"/>
      <c r="AD1326" s="1206"/>
      <c r="AE1326" s="1206"/>
      <c r="AF1326" s="1206"/>
      <c r="AG1326" s="1206"/>
      <c r="AH1326" s="1206"/>
      <c r="AI1326" s="1206"/>
      <c r="AJ1326" s="1206"/>
    </row>
    <row r="1327" spans="1:36" ht="52" hidden="1">
      <c r="A1327" s="1236"/>
      <c r="B1327" s="1237" t="str">
        <f>B$55</f>
        <v>S1</v>
      </c>
      <c r="C1327" s="1245" t="s">
        <v>5087</v>
      </c>
      <c r="D1327" s="1239" t="s">
        <v>4097</v>
      </c>
      <c r="E1327" s="1240"/>
      <c r="H1327" s="1237"/>
      <c r="I1327" s="1238" t="str">
        <f>I$55</f>
        <v>第1回年次監査</v>
      </c>
      <c r="J1327" s="1245" t="s">
        <v>5088</v>
      </c>
      <c r="K1327" s="1239" t="s">
        <v>4097</v>
      </c>
      <c r="L1327" s="1239"/>
    </row>
    <row r="1328" spans="1:36" ht="52" hidden="1">
      <c r="A1328" s="1236"/>
      <c r="B1328" s="1237" t="str">
        <f>B$56</f>
        <v>S2</v>
      </c>
      <c r="C1328" s="1245" t="s">
        <v>5089</v>
      </c>
      <c r="D1328" s="1239" t="s">
        <v>4097</v>
      </c>
      <c r="E1328" s="1240"/>
      <c r="H1328" s="1237"/>
      <c r="I1328" s="1238" t="str">
        <f>I$56</f>
        <v>第2回年次監査</v>
      </c>
      <c r="J1328" s="1245" t="s">
        <v>5090</v>
      </c>
      <c r="K1328" s="1239" t="s">
        <v>4097</v>
      </c>
      <c r="L1328" s="1240"/>
    </row>
    <row r="1329" spans="1:36" s="1214" customFormat="1" ht="15.5" hidden="1">
      <c r="A1329" s="1236"/>
      <c r="B1329" s="1236" t="str">
        <f>B$57</f>
        <v>S3</v>
      </c>
      <c r="C1329" s="1242"/>
      <c r="D1329" s="1243"/>
      <c r="E1329" s="1244"/>
      <c r="H1329" s="1236"/>
      <c r="I1329" s="1236" t="str">
        <f>I$57</f>
        <v>第3回年次監査</v>
      </c>
      <c r="J1329" s="1245"/>
      <c r="K1329" s="1243"/>
      <c r="L1329" s="1244"/>
      <c r="N1329" s="1215"/>
      <c r="O1329" s="1215"/>
      <c r="P1329" s="1215"/>
      <c r="Q1329" s="1215"/>
      <c r="R1329" s="1215"/>
      <c r="S1329" s="1215"/>
      <c r="T1329" s="1215"/>
      <c r="U1329" s="1215"/>
      <c r="V1329" s="1215"/>
      <c r="W1329" s="1215"/>
      <c r="X1329" s="1215"/>
      <c r="Y1329" s="1215"/>
      <c r="Z1329" s="1215"/>
      <c r="AA1329" s="1215"/>
      <c r="AB1329" s="1215"/>
      <c r="AC1329" s="1215"/>
      <c r="AD1329" s="1215"/>
      <c r="AE1329" s="1215"/>
      <c r="AF1329" s="1215"/>
      <c r="AG1329" s="1215"/>
      <c r="AH1329" s="1215"/>
      <c r="AI1329" s="1215"/>
      <c r="AJ1329" s="1215"/>
    </row>
    <row r="1330" spans="1:36" s="1214" customFormat="1" ht="15.5" hidden="1">
      <c r="A1330" s="1236"/>
      <c r="B1330" s="1236" t="str">
        <f>B$58</f>
        <v>S4</v>
      </c>
      <c r="C1330" s="1242"/>
      <c r="D1330" s="1243"/>
      <c r="E1330" s="1244"/>
      <c r="H1330" s="1236"/>
      <c r="I1330" s="1236" t="str">
        <f>I$58</f>
        <v>第4回年次監査</v>
      </c>
      <c r="J1330" s="1245"/>
      <c r="K1330" s="1243"/>
      <c r="L1330" s="1244"/>
      <c r="N1330" s="1215"/>
      <c r="O1330" s="1215"/>
      <c r="P1330" s="1215"/>
      <c r="Q1330" s="1215"/>
      <c r="R1330" s="1215"/>
      <c r="S1330" s="1215"/>
      <c r="T1330" s="1215"/>
      <c r="U1330" s="1215"/>
      <c r="V1330" s="1215"/>
      <c r="W1330" s="1215"/>
      <c r="X1330" s="1215"/>
      <c r="Y1330" s="1215"/>
      <c r="Z1330" s="1215"/>
      <c r="AA1330" s="1215"/>
      <c r="AB1330" s="1215"/>
      <c r="AC1330" s="1215"/>
      <c r="AD1330" s="1215"/>
      <c r="AE1330" s="1215"/>
      <c r="AF1330" s="1215"/>
      <c r="AG1330" s="1215"/>
      <c r="AH1330" s="1215"/>
      <c r="AI1330" s="1215"/>
      <c r="AJ1330" s="1215"/>
    </row>
    <row r="1331" spans="1:36" hidden="1">
      <c r="A1331" s="1314"/>
      <c r="B1331" s="1315"/>
      <c r="C1331" s="1263"/>
      <c r="H1331" s="1315"/>
      <c r="I1331" s="1316"/>
      <c r="J1331" s="1263"/>
    </row>
    <row r="1332" spans="1:36" ht="52" hidden="1">
      <c r="A1332" s="1231">
        <v>7.4</v>
      </c>
      <c r="B1332" s="1232"/>
      <c r="C1332" s="1233" t="s">
        <v>5091</v>
      </c>
      <c r="D1332" s="1234"/>
      <c r="E1332" s="1257"/>
      <c r="H1332" s="1232">
        <v>7.4</v>
      </c>
      <c r="I1332" s="1233"/>
      <c r="J1332" s="1233" t="s">
        <v>5092</v>
      </c>
      <c r="K1332" s="1234"/>
      <c r="L1332" s="1233"/>
    </row>
    <row r="1333" spans="1:36" ht="78" hidden="1">
      <c r="A1333" s="1236"/>
      <c r="B1333" s="1237"/>
      <c r="C1333" s="1238" t="s">
        <v>5093</v>
      </c>
      <c r="D1333" s="1239"/>
      <c r="E1333" s="1240"/>
      <c r="H1333" s="1237"/>
      <c r="I1333" s="1238"/>
      <c r="J1333" s="1238" t="s">
        <v>5094</v>
      </c>
      <c r="K1333" s="1239"/>
      <c r="L1333" s="1239"/>
    </row>
    <row r="1334" spans="1:36" hidden="1">
      <c r="A1334" s="1236"/>
      <c r="B1334" s="1237"/>
      <c r="C1334" s="1241" t="s">
        <v>5095</v>
      </c>
      <c r="D1334" s="1239"/>
      <c r="E1334" s="1240"/>
      <c r="H1334" s="1237"/>
      <c r="I1334" s="1238"/>
      <c r="J1334" s="1241" t="s">
        <v>5096</v>
      </c>
      <c r="K1334" s="1239"/>
      <c r="L1334" s="1239"/>
    </row>
    <row r="1335" spans="1:36" s="1214" customFormat="1" ht="15.5" hidden="1">
      <c r="A1335" s="1236"/>
      <c r="B1335" s="1236" t="s">
        <v>4136</v>
      </c>
      <c r="C1335" s="1242"/>
      <c r="D1335" s="1243"/>
      <c r="E1335" s="1244"/>
      <c r="H1335" s="1236"/>
      <c r="I1335" s="1236" t="s">
        <v>4136</v>
      </c>
      <c r="J1335" s="1245"/>
      <c r="K1335" s="1243"/>
      <c r="L1335" s="1244"/>
      <c r="N1335" s="1215"/>
      <c r="O1335" s="1215"/>
      <c r="P1335" s="1215"/>
      <c r="Q1335" s="1215"/>
      <c r="R1335" s="1215"/>
      <c r="S1335" s="1215"/>
      <c r="T1335" s="1215"/>
      <c r="U1335" s="1215"/>
      <c r="V1335" s="1215"/>
      <c r="W1335" s="1215"/>
      <c r="X1335" s="1215"/>
      <c r="Y1335" s="1215"/>
      <c r="Z1335" s="1215"/>
      <c r="AA1335" s="1215"/>
      <c r="AB1335" s="1215"/>
      <c r="AC1335" s="1215"/>
      <c r="AD1335" s="1215"/>
      <c r="AE1335" s="1215"/>
      <c r="AF1335" s="1215"/>
      <c r="AG1335" s="1215"/>
      <c r="AH1335" s="1215"/>
      <c r="AI1335" s="1215"/>
      <c r="AJ1335" s="1215"/>
    </row>
    <row r="1336" spans="1:36" s="1205" customFormat="1" ht="26" hidden="1">
      <c r="A1336" s="1246"/>
      <c r="B1336" s="1247" t="str">
        <f>B$54</f>
        <v>RA</v>
      </c>
      <c r="C1336" s="1248" t="s">
        <v>5097</v>
      </c>
      <c r="D1336" s="1249" t="s">
        <v>4097</v>
      </c>
      <c r="E1336" s="1249"/>
      <c r="H1336" s="1247"/>
      <c r="I1336" s="1250" t="str">
        <f>I$54</f>
        <v>更新審査</v>
      </c>
      <c r="J1336" s="1248" t="s">
        <v>5098</v>
      </c>
      <c r="K1336" s="1249" t="s">
        <v>4097</v>
      </c>
      <c r="L1336" s="1251"/>
      <c r="N1336" s="1206"/>
      <c r="O1336" s="1206"/>
      <c r="P1336" s="1206"/>
      <c r="Q1336" s="1206"/>
      <c r="R1336" s="1206"/>
      <c r="S1336" s="1206"/>
      <c r="T1336" s="1206"/>
      <c r="U1336" s="1206"/>
      <c r="V1336" s="1206"/>
      <c r="W1336" s="1206"/>
      <c r="X1336" s="1206"/>
      <c r="Y1336" s="1206"/>
      <c r="Z1336" s="1206"/>
      <c r="AA1336" s="1206"/>
      <c r="AB1336" s="1206"/>
      <c r="AC1336" s="1206"/>
      <c r="AD1336" s="1206"/>
      <c r="AE1336" s="1206"/>
      <c r="AF1336" s="1206"/>
      <c r="AG1336" s="1206"/>
      <c r="AH1336" s="1206"/>
      <c r="AI1336" s="1206"/>
      <c r="AJ1336" s="1206"/>
    </row>
    <row r="1337" spans="1:36" ht="26" hidden="1">
      <c r="A1337" s="1236"/>
      <c r="B1337" s="1237" t="str">
        <f>B$55</f>
        <v>S1</v>
      </c>
      <c r="C1337" s="1245"/>
      <c r="D1337" s="1239"/>
      <c r="E1337" s="1240"/>
      <c r="H1337" s="1237"/>
      <c r="I1337" s="1238" t="str">
        <f>I$55</f>
        <v>第1回年次監査</v>
      </c>
      <c r="J1337" s="1245"/>
      <c r="K1337" s="1239"/>
      <c r="L1337" s="1239"/>
    </row>
    <row r="1338" spans="1:36" ht="52" hidden="1">
      <c r="A1338" s="1236"/>
      <c r="B1338" s="1237" t="str">
        <f>B$56</f>
        <v>S2</v>
      </c>
      <c r="C1338" s="1248" t="s">
        <v>5099</v>
      </c>
      <c r="D1338" s="1249" t="s">
        <v>4097</v>
      </c>
      <c r="E1338" s="1240"/>
      <c r="H1338" s="1237"/>
      <c r="I1338" s="1238" t="str">
        <f>I$56</f>
        <v>第2回年次監査</v>
      </c>
      <c r="J1338" s="1248" t="s">
        <v>5100</v>
      </c>
      <c r="K1338" s="1249" t="s">
        <v>4097</v>
      </c>
      <c r="L1338" s="1240"/>
    </row>
    <row r="1339" spans="1:36" s="1214" customFormat="1" ht="15.5" hidden="1">
      <c r="A1339" s="1236"/>
      <c r="B1339" s="1236" t="str">
        <f>B$57</f>
        <v>S3</v>
      </c>
      <c r="C1339" s="1242"/>
      <c r="D1339" s="1243"/>
      <c r="E1339" s="1244"/>
      <c r="H1339" s="1236"/>
      <c r="I1339" s="1236" t="str">
        <f>I$57</f>
        <v>第3回年次監査</v>
      </c>
      <c r="J1339" s="1245"/>
      <c r="K1339" s="1243"/>
      <c r="L1339" s="1244"/>
      <c r="N1339" s="1215"/>
      <c r="O1339" s="1215"/>
      <c r="P1339" s="1215"/>
      <c r="Q1339" s="1215"/>
      <c r="R1339" s="1215"/>
      <c r="S1339" s="1215"/>
      <c r="T1339" s="1215"/>
      <c r="U1339" s="1215"/>
      <c r="V1339" s="1215"/>
      <c r="W1339" s="1215"/>
      <c r="X1339" s="1215"/>
      <c r="Y1339" s="1215"/>
      <c r="Z1339" s="1215"/>
      <c r="AA1339" s="1215"/>
      <c r="AB1339" s="1215"/>
      <c r="AC1339" s="1215"/>
      <c r="AD1339" s="1215"/>
      <c r="AE1339" s="1215"/>
      <c r="AF1339" s="1215"/>
      <c r="AG1339" s="1215"/>
      <c r="AH1339" s="1215"/>
      <c r="AI1339" s="1215"/>
      <c r="AJ1339" s="1215"/>
    </row>
    <row r="1340" spans="1:36" s="1214" customFormat="1" ht="15.5" hidden="1">
      <c r="A1340" s="1236"/>
      <c r="B1340" s="1236" t="str">
        <f>B$58</f>
        <v>S4</v>
      </c>
      <c r="C1340" s="1242"/>
      <c r="D1340" s="1243"/>
      <c r="E1340" s="1244"/>
      <c r="H1340" s="1236"/>
      <c r="I1340" s="1236" t="str">
        <f>I$58</f>
        <v>第4回年次監査</v>
      </c>
      <c r="J1340" s="1245"/>
      <c r="K1340" s="1243"/>
      <c r="L1340" s="1244"/>
      <c r="N1340" s="1215"/>
      <c r="O1340" s="1215"/>
      <c r="P1340" s="1215"/>
      <c r="Q1340" s="1215"/>
      <c r="R1340" s="1215"/>
      <c r="S1340" s="1215"/>
      <c r="T1340" s="1215"/>
      <c r="U1340" s="1215"/>
      <c r="V1340" s="1215"/>
      <c r="W1340" s="1215"/>
      <c r="X1340" s="1215"/>
      <c r="Y1340" s="1215"/>
      <c r="Z1340" s="1215"/>
      <c r="AA1340" s="1215"/>
      <c r="AB1340" s="1215"/>
      <c r="AC1340" s="1215"/>
      <c r="AD1340" s="1215"/>
      <c r="AE1340" s="1215"/>
      <c r="AF1340" s="1215"/>
      <c r="AG1340" s="1215"/>
      <c r="AH1340" s="1215"/>
      <c r="AI1340" s="1215"/>
      <c r="AJ1340" s="1215"/>
    </row>
    <row r="1341" spans="1:36" hidden="1"/>
    <row r="1342" spans="1:36" ht="52" hidden="1">
      <c r="A1342" s="1231">
        <v>7.5</v>
      </c>
      <c r="B1342" s="1232"/>
      <c r="C1342" s="1233" t="s">
        <v>5101</v>
      </c>
      <c r="D1342" s="1234"/>
      <c r="E1342" s="1257"/>
      <c r="H1342" s="1232">
        <v>7.5</v>
      </c>
      <c r="I1342" s="1233"/>
      <c r="J1342" s="1233" t="s">
        <v>5102</v>
      </c>
      <c r="K1342" s="1234"/>
      <c r="L1342" s="1233"/>
    </row>
    <row r="1343" spans="1:36" ht="39" hidden="1">
      <c r="A1343" s="1236"/>
      <c r="B1343" s="1237"/>
      <c r="C1343" s="1238" t="s">
        <v>5103</v>
      </c>
      <c r="D1343" s="1239"/>
      <c r="E1343" s="1240"/>
      <c r="H1343" s="1237"/>
      <c r="I1343" s="1238"/>
      <c r="J1343" s="1238" t="s">
        <v>5104</v>
      </c>
      <c r="K1343" s="1239"/>
      <c r="L1343" s="1239"/>
    </row>
    <row r="1344" spans="1:36" s="1214" customFormat="1" ht="15.5" hidden="1">
      <c r="A1344" s="1236"/>
      <c r="B1344" s="1236" t="s">
        <v>4136</v>
      </c>
      <c r="C1344" s="1242"/>
      <c r="D1344" s="1243"/>
      <c r="E1344" s="1244"/>
      <c r="H1344" s="1236"/>
      <c r="I1344" s="1236" t="s">
        <v>4136</v>
      </c>
      <c r="J1344" s="1245"/>
      <c r="K1344" s="1243"/>
      <c r="L1344" s="1244"/>
      <c r="N1344" s="1215"/>
      <c r="O1344" s="1215"/>
      <c r="P1344" s="1215"/>
      <c r="Q1344" s="1215"/>
      <c r="R1344" s="1215"/>
      <c r="S1344" s="1215"/>
      <c r="T1344" s="1215"/>
      <c r="U1344" s="1215"/>
      <c r="V1344" s="1215"/>
      <c r="W1344" s="1215"/>
      <c r="X1344" s="1215"/>
      <c r="Y1344" s="1215"/>
      <c r="Z1344" s="1215"/>
      <c r="AA1344" s="1215"/>
      <c r="AB1344" s="1215"/>
      <c r="AC1344" s="1215"/>
      <c r="AD1344" s="1215"/>
      <c r="AE1344" s="1215"/>
      <c r="AF1344" s="1215"/>
      <c r="AG1344" s="1215"/>
      <c r="AH1344" s="1215"/>
      <c r="AI1344" s="1215"/>
      <c r="AJ1344" s="1215"/>
    </row>
    <row r="1345" spans="1:36" s="1205" customFormat="1" ht="39" hidden="1">
      <c r="A1345" s="1246"/>
      <c r="B1345" s="1247" t="str">
        <f>B$54</f>
        <v>RA</v>
      </c>
      <c r="C1345" s="1248" t="s">
        <v>5105</v>
      </c>
      <c r="D1345" s="1249" t="s">
        <v>4097</v>
      </c>
      <c r="E1345" s="1249"/>
      <c r="H1345" s="1247"/>
      <c r="I1345" s="1250" t="str">
        <f>I$54</f>
        <v>更新審査</v>
      </c>
      <c r="J1345" s="1248" t="s">
        <v>5106</v>
      </c>
      <c r="K1345" s="1249" t="s">
        <v>4097</v>
      </c>
      <c r="L1345" s="1251"/>
      <c r="N1345" s="1206"/>
      <c r="O1345" s="1206"/>
      <c r="P1345" s="1206"/>
      <c r="Q1345" s="1206"/>
      <c r="R1345" s="1206"/>
      <c r="S1345" s="1206"/>
      <c r="T1345" s="1206"/>
      <c r="U1345" s="1206"/>
      <c r="V1345" s="1206"/>
      <c r="W1345" s="1206"/>
      <c r="X1345" s="1206"/>
      <c r="Y1345" s="1206"/>
      <c r="Z1345" s="1206"/>
      <c r="AA1345" s="1206"/>
      <c r="AB1345" s="1206"/>
      <c r="AC1345" s="1206"/>
      <c r="AD1345" s="1206"/>
      <c r="AE1345" s="1206"/>
      <c r="AF1345" s="1206"/>
      <c r="AG1345" s="1206"/>
      <c r="AH1345" s="1206"/>
      <c r="AI1345" s="1206"/>
      <c r="AJ1345" s="1206"/>
    </row>
    <row r="1346" spans="1:36" ht="26" hidden="1">
      <c r="A1346" s="1236"/>
      <c r="B1346" s="1237" t="str">
        <f>B$55</f>
        <v>S1</v>
      </c>
      <c r="C1346" s="1245"/>
      <c r="D1346" s="1239"/>
      <c r="E1346" s="1240"/>
      <c r="H1346" s="1237"/>
      <c r="I1346" s="1238" t="str">
        <f>I$55</f>
        <v>第1回年次監査</v>
      </c>
      <c r="J1346" s="1245"/>
      <c r="K1346" s="1239"/>
      <c r="L1346" s="1239"/>
    </row>
    <row r="1347" spans="1:36" ht="26" hidden="1">
      <c r="A1347" s="1236"/>
      <c r="B1347" s="1237" t="str">
        <f>B$56</f>
        <v>S2</v>
      </c>
      <c r="C1347" s="1245" t="s">
        <v>5107</v>
      </c>
      <c r="D1347" s="1252" t="s">
        <v>4097</v>
      </c>
      <c r="E1347" s="1240"/>
      <c r="H1347" s="1237"/>
      <c r="I1347" s="1238" t="str">
        <f>I$56</f>
        <v>第2回年次監査</v>
      </c>
      <c r="J1347" s="1245" t="s">
        <v>5108</v>
      </c>
      <c r="K1347" s="1252" t="s">
        <v>4097</v>
      </c>
      <c r="L1347" s="1240"/>
    </row>
    <row r="1348" spans="1:36" s="1214" customFormat="1" ht="15.5" hidden="1">
      <c r="A1348" s="1236"/>
      <c r="B1348" s="1236" t="str">
        <f>B$57</f>
        <v>S3</v>
      </c>
      <c r="C1348" s="1242"/>
      <c r="D1348" s="1243"/>
      <c r="E1348" s="1244"/>
      <c r="H1348" s="1236"/>
      <c r="I1348" s="1236" t="str">
        <f>I$57</f>
        <v>第3回年次監査</v>
      </c>
      <c r="J1348" s="1245"/>
      <c r="K1348" s="1243"/>
      <c r="L1348" s="1244"/>
      <c r="N1348" s="1215"/>
      <c r="O1348" s="1215"/>
      <c r="P1348" s="1215"/>
      <c r="Q1348" s="1215"/>
      <c r="R1348" s="1215"/>
      <c r="S1348" s="1215"/>
      <c r="T1348" s="1215"/>
      <c r="U1348" s="1215"/>
      <c r="V1348" s="1215"/>
      <c r="W1348" s="1215"/>
      <c r="X1348" s="1215"/>
      <c r="Y1348" s="1215"/>
      <c r="Z1348" s="1215"/>
      <c r="AA1348" s="1215"/>
      <c r="AB1348" s="1215"/>
      <c r="AC1348" s="1215"/>
      <c r="AD1348" s="1215"/>
      <c r="AE1348" s="1215"/>
      <c r="AF1348" s="1215"/>
      <c r="AG1348" s="1215"/>
      <c r="AH1348" s="1215"/>
      <c r="AI1348" s="1215"/>
      <c r="AJ1348" s="1215"/>
    </row>
    <row r="1349" spans="1:36" s="1214" customFormat="1" ht="15.5" hidden="1">
      <c r="A1349" s="1236"/>
      <c r="B1349" s="1236" t="str">
        <f>B$58</f>
        <v>S4</v>
      </c>
      <c r="C1349" s="1242"/>
      <c r="D1349" s="1243"/>
      <c r="E1349" s="1244"/>
      <c r="H1349" s="1236"/>
      <c r="I1349" s="1236" t="str">
        <f>I$58</f>
        <v>第4回年次監査</v>
      </c>
      <c r="J1349" s="1245"/>
      <c r="K1349" s="1243"/>
      <c r="L1349" s="1244"/>
      <c r="N1349" s="1215"/>
      <c r="O1349" s="1215"/>
      <c r="P1349" s="1215"/>
      <c r="Q1349" s="1215"/>
      <c r="R1349" s="1215"/>
      <c r="S1349" s="1215"/>
      <c r="T1349" s="1215"/>
      <c r="U1349" s="1215"/>
      <c r="V1349" s="1215"/>
      <c r="W1349" s="1215"/>
      <c r="X1349" s="1215"/>
      <c r="Y1349" s="1215"/>
      <c r="Z1349" s="1215"/>
      <c r="AA1349" s="1215"/>
      <c r="AB1349" s="1215"/>
      <c r="AC1349" s="1215"/>
      <c r="AD1349" s="1215"/>
      <c r="AE1349" s="1215"/>
      <c r="AF1349" s="1215"/>
      <c r="AG1349" s="1215"/>
      <c r="AH1349" s="1215"/>
      <c r="AI1349" s="1215"/>
      <c r="AJ1349" s="1215"/>
    </row>
    <row r="1350" spans="1:36" hidden="1"/>
    <row r="1351" spans="1:36" ht="39" hidden="1">
      <c r="A1351" s="1236"/>
      <c r="B1351" s="1237"/>
      <c r="C1351" s="1238" t="s">
        <v>5109</v>
      </c>
      <c r="D1351" s="1239"/>
      <c r="E1351" s="1240"/>
      <c r="H1351" s="1237"/>
      <c r="I1351" s="1238"/>
      <c r="J1351" s="1238" t="s">
        <v>5110</v>
      </c>
      <c r="K1351" s="1239"/>
      <c r="L1351" s="1239"/>
    </row>
    <row r="1352" spans="1:36" s="1214" customFormat="1" ht="15.5" hidden="1">
      <c r="A1352" s="1236"/>
      <c r="B1352" s="1236" t="s">
        <v>4136</v>
      </c>
      <c r="C1352" s="1242"/>
      <c r="D1352" s="1243"/>
      <c r="E1352" s="1244"/>
      <c r="H1352" s="1236"/>
      <c r="I1352" s="1236" t="s">
        <v>4136</v>
      </c>
      <c r="J1352" s="1245"/>
      <c r="K1352" s="1243"/>
      <c r="L1352" s="1244"/>
      <c r="N1352" s="1215"/>
      <c r="O1352" s="1215"/>
      <c r="P1352" s="1215"/>
      <c r="Q1352" s="1215"/>
      <c r="R1352" s="1215"/>
      <c r="S1352" s="1215"/>
      <c r="T1352" s="1215"/>
      <c r="U1352" s="1215"/>
      <c r="V1352" s="1215"/>
      <c r="W1352" s="1215"/>
      <c r="X1352" s="1215"/>
      <c r="Y1352" s="1215"/>
      <c r="Z1352" s="1215"/>
      <c r="AA1352" s="1215"/>
      <c r="AB1352" s="1215"/>
      <c r="AC1352" s="1215"/>
      <c r="AD1352" s="1215"/>
      <c r="AE1352" s="1215"/>
      <c r="AF1352" s="1215"/>
      <c r="AG1352" s="1215"/>
      <c r="AH1352" s="1215"/>
      <c r="AI1352" s="1215"/>
      <c r="AJ1352" s="1215"/>
    </row>
    <row r="1353" spans="1:36" s="1205" customFormat="1" hidden="1">
      <c r="A1353" s="1246"/>
      <c r="B1353" s="1247" t="str">
        <f>B$54</f>
        <v>RA</v>
      </c>
      <c r="C1353" s="1248" t="s">
        <v>5111</v>
      </c>
      <c r="D1353" s="1249" t="s">
        <v>4097</v>
      </c>
      <c r="E1353" s="1249"/>
      <c r="H1353" s="1247"/>
      <c r="I1353" s="1250" t="str">
        <f>I$54</f>
        <v>更新審査</v>
      </c>
      <c r="J1353" s="1248" t="s">
        <v>5112</v>
      </c>
      <c r="K1353" s="1249" t="s">
        <v>4097</v>
      </c>
      <c r="L1353" s="1251"/>
      <c r="N1353" s="1206"/>
      <c r="O1353" s="1206"/>
      <c r="P1353" s="1206"/>
      <c r="Q1353" s="1206"/>
      <c r="R1353" s="1206"/>
      <c r="S1353" s="1206"/>
      <c r="T1353" s="1206"/>
      <c r="U1353" s="1206"/>
      <c r="V1353" s="1206"/>
      <c r="W1353" s="1206"/>
      <c r="X1353" s="1206"/>
      <c r="Y1353" s="1206"/>
      <c r="Z1353" s="1206"/>
      <c r="AA1353" s="1206"/>
      <c r="AB1353" s="1206"/>
      <c r="AC1353" s="1206"/>
      <c r="AD1353" s="1206"/>
      <c r="AE1353" s="1206"/>
      <c r="AF1353" s="1206"/>
      <c r="AG1353" s="1206"/>
      <c r="AH1353" s="1206"/>
      <c r="AI1353" s="1206"/>
      <c r="AJ1353" s="1206"/>
    </row>
    <row r="1354" spans="1:36" ht="26" hidden="1">
      <c r="A1354" s="1236"/>
      <c r="B1354" s="1237" t="str">
        <f>B$55</f>
        <v>S1</v>
      </c>
      <c r="C1354" s="1245"/>
      <c r="D1354" s="1239"/>
      <c r="E1354" s="1240"/>
      <c r="H1354" s="1237"/>
      <c r="I1354" s="1238" t="str">
        <f>I$55</f>
        <v>第1回年次監査</v>
      </c>
      <c r="J1354" s="1245"/>
      <c r="K1354" s="1239"/>
      <c r="L1354" s="1239"/>
    </row>
    <row r="1355" spans="1:36" ht="26" hidden="1">
      <c r="A1355" s="1236"/>
      <c r="B1355" s="1237" t="str">
        <f>B$56</f>
        <v>S2</v>
      </c>
      <c r="C1355" s="1245" t="s">
        <v>5107</v>
      </c>
      <c r="D1355" s="1252" t="s">
        <v>4097</v>
      </c>
      <c r="E1355" s="1240"/>
      <c r="H1355" s="1237"/>
      <c r="I1355" s="1238" t="str">
        <f>I$56</f>
        <v>第2回年次監査</v>
      </c>
      <c r="J1355" s="1245" t="s">
        <v>5108</v>
      </c>
      <c r="K1355" s="1252" t="s">
        <v>4097</v>
      </c>
      <c r="L1355" s="1240"/>
    </row>
    <row r="1356" spans="1:36" s="1214" customFormat="1" ht="15.5" hidden="1">
      <c r="A1356" s="1236"/>
      <c r="B1356" s="1236" t="str">
        <f>B$57</f>
        <v>S3</v>
      </c>
      <c r="C1356" s="1242"/>
      <c r="D1356" s="1243"/>
      <c r="E1356" s="1244"/>
      <c r="H1356" s="1236"/>
      <c r="I1356" s="1236" t="str">
        <f>I$57</f>
        <v>第3回年次監査</v>
      </c>
      <c r="J1356" s="1245"/>
      <c r="K1356" s="1243"/>
      <c r="L1356" s="1244"/>
      <c r="N1356" s="1215"/>
      <c r="O1356" s="1215"/>
      <c r="P1356" s="1215"/>
      <c r="Q1356" s="1215"/>
      <c r="R1356" s="1215"/>
      <c r="S1356" s="1215"/>
      <c r="T1356" s="1215"/>
      <c r="U1356" s="1215"/>
      <c r="V1356" s="1215"/>
      <c r="W1356" s="1215"/>
      <c r="X1356" s="1215"/>
      <c r="Y1356" s="1215"/>
      <c r="Z1356" s="1215"/>
      <c r="AA1356" s="1215"/>
      <c r="AB1356" s="1215"/>
      <c r="AC1356" s="1215"/>
      <c r="AD1356" s="1215"/>
      <c r="AE1356" s="1215"/>
      <c r="AF1356" s="1215"/>
      <c r="AG1356" s="1215"/>
      <c r="AH1356" s="1215"/>
      <c r="AI1356" s="1215"/>
      <c r="AJ1356" s="1215"/>
    </row>
    <row r="1357" spans="1:36" s="1214" customFormat="1" ht="15.5" hidden="1">
      <c r="A1357" s="1236"/>
      <c r="B1357" s="1236" t="str">
        <f>B$58</f>
        <v>S4</v>
      </c>
      <c r="C1357" s="1242"/>
      <c r="D1357" s="1243"/>
      <c r="E1357" s="1244"/>
      <c r="H1357" s="1236"/>
      <c r="I1357" s="1236" t="str">
        <f>I$58</f>
        <v>第4回年次監査</v>
      </c>
      <c r="J1357" s="1245"/>
      <c r="K1357" s="1243"/>
      <c r="L1357" s="1244"/>
      <c r="N1357" s="1215"/>
      <c r="O1357" s="1215"/>
      <c r="P1357" s="1215"/>
      <c r="Q1357" s="1215"/>
      <c r="R1357" s="1215"/>
      <c r="S1357" s="1215"/>
      <c r="T1357" s="1215"/>
      <c r="U1357" s="1215"/>
      <c r="V1357" s="1215"/>
      <c r="W1357" s="1215"/>
      <c r="X1357" s="1215"/>
      <c r="Y1357" s="1215"/>
      <c r="Z1357" s="1215"/>
      <c r="AA1357" s="1215"/>
      <c r="AB1357" s="1215"/>
      <c r="AC1357" s="1215"/>
      <c r="AD1357" s="1215"/>
      <c r="AE1357" s="1215"/>
      <c r="AF1357" s="1215"/>
      <c r="AG1357" s="1215"/>
      <c r="AH1357" s="1215"/>
      <c r="AI1357" s="1215"/>
      <c r="AJ1357" s="1215"/>
    </row>
    <row r="1358" spans="1:36" hidden="1"/>
    <row r="1359" spans="1:36" ht="52" hidden="1">
      <c r="A1359" s="1231">
        <v>7.6</v>
      </c>
      <c r="B1359" s="1232"/>
      <c r="C1359" s="1233" t="s">
        <v>5113</v>
      </c>
      <c r="D1359" s="1234"/>
      <c r="E1359" s="1257"/>
      <c r="H1359" s="1232">
        <v>7.6</v>
      </c>
      <c r="I1359" s="1233"/>
      <c r="J1359" s="1233" t="s">
        <v>5114</v>
      </c>
      <c r="K1359" s="1234"/>
      <c r="L1359" s="1233"/>
    </row>
    <row r="1360" spans="1:36" ht="143" hidden="1">
      <c r="A1360" s="1236"/>
      <c r="B1360" s="1237"/>
      <c r="C1360" s="1238" t="s">
        <v>5115</v>
      </c>
      <c r="D1360" s="1239"/>
      <c r="E1360" s="1240"/>
      <c r="H1360" s="1237"/>
      <c r="I1360" s="1238"/>
      <c r="J1360" s="1238" t="s">
        <v>5116</v>
      </c>
      <c r="K1360" s="1239"/>
      <c r="L1360" s="1239"/>
    </row>
    <row r="1361" spans="1:36" s="1214" customFormat="1" ht="15.5" hidden="1">
      <c r="A1361" s="1236"/>
      <c r="B1361" s="1236" t="s">
        <v>4136</v>
      </c>
      <c r="C1361" s="1242"/>
      <c r="D1361" s="1243"/>
      <c r="E1361" s="1244"/>
      <c r="H1361" s="1236"/>
      <c r="I1361" s="1236" t="s">
        <v>4136</v>
      </c>
      <c r="J1361" s="1245"/>
      <c r="K1361" s="1243"/>
      <c r="L1361" s="1244"/>
      <c r="N1361" s="1215"/>
      <c r="O1361" s="1215"/>
      <c r="P1361" s="1215"/>
      <c r="Q1361" s="1215"/>
      <c r="R1361" s="1215"/>
      <c r="S1361" s="1215"/>
      <c r="T1361" s="1215"/>
      <c r="U1361" s="1215"/>
      <c r="V1361" s="1215"/>
      <c r="W1361" s="1215"/>
      <c r="X1361" s="1215"/>
      <c r="Y1361" s="1215"/>
      <c r="Z1361" s="1215"/>
      <c r="AA1361" s="1215"/>
      <c r="AB1361" s="1215"/>
      <c r="AC1361" s="1215"/>
      <c r="AD1361" s="1215"/>
      <c r="AE1361" s="1215"/>
      <c r="AF1361" s="1215"/>
      <c r="AG1361" s="1215"/>
      <c r="AH1361" s="1215"/>
      <c r="AI1361" s="1215"/>
      <c r="AJ1361" s="1215"/>
    </row>
    <row r="1362" spans="1:36" s="1205" customFormat="1" ht="156" hidden="1">
      <c r="A1362" s="1246"/>
      <c r="B1362" s="1247" t="str">
        <f>B$54</f>
        <v>RA</v>
      </c>
      <c r="C1362" s="1248" t="s">
        <v>5117</v>
      </c>
      <c r="D1362" s="1249" t="s">
        <v>4097</v>
      </c>
      <c r="E1362" s="1249"/>
      <c r="H1362" s="1247"/>
      <c r="I1362" s="1250" t="str">
        <f>I$54</f>
        <v>更新審査</v>
      </c>
      <c r="J1362" s="1248" t="s">
        <v>5118</v>
      </c>
      <c r="K1362" s="1249" t="s">
        <v>4097</v>
      </c>
      <c r="L1362" s="1251"/>
      <c r="N1362" s="1206"/>
      <c r="O1362" s="1206"/>
      <c r="P1362" s="1206"/>
      <c r="Q1362" s="1206"/>
      <c r="R1362" s="1206"/>
      <c r="S1362" s="1206"/>
      <c r="T1362" s="1206"/>
      <c r="U1362" s="1206"/>
      <c r="V1362" s="1206"/>
      <c r="W1362" s="1206"/>
      <c r="X1362" s="1206"/>
      <c r="Y1362" s="1206"/>
      <c r="Z1362" s="1206"/>
      <c r="AA1362" s="1206"/>
      <c r="AB1362" s="1206"/>
      <c r="AC1362" s="1206"/>
      <c r="AD1362" s="1206"/>
      <c r="AE1362" s="1206"/>
      <c r="AF1362" s="1206"/>
      <c r="AG1362" s="1206"/>
      <c r="AH1362" s="1206"/>
      <c r="AI1362" s="1206"/>
      <c r="AJ1362" s="1206"/>
    </row>
    <row r="1363" spans="1:36" ht="26" hidden="1">
      <c r="A1363" s="1236"/>
      <c r="B1363" s="1237" t="str">
        <f>B$55</f>
        <v>S1</v>
      </c>
      <c r="C1363" s="1245"/>
      <c r="D1363" s="1239"/>
      <c r="E1363" s="1240"/>
      <c r="H1363" s="1237"/>
      <c r="I1363" s="1238" t="str">
        <f>I$55</f>
        <v>第1回年次監査</v>
      </c>
      <c r="J1363" s="1245"/>
      <c r="K1363" s="1239"/>
      <c r="L1363" s="1239"/>
    </row>
    <row r="1364" spans="1:36" ht="182" hidden="1">
      <c r="A1364" s="1236"/>
      <c r="B1364" s="1237" t="str">
        <f>B$56</f>
        <v>S2</v>
      </c>
      <c r="C1364" s="1248" t="s">
        <v>5119</v>
      </c>
      <c r="D1364" s="1249" t="s">
        <v>4097</v>
      </c>
      <c r="E1364" s="1240"/>
      <c r="H1364" s="1237"/>
      <c r="I1364" s="1238" t="str">
        <f>I$56</f>
        <v>第2回年次監査</v>
      </c>
      <c r="J1364" s="1248" t="s">
        <v>5120</v>
      </c>
      <c r="K1364" s="1252" t="s">
        <v>4097</v>
      </c>
      <c r="L1364" s="1240"/>
    </row>
    <row r="1365" spans="1:36" s="1214" customFormat="1" ht="15.5" hidden="1">
      <c r="A1365" s="1236"/>
      <c r="B1365" s="1236" t="str">
        <f>B$57</f>
        <v>S3</v>
      </c>
      <c r="C1365" s="1242"/>
      <c r="D1365" s="1243"/>
      <c r="E1365" s="1244"/>
      <c r="H1365" s="1236"/>
      <c r="I1365" s="1236" t="str">
        <f>I$57</f>
        <v>第3回年次監査</v>
      </c>
      <c r="J1365" s="1245"/>
      <c r="K1365" s="1243"/>
      <c r="L1365" s="1244"/>
      <c r="N1365" s="1215"/>
      <c r="O1365" s="1215"/>
      <c r="P1365" s="1215"/>
      <c r="Q1365" s="1215"/>
      <c r="R1365" s="1215"/>
      <c r="S1365" s="1215"/>
      <c r="T1365" s="1215"/>
      <c r="U1365" s="1215"/>
      <c r="V1365" s="1215"/>
      <c r="W1365" s="1215"/>
      <c r="X1365" s="1215"/>
      <c r="Y1365" s="1215"/>
      <c r="Z1365" s="1215"/>
      <c r="AA1365" s="1215"/>
      <c r="AB1365" s="1215"/>
      <c r="AC1365" s="1215"/>
      <c r="AD1365" s="1215"/>
      <c r="AE1365" s="1215"/>
      <c r="AF1365" s="1215"/>
      <c r="AG1365" s="1215"/>
      <c r="AH1365" s="1215"/>
      <c r="AI1365" s="1215"/>
      <c r="AJ1365" s="1215"/>
    </row>
    <row r="1366" spans="1:36" s="1214" customFormat="1" ht="15.5" hidden="1">
      <c r="A1366" s="1236"/>
      <c r="B1366" s="1236" t="str">
        <f>B$58</f>
        <v>S4</v>
      </c>
      <c r="C1366" s="1242"/>
      <c r="D1366" s="1243"/>
      <c r="E1366" s="1244"/>
      <c r="H1366" s="1236"/>
      <c r="I1366" s="1236" t="str">
        <f>I$58</f>
        <v>第4回年次監査</v>
      </c>
      <c r="J1366" s="1245"/>
      <c r="K1366" s="1243"/>
      <c r="L1366" s="1244"/>
      <c r="N1366" s="1215"/>
      <c r="O1366" s="1215"/>
      <c r="P1366" s="1215"/>
      <c r="Q1366" s="1215"/>
      <c r="R1366" s="1215"/>
      <c r="S1366" s="1215"/>
      <c r="T1366" s="1215"/>
      <c r="U1366" s="1215"/>
      <c r="V1366" s="1215"/>
      <c r="W1366" s="1215"/>
      <c r="X1366" s="1215"/>
      <c r="Y1366" s="1215"/>
      <c r="Z1366" s="1215"/>
      <c r="AA1366" s="1215"/>
      <c r="AB1366" s="1215"/>
      <c r="AC1366" s="1215"/>
      <c r="AD1366" s="1215"/>
      <c r="AE1366" s="1215"/>
      <c r="AF1366" s="1215"/>
      <c r="AG1366" s="1215"/>
      <c r="AH1366" s="1215"/>
      <c r="AI1366" s="1215"/>
      <c r="AJ1366" s="1215"/>
    </row>
    <row r="1367" spans="1:36" hidden="1"/>
    <row r="1368" spans="1:36" ht="104" hidden="1">
      <c r="A1368" s="1236"/>
      <c r="B1368" s="1237"/>
      <c r="C1368" s="1238" t="s">
        <v>5121</v>
      </c>
      <c r="D1368" s="1239"/>
      <c r="E1368" s="1240"/>
      <c r="H1368" s="1237"/>
      <c r="I1368" s="1238"/>
      <c r="J1368" s="1238" t="s">
        <v>5122</v>
      </c>
      <c r="K1368" s="1239"/>
      <c r="L1368" s="1239"/>
    </row>
    <row r="1369" spans="1:36" s="1214" customFormat="1" ht="15.5" hidden="1">
      <c r="A1369" s="1236"/>
      <c r="B1369" s="1236" t="s">
        <v>4136</v>
      </c>
      <c r="C1369" s="1242"/>
      <c r="D1369" s="1243"/>
      <c r="E1369" s="1244"/>
      <c r="H1369" s="1236"/>
      <c r="I1369" s="1236" t="s">
        <v>4136</v>
      </c>
      <c r="J1369" s="1245"/>
      <c r="K1369" s="1243"/>
      <c r="L1369" s="1244"/>
      <c r="N1369" s="1215"/>
      <c r="O1369" s="1215"/>
      <c r="P1369" s="1215"/>
      <c r="Q1369" s="1215"/>
      <c r="R1369" s="1215"/>
      <c r="S1369" s="1215"/>
      <c r="T1369" s="1215"/>
      <c r="U1369" s="1215"/>
      <c r="V1369" s="1215"/>
      <c r="W1369" s="1215"/>
      <c r="X1369" s="1215"/>
      <c r="Y1369" s="1215"/>
      <c r="Z1369" s="1215"/>
      <c r="AA1369" s="1215"/>
      <c r="AB1369" s="1215"/>
      <c r="AC1369" s="1215"/>
      <c r="AD1369" s="1215"/>
      <c r="AE1369" s="1215"/>
      <c r="AF1369" s="1215"/>
      <c r="AG1369" s="1215"/>
      <c r="AH1369" s="1215"/>
      <c r="AI1369" s="1215"/>
      <c r="AJ1369" s="1215"/>
    </row>
    <row r="1370" spans="1:36" s="1205" customFormat="1" ht="78" hidden="1">
      <c r="A1370" s="1246"/>
      <c r="B1370" s="1247" t="str">
        <f>B$54</f>
        <v>RA</v>
      </c>
      <c r="C1370" s="1248" t="s">
        <v>5123</v>
      </c>
      <c r="D1370" s="1249" t="s">
        <v>4097</v>
      </c>
      <c r="E1370" s="1249"/>
      <c r="H1370" s="1247"/>
      <c r="I1370" s="1250" t="str">
        <f>I$54</f>
        <v>更新審査</v>
      </c>
      <c r="J1370" s="1248" t="s">
        <v>5124</v>
      </c>
      <c r="K1370" s="1249" t="s">
        <v>4097</v>
      </c>
      <c r="L1370" s="1251"/>
      <c r="N1370" s="1206"/>
      <c r="O1370" s="1206"/>
      <c r="P1370" s="1206"/>
      <c r="Q1370" s="1206"/>
      <c r="R1370" s="1206"/>
      <c r="S1370" s="1206"/>
      <c r="T1370" s="1206"/>
      <c r="U1370" s="1206"/>
      <c r="V1370" s="1206"/>
      <c r="W1370" s="1206"/>
      <c r="X1370" s="1206"/>
      <c r="Y1370" s="1206"/>
      <c r="Z1370" s="1206"/>
      <c r="AA1370" s="1206"/>
      <c r="AB1370" s="1206"/>
      <c r="AC1370" s="1206"/>
      <c r="AD1370" s="1206"/>
      <c r="AE1370" s="1206"/>
      <c r="AF1370" s="1206"/>
      <c r="AG1370" s="1206"/>
      <c r="AH1370" s="1206"/>
      <c r="AI1370" s="1206"/>
      <c r="AJ1370" s="1206"/>
    </row>
    <row r="1371" spans="1:36" ht="26" hidden="1">
      <c r="A1371" s="1236"/>
      <c r="B1371" s="1237" t="str">
        <f>B$55</f>
        <v>S1</v>
      </c>
      <c r="C1371" s="1245"/>
      <c r="D1371" s="1239"/>
      <c r="E1371" s="1240"/>
      <c r="H1371" s="1237"/>
      <c r="I1371" s="1238" t="str">
        <f>I$55</f>
        <v>第1回年次監査</v>
      </c>
      <c r="J1371" s="1245"/>
      <c r="K1371" s="1239"/>
      <c r="L1371" s="1239"/>
    </row>
    <row r="1372" spans="1:36" ht="78" hidden="1">
      <c r="A1372" s="1236"/>
      <c r="B1372" s="1237" t="str">
        <f>B$56</f>
        <v>S2</v>
      </c>
      <c r="C1372" s="1248" t="s">
        <v>5123</v>
      </c>
      <c r="D1372" s="1249" t="s">
        <v>4097</v>
      </c>
      <c r="E1372" s="1240"/>
      <c r="H1372" s="1237"/>
      <c r="I1372" s="1238" t="str">
        <f>I$56</f>
        <v>第2回年次監査</v>
      </c>
      <c r="J1372" s="1248" t="s">
        <v>5124</v>
      </c>
      <c r="K1372" s="1249" t="s">
        <v>4097</v>
      </c>
      <c r="L1372" s="1240"/>
    </row>
    <row r="1373" spans="1:36" s="1214" customFormat="1" ht="15.5" hidden="1">
      <c r="A1373" s="1236"/>
      <c r="B1373" s="1236" t="str">
        <f>B$57</f>
        <v>S3</v>
      </c>
      <c r="C1373" s="1242"/>
      <c r="D1373" s="1243"/>
      <c r="E1373" s="1244"/>
      <c r="H1373" s="1236"/>
      <c r="I1373" s="1236" t="str">
        <f>I$57</f>
        <v>第3回年次監査</v>
      </c>
      <c r="J1373" s="1245"/>
      <c r="K1373" s="1243"/>
      <c r="L1373" s="1244"/>
      <c r="N1373" s="1215"/>
      <c r="O1373" s="1215"/>
      <c r="P1373" s="1215"/>
      <c r="Q1373" s="1215"/>
      <c r="R1373" s="1215"/>
      <c r="S1373" s="1215"/>
      <c r="T1373" s="1215"/>
      <c r="U1373" s="1215"/>
      <c r="V1373" s="1215"/>
      <c r="W1373" s="1215"/>
      <c r="X1373" s="1215"/>
      <c r="Y1373" s="1215"/>
      <c r="Z1373" s="1215"/>
      <c r="AA1373" s="1215"/>
      <c r="AB1373" s="1215"/>
      <c r="AC1373" s="1215"/>
      <c r="AD1373" s="1215"/>
      <c r="AE1373" s="1215"/>
      <c r="AF1373" s="1215"/>
      <c r="AG1373" s="1215"/>
      <c r="AH1373" s="1215"/>
      <c r="AI1373" s="1215"/>
      <c r="AJ1373" s="1215"/>
    </row>
    <row r="1374" spans="1:36" s="1214" customFormat="1" ht="15.5" hidden="1">
      <c r="A1374" s="1236"/>
      <c r="B1374" s="1236" t="str">
        <f>B$58</f>
        <v>S4</v>
      </c>
      <c r="C1374" s="1242"/>
      <c r="D1374" s="1243"/>
      <c r="E1374" s="1244"/>
      <c r="H1374" s="1236"/>
      <c r="I1374" s="1236" t="str">
        <f>I$58</f>
        <v>第4回年次監査</v>
      </c>
      <c r="J1374" s="1245"/>
      <c r="K1374" s="1243"/>
      <c r="L1374" s="1244"/>
      <c r="N1374" s="1215"/>
      <c r="O1374" s="1215"/>
      <c r="P1374" s="1215"/>
      <c r="Q1374" s="1215"/>
      <c r="R1374" s="1215"/>
      <c r="S1374" s="1215"/>
      <c r="T1374" s="1215"/>
      <c r="U1374" s="1215"/>
      <c r="V1374" s="1215"/>
      <c r="W1374" s="1215"/>
      <c r="X1374" s="1215"/>
      <c r="Y1374" s="1215"/>
      <c r="Z1374" s="1215"/>
      <c r="AA1374" s="1215"/>
      <c r="AB1374" s="1215"/>
      <c r="AC1374" s="1215"/>
      <c r="AD1374" s="1215"/>
      <c r="AE1374" s="1215"/>
      <c r="AF1374" s="1215"/>
      <c r="AG1374" s="1215"/>
      <c r="AH1374" s="1215"/>
      <c r="AI1374" s="1215"/>
      <c r="AJ1374" s="1215"/>
    </row>
    <row r="1375" spans="1:36" hidden="1"/>
    <row r="1376" spans="1:36" ht="39" hidden="1">
      <c r="A1376" s="1236"/>
      <c r="B1376" s="1237"/>
      <c r="C1376" s="1238" t="s">
        <v>5125</v>
      </c>
      <c r="D1376" s="1239"/>
      <c r="E1376" s="1240"/>
      <c r="H1376" s="1237"/>
      <c r="I1376" s="1238"/>
      <c r="J1376" s="1238" t="s">
        <v>5126</v>
      </c>
      <c r="K1376" s="1239"/>
      <c r="L1376" s="1239"/>
    </row>
    <row r="1377" spans="1:36" s="1214" customFormat="1" ht="15.5" hidden="1">
      <c r="A1377" s="1236"/>
      <c r="B1377" s="1236" t="s">
        <v>4136</v>
      </c>
      <c r="C1377" s="1242"/>
      <c r="D1377" s="1243"/>
      <c r="E1377" s="1244"/>
      <c r="H1377" s="1236"/>
      <c r="I1377" s="1236" t="s">
        <v>4136</v>
      </c>
      <c r="J1377" s="1245"/>
      <c r="K1377" s="1243"/>
      <c r="L1377" s="1244"/>
      <c r="N1377" s="1215"/>
      <c r="O1377" s="1215"/>
      <c r="P1377" s="1215"/>
      <c r="Q1377" s="1215"/>
      <c r="R1377" s="1215"/>
      <c r="S1377" s="1215"/>
      <c r="T1377" s="1215"/>
      <c r="U1377" s="1215"/>
      <c r="V1377" s="1215"/>
      <c r="W1377" s="1215"/>
      <c r="X1377" s="1215"/>
      <c r="Y1377" s="1215"/>
      <c r="Z1377" s="1215"/>
      <c r="AA1377" s="1215"/>
      <c r="AB1377" s="1215"/>
      <c r="AC1377" s="1215"/>
      <c r="AD1377" s="1215"/>
      <c r="AE1377" s="1215"/>
      <c r="AF1377" s="1215"/>
      <c r="AG1377" s="1215"/>
      <c r="AH1377" s="1215"/>
      <c r="AI1377" s="1215"/>
      <c r="AJ1377" s="1215"/>
    </row>
    <row r="1378" spans="1:36" s="1205" customFormat="1" ht="52" hidden="1">
      <c r="A1378" s="1246"/>
      <c r="B1378" s="1247" t="str">
        <f>B$54</f>
        <v>RA</v>
      </c>
      <c r="C1378" s="1248" t="s">
        <v>5127</v>
      </c>
      <c r="D1378" s="1249" t="s">
        <v>4097</v>
      </c>
      <c r="E1378" s="1249"/>
      <c r="H1378" s="1247"/>
      <c r="I1378" s="1250" t="str">
        <f>I$54</f>
        <v>更新審査</v>
      </c>
      <c r="J1378" s="1248" t="s">
        <v>5128</v>
      </c>
      <c r="K1378" s="1249" t="s">
        <v>4097</v>
      </c>
      <c r="L1378" s="1251"/>
      <c r="N1378" s="1206"/>
      <c r="O1378" s="1206"/>
      <c r="P1378" s="1206"/>
      <c r="Q1378" s="1206"/>
      <c r="R1378" s="1206"/>
      <c r="S1378" s="1206"/>
      <c r="T1378" s="1206"/>
      <c r="U1378" s="1206"/>
      <c r="V1378" s="1206"/>
      <c r="W1378" s="1206"/>
      <c r="X1378" s="1206"/>
      <c r="Y1378" s="1206"/>
      <c r="Z1378" s="1206"/>
      <c r="AA1378" s="1206"/>
      <c r="AB1378" s="1206"/>
      <c r="AC1378" s="1206"/>
      <c r="AD1378" s="1206"/>
      <c r="AE1378" s="1206"/>
      <c r="AF1378" s="1206"/>
      <c r="AG1378" s="1206"/>
      <c r="AH1378" s="1206"/>
      <c r="AI1378" s="1206"/>
      <c r="AJ1378" s="1206"/>
    </row>
    <row r="1379" spans="1:36" ht="26" hidden="1">
      <c r="A1379" s="1236"/>
      <c r="B1379" s="1237" t="str">
        <f>B$55</f>
        <v>S1</v>
      </c>
      <c r="C1379" s="1245"/>
      <c r="D1379" s="1239"/>
      <c r="E1379" s="1240"/>
      <c r="H1379" s="1237"/>
      <c r="I1379" s="1238" t="str">
        <f>I$55</f>
        <v>第1回年次監査</v>
      </c>
      <c r="J1379" s="1245"/>
      <c r="K1379" s="1239"/>
      <c r="L1379" s="1239"/>
    </row>
    <row r="1380" spans="1:36" ht="26" hidden="1">
      <c r="A1380" s="1236"/>
      <c r="B1380" s="1237" t="str">
        <f>B$56</f>
        <v>S2</v>
      </c>
      <c r="C1380" s="1245" t="s">
        <v>5129</v>
      </c>
      <c r="D1380" s="1252" t="s">
        <v>4097</v>
      </c>
      <c r="E1380" s="1240"/>
      <c r="H1380" s="1237"/>
      <c r="I1380" s="1238" t="str">
        <f>I$56</f>
        <v>第2回年次監査</v>
      </c>
      <c r="J1380" s="1245" t="s">
        <v>5130</v>
      </c>
      <c r="K1380" s="1252" t="s">
        <v>4097</v>
      </c>
      <c r="L1380" s="1240"/>
    </row>
    <row r="1381" spans="1:36" s="1214" customFormat="1" ht="15.5" hidden="1">
      <c r="A1381" s="1236"/>
      <c r="B1381" s="1236" t="str">
        <f>B$57</f>
        <v>S3</v>
      </c>
      <c r="C1381" s="1242"/>
      <c r="D1381" s="1243"/>
      <c r="E1381" s="1244"/>
      <c r="H1381" s="1236"/>
      <c r="I1381" s="1236" t="str">
        <f>I$57</f>
        <v>第3回年次監査</v>
      </c>
      <c r="J1381" s="1245"/>
      <c r="K1381" s="1243"/>
      <c r="L1381" s="1244"/>
      <c r="N1381" s="1215"/>
      <c r="O1381" s="1215"/>
      <c r="P1381" s="1215"/>
      <c r="Q1381" s="1215"/>
      <c r="R1381" s="1215"/>
      <c r="S1381" s="1215"/>
      <c r="T1381" s="1215"/>
      <c r="U1381" s="1215"/>
      <c r="V1381" s="1215"/>
      <c r="W1381" s="1215"/>
      <c r="X1381" s="1215"/>
      <c r="Y1381" s="1215"/>
      <c r="Z1381" s="1215"/>
      <c r="AA1381" s="1215"/>
      <c r="AB1381" s="1215"/>
      <c r="AC1381" s="1215"/>
      <c r="AD1381" s="1215"/>
      <c r="AE1381" s="1215"/>
      <c r="AF1381" s="1215"/>
      <c r="AG1381" s="1215"/>
      <c r="AH1381" s="1215"/>
      <c r="AI1381" s="1215"/>
      <c r="AJ1381" s="1215"/>
    </row>
    <row r="1382" spans="1:36" s="1214" customFormat="1" ht="15.5" hidden="1">
      <c r="A1382" s="1236"/>
      <c r="B1382" s="1236" t="str">
        <f>B$58</f>
        <v>S4</v>
      </c>
      <c r="C1382" s="1242"/>
      <c r="D1382" s="1243"/>
      <c r="E1382" s="1244"/>
      <c r="H1382" s="1236"/>
      <c r="I1382" s="1236" t="str">
        <f>I$58</f>
        <v>第4回年次監査</v>
      </c>
      <c r="J1382" s="1245"/>
      <c r="K1382" s="1243"/>
      <c r="L1382" s="1244"/>
      <c r="N1382" s="1215"/>
      <c r="O1382" s="1215"/>
      <c r="P1382" s="1215"/>
      <c r="Q1382" s="1215"/>
      <c r="R1382" s="1215"/>
      <c r="S1382" s="1215"/>
      <c r="T1382" s="1215"/>
      <c r="U1382" s="1215"/>
      <c r="V1382" s="1215"/>
      <c r="W1382" s="1215"/>
      <c r="X1382" s="1215"/>
      <c r="Y1382" s="1215"/>
      <c r="Z1382" s="1215"/>
      <c r="AA1382" s="1215"/>
      <c r="AB1382" s="1215"/>
      <c r="AC1382" s="1215"/>
      <c r="AD1382" s="1215"/>
      <c r="AE1382" s="1215"/>
      <c r="AF1382" s="1215"/>
      <c r="AG1382" s="1215"/>
      <c r="AH1382" s="1215"/>
      <c r="AI1382" s="1215"/>
      <c r="AJ1382" s="1215"/>
    </row>
    <row r="1383" spans="1:36" hidden="1"/>
    <row r="1384" spans="1:36" ht="52" hidden="1">
      <c r="A1384" s="1236"/>
      <c r="B1384" s="1237"/>
      <c r="C1384" s="1238" t="s">
        <v>5131</v>
      </c>
      <c r="D1384" s="1239"/>
      <c r="E1384" s="1240"/>
      <c r="H1384" s="1237"/>
      <c r="I1384" s="1238"/>
      <c r="J1384" s="1238" t="s">
        <v>5132</v>
      </c>
      <c r="K1384" s="1239"/>
      <c r="L1384" s="1239"/>
    </row>
    <row r="1385" spans="1:36" s="1214" customFormat="1" ht="15.5" hidden="1">
      <c r="A1385" s="1236"/>
      <c r="B1385" s="1236" t="s">
        <v>4136</v>
      </c>
      <c r="C1385" s="1242"/>
      <c r="D1385" s="1243"/>
      <c r="E1385" s="1244"/>
      <c r="H1385" s="1236"/>
      <c r="I1385" s="1236" t="s">
        <v>4136</v>
      </c>
      <c r="J1385" s="1245"/>
      <c r="K1385" s="1243"/>
      <c r="L1385" s="1244"/>
      <c r="N1385" s="1215"/>
      <c r="O1385" s="1215"/>
      <c r="P1385" s="1215"/>
      <c r="Q1385" s="1215"/>
      <c r="R1385" s="1215"/>
      <c r="S1385" s="1215"/>
      <c r="T1385" s="1215"/>
      <c r="U1385" s="1215"/>
      <c r="V1385" s="1215"/>
      <c r="W1385" s="1215"/>
      <c r="X1385" s="1215"/>
      <c r="Y1385" s="1215"/>
      <c r="Z1385" s="1215"/>
      <c r="AA1385" s="1215"/>
      <c r="AB1385" s="1215"/>
      <c r="AC1385" s="1215"/>
      <c r="AD1385" s="1215"/>
      <c r="AE1385" s="1215"/>
      <c r="AF1385" s="1215"/>
      <c r="AG1385" s="1215"/>
      <c r="AH1385" s="1215"/>
      <c r="AI1385" s="1215"/>
      <c r="AJ1385" s="1215"/>
    </row>
    <row r="1386" spans="1:36" s="1205" customFormat="1" ht="39" hidden="1">
      <c r="A1386" s="1246"/>
      <c r="B1386" s="1247" t="str">
        <f>B$54</f>
        <v>RA</v>
      </c>
      <c r="C1386" s="1248" t="s">
        <v>5133</v>
      </c>
      <c r="D1386" s="1249" t="s">
        <v>4097</v>
      </c>
      <c r="E1386" s="1249"/>
      <c r="H1386" s="1247"/>
      <c r="I1386" s="1250" t="str">
        <f>I$54</f>
        <v>更新審査</v>
      </c>
      <c r="J1386" s="1248" t="s">
        <v>5134</v>
      </c>
      <c r="K1386" s="1249" t="s">
        <v>4097</v>
      </c>
      <c r="L1386" s="1251"/>
      <c r="N1386" s="1206"/>
      <c r="O1386" s="1206"/>
      <c r="P1386" s="1206"/>
      <c r="Q1386" s="1206"/>
      <c r="R1386" s="1206"/>
      <c r="S1386" s="1206"/>
      <c r="T1386" s="1206"/>
      <c r="U1386" s="1206"/>
      <c r="V1386" s="1206"/>
      <c r="W1386" s="1206"/>
      <c r="X1386" s="1206"/>
      <c r="Y1386" s="1206"/>
      <c r="Z1386" s="1206"/>
      <c r="AA1386" s="1206"/>
      <c r="AB1386" s="1206"/>
      <c r="AC1386" s="1206"/>
      <c r="AD1386" s="1206"/>
      <c r="AE1386" s="1206"/>
      <c r="AF1386" s="1206"/>
      <c r="AG1386" s="1206"/>
      <c r="AH1386" s="1206"/>
      <c r="AI1386" s="1206"/>
      <c r="AJ1386" s="1206"/>
    </row>
    <row r="1387" spans="1:36" ht="26" hidden="1">
      <c r="A1387" s="1236"/>
      <c r="B1387" s="1237" t="str">
        <f>B$55</f>
        <v>S1</v>
      </c>
      <c r="C1387" s="1245"/>
      <c r="D1387" s="1239"/>
      <c r="E1387" s="1240"/>
      <c r="H1387" s="1237"/>
      <c r="I1387" s="1238" t="str">
        <f>I$55</f>
        <v>第1回年次監査</v>
      </c>
      <c r="J1387" s="1245"/>
      <c r="K1387" s="1239"/>
      <c r="L1387" s="1239"/>
    </row>
    <row r="1388" spans="1:36" ht="52" hidden="1">
      <c r="A1388" s="1236"/>
      <c r="B1388" s="1237" t="str">
        <f>B$56</f>
        <v>S2</v>
      </c>
      <c r="C1388" s="1248" t="s">
        <v>5135</v>
      </c>
      <c r="D1388" s="1249" t="s">
        <v>4097</v>
      </c>
      <c r="E1388" s="1240"/>
      <c r="H1388" s="1237"/>
      <c r="I1388" s="1238" t="str">
        <f>I$56</f>
        <v>第2回年次監査</v>
      </c>
      <c r="J1388" s="1248" t="s">
        <v>5136</v>
      </c>
      <c r="K1388" s="1249" t="s">
        <v>4097</v>
      </c>
      <c r="L1388" s="1240"/>
    </row>
    <row r="1389" spans="1:36" s="1214" customFormat="1" ht="15.5" hidden="1">
      <c r="A1389" s="1236"/>
      <c r="B1389" s="1236" t="str">
        <f>B$57</f>
        <v>S3</v>
      </c>
      <c r="C1389" s="1242"/>
      <c r="D1389" s="1243"/>
      <c r="E1389" s="1244"/>
      <c r="H1389" s="1236"/>
      <c r="I1389" s="1236" t="str">
        <f>I$57</f>
        <v>第3回年次監査</v>
      </c>
      <c r="J1389" s="1245"/>
      <c r="K1389" s="1243"/>
      <c r="L1389" s="1244"/>
      <c r="N1389" s="1215"/>
      <c r="O1389" s="1215"/>
      <c r="P1389" s="1215"/>
      <c r="Q1389" s="1215"/>
      <c r="R1389" s="1215"/>
      <c r="S1389" s="1215"/>
      <c r="T1389" s="1215"/>
      <c r="U1389" s="1215"/>
      <c r="V1389" s="1215"/>
      <c r="W1389" s="1215"/>
      <c r="X1389" s="1215"/>
      <c r="Y1389" s="1215"/>
      <c r="Z1389" s="1215"/>
      <c r="AA1389" s="1215"/>
      <c r="AB1389" s="1215"/>
      <c r="AC1389" s="1215"/>
      <c r="AD1389" s="1215"/>
      <c r="AE1389" s="1215"/>
      <c r="AF1389" s="1215"/>
      <c r="AG1389" s="1215"/>
      <c r="AH1389" s="1215"/>
      <c r="AI1389" s="1215"/>
      <c r="AJ1389" s="1215"/>
    </row>
    <row r="1390" spans="1:36" s="1214" customFormat="1" ht="15.5" hidden="1">
      <c r="A1390" s="1236"/>
      <c r="B1390" s="1236" t="str">
        <f>B$58</f>
        <v>S4</v>
      </c>
      <c r="C1390" s="1242"/>
      <c r="D1390" s="1243"/>
      <c r="E1390" s="1244"/>
      <c r="H1390" s="1236"/>
      <c r="I1390" s="1236" t="str">
        <f>I$58</f>
        <v>第4回年次監査</v>
      </c>
      <c r="J1390" s="1245"/>
      <c r="K1390" s="1243"/>
      <c r="L1390" s="1244"/>
      <c r="N1390" s="1215"/>
      <c r="O1390" s="1215"/>
      <c r="P1390" s="1215"/>
      <c r="Q1390" s="1215"/>
      <c r="R1390" s="1215"/>
      <c r="S1390" s="1215"/>
      <c r="T1390" s="1215"/>
      <c r="U1390" s="1215"/>
      <c r="V1390" s="1215"/>
      <c r="W1390" s="1215"/>
      <c r="X1390" s="1215"/>
      <c r="Y1390" s="1215"/>
      <c r="Z1390" s="1215"/>
      <c r="AA1390" s="1215"/>
      <c r="AB1390" s="1215"/>
      <c r="AC1390" s="1215"/>
      <c r="AD1390" s="1215"/>
      <c r="AE1390" s="1215"/>
      <c r="AF1390" s="1215"/>
      <c r="AG1390" s="1215"/>
      <c r="AH1390" s="1215"/>
      <c r="AI1390" s="1215"/>
      <c r="AJ1390" s="1215"/>
    </row>
    <row r="1391" spans="1:36">
      <c r="A1391" s="1150"/>
      <c r="B1391" s="1141"/>
      <c r="C1391" s="1151"/>
      <c r="D1391" s="1151"/>
      <c r="E1391" s="1152"/>
      <c r="F1391" s="1143"/>
      <c r="G1391" s="1143"/>
      <c r="H1391" s="1141"/>
      <c r="I1391" s="1147"/>
      <c r="J1391" s="1151"/>
      <c r="K1391" s="1151"/>
      <c r="L1391" s="1151"/>
    </row>
    <row r="1392" spans="1:36" ht="52">
      <c r="A1392" s="1221">
        <v>8</v>
      </c>
      <c r="B1392" s="1185"/>
      <c r="C1392" s="1186" t="s">
        <v>5137</v>
      </c>
      <c r="D1392" s="1187" t="e">
        <f>IF((D1393*D1410*D1427*D1445*D1455*#REF!*#REF!*#REF!*#REF!)&gt;0,AVERAGE(D1393,AVERAGE(D1410,D1427,D1445,D1455,#REF!),#REF!,#REF!,#REF!),0)</f>
        <v>#REF!</v>
      </c>
      <c r="E1392" s="1222"/>
      <c r="F1392" s="1143"/>
      <c r="G1392" s="1143"/>
      <c r="H1392" s="1185">
        <v>8</v>
      </c>
      <c r="I1392" s="1186"/>
      <c r="J1392" s="1186" t="s">
        <v>5138</v>
      </c>
      <c r="K1392" s="1187" t="e">
        <f>IF((K1393*K1410*K1427*K1445*K1455*#REF!*#REF!*#REF!*#REF!)&gt;0,AVERAGE(K1393,AVERAGE(K1410,K1427,K1445,K1455,#REF!),#REF!,#REF!,#REF!),0)</f>
        <v>#REF!</v>
      </c>
      <c r="L1392" s="1186"/>
    </row>
    <row r="1393" spans="1:36" ht="26">
      <c r="A1393" s="1221">
        <v>8.1</v>
      </c>
      <c r="B1393" s="1185"/>
      <c r="C1393" s="1186" t="s">
        <v>5139</v>
      </c>
      <c r="D1393" s="1187"/>
      <c r="E1393" s="1222"/>
      <c r="F1393" s="1143"/>
      <c r="G1393" s="1143"/>
      <c r="H1393" s="1185">
        <v>8.1</v>
      </c>
      <c r="I1393" s="1186"/>
      <c r="J1393" s="1186" t="s">
        <v>5140</v>
      </c>
      <c r="K1393" s="1187"/>
      <c r="L1393" s="1186"/>
    </row>
    <row r="1394" spans="1:36" ht="52">
      <c r="A1394" s="1211"/>
      <c r="B1394" s="1207"/>
      <c r="C1394" s="1210" t="s">
        <v>5141</v>
      </c>
      <c r="D1394" s="1173"/>
      <c r="E1394" s="1209"/>
      <c r="F1394" s="1143"/>
      <c r="G1394" s="1143"/>
      <c r="H1394" s="1207"/>
      <c r="I1394" s="1210"/>
      <c r="J1394" s="1210" t="s">
        <v>5142</v>
      </c>
      <c r="K1394" s="1173"/>
      <c r="L1394" s="1173"/>
    </row>
    <row r="1395" spans="1:36" s="1214" customFormat="1" ht="15.5">
      <c r="A1395" s="1211"/>
      <c r="B1395" s="1211" t="s">
        <v>4136</v>
      </c>
      <c r="C1395" s="1216"/>
      <c r="D1395" s="1219"/>
      <c r="E1395" s="1212"/>
      <c r="F1395" s="1213"/>
      <c r="G1395" s="1213"/>
      <c r="H1395" s="1207"/>
      <c r="I1395" s="1210" t="s">
        <v>4136</v>
      </c>
      <c r="J1395" s="1208"/>
      <c r="K1395" s="1220"/>
      <c r="L1395" s="1209"/>
      <c r="N1395" s="1215"/>
      <c r="O1395" s="1215"/>
      <c r="P1395" s="1215"/>
      <c r="Q1395" s="1215"/>
      <c r="R1395" s="1215"/>
      <c r="S1395" s="1215"/>
      <c r="T1395" s="1215"/>
      <c r="U1395" s="1215"/>
      <c r="V1395" s="1215"/>
      <c r="W1395" s="1215"/>
      <c r="X1395" s="1215"/>
      <c r="Y1395" s="1215"/>
      <c r="Z1395" s="1215"/>
      <c r="AA1395" s="1215"/>
      <c r="AB1395" s="1215"/>
      <c r="AC1395" s="1215"/>
      <c r="AD1395" s="1215"/>
      <c r="AE1395" s="1215"/>
      <c r="AF1395" s="1215"/>
      <c r="AG1395" s="1215"/>
      <c r="AH1395" s="1215"/>
      <c r="AI1395" s="1215"/>
      <c r="AJ1395" s="1215"/>
    </row>
    <row r="1396" spans="1:36" s="1205" customFormat="1" ht="39">
      <c r="A1396" s="1224"/>
      <c r="B1396" s="1198" t="str">
        <f>B$54</f>
        <v>RA</v>
      </c>
      <c r="C1396" s="1199" t="s">
        <v>5143</v>
      </c>
      <c r="D1396" s="1200" t="s">
        <v>4097</v>
      </c>
      <c r="E1396" s="1200"/>
      <c r="F1396" s="1201"/>
      <c r="G1396" s="1201"/>
      <c r="H1396" s="1198"/>
      <c r="I1396" s="1203" t="str">
        <f>I$54</f>
        <v>更新審査</v>
      </c>
      <c r="J1396" s="1199" t="s">
        <v>5144</v>
      </c>
      <c r="K1396" s="1200" t="s">
        <v>4097</v>
      </c>
      <c r="L1396" s="1204"/>
      <c r="N1396" s="1206"/>
      <c r="O1396" s="1206"/>
      <c r="P1396" s="1206"/>
      <c r="Q1396" s="1206"/>
      <c r="R1396" s="1206"/>
      <c r="S1396" s="1206"/>
      <c r="T1396" s="1206"/>
      <c r="U1396" s="1206"/>
      <c r="V1396" s="1206"/>
      <c r="W1396" s="1206"/>
      <c r="X1396" s="1206"/>
      <c r="Y1396" s="1206"/>
      <c r="Z1396" s="1206"/>
      <c r="AA1396" s="1206"/>
      <c r="AB1396" s="1206"/>
      <c r="AC1396" s="1206"/>
      <c r="AD1396" s="1206"/>
      <c r="AE1396" s="1206"/>
      <c r="AF1396" s="1206"/>
      <c r="AG1396" s="1206"/>
      <c r="AH1396" s="1206"/>
      <c r="AI1396" s="1206"/>
      <c r="AJ1396" s="1206"/>
    </row>
    <row r="1397" spans="1:36" ht="26">
      <c r="A1397" s="1211"/>
      <c r="B1397" s="1207" t="str">
        <f>B$55</f>
        <v>S1</v>
      </c>
      <c r="C1397" s="1208"/>
      <c r="D1397" s="1173"/>
      <c r="E1397" s="1209"/>
      <c r="F1397" s="1143"/>
      <c r="G1397" s="1143"/>
      <c r="H1397" s="1207"/>
      <c r="I1397" s="1210" t="str">
        <f>I$55</f>
        <v>第1回年次監査</v>
      </c>
      <c r="J1397" s="1208"/>
      <c r="K1397" s="1173"/>
      <c r="L1397" s="1173"/>
    </row>
    <row r="1398" spans="1:36" ht="130">
      <c r="A1398" s="1211"/>
      <c r="B1398" s="1207" t="str">
        <f>B$56</f>
        <v>S2</v>
      </c>
      <c r="C1398" s="1317" t="s">
        <v>5145</v>
      </c>
      <c r="D1398" s="1318" t="s">
        <v>4419</v>
      </c>
      <c r="E1398" s="1319" t="s">
        <v>5146</v>
      </c>
      <c r="F1398" s="1143"/>
      <c r="G1398" s="1143"/>
      <c r="H1398" s="1207"/>
      <c r="I1398" s="1210" t="str">
        <f>I$56</f>
        <v>第2回年次監査</v>
      </c>
      <c r="J1398" s="1317" t="s">
        <v>5147</v>
      </c>
      <c r="K1398" s="1318" t="s">
        <v>4419</v>
      </c>
      <c r="L1398" s="1319" t="s">
        <v>5148</v>
      </c>
    </row>
    <row r="1399" spans="1:36" s="1214" customFormat="1" ht="138.65" customHeight="1">
      <c r="A1399" s="1211"/>
      <c r="B1399" s="1211" t="str">
        <f>B$57</f>
        <v>S3</v>
      </c>
      <c r="C1399" s="1320" t="s">
        <v>5149</v>
      </c>
      <c r="D1399" s="1321" t="s">
        <v>4419</v>
      </c>
      <c r="E1399" s="1322" t="s">
        <v>5150</v>
      </c>
      <c r="F1399" s="1143"/>
      <c r="G1399" s="1143"/>
      <c r="H1399" s="1207"/>
      <c r="I1399" s="1210" t="str">
        <f>I$57</f>
        <v>第3回年次監査</v>
      </c>
      <c r="J1399" s="1320" t="s">
        <v>5151</v>
      </c>
      <c r="K1399" s="1321" t="s">
        <v>4419</v>
      </c>
      <c r="L1399" s="1322" t="s">
        <v>5152</v>
      </c>
      <c r="M1399" s="1323"/>
      <c r="N1399" s="1215"/>
      <c r="O1399" s="1215"/>
      <c r="P1399" s="1215"/>
      <c r="Q1399" s="1215"/>
      <c r="R1399" s="1215"/>
      <c r="S1399" s="1215"/>
      <c r="T1399" s="1215"/>
      <c r="U1399" s="1215"/>
      <c r="V1399" s="1215"/>
      <c r="W1399" s="1215"/>
      <c r="X1399" s="1215"/>
      <c r="Y1399" s="1215"/>
      <c r="Z1399" s="1215"/>
      <c r="AA1399" s="1215"/>
      <c r="AB1399" s="1215"/>
      <c r="AC1399" s="1215"/>
      <c r="AD1399" s="1215"/>
      <c r="AE1399" s="1215"/>
      <c r="AF1399" s="1215"/>
      <c r="AG1399" s="1215"/>
      <c r="AH1399" s="1215"/>
      <c r="AI1399" s="1215"/>
      <c r="AJ1399" s="1215"/>
    </row>
    <row r="1400" spans="1:36" s="1214" customFormat="1" ht="26">
      <c r="A1400" s="1211"/>
      <c r="B1400" s="1211" t="str">
        <f>B$58</f>
        <v>S4</v>
      </c>
      <c r="C1400" s="1216"/>
      <c r="D1400" s="1219"/>
      <c r="E1400" s="1212"/>
      <c r="F1400" s="1213"/>
      <c r="G1400" s="1213"/>
      <c r="H1400" s="1207"/>
      <c r="I1400" s="1210" t="str">
        <f>I$58</f>
        <v>第4回年次監査</v>
      </c>
      <c r="J1400" s="1208"/>
      <c r="K1400" s="1220"/>
      <c r="L1400" s="1209"/>
      <c r="N1400" s="1215"/>
      <c r="O1400" s="1215"/>
      <c r="P1400" s="1215"/>
      <c r="Q1400" s="1215"/>
      <c r="R1400" s="1215"/>
      <c r="S1400" s="1215"/>
      <c r="T1400" s="1215"/>
      <c r="U1400" s="1215"/>
      <c r="V1400" s="1215"/>
      <c r="W1400" s="1215"/>
      <c r="X1400" s="1215"/>
      <c r="Y1400" s="1215"/>
      <c r="Z1400" s="1215"/>
      <c r="AA1400" s="1215"/>
      <c r="AB1400" s="1215"/>
      <c r="AC1400" s="1215"/>
      <c r="AD1400" s="1215"/>
      <c r="AE1400" s="1215"/>
      <c r="AF1400" s="1215"/>
      <c r="AG1400" s="1215"/>
      <c r="AH1400" s="1215"/>
      <c r="AI1400" s="1215"/>
      <c r="AJ1400" s="1215"/>
    </row>
    <row r="1401" spans="1:36">
      <c r="A1401" s="1150"/>
      <c r="B1401" s="1141"/>
      <c r="C1401" s="1151"/>
      <c r="D1401" s="1151"/>
      <c r="E1401" s="1152"/>
      <c r="F1401" s="1143"/>
      <c r="G1401" s="1143"/>
      <c r="H1401" s="1141"/>
      <c r="I1401" s="1147"/>
      <c r="J1401" s="1151"/>
      <c r="K1401" s="1151"/>
      <c r="L1401" s="1151"/>
    </row>
    <row r="1402" spans="1:36" ht="39" hidden="1">
      <c r="A1402" s="1236"/>
      <c r="B1402" s="1237"/>
      <c r="C1402" s="1238" t="s">
        <v>5153</v>
      </c>
      <c r="D1402" s="1239"/>
      <c r="E1402" s="1240"/>
      <c r="H1402" s="1237"/>
      <c r="I1402" s="1238"/>
      <c r="J1402" s="1238" t="s">
        <v>5154</v>
      </c>
      <c r="K1402" s="1239"/>
      <c r="L1402" s="1239"/>
    </row>
    <row r="1403" spans="1:36" s="1214" customFormat="1" ht="15.5" hidden="1">
      <c r="A1403" s="1236"/>
      <c r="B1403" s="1236" t="s">
        <v>4136</v>
      </c>
      <c r="C1403" s="1242"/>
      <c r="D1403" s="1243"/>
      <c r="E1403" s="1244"/>
      <c r="H1403" s="1236"/>
      <c r="I1403" s="1236" t="s">
        <v>4136</v>
      </c>
      <c r="J1403" s="1245"/>
      <c r="K1403" s="1243"/>
      <c r="L1403" s="1244"/>
      <c r="N1403" s="1215"/>
      <c r="O1403" s="1215"/>
      <c r="P1403" s="1215"/>
      <c r="Q1403" s="1215"/>
      <c r="R1403" s="1215"/>
      <c r="S1403" s="1215"/>
      <c r="T1403" s="1215"/>
      <c r="U1403" s="1215"/>
      <c r="V1403" s="1215"/>
      <c r="W1403" s="1215"/>
      <c r="X1403" s="1215"/>
      <c r="Y1403" s="1215"/>
      <c r="Z1403" s="1215"/>
      <c r="AA1403" s="1215"/>
      <c r="AB1403" s="1215"/>
      <c r="AC1403" s="1215"/>
      <c r="AD1403" s="1215"/>
      <c r="AE1403" s="1215"/>
      <c r="AF1403" s="1215"/>
      <c r="AG1403" s="1215"/>
      <c r="AH1403" s="1215"/>
      <c r="AI1403" s="1215"/>
      <c r="AJ1403" s="1215"/>
    </row>
    <row r="1404" spans="1:36" s="1205" customFormat="1" hidden="1">
      <c r="A1404" s="1246"/>
      <c r="B1404" s="1247" t="str">
        <f>B$54</f>
        <v>RA</v>
      </c>
      <c r="C1404" s="1248" t="s">
        <v>5155</v>
      </c>
      <c r="D1404" s="1249" t="s">
        <v>4097</v>
      </c>
      <c r="E1404" s="1249"/>
      <c r="H1404" s="1247"/>
      <c r="I1404" s="1250" t="str">
        <f>I$54</f>
        <v>更新審査</v>
      </c>
      <c r="J1404" s="1248" t="s">
        <v>5156</v>
      </c>
      <c r="K1404" s="1249" t="s">
        <v>4097</v>
      </c>
      <c r="L1404" s="1251"/>
      <c r="N1404" s="1206"/>
      <c r="O1404" s="1206"/>
      <c r="P1404" s="1206"/>
      <c r="Q1404" s="1206"/>
      <c r="R1404" s="1206"/>
      <c r="S1404" s="1206"/>
      <c r="T1404" s="1206"/>
      <c r="U1404" s="1206"/>
      <c r="V1404" s="1206"/>
      <c r="W1404" s="1206"/>
      <c r="X1404" s="1206"/>
      <c r="Y1404" s="1206"/>
      <c r="Z1404" s="1206"/>
      <c r="AA1404" s="1206"/>
      <c r="AB1404" s="1206"/>
      <c r="AC1404" s="1206"/>
      <c r="AD1404" s="1206"/>
      <c r="AE1404" s="1206"/>
      <c r="AF1404" s="1206"/>
      <c r="AG1404" s="1206"/>
      <c r="AH1404" s="1206"/>
      <c r="AI1404" s="1206"/>
      <c r="AJ1404" s="1206"/>
    </row>
    <row r="1405" spans="1:36" ht="26" hidden="1">
      <c r="A1405" s="1236"/>
      <c r="B1405" s="1237" t="str">
        <f>B$55</f>
        <v>S1</v>
      </c>
      <c r="C1405" s="1245"/>
      <c r="D1405" s="1239"/>
      <c r="E1405" s="1240"/>
      <c r="H1405" s="1237"/>
      <c r="I1405" s="1238" t="str">
        <f>I$55</f>
        <v>第1回年次監査</v>
      </c>
      <c r="J1405" s="1245"/>
      <c r="K1405" s="1239"/>
      <c r="L1405" s="1239"/>
    </row>
    <row r="1406" spans="1:36" ht="26" hidden="1">
      <c r="A1406" s="1236"/>
      <c r="B1406" s="1237" t="str">
        <f>B$56</f>
        <v>S2</v>
      </c>
      <c r="C1406" s="1248" t="s">
        <v>5155</v>
      </c>
      <c r="D1406" s="1249" t="s">
        <v>4097</v>
      </c>
      <c r="E1406" s="1240"/>
      <c r="H1406" s="1237"/>
      <c r="I1406" s="1238" t="str">
        <f>I$56</f>
        <v>第2回年次監査</v>
      </c>
      <c r="J1406" s="1248" t="s">
        <v>5156</v>
      </c>
      <c r="K1406" s="1249" t="s">
        <v>4097</v>
      </c>
      <c r="L1406" s="1240"/>
    </row>
    <row r="1407" spans="1:36" s="1214" customFormat="1" ht="15.5" hidden="1">
      <c r="A1407" s="1236"/>
      <c r="B1407" s="1236" t="str">
        <f>B$57</f>
        <v>S3</v>
      </c>
      <c r="C1407" s="1242"/>
      <c r="D1407" s="1243"/>
      <c r="E1407" s="1244"/>
      <c r="H1407" s="1236"/>
      <c r="I1407" s="1236" t="str">
        <f>I$57</f>
        <v>第3回年次監査</v>
      </c>
      <c r="J1407" s="1245"/>
      <c r="K1407" s="1243"/>
      <c r="L1407" s="1244"/>
      <c r="N1407" s="1215"/>
      <c r="O1407" s="1215"/>
      <c r="P1407" s="1215"/>
      <c r="Q1407" s="1215"/>
      <c r="R1407" s="1215"/>
      <c r="S1407" s="1215"/>
      <c r="T1407" s="1215"/>
      <c r="U1407" s="1215"/>
      <c r="V1407" s="1215"/>
      <c r="W1407" s="1215"/>
      <c r="X1407" s="1215"/>
      <c r="Y1407" s="1215"/>
      <c r="Z1407" s="1215"/>
      <c r="AA1407" s="1215"/>
      <c r="AB1407" s="1215"/>
      <c r="AC1407" s="1215"/>
      <c r="AD1407" s="1215"/>
      <c r="AE1407" s="1215"/>
      <c r="AF1407" s="1215"/>
      <c r="AG1407" s="1215"/>
      <c r="AH1407" s="1215"/>
      <c r="AI1407" s="1215"/>
      <c r="AJ1407" s="1215"/>
    </row>
    <row r="1408" spans="1:36" s="1214" customFormat="1" ht="15.5" hidden="1">
      <c r="A1408" s="1236"/>
      <c r="B1408" s="1236" t="str">
        <f>B$58</f>
        <v>S4</v>
      </c>
      <c r="C1408" s="1242"/>
      <c r="D1408" s="1243"/>
      <c r="E1408" s="1244"/>
      <c r="H1408" s="1236"/>
      <c r="I1408" s="1236" t="str">
        <f>I$58</f>
        <v>第4回年次監査</v>
      </c>
      <c r="J1408" s="1245"/>
      <c r="K1408" s="1243"/>
      <c r="L1408" s="1244"/>
      <c r="N1408" s="1215"/>
      <c r="O1408" s="1215"/>
      <c r="P1408" s="1215"/>
      <c r="Q1408" s="1215"/>
      <c r="R1408" s="1215"/>
      <c r="S1408" s="1215"/>
      <c r="T1408" s="1215"/>
      <c r="U1408" s="1215"/>
      <c r="V1408" s="1215"/>
      <c r="W1408" s="1215"/>
      <c r="X1408" s="1215"/>
      <c r="Y1408" s="1215"/>
      <c r="Z1408" s="1215"/>
      <c r="AA1408" s="1215"/>
      <c r="AB1408" s="1215"/>
      <c r="AC1408" s="1215"/>
      <c r="AD1408" s="1215"/>
      <c r="AE1408" s="1215"/>
      <c r="AF1408" s="1215"/>
      <c r="AG1408" s="1215"/>
      <c r="AH1408" s="1215"/>
      <c r="AI1408" s="1215"/>
      <c r="AJ1408" s="1215"/>
    </row>
    <row r="1409" spans="1:36">
      <c r="A1409" s="1150"/>
      <c r="B1409" s="1141"/>
      <c r="C1409" s="1151"/>
      <c r="D1409" s="1151"/>
      <c r="E1409" s="1152"/>
      <c r="F1409" s="1143"/>
      <c r="G1409" s="1143"/>
      <c r="H1409" s="1141"/>
      <c r="I1409" s="1147"/>
      <c r="J1409" s="1151"/>
      <c r="K1409" s="1151"/>
      <c r="L1409" s="1151"/>
    </row>
    <row r="1410" spans="1:36" ht="26">
      <c r="A1410" s="1221">
        <v>8.1999999999999993</v>
      </c>
      <c r="B1410" s="1185"/>
      <c r="C1410" s="1186" t="s">
        <v>5157</v>
      </c>
      <c r="D1410" s="1187"/>
      <c r="E1410" s="1222"/>
      <c r="F1410" s="1143"/>
      <c r="G1410" s="1143"/>
      <c r="H1410" s="1185">
        <v>8.1999999999999993</v>
      </c>
      <c r="I1410" s="1186"/>
      <c r="J1410" s="1186" t="s">
        <v>5158</v>
      </c>
      <c r="K1410" s="1187"/>
      <c r="L1410" s="1186"/>
    </row>
    <row r="1411" spans="1:36">
      <c r="A1411" s="1211"/>
      <c r="B1411" s="1207"/>
      <c r="C1411" s="1210" t="s">
        <v>5159</v>
      </c>
      <c r="D1411" s="1173"/>
      <c r="E1411" s="1209"/>
      <c r="F1411" s="1143"/>
      <c r="G1411" s="1143"/>
      <c r="H1411" s="1207"/>
      <c r="I1411" s="1210"/>
      <c r="J1411" s="1210" t="s">
        <v>5160</v>
      </c>
      <c r="K1411" s="1173"/>
      <c r="L1411" s="1173"/>
    </row>
    <row r="1412" spans="1:36" s="1214" customFormat="1" ht="15.5">
      <c r="A1412" s="1211"/>
      <c r="B1412" s="1211" t="s">
        <v>4136</v>
      </c>
      <c r="C1412" s="1216"/>
      <c r="D1412" s="1219"/>
      <c r="E1412" s="1212"/>
      <c r="F1412" s="1213"/>
      <c r="G1412" s="1213"/>
      <c r="H1412" s="1207"/>
      <c r="I1412" s="1210" t="s">
        <v>4136</v>
      </c>
      <c r="J1412" s="1208"/>
      <c r="K1412" s="1220"/>
      <c r="L1412" s="1209"/>
      <c r="N1412" s="1215"/>
      <c r="O1412" s="1215"/>
      <c r="P1412" s="1215"/>
      <c r="Q1412" s="1215"/>
      <c r="R1412" s="1215"/>
      <c r="S1412" s="1215"/>
      <c r="T1412" s="1215"/>
      <c r="U1412" s="1215"/>
      <c r="V1412" s="1215"/>
      <c r="W1412" s="1215"/>
      <c r="X1412" s="1215"/>
      <c r="Y1412" s="1215"/>
      <c r="Z1412" s="1215"/>
      <c r="AA1412" s="1215"/>
      <c r="AB1412" s="1215"/>
      <c r="AC1412" s="1215"/>
      <c r="AD1412" s="1215"/>
      <c r="AE1412" s="1215"/>
      <c r="AF1412" s="1215"/>
      <c r="AG1412" s="1215"/>
      <c r="AH1412" s="1215"/>
      <c r="AI1412" s="1215"/>
      <c r="AJ1412" s="1215"/>
    </row>
    <row r="1413" spans="1:36" s="1205" customFormat="1" ht="52">
      <c r="A1413" s="1224"/>
      <c r="B1413" s="1198" t="str">
        <f>B$54</f>
        <v>RA</v>
      </c>
      <c r="C1413" s="1199" t="s">
        <v>5161</v>
      </c>
      <c r="D1413" s="1200" t="s">
        <v>4097</v>
      </c>
      <c r="E1413" s="1200"/>
      <c r="F1413" s="1201"/>
      <c r="G1413" s="1201"/>
      <c r="H1413" s="1198"/>
      <c r="I1413" s="1203" t="str">
        <f>I$54</f>
        <v>更新審査</v>
      </c>
      <c r="J1413" s="1199" t="s">
        <v>5162</v>
      </c>
      <c r="K1413" s="1200" t="s">
        <v>4097</v>
      </c>
      <c r="L1413" s="1204"/>
      <c r="N1413" s="1206"/>
      <c r="O1413" s="1206"/>
      <c r="P1413" s="1206"/>
      <c r="Q1413" s="1206"/>
      <c r="R1413" s="1206"/>
      <c r="S1413" s="1206"/>
      <c r="T1413" s="1206"/>
      <c r="U1413" s="1206"/>
      <c r="V1413" s="1206"/>
      <c r="W1413" s="1206"/>
      <c r="X1413" s="1206"/>
      <c r="Y1413" s="1206"/>
      <c r="Z1413" s="1206"/>
      <c r="AA1413" s="1206"/>
      <c r="AB1413" s="1206"/>
      <c r="AC1413" s="1206"/>
      <c r="AD1413" s="1206"/>
      <c r="AE1413" s="1206"/>
      <c r="AF1413" s="1206"/>
      <c r="AG1413" s="1206"/>
      <c r="AH1413" s="1206"/>
      <c r="AI1413" s="1206"/>
      <c r="AJ1413" s="1206"/>
    </row>
    <row r="1414" spans="1:36" ht="26">
      <c r="A1414" s="1211"/>
      <c r="B1414" s="1207" t="str">
        <f>B$55</f>
        <v>S1</v>
      </c>
      <c r="C1414" s="1208"/>
      <c r="D1414" s="1173"/>
      <c r="E1414" s="1209"/>
      <c r="F1414" s="1143"/>
      <c r="G1414" s="1143"/>
      <c r="H1414" s="1207"/>
      <c r="I1414" s="1210" t="str">
        <f>I$55</f>
        <v>第1回年次監査</v>
      </c>
      <c r="J1414" s="1208"/>
      <c r="K1414" s="1173"/>
      <c r="L1414" s="1173"/>
    </row>
    <row r="1415" spans="1:36" ht="104">
      <c r="A1415" s="1211"/>
      <c r="B1415" s="1207" t="str">
        <f>B$56</f>
        <v>S2</v>
      </c>
      <c r="C1415" s="1317" t="s">
        <v>5163</v>
      </c>
      <c r="D1415" s="1318" t="s">
        <v>4419</v>
      </c>
      <c r="E1415" s="1319" t="s">
        <v>5164</v>
      </c>
      <c r="F1415" s="1143"/>
      <c r="G1415" s="1143"/>
      <c r="H1415" s="1207"/>
      <c r="I1415" s="1210" t="str">
        <f>I$56</f>
        <v>第2回年次監査</v>
      </c>
      <c r="J1415" s="1317" t="s">
        <v>5165</v>
      </c>
      <c r="K1415" s="1318" t="s">
        <v>4419</v>
      </c>
      <c r="L1415" s="1319" t="s">
        <v>5166</v>
      </c>
    </row>
    <row r="1416" spans="1:36" s="1214" customFormat="1" ht="143">
      <c r="A1416" s="1211"/>
      <c r="B1416" s="1211" t="str">
        <f>B$57</f>
        <v>S3</v>
      </c>
      <c r="C1416" s="1208" t="s">
        <v>5167</v>
      </c>
      <c r="D1416" s="1218" t="s">
        <v>4097</v>
      </c>
      <c r="E1416" s="1212"/>
      <c r="F1416" s="1213"/>
      <c r="G1416" s="1213"/>
      <c r="H1416" s="1211"/>
      <c r="I1416" s="1217" t="str">
        <f>I$57</f>
        <v>第3回年次監査</v>
      </c>
      <c r="J1416" s="1208" t="s">
        <v>5168</v>
      </c>
      <c r="K1416" s="1218" t="s">
        <v>4097</v>
      </c>
      <c r="L1416" s="1283"/>
      <c r="M1416" s="1323"/>
      <c r="N1416" s="1215"/>
      <c r="O1416" s="1215"/>
      <c r="P1416" s="1215"/>
      <c r="Q1416" s="1215"/>
      <c r="R1416" s="1215"/>
      <c r="S1416" s="1215"/>
      <c r="T1416" s="1215"/>
      <c r="U1416" s="1215"/>
      <c r="V1416" s="1215"/>
      <c r="W1416" s="1215"/>
      <c r="X1416" s="1215"/>
      <c r="Y1416" s="1215"/>
      <c r="Z1416" s="1215"/>
      <c r="AA1416" s="1215"/>
      <c r="AB1416" s="1215"/>
      <c r="AC1416" s="1215"/>
      <c r="AD1416" s="1215"/>
      <c r="AE1416" s="1215"/>
      <c r="AF1416" s="1215"/>
      <c r="AG1416" s="1215"/>
      <c r="AH1416" s="1215"/>
      <c r="AI1416" s="1215"/>
      <c r="AJ1416" s="1215"/>
    </row>
    <row r="1417" spans="1:36" s="1214" customFormat="1" ht="26">
      <c r="A1417" s="1211"/>
      <c r="B1417" s="1211" t="str">
        <f>B$58</f>
        <v>S4</v>
      </c>
      <c r="C1417" s="1216"/>
      <c r="D1417" s="1219"/>
      <c r="E1417" s="1212"/>
      <c r="F1417" s="1213"/>
      <c r="G1417" s="1213"/>
      <c r="H1417" s="1207"/>
      <c r="I1417" s="1210" t="str">
        <f>I$58</f>
        <v>第4回年次監査</v>
      </c>
      <c r="J1417" s="1208"/>
      <c r="K1417" s="1220"/>
      <c r="L1417" s="1209"/>
      <c r="N1417" s="1215"/>
      <c r="O1417" s="1215"/>
      <c r="P1417" s="1215"/>
      <c r="Q1417" s="1215"/>
      <c r="R1417" s="1215"/>
      <c r="S1417" s="1215"/>
      <c r="T1417" s="1215"/>
      <c r="U1417" s="1215"/>
      <c r="V1417" s="1215"/>
      <c r="W1417" s="1215"/>
      <c r="X1417" s="1215"/>
      <c r="Y1417" s="1215"/>
      <c r="Z1417" s="1215"/>
      <c r="AA1417" s="1215"/>
      <c r="AB1417" s="1215"/>
      <c r="AC1417" s="1215"/>
      <c r="AD1417" s="1215"/>
      <c r="AE1417" s="1215"/>
      <c r="AF1417" s="1215"/>
      <c r="AG1417" s="1215"/>
      <c r="AH1417" s="1215"/>
      <c r="AI1417" s="1215"/>
      <c r="AJ1417" s="1215"/>
    </row>
    <row r="1418" spans="1:36">
      <c r="A1418" s="1150"/>
      <c r="B1418" s="1141"/>
      <c r="C1418" s="1151"/>
      <c r="D1418" s="1151"/>
      <c r="E1418" s="1152"/>
      <c r="F1418" s="1143"/>
      <c r="G1418" s="1143"/>
      <c r="H1418" s="1141"/>
      <c r="I1418" s="1147"/>
      <c r="J1418" s="1151"/>
      <c r="K1418" s="1151"/>
      <c r="L1418" s="1151"/>
    </row>
    <row r="1419" spans="1:36" hidden="1">
      <c r="A1419" s="1236"/>
      <c r="B1419" s="1237"/>
      <c r="C1419" s="1238" t="s">
        <v>5169</v>
      </c>
      <c r="D1419" s="1239"/>
      <c r="E1419" s="1240"/>
      <c r="H1419" s="1237"/>
      <c r="I1419" s="1238"/>
      <c r="J1419" s="1238" t="s">
        <v>5170</v>
      </c>
      <c r="K1419" s="1239"/>
      <c r="L1419" s="1239"/>
    </row>
    <row r="1420" spans="1:36" s="1214" customFormat="1" ht="15.5" hidden="1">
      <c r="A1420" s="1236"/>
      <c r="B1420" s="1236" t="s">
        <v>4136</v>
      </c>
      <c r="C1420" s="1242"/>
      <c r="D1420" s="1243"/>
      <c r="E1420" s="1244"/>
      <c r="H1420" s="1236"/>
      <c r="I1420" s="1236" t="s">
        <v>4136</v>
      </c>
      <c r="J1420" s="1245"/>
      <c r="K1420" s="1243"/>
      <c r="L1420" s="1244"/>
      <c r="N1420" s="1215"/>
      <c r="O1420" s="1215"/>
      <c r="P1420" s="1215"/>
      <c r="Q1420" s="1215"/>
      <c r="R1420" s="1215"/>
      <c r="S1420" s="1215"/>
      <c r="T1420" s="1215"/>
      <c r="U1420" s="1215"/>
      <c r="V1420" s="1215"/>
      <c r="W1420" s="1215"/>
      <c r="X1420" s="1215"/>
      <c r="Y1420" s="1215"/>
      <c r="Z1420" s="1215"/>
      <c r="AA1420" s="1215"/>
      <c r="AB1420" s="1215"/>
      <c r="AC1420" s="1215"/>
      <c r="AD1420" s="1215"/>
      <c r="AE1420" s="1215"/>
      <c r="AF1420" s="1215"/>
      <c r="AG1420" s="1215"/>
      <c r="AH1420" s="1215"/>
      <c r="AI1420" s="1215"/>
      <c r="AJ1420" s="1215"/>
    </row>
    <row r="1421" spans="1:36" s="1205" customFormat="1" hidden="1">
      <c r="A1421" s="1246"/>
      <c r="B1421" s="1247" t="str">
        <f>B$54</f>
        <v>RA</v>
      </c>
      <c r="C1421" s="1248" t="s">
        <v>5171</v>
      </c>
      <c r="D1421" s="1249" t="s">
        <v>4097</v>
      </c>
      <c r="E1421" s="1249"/>
      <c r="H1421" s="1247"/>
      <c r="I1421" s="1250" t="str">
        <f>I$54</f>
        <v>更新審査</v>
      </c>
      <c r="J1421" s="1248" t="s">
        <v>5172</v>
      </c>
      <c r="K1421" s="1249" t="s">
        <v>4097</v>
      </c>
      <c r="L1421" s="1251"/>
      <c r="N1421" s="1206"/>
      <c r="O1421" s="1206"/>
      <c r="P1421" s="1206"/>
      <c r="Q1421" s="1206"/>
      <c r="R1421" s="1206"/>
      <c r="S1421" s="1206"/>
      <c r="T1421" s="1206"/>
      <c r="U1421" s="1206"/>
      <c r="V1421" s="1206"/>
      <c r="W1421" s="1206"/>
      <c r="X1421" s="1206"/>
      <c r="Y1421" s="1206"/>
      <c r="Z1421" s="1206"/>
      <c r="AA1421" s="1206"/>
      <c r="AB1421" s="1206"/>
      <c r="AC1421" s="1206"/>
      <c r="AD1421" s="1206"/>
      <c r="AE1421" s="1206"/>
      <c r="AF1421" s="1206"/>
      <c r="AG1421" s="1206"/>
      <c r="AH1421" s="1206"/>
      <c r="AI1421" s="1206"/>
      <c r="AJ1421" s="1206"/>
    </row>
    <row r="1422" spans="1:36" ht="26" hidden="1">
      <c r="A1422" s="1236"/>
      <c r="B1422" s="1237" t="str">
        <f>B$55</f>
        <v>S1</v>
      </c>
      <c r="C1422" s="1245"/>
      <c r="D1422" s="1239"/>
      <c r="E1422" s="1240"/>
      <c r="H1422" s="1237"/>
      <c r="I1422" s="1238" t="str">
        <f>I$55</f>
        <v>第1回年次監査</v>
      </c>
      <c r="J1422" s="1245"/>
      <c r="K1422" s="1239"/>
      <c r="L1422" s="1239"/>
    </row>
    <row r="1423" spans="1:36" ht="26" hidden="1">
      <c r="A1423" s="1236"/>
      <c r="B1423" s="1237" t="str">
        <f>B$56</f>
        <v>S2</v>
      </c>
      <c r="C1423" s="1248" t="s">
        <v>5173</v>
      </c>
      <c r="D1423" s="1249" t="s">
        <v>4097</v>
      </c>
      <c r="E1423" s="1240"/>
      <c r="H1423" s="1237"/>
      <c r="I1423" s="1238" t="str">
        <f>I$56</f>
        <v>第2回年次監査</v>
      </c>
      <c r="J1423" s="1248" t="s">
        <v>5174</v>
      </c>
      <c r="K1423" s="1249" t="s">
        <v>4097</v>
      </c>
      <c r="L1423" s="1240"/>
    </row>
    <row r="1424" spans="1:36" s="1214" customFormat="1" ht="15.5" hidden="1">
      <c r="A1424" s="1236"/>
      <c r="B1424" s="1236" t="str">
        <f>B$57</f>
        <v>S3</v>
      </c>
      <c r="C1424" s="1242"/>
      <c r="D1424" s="1243"/>
      <c r="E1424" s="1244"/>
      <c r="H1424" s="1236"/>
      <c r="I1424" s="1236" t="str">
        <f>I$57</f>
        <v>第3回年次監査</v>
      </c>
      <c r="J1424" s="1245"/>
      <c r="K1424" s="1243"/>
      <c r="L1424" s="1244"/>
      <c r="N1424" s="1215"/>
      <c r="O1424" s="1215"/>
      <c r="P1424" s="1215"/>
      <c r="Q1424" s="1215"/>
      <c r="R1424" s="1215"/>
      <c r="S1424" s="1215"/>
      <c r="T1424" s="1215"/>
      <c r="U1424" s="1215"/>
      <c r="V1424" s="1215"/>
      <c r="W1424" s="1215"/>
      <c r="X1424" s="1215"/>
      <c r="Y1424" s="1215"/>
      <c r="Z1424" s="1215"/>
      <c r="AA1424" s="1215"/>
      <c r="AB1424" s="1215"/>
      <c r="AC1424" s="1215"/>
      <c r="AD1424" s="1215"/>
      <c r="AE1424" s="1215"/>
      <c r="AF1424" s="1215"/>
      <c r="AG1424" s="1215"/>
      <c r="AH1424" s="1215"/>
      <c r="AI1424" s="1215"/>
      <c r="AJ1424" s="1215"/>
    </row>
    <row r="1425" spans="1:36" s="1214" customFormat="1" ht="15.5" hidden="1">
      <c r="A1425" s="1236"/>
      <c r="B1425" s="1236" t="str">
        <f>B$58</f>
        <v>S4</v>
      </c>
      <c r="C1425" s="1242"/>
      <c r="D1425" s="1243"/>
      <c r="E1425" s="1244"/>
      <c r="H1425" s="1236"/>
      <c r="I1425" s="1236" t="str">
        <f>I$58</f>
        <v>第4回年次監査</v>
      </c>
      <c r="J1425" s="1245"/>
      <c r="K1425" s="1243"/>
      <c r="L1425" s="1244"/>
      <c r="N1425" s="1215"/>
      <c r="O1425" s="1215"/>
      <c r="P1425" s="1215"/>
      <c r="Q1425" s="1215"/>
      <c r="R1425" s="1215"/>
      <c r="S1425" s="1215"/>
      <c r="T1425" s="1215"/>
      <c r="U1425" s="1215"/>
      <c r="V1425" s="1215"/>
      <c r="W1425" s="1215"/>
      <c r="X1425" s="1215"/>
      <c r="Y1425" s="1215"/>
      <c r="Z1425" s="1215"/>
      <c r="AA1425" s="1215"/>
      <c r="AB1425" s="1215"/>
      <c r="AC1425" s="1215"/>
      <c r="AD1425" s="1215"/>
      <c r="AE1425" s="1215"/>
      <c r="AF1425" s="1215"/>
      <c r="AG1425" s="1215"/>
      <c r="AH1425" s="1215"/>
      <c r="AI1425" s="1215"/>
      <c r="AJ1425" s="1215"/>
    </row>
    <row r="1426" spans="1:36" hidden="1"/>
    <row r="1427" spans="1:36" ht="39" hidden="1">
      <c r="A1427" s="1231">
        <v>8.3000000000000007</v>
      </c>
      <c r="B1427" s="1232"/>
      <c r="C1427" s="1233" t="s">
        <v>5175</v>
      </c>
      <c r="D1427" s="1234"/>
      <c r="E1427" s="1257"/>
      <c r="H1427" s="1232">
        <v>8.3000000000000007</v>
      </c>
      <c r="I1427" s="1233"/>
      <c r="J1427" s="1233" t="s">
        <v>5176</v>
      </c>
      <c r="K1427" s="1234"/>
      <c r="L1427" s="1233"/>
    </row>
    <row r="1428" spans="1:36" ht="65" hidden="1">
      <c r="A1428" s="1236"/>
      <c r="B1428" s="1237"/>
      <c r="C1428" s="1238" t="s">
        <v>5177</v>
      </c>
      <c r="D1428" s="1239"/>
      <c r="E1428" s="1240"/>
      <c r="H1428" s="1237"/>
      <c r="I1428" s="1238"/>
      <c r="J1428" s="1238" t="s">
        <v>5178</v>
      </c>
      <c r="K1428" s="1239"/>
      <c r="L1428" s="1239"/>
    </row>
    <row r="1429" spans="1:36" hidden="1">
      <c r="A1429" s="1236"/>
      <c r="B1429" s="1237"/>
      <c r="C1429" s="1241" t="s">
        <v>5179</v>
      </c>
      <c r="D1429" s="1239"/>
      <c r="E1429" s="1240"/>
      <c r="H1429" s="1237"/>
      <c r="I1429" s="1238"/>
      <c r="J1429" s="1241"/>
      <c r="K1429" s="1239"/>
      <c r="L1429" s="1239"/>
    </row>
    <row r="1430" spans="1:36" s="1214" customFormat="1" ht="15.5" hidden="1">
      <c r="A1430" s="1236"/>
      <c r="B1430" s="1236" t="s">
        <v>4136</v>
      </c>
      <c r="C1430" s="1242"/>
      <c r="D1430" s="1243"/>
      <c r="E1430" s="1244"/>
      <c r="H1430" s="1236"/>
      <c r="I1430" s="1236" t="s">
        <v>4136</v>
      </c>
      <c r="J1430" s="1245"/>
      <c r="K1430" s="1243"/>
      <c r="L1430" s="1244"/>
      <c r="N1430" s="1215"/>
      <c r="O1430" s="1215"/>
      <c r="P1430" s="1215"/>
      <c r="Q1430" s="1215"/>
      <c r="R1430" s="1215"/>
      <c r="S1430" s="1215"/>
      <c r="T1430" s="1215"/>
      <c r="U1430" s="1215"/>
      <c r="V1430" s="1215"/>
      <c r="W1430" s="1215"/>
      <c r="X1430" s="1215"/>
      <c r="Y1430" s="1215"/>
      <c r="Z1430" s="1215"/>
      <c r="AA1430" s="1215"/>
      <c r="AB1430" s="1215"/>
      <c r="AC1430" s="1215"/>
      <c r="AD1430" s="1215"/>
      <c r="AE1430" s="1215"/>
      <c r="AF1430" s="1215"/>
      <c r="AG1430" s="1215"/>
      <c r="AH1430" s="1215"/>
      <c r="AI1430" s="1215"/>
      <c r="AJ1430" s="1215"/>
    </row>
    <row r="1431" spans="1:36" s="1205" customFormat="1" ht="52" hidden="1">
      <c r="A1431" s="1246"/>
      <c r="B1431" s="1247" t="str">
        <f>B$54</f>
        <v>RA</v>
      </c>
      <c r="C1431" s="1248" t="s">
        <v>5180</v>
      </c>
      <c r="D1431" s="1249" t="s">
        <v>4097</v>
      </c>
      <c r="E1431" s="1249" t="s">
        <v>5181</v>
      </c>
      <c r="H1431" s="1247"/>
      <c r="I1431" s="1250" t="str">
        <f>I$54</f>
        <v>更新審査</v>
      </c>
      <c r="J1431" s="1248" t="s">
        <v>5182</v>
      </c>
      <c r="K1431" s="1249" t="s">
        <v>4097</v>
      </c>
      <c r="L1431" s="1251" t="s">
        <v>5183</v>
      </c>
      <c r="N1431" s="1206"/>
      <c r="O1431" s="1206"/>
      <c r="P1431" s="1206"/>
      <c r="Q1431" s="1206"/>
      <c r="R1431" s="1206"/>
      <c r="S1431" s="1206"/>
      <c r="T1431" s="1206"/>
      <c r="U1431" s="1206"/>
      <c r="V1431" s="1206"/>
      <c r="W1431" s="1206"/>
      <c r="X1431" s="1206"/>
      <c r="Y1431" s="1206"/>
      <c r="Z1431" s="1206"/>
      <c r="AA1431" s="1206"/>
      <c r="AB1431" s="1206"/>
      <c r="AC1431" s="1206"/>
      <c r="AD1431" s="1206"/>
      <c r="AE1431" s="1206"/>
      <c r="AF1431" s="1206"/>
      <c r="AG1431" s="1206"/>
      <c r="AH1431" s="1206"/>
      <c r="AI1431" s="1206"/>
      <c r="AJ1431" s="1206"/>
    </row>
    <row r="1432" spans="1:36" ht="26" hidden="1">
      <c r="A1432" s="1236"/>
      <c r="B1432" s="1237" t="str">
        <f>B$55</f>
        <v>S1</v>
      </c>
      <c r="C1432" s="1245" t="s">
        <v>5184</v>
      </c>
      <c r="D1432" s="1239" t="s">
        <v>4097</v>
      </c>
      <c r="E1432" s="1240"/>
      <c r="H1432" s="1237"/>
      <c r="I1432" s="1238" t="str">
        <f>I$55</f>
        <v>第1回年次監査</v>
      </c>
      <c r="J1432" s="1245" t="s">
        <v>5185</v>
      </c>
      <c r="K1432" s="1239" t="s">
        <v>4097</v>
      </c>
      <c r="L1432" s="1239"/>
    </row>
    <row r="1433" spans="1:36" ht="26" hidden="1">
      <c r="A1433" s="1236"/>
      <c r="B1433" s="1237" t="str">
        <f>B$56</f>
        <v>S2</v>
      </c>
      <c r="C1433" s="1245" t="s">
        <v>5186</v>
      </c>
      <c r="D1433" s="1252" t="s">
        <v>4097</v>
      </c>
      <c r="E1433" s="1240"/>
      <c r="H1433" s="1237"/>
      <c r="I1433" s="1238" t="str">
        <f>I$56</f>
        <v>第2回年次監査</v>
      </c>
      <c r="J1433" s="1248" t="s">
        <v>5187</v>
      </c>
      <c r="K1433" s="1249" t="s">
        <v>4097</v>
      </c>
      <c r="L1433" s="1240"/>
    </row>
    <row r="1434" spans="1:36" s="1214" customFormat="1" ht="15.5" hidden="1">
      <c r="A1434" s="1236"/>
      <c r="B1434" s="1236" t="str">
        <f>B$57</f>
        <v>S3</v>
      </c>
      <c r="C1434" s="1242"/>
      <c r="D1434" s="1243"/>
      <c r="E1434" s="1244"/>
      <c r="H1434" s="1236"/>
      <c r="I1434" s="1236" t="str">
        <f>I$57</f>
        <v>第3回年次監査</v>
      </c>
      <c r="J1434" s="1245"/>
      <c r="K1434" s="1243"/>
      <c r="L1434" s="1244"/>
      <c r="N1434" s="1215"/>
      <c r="O1434" s="1215"/>
      <c r="P1434" s="1215"/>
      <c r="Q1434" s="1215"/>
      <c r="R1434" s="1215"/>
      <c r="S1434" s="1215"/>
      <c r="T1434" s="1215"/>
      <c r="U1434" s="1215"/>
      <c r="V1434" s="1215"/>
      <c r="W1434" s="1215"/>
      <c r="X1434" s="1215"/>
      <c r="Y1434" s="1215"/>
      <c r="Z1434" s="1215"/>
      <c r="AA1434" s="1215"/>
      <c r="AB1434" s="1215"/>
      <c r="AC1434" s="1215"/>
      <c r="AD1434" s="1215"/>
      <c r="AE1434" s="1215"/>
      <c r="AF1434" s="1215"/>
      <c r="AG1434" s="1215"/>
      <c r="AH1434" s="1215"/>
      <c r="AI1434" s="1215"/>
      <c r="AJ1434" s="1215"/>
    </row>
    <row r="1435" spans="1:36" s="1214" customFormat="1" ht="15.5" hidden="1">
      <c r="A1435" s="1236"/>
      <c r="B1435" s="1236" t="str">
        <f>B$58</f>
        <v>S4</v>
      </c>
      <c r="C1435" s="1242"/>
      <c r="D1435" s="1243"/>
      <c r="E1435" s="1244"/>
      <c r="H1435" s="1236"/>
      <c r="I1435" s="1236" t="str">
        <f>I$58</f>
        <v>第4回年次監査</v>
      </c>
      <c r="J1435" s="1245"/>
      <c r="K1435" s="1243"/>
      <c r="L1435" s="1244"/>
      <c r="N1435" s="1215"/>
      <c r="O1435" s="1215"/>
      <c r="P1435" s="1215"/>
      <c r="Q1435" s="1215"/>
      <c r="R1435" s="1215"/>
      <c r="S1435" s="1215"/>
      <c r="T1435" s="1215"/>
      <c r="U1435" s="1215"/>
      <c r="V1435" s="1215"/>
      <c r="W1435" s="1215"/>
      <c r="X1435" s="1215"/>
      <c r="Y1435" s="1215"/>
      <c r="Z1435" s="1215"/>
      <c r="AA1435" s="1215"/>
      <c r="AB1435" s="1215"/>
      <c r="AC1435" s="1215"/>
      <c r="AD1435" s="1215"/>
      <c r="AE1435" s="1215"/>
      <c r="AF1435" s="1215"/>
      <c r="AG1435" s="1215"/>
      <c r="AH1435" s="1215"/>
      <c r="AI1435" s="1215"/>
      <c r="AJ1435" s="1215"/>
    </row>
    <row r="1436" spans="1:36" hidden="1"/>
    <row r="1437" spans="1:36" ht="52" hidden="1">
      <c r="A1437" s="1236"/>
      <c r="B1437" s="1237"/>
      <c r="C1437" s="1238" t="s">
        <v>5188</v>
      </c>
      <c r="D1437" s="1239"/>
      <c r="E1437" s="1240"/>
      <c r="H1437" s="1237"/>
      <c r="I1437" s="1238"/>
      <c r="J1437" s="1238" t="s">
        <v>5189</v>
      </c>
      <c r="K1437" s="1239"/>
      <c r="L1437" s="1239"/>
    </row>
    <row r="1438" spans="1:36" s="1214" customFormat="1" ht="15.5" hidden="1">
      <c r="A1438" s="1236"/>
      <c r="B1438" s="1236" t="s">
        <v>4136</v>
      </c>
      <c r="C1438" s="1242"/>
      <c r="D1438" s="1243"/>
      <c r="E1438" s="1244"/>
      <c r="H1438" s="1236"/>
      <c r="I1438" s="1236" t="s">
        <v>4136</v>
      </c>
      <c r="J1438" s="1245"/>
      <c r="K1438" s="1243"/>
      <c r="L1438" s="1244"/>
      <c r="N1438" s="1215"/>
      <c r="O1438" s="1215"/>
      <c r="P1438" s="1215"/>
      <c r="Q1438" s="1215"/>
      <c r="R1438" s="1215"/>
      <c r="S1438" s="1215"/>
      <c r="T1438" s="1215"/>
      <c r="U1438" s="1215"/>
      <c r="V1438" s="1215"/>
      <c r="W1438" s="1215"/>
      <c r="X1438" s="1215"/>
      <c r="Y1438" s="1215"/>
      <c r="Z1438" s="1215"/>
      <c r="AA1438" s="1215"/>
      <c r="AB1438" s="1215"/>
      <c r="AC1438" s="1215"/>
      <c r="AD1438" s="1215"/>
      <c r="AE1438" s="1215"/>
      <c r="AF1438" s="1215"/>
      <c r="AG1438" s="1215"/>
      <c r="AH1438" s="1215"/>
      <c r="AI1438" s="1215"/>
      <c r="AJ1438" s="1215"/>
    </row>
    <row r="1439" spans="1:36" s="1205" customFormat="1" ht="26" hidden="1">
      <c r="A1439" s="1246"/>
      <c r="B1439" s="1247" t="str">
        <f>B$54</f>
        <v>RA</v>
      </c>
      <c r="C1439" s="1248" t="s">
        <v>5190</v>
      </c>
      <c r="D1439" s="1249" t="s">
        <v>4097</v>
      </c>
      <c r="E1439" s="1249"/>
      <c r="H1439" s="1247"/>
      <c r="I1439" s="1250" t="str">
        <f>I$54</f>
        <v>更新審査</v>
      </c>
      <c r="J1439" s="1248" t="s">
        <v>5191</v>
      </c>
      <c r="K1439" s="1249" t="s">
        <v>4097</v>
      </c>
      <c r="L1439" s="1251"/>
      <c r="N1439" s="1206"/>
      <c r="O1439" s="1206"/>
      <c r="P1439" s="1206"/>
      <c r="Q1439" s="1206"/>
      <c r="R1439" s="1206"/>
      <c r="S1439" s="1206"/>
      <c r="T1439" s="1206"/>
      <c r="U1439" s="1206"/>
      <c r="V1439" s="1206"/>
      <c r="W1439" s="1206"/>
      <c r="X1439" s="1206"/>
      <c r="Y1439" s="1206"/>
      <c r="Z1439" s="1206"/>
      <c r="AA1439" s="1206"/>
      <c r="AB1439" s="1206"/>
      <c r="AC1439" s="1206"/>
      <c r="AD1439" s="1206"/>
      <c r="AE1439" s="1206"/>
      <c r="AF1439" s="1206"/>
      <c r="AG1439" s="1206"/>
      <c r="AH1439" s="1206"/>
      <c r="AI1439" s="1206"/>
      <c r="AJ1439" s="1206"/>
    </row>
    <row r="1440" spans="1:36" ht="26" hidden="1">
      <c r="A1440" s="1236"/>
      <c r="B1440" s="1237" t="str">
        <f>B$55</f>
        <v>S1</v>
      </c>
      <c r="C1440" s="1245"/>
      <c r="D1440" s="1239"/>
      <c r="E1440" s="1240"/>
      <c r="H1440" s="1237"/>
      <c r="I1440" s="1238" t="str">
        <f>I$55</f>
        <v>第1回年次監査</v>
      </c>
      <c r="J1440" s="1245"/>
      <c r="K1440" s="1239"/>
      <c r="L1440" s="1239"/>
    </row>
    <row r="1441" spans="1:36" ht="26" hidden="1">
      <c r="A1441" s="1236"/>
      <c r="B1441" s="1237" t="str">
        <f>B$56</f>
        <v>S2</v>
      </c>
      <c r="C1441" s="1248" t="s">
        <v>5190</v>
      </c>
      <c r="D1441" s="1249" t="s">
        <v>4097</v>
      </c>
      <c r="E1441" s="1240"/>
      <c r="H1441" s="1237"/>
      <c r="I1441" s="1238" t="str">
        <f>I$56</f>
        <v>第2回年次監査</v>
      </c>
      <c r="J1441" s="1248" t="s">
        <v>5191</v>
      </c>
      <c r="K1441" s="1249" t="s">
        <v>4097</v>
      </c>
      <c r="L1441" s="1240"/>
    </row>
    <row r="1442" spans="1:36" s="1214" customFormat="1" ht="15.5" hidden="1">
      <c r="A1442" s="1236"/>
      <c r="B1442" s="1236" t="str">
        <f>B$57</f>
        <v>S3</v>
      </c>
      <c r="C1442" s="1242"/>
      <c r="D1442" s="1243"/>
      <c r="E1442" s="1244"/>
      <c r="H1442" s="1236"/>
      <c r="I1442" s="1236" t="str">
        <f>I$57</f>
        <v>第3回年次監査</v>
      </c>
      <c r="J1442" s="1245"/>
      <c r="K1442" s="1243"/>
      <c r="L1442" s="1244"/>
      <c r="N1442" s="1215"/>
      <c r="O1442" s="1215"/>
      <c r="P1442" s="1215"/>
      <c r="Q1442" s="1215"/>
      <c r="R1442" s="1215"/>
      <c r="S1442" s="1215"/>
      <c r="T1442" s="1215"/>
      <c r="U1442" s="1215"/>
      <c r="V1442" s="1215"/>
      <c r="W1442" s="1215"/>
      <c r="X1442" s="1215"/>
      <c r="Y1442" s="1215"/>
      <c r="Z1442" s="1215"/>
      <c r="AA1442" s="1215"/>
      <c r="AB1442" s="1215"/>
      <c r="AC1442" s="1215"/>
      <c r="AD1442" s="1215"/>
      <c r="AE1442" s="1215"/>
      <c r="AF1442" s="1215"/>
      <c r="AG1442" s="1215"/>
      <c r="AH1442" s="1215"/>
      <c r="AI1442" s="1215"/>
      <c r="AJ1442" s="1215"/>
    </row>
    <row r="1443" spans="1:36" s="1214" customFormat="1" ht="15.5" hidden="1">
      <c r="A1443" s="1236"/>
      <c r="B1443" s="1236" t="str">
        <f>B$58</f>
        <v>S4</v>
      </c>
      <c r="C1443" s="1242"/>
      <c r="D1443" s="1243"/>
      <c r="E1443" s="1244"/>
      <c r="H1443" s="1236"/>
      <c r="I1443" s="1236" t="str">
        <f>I$58</f>
        <v>第4回年次監査</v>
      </c>
      <c r="J1443" s="1245"/>
      <c r="K1443" s="1243"/>
      <c r="L1443" s="1244"/>
      <c r="N1443" s="1215"/>
      <c r="O1443" s="1215"/>
      <c r="P1443" s="1215"/>
      <c r="Q1443" s="1215"/>
      <c r="R1443" s="1215"/>
      <c r="S1443" s="1215"/>
      <c r="T1443" s="1215"/>
      <c r="U1443" s="1215"/>
      <c r="V1443" s="1215"/>
      <c r="W1443" s="1215"/>
      <c r="X1443" s="1215"/>
      <c r="Y1443" s="1215"/>
      <c r="Z1443" s="1215"/>
      <c r="AA1443" s="1215"/>
      <c r="AB1443" s="1215"/>
      <c r="AC1443" s="1215"/>
      <c r="AD1443" s="1215"/>
      <c r="AE1443" s="1215"/>
      <c r="AF1443" s="1215"/>
      <c r="AG1443" s="1215"/>
      <c r="AH1443" s="1215"/>
      <c r="AI1443" s="1215"/>
      <c r="AJ1443" s="1215"/>
    </row>
    <row r="1444" spans="1:36" hidden="1"/>
    <row r="1445" spans="1:36" ht="26" hidden="1">
      <c r="A1445" s="1231">
        <v>8.4</v>
      </c>
      <c r="B1445" s="1232"/>
      <c r="C1445" s="1233" t="s">
        <v>5192</v>
      </c>
      <c r="D1445" s="1234"/>
      <c r="E1445" s="1257"/>
      <c r="H1445" s="1232">
        <v>8.4</v>
      </c>
      <c r="I1445" s="1233"/>
      <c r="J1445" s="1233" t="s">
        <v>5193</v>
      </c>
      <c r="K1445" s="1234"/>
      <c r="L1445" s="1233"/>
    </row>
    <row r="1446" spans="1:36" ht="39" hidden="1">
      <c r="A1446" s="1236"/>
      <c r="B1446" s="1237"/>
      <c r="C1446" s="1238" t="s">
        <v>5194</v>
      </c>
      <c r="D1446" s="1239"/>
      <c r="E1446" s="1240"/>
      <c r="H1446" s="1237"/>
      <c r="I1446" s="1238"/>
      <c r="J1446" s="1238" t="s">
        <v>5195</v>
      </c>
      <c r="K1446" s="1239"/>
      <c r="L1446" s="1239"/>
    </row>
    <row r="1447" spans="1:36" ht="26" hidden="1">
      <c r="A1447" s="1236"/>
      <c r="B1447" s="1237"/>
      <c r="C1447" s="1241" t="s">
        <v>5196</v>
      </c>
      <c r="D1447" s="1239"/>
      <c r="E1447" s="1240"/>
      <c r="H1447" s="1237"/>
      <c r="I1447" s="1238"/>
      <c r="J1447" s="1241" t="s">
        <v>5197</v>
      </c>
      <c r="K1447" s="1239"/>
      <c r="L1447" s="1239"/>
    </row>
    <row r="1448" spans="1:36" s="1214" customFormat="1" ht="15.5" hidden="1">
      <c r="A1448" s="1236"/>
      <c r="B1448" s="1236" t="s">
        <v>4136</v>
      </c>
      <c r="C1448" s="1242"/>
      <c r="D1448" s="1243"/>
      <c r="E1448" s="1244"/>
      <c r="H1448" s="1236"/>
      <c r="I1448" s="1236" t="s">
        <v>4136</v>
      </c>
      <c r="J1448" s="1245"/>
      <c r="K1448" s="1243"/>
      <c r="L1448" s="1244"/>
      <c r="N1448" s="1215"/>
      <c r="O1448" s="1215"/>
      <c r="P1448" s="1215"/>
      <c r="Q1448" s="1215"/>
      <c r="R1448" s="1215"/>
      <c r="S1448" s="1215"/>
      <c r="T1448" s="1215"/>
      <c r="U1448" s="1215"/>
      <c r="V1448" s="1215"/>
      <c r="W1448" s="1215"/>
      <c r="X1448" s="1215"/>
      <c r="Y1448" s="1215"/>
      <c r="Z1448" s="1215"/>
      <c r="AA1448" s="1215"/>
      <c r="AB1448" s="1215"/>
      <c r="AC1448" s="1215"/>
      <c r="AD1448" s="1215"/>
      <c r="AE1448" s="1215"/>
      <c r="AF1448" s="1215"/>
      <c r="AG1448" s="1215"/>
      <c r="AH1448" s="1215"/>
      <c r="AI1448" s="1215"/>
      <c r="AJ1448" s="1215"/>
    </row>
    <row r="1449" spans="1:36" s="1205" customFormat="1" hidden="1">
      <c r="A1449" s="1246"/>
      <c r="B1449" s="1247" t="str">
        <f>B$54</f>
        <v>RA</v>
      </c>
      <c r="C1449" s="1248" t="s">
        <v>5198</v>
      </c>
      <c r="D1449" s="1249" t="s">
        <v>4097</v>
      </c>
      <c r="E1449" s="1249"/>
      <c r="H1449" s="1247"/>
      <c r="I1449" s="1250" t="str">
        <f>I$54</f>
        <v>更新審査</v>
      </c>
      <c r="J1449" s="1248" t="s">
        <v>5199</v>
      </c>
      <c r="K1449" s="1249" t="s">
        <v>4097</v>
      </c>
      <c r="L1449" s="1251"/>
      <c r="N1449" s="1206"/>
      <c r="O1449" s="1206"/>
      <c r="P1449" s="1206"/>
      <c r="Q1449" s="1206"/>
      <c r="R1449" s="1206"/>
      <c r="S1449" s="1206"/>
      <c r="T1449" s="1206"/>
      <c r="U1449" s="1206"/>
      <c r="V1449" s="1206"/>
      <c r="W1449" s="1206"/>
      <c r="X1449" s="1206"/>
      <c r="Y1449" s="1206"/>
      <c r="Z1449" s="1206"/>
      <c r="AA1449" s="1206"/>
      <c r="AB1449" s="1206"/>
      <c r="AC1449" s="1206"/>
      <c r="AD1449" s="1206"/>
      <c r="AE1449" s="1206"/>
      <c r="AF1449" s="1206"/>
      <c r="AG1449" s="1206"/>
      <c r="AH1449" s="1206"/>
      <c r="AI1449" s="1206"/>
      <c r="AJ1449" s="1206"/>
    </row>
    <row r="1450" spans="1:36" ht="26" hidden="1">
      <c r="A1450" s="1236"/>
      <c r="B1450" s="1237" t="str">
        <f>B$55</f>
        <v>S1</v>
      </c>
      <c r="C1450" s="1245"/>
      <c r="D1450" s="1239"/>
      <c r="E1450" s="1240"/>
      <c r="H1450" s="1237"/>
      <c r="I1450" s="1238" t="str">
        <f>I$55</f>
        <v>第1回年次監査</v>
      </c>
      <c r="J1450" s="1245"/>
      <c r="K1450" s="1239"/>
      <c r="L1450" s="1239"/>
    </row>
    <row r="1451" spans="1:36" ht="26" hidden="1">
      <c r="A1451" s="1236"/>
      <c r="B1451" s="1237" t="str">
        <f>B$56</f>
        <v>S2</v>
      </c>
      <c r="C1451" s="1245" t="s">
        <v>5200</v>
      </c>
      <c r="D1451" s="1252" t="s">
        <v>4097</v>
      </c>
      <c r="E1451" s="1240"/>
      <c r="H1451" s="1237"/>
      <c r="I1451" s="1238" t="str">
        <f>I$56</f>
        <v>第2回年次監査</v>
      </c>
      <c r="J1451" s="1248" t="s">
        <v>5201</v>
      </c>
      <c r="K1451" s="1249" t="s">
        <v>4097</v>
      </c>
      <c r="L1451" s="1240"/>
    </row>
    <row r="1452" spans="1:36" s="1214" customFormat="1" ht="15.5" hidden="1">
      <c r="A1452" s="1236"/>
      <c r="B1452" s="1236" t="str">
        <f>B$57</f>
        <v>S3</v>
      </c>
      <c r="C1452" s="1242"/>
      <c r="D1452" s="1243"/>
      <c r="E1452" s="1244"/>
      <c r="H1452" s="1236"/>
      <c r="I1452" s="1236" t="str">
        <f>I$57</f>
        <v>第3回年次監査</v>
      </c>
      <c r="J1452" s="1245"/>
      <c r="K1452" s="1243"/>
      <c r="L1452" s="1244"/>
      <c r="N1452" s="1215"/>
      <c r="O1452" s="1215"/>
      <c r="P1452" s="1215"/>
      <c r="Q1452" s="1215"/>
      <c r="R1452" s="1215"/>
      <c r="S1452" s="1215"/>
      <c r="T1452" s="1215"/>
      <c r="U1452" s="1215"/>
      <c r="V1452" s="1215"/>
      <c r="W1452" s="1215"/>
      <c r="X1452" s="1215"/>
      <c r="Y1452" s="1215"/>
      <c r="Z1452" s="1215"/>
      <c r="AA1452" s="1215"/>
      <c r="AB1452" s="1215"/>
      <c r="AC1452" s="1215"/>
      <c r="AD1452" s="1215"/>
      <c r="AE1452" s="1215"/>
      <c r="AF1452" s="1215"/>
      <c r="AG1452" s="1215"/>
      <c r="AH1452" s="1215"/>
      <c r="AI1452" s="1215"/>
      <c r="AJ1452" s="1215"/>
    </row>
    <row r="1453" spans="1:36" s="1214" customFormat="1" ht="15.5" hidden="1">
      <c r="A1453" s="1236"/>
      <c r="B1453" s="1236" t="str">
        <f>B$58</f>
        <v>S4</v>
      </c>
      <c r="C1453" s="1242"/>
      <c r="D1453" s="1243"/>
      <c r="E1453" s="1244"/>
      <c r="H1453" s="1236"/>
      <c r="I1453" s="1236" t="str">
        <f>I$58</f>
        <v>第4回年次監査</v>
      </c>
      <c r="J1453" s="1245"/>
      <c r="K1453" s="1243"/>
      <c r="L1453" s="1244"/>
      <c r="N1453" s="1215"/>
      <c r="O1453" s="1215"/>
      <c r="P1453" s="1215"/>
      <c r="Q1453" s="1215"/>
      <c r="R1453" s="1215"/>
      <c r="S1453" s="1215"/>
      <c r="T1453" s="1215"/>
      <c r="U1453" s="1215"/>
      <c r="V1453" s="1215"/>
      <c r="W1453" s="1215"/>
      <c r="X1453" s="1215"/>
      <c r="Y1453" s="1215"/>
      <c r="Z1453" s="1215"/>
      <c r="AA1453" s="1215"/>
      <c r="AB1453" s="1215"/>
      <c r="AC1453" s="1215"/>
      <c r="AD1453" s="1215"/>
      <c r="AE1453" s="1215"/>
      <c r="AF1453" s="1215"/>
      <c r="AG1453" s="1215"/>
      <c r="AH1453" s="1215"/>
      <c r="AI1453" s="1215"/>
      <c r="AJ1453" s="1215"/>
    </row>
    <row r="1454" spans="1:36" hidden="1"/>
    <row r="1455" spans="1:36" ht="39" hidden="1">
      <c r="A1455" s="1231">
        <v>8.5</v>
      </c>
      <c r="B1455" s="1232"/>
      <c r="C1455" s="1233" t="s">
        <v>5202</v>
      </c>
      <c r="D1455" s="1234"/>
      <c r="E1455" s="1257"/>
      <c r="H1455" s="1232">
        <v>8.5</v>
      </c>
      <c r="I1455" s="1233"/>
      <c r="J1455" s="1233" t="s">
        <v>5203</v>
      </c>
      <c r="K1455" s="1234"/>
      <c r="L1455" s="1233"/>
    </row>
    <row r="1456" spans="1:36" ht="78" hidden="1">
      <c r="A1456" s="1236"/>
      <c r="B1456" s="1237"/>
      <c r="C1456" s="1238" t="s">
        <v>5204</v>
      </c>
      <c r="D1456" s="1239"/>
      <c r="E1456" s="1240"/>
      <c r="H1456" s="1237"/>
      <c r="I1456" s="1238"/>
      <c r="J1456" s="1238" t="s">
        <v>5205</v>
      </c>
      <c r="K1456" s="1239"/>
      <c r="L1456" s="1239"/>
    </row>
    <row r="1457" spans="1:36" s="1214" customFormat="1" ht="15.5" hidden="1">
      <c r="A1457" s="1236"/>
      <c r="B1457" s="1236" t="s">
        <v>4136</v>
      </c>
      <c r="C1457" s="1242"/>
      <c r="D1457" s="1243"/>
      <c r="E1457" s="1244"/>
      <c r="H1457" s="1236"/>
      <c r="I1457" s="1236" t="s">
        <v>4136</v>
      </c>
      <c r="J1457" s="1245"/>
      <c r="K1457" s="1243"/>
      <c r="L1457" s="1244"/>
      <c r="N1457" s="1215"/>
      <c r="O1457" s="1215"/>
      <c r="P1457" s="1215"/>
      <c r="Q1457" s="1215"/>
      <c r="R1457" s="1215"/>
      <c r="S1457" s="1215"/>
      <c r="T1457" s="1215"/>
      <c r="U1457" s="1215"/>
      <c r="V1457" s="1215"/>
      <c r="W1457" s="1215"/>
      <c r="X1457" s="1215"/>
      <c r="Y1457" s="1215"/>
      <c r="Z1457" s="1215"/>
      <c r="AA1457" s="1215"/>
      <c r="AB1457" s="1215"/>
      <c r="AC1457" s="1215"/>
      <c r="AD1457" s="1215"/>
      <c r="AE1457" s="1215"/>
      <c r="AF1457" s="1215"/>
      <c r="AG1457" s="1215"/>
      <c r="AH1457" s="1215"/>
      <c r="AI1457" s="1215"/>
      <c r="AJ1457" s="1215"/>
    </row>
    <row r="1458" spans="1:36" s="1205" customFormat="1" ht="52" hidden="1">
      <c r="A1458" s="1246"/>
      <c r="B1458" s="1247" t="str">
        <f>B$54</f>
        <v>RA</v>
      </c>
      <c r="C1458" s="1248" t="s">
        <v>5206</v>
      </c>
      <c r="D1458" s="1249" t="s">
        <v>4097</v>
      </c>
      <c r="E1458" s="1249"/>
      <c r="H1458" s="1247"/>
      <c r="I1458" s="1250" t="str">
        <f>I$54</f>
        <v>更新審査</v>
      </c>
      <c r="J1458" s="1248" t="s">
        <v>5207</v>
      </c>
      <c r="K1458" s="1249" t="s">
        <v>4097</v>
      </c>
      <c r="L1458" s="1251"/>
      <c r="N1458" s="1206"/>
      <c r="O1458" s="1206"/>
      <c r="P1458" s="1206"/>
      <c r="Q1458" s="1206"/>
      <c r="R1458" s="1206"/>
      <c r="S1458" s="1206"/>
      <c r="T1458" s="1206"/>
      <c r="U1458" s="1206"/>
      <c r="V1458" s="1206"/>
      <c r="W1458" s="1206"/>
      <c r="X1458" s="1206"/>
      <c r="Y1458" s="1206"/>
      <c r="Z1458" s="1206"/>
      <c r="AA1458" s="1206"/>
      <c r="AB1458" s="1206"/>
      <c r="AC1458" s="1206"/>
      <c r="AD1458" s="1206"/>
      <c r="AE1458" s="1206"/>
      <c r="AF1458" s="1206"/>
      <c r="AG1458" s="1206"/>
      <c r="AH1458" s="1206"/>
      <c r="AI1458" s="1206"/>
      <c r="AJ1458" s="1206"/>
    </row>
    <row r="1459" spans="1:36" ht="26" hidden="1">
      <c r="A1459" s="1236"/>
      <c r="B1459" s="1237" t="str">
        <f>B$55</f>
        <v>S1</v>
      </c>
      <c r="C1459" s="1245"/>
      <c r="D1459" s="1239"/>
      <c r="E1459" s="1240"/>
      <c r="H1459" s="1237"/>
      <c r="I1459" s="1238" t="str">
        <f>I$55</f>
        <v>第1回年次監査</v>
      </c>
      <c r="J1459" s="1245"/>
      <c r="K1459" s="1239"/>
      <c r="L1459" s="1239"/>
    </row>
    <row r="1460" spans="1:36" ht="52" hidden="1">
      <c r="A1460" s="1236"/>
      <c r="B1460" s="1237" t="str">
        <f>B$56</f>
        <v>S2</v>
      </c>
      <c r="C1460" s="1248" t="s">
        <v>5206</v>
      </c>
      <c r="D1460" s="1249" t="s">
        <v>4097</v>
      </c>
      <c r="E1460" s="1240"/>
      <c r="H1460" s="1237"/>
      <c r="I1460" s="1238" t="str">
        <f>I$56</f>
        <v>第2回年次監査</v>
      </c>
      <c r="J1460" s="1248" t="s">
        <v>5207</v>
      </c>
      <c r="K1460" s="1249" t="s">
        <v>4097</v>
      </c>
      <c r="L1460" s="1240"/>
    </row>
    <row r="1461" spans="1:36" s="1214" customFormat="1" ht="15.5" hidden="1">
      <c r="A1461" s="1236"/>
      <c r="B1461" s="1236" t="str">
        <f>B$57</f>
        <v>S3</v>
      </c>
      <c r="C1461" s="1242"/>
      <c r="D1461" s="1243"/>
      <c r="E1461" s="1244"/>
      <c r="H1461" s="1236"/>
      <c r="I1461" s="1236" t="str">
        <f>I$57</f>
        <v>第3回年次監査</v>
      </c>
      <c r="J1461" s="1245"/>
      <c r="K1461" s="1243"/>
      <c r="L1461" s="1244"/>
      <c r="N1461" s="1215"/>
      <c r="O1461" s="1215"/>
      <c r="P1461" s="1215"/>
      <c r="Q1461" s="1215"/>
      <c r="R1461" s="1215"/>
      <c r="S1461" s="1215"/>
      <c r="T1461" s="1215"/>
      <c r="U1461" s="1215"/>
      <c r="V1461" s="1215"/>
      <c r="W1461" s="1215"/>
      <c r="X1461" s="1215"/>
      <c r="Y1461" s="1215"/>
      <c r="Z1461" s="1215"/>
      <c r="AA1461" s="1215"/>
      <c r="AB1461" s="1215"/>
      <c r="AC1461" s="1215"/>
      <c r="AD1461" s="1215"/>
      <c r="AE1461" s="1215"/>
      <c r="AF1461" s="1215"/>
      <c r="AG1461" s="1215"/>
      <c r="AH1461" s="1215"/>
      <c r="AI1461" s="1215"/>
      <c r="AJ1461" s="1215"/>
    </row>
    <row r="1462" spans="1:36" s="1214" customFormat="1" ht="15.5" hidden="1">
      <c r="A1462" s="1236"/>
      <c r="B1462" s="1236" t="str">
        <f>B$58</f>
        <v>S4</v>
      </c>
      <c r="C1462" s="1242"/>
      <c r="D1462" s="1243"/>
      <c r="E1462" s="1244"/>
      <c r="H1462" s="1236"/>
      <c r="I1462" s="1236" t="str">
        <f>I$58</f>
        <v>第4回年次監査</v>
      </c>
      <c r="J1462" s="1245"/>
      <c r="K1462" s="1243"/>
      <c r="L1462" s="1244"/>
      <c r="N1462" s="1215"/>
      <c r="O1462" s="1215"/>
      <c r="P1462" s="1215"/>
      <c r="Q1462" s="1215"/>
      <c r="R1462" s="1215"/>
      <c r="S1462" s="1215"/>
      <c r="T1462" s="1215"/>
      <c r="U1462" s="1215"/>
      <c r="V1462" s="1215"/>
      <c r="W1462" s="1215"/>
      <c r="X1462" s="1215"/>
      <c r="Y1462" s="1215"/>
      <c r="Z1462" s="1215"/>
      <c r="AA1462" s="1215"/>
      <c r="AB1462" s="1215"/>
      <c r="AC1462" s="1215"/>
      <c r="AD1462" s="1215"/>
      <c r="AE1462" s="1215"/>
      <c r="AF1462" s="1215"/>
      <c r="AG1462" s="1215"/>
      <c r="AH1462" s="1215"/>
      <c r="AI1462" s="1215"/>
      <c r="AJ1462" s="1215"/>
    </row>
    <row r="1463" spans="1:36" hidden="1"/>
    <row r="1464" spans="1:36" ht="117" hidden="1">
      <c r="A1464" s="1236"/>
      <c r="B1464" s="1237"/>
      <c r="C1464" s="1238" t="s">
        <v>5208</v>
      </c>
      <c r="D1464" s="1239"/>
      <c r="E1464" s="1240"/>
      <c r="H1464" s="1237"/>
      <c r="I1464" s="1238"/>
      <c r="J1464" s="1238" t="s">
        <v>5209</v>
      </c>
      <c r="K1464" s="1239"/>
      <c r="L1464" s="1239"/>
    </row>
    <row r="1465" spans="1:36" ht="26" hidden="1">
      <c r="A1465" s="1236"/>
      <c r="B1465" s="1237"/>
      <c r="C1465" s="1241" t="s">
        <v>5210</v>
      </c>
      <c r="D1465" s="1239"/>
      <c r="E1465" s="1240"/>
      <c r="H1465" s="1237"/>
      <c r="I1465" s="1238"/>
      <c r="J1465" s="1241" t="s">
        <v>5211</v>
      </c>
      <c r="K1465" s="1239"/>
      <c r="L1465" s="1239"/>
    </row>
    <row r="1466" spans="1:36" s="1214" customFormat="1" ht="15.5" hidden="1">
      <c r="A1466" s="1236"/>
      <c r="B1466" s="1236" t="s">
        <v>4136</v>
      </c>
      <c r="C1466" s="1242"/>
      <c r="D1466" s="1243"/>
      <c r="E1466" s="1244"/>
      <c r="H1466" s="1236"/>
      <c r="I1466" s="1236" t="s">
        <v>4136</v>
      </c>
      <c r="J1466" s="1245"/>
      <c r="K1466" s="1243"/>
      <c r="L1466" s="1244"/>
      <c r="N1466" s="1215"/>
      <c r="O1466" s="1215"/>
      <c r="P1466" s="1215"/>
      <c r="Q1466" s="1215"/>
      <c r="R1466" s="1215"/>
      <c r="S1466" s="1215"/>
      <c r="T1466" s="1215"/>
      <c r="U1466" s="1215"/>
      <c r="V1466" s="1215"/>
      <c r="W1466" s="1215"/>
      <c r="X1466" s="1215"/>
      <c r="Y1466" s="1215"/>
      <c r="Z1466" s="1215"/>
      <c r="AA1466" s="1215"/>
      <c r="AB1466" s="1215"/>
      <c r="AC1466" s="1215"/>
      <c r="AD1466" s="1215"/>
      <c r="AE1466" s="1215"/>
      <c r="AF1466" s="1215"/>
      <c r="AG1466" s="1215"/>
      <c r="AH1466" s="1215"/>
      <c r="AI1466" s="1215"/>
      <c r="AJ1466" s="1215"/>
    </row>
    <row r="1467" spans="1:36" s="1205" customFormat="1" ht="26" hidden="1">
      <c r="A1467" s="1246"/>
      <c r="B1467" s="1247" t="str">
        <f>B$54</f>
        <v>RA</v>
      </c>
      <c r="C1467" s="1248" t="s">
        <v>5212</v>
      </c>
      <c r="D1467" s="1249" t="s">
        <v>4097</v>
      </c>
      <c r="E1467" s="1249"/>
      <c r="H1467" s="1247"/>
      <c r="I1467" s="1250" t="str">
        <f>I$54</f>
        <v>更新審査</v>
      </c>
      <c r="J1467" s="1248" t="s">
        <v>5213</v>
      </c>
      <c r="K1467" s="1249" t="s">
        <v>4097</v>
      </c>
      <c r="L1467" s="1251"/>
      <c r="N1467" s="1206"/>
      <c r="O1467" s="1206"/>
      <c r="P1467" s="1206"/>
      <c r="Q1467" s="1206"/>
      <c r="R1467" s="1206"/>
      <c r="S1467" s="1206"/>
      <c r="T1467" s="1206"/>
      <c r="U1467" s="1206"/>
      <c r="V1467" s="1206"/>
      <c r="W1467" s="1206"/>
      <c r="X1467" s="1206"/>
      <c r="Y1467" s="1206"/>
      <c r="Z1467" s="1206"/>
      <c r="AA1467" s="1206"/>
      <c r="AB1467" s="1206"/>
      <c r="AC1467" s="1206"/>
      <c r="AD1467" s="1206"/>
      <c r="AE1467" s="1206"/>
      <c r="AF1467" s="1206"/>
      <c r="AG1467" s="1206"/>
      <c r="AH1467" s="1206"/>
      <c r="AI1467" s="1206"/>
      <c r="AJ1467" s="1206"/>
    </row>
    <row r="1468" spans="1:36" ht="26" hidden="1">
      <c r="A1468" s="1236"/>
      <c r="B1468" s="1237" t="str">
        <f>B$55</f>
        <v>S1</v>
      </c>
      <c r="C1468" s="1245"/>
      <c r="D1468" s="1239"/>
      <c r="E1468" s="1240"/>
      <c r="H1468" s="1237"/>
      <c r="I1468" s="1238" t="str">
        <f>I$55</f>
        <v>第1回年次監査</v>
      </c>
      <c r="J1468" s="1245"/>
      <c r="K1468" s="1239"/>
      <c r="L1468" s="1239"/>
    </row>
    <row r="1469" spans="1:36" ht="26" hidden="1">
      <c r="A1469" s="1236"/>
      <c r="B1469" s="1237" t="str">
        <f>B$56</f>
        <v>S2</v>
      </c>
      <c r="C1469" s="1248" t="s">
        <v>5212</v>
      </c>
      <c r="D1469" s="1249" t="s">
        <v>4097</v>
      </c>
      <c r="E1469" s="1240"/>
      <c r="H1469" s="1237"/>
      <c r="I1469" s="1238" t="str">
        <f>I$56</f>
        <v>第2回年次監査</v>
      </c>
      <c r="J1469" s="1248" t="s">
        <v>5213</v>
      </c>
      <c r="K1469" s="1249" t="s">
        <v>4097</v>
      </c>
      <c r="L1469" s="1240"/>
    </row>
    <row r="1470" spans="1:36" s="1214" customFormat="1" ht="15.5" hidden="1">
      <c r="A1470" s="1236"/>
      <c r="B1470" s="1236" t="str">
        <f>B$57</f>
        <v>S3</v>
      </c>
      <c r="C1470" s="1242"/>
      <c r="D1470" s="1243"/>
      <c r="E1470" s="1244"/>
      <c r="H1470" s="1236"/>
      <c r="I1470" s="1236" t="str">
        <f>I$57</f>
        <v>第3回年次監査</v>
      </c>
      <c r="J1470" s="1245"/>
      <c r="K1470" s="1243"/>
      <c r="L1470" s="1244"/>
      <c r="N1470" s="1215"/>
      <c r="O1470" s="1215"/>
      <c r="P1470" s="1215"/>
      <c r="Q1470" s="1215"/>
      <c r="R1470" s="1215"/>
      <c r="S1470" s="1215"/>
      <c r="T1470" s="1215"/>
      <c r="U1470" s="1215"/>
      <c r="V1470" s="1215"/>
      <c r="W1470" s="1215"/>
      <c r="X1470" s="1215"/>
      <c r="Y1470" s="1215"/>
      <c r="Z1470" s="1215"/>
      <c r="AA1470" s="1215"/>
      <c r="AB1470" s="1215"/>
      <c r="AC1470" s="1215"/>
      <c r="AD1470" s="1215"/>
      <c r="AE1470" s="1215"/>
      <c r="AF1470" s="1215"/>
      <c r="AG1470" s="1215"/>
      <c r="AH1470" s="1215"/>
      <c r="AI1470" s="1215"/>
      <c r="AJ1470" s="1215"/>
    </row>
    <row r="1471" spans="1:36" s="1214" customFormat="1" ht="15.5" hidden="1">
      <c r="A1471" s="1236"/>
      <c r="B1471" s="1236" t="str">
        <f>B$58</f>
        <v>S4</v>
      </c>
      <c r="C1471" s="1242"/>
      <c r="D1471" s="1243"/>
      <c r="E1471" s="1244"/>
      <c r="H1471" s="1236"/>
      <c r="I1471" s="1236" t="str">
        <f>I$58</f>
        <v>第4回年次監査</v>
      </c>
      <c r="J1471" s="1245"/>
      <c r="K1471" s="1243"/>
      <c r="L1471" s="1244"/>
      <c r="N1471" s="1215"/>
      <c r="O1471" s="1215"/>
      <c r="P1471" s="1215"/>
      <c r="Q1471" s="1215"/>
      <c r="R1471" s="1215"/>
      <c r="S1471" s="1215"/>
      <c r="T1471" s="1215"/>
      <c r="U1471" s="1215"/>
      <c r="V1471" s="1215"/>
      <c r="W1471" s="1215"/>
      <c r="X1471" s="1215"/>
      <c r="Y1471" s="1215"/>
      <c r="Z1471" s="1215"/>
      <c r="AA1471" s="1215"/>
      <c r="AB1471" s="1215"/>
      <c r="AC1471" s="1215"/>
      <c r="AD1471" s="1215"/>
      <c r="AE1471" s="1215"/>
      <c r="AF1471" s="1215"/>
      <c r="AG1471" s="1215"/>
      <c r="AH1471" s="1215"/>
      <c r="AI1471" s="1215"/>
      <c r="AJ1471" s="1215"/>
    </row>
    <row r="1472" spans="1:36" hidden="1"/>
    <row r="1473" spans="1:36" ht="130" hidden="1">
      <c r="A1473" s="1236"/>
      <c r="B1473" s="1237"/>
      <c r="C1473" s="1238" t="s">
        <v>5214</v>
      </c>
      <c r="D1473" s="1239"/>
      <c r="E1473" s="1240"/>
      <c r="H1473" s="1237"/>
      <c r="I1473" s="1238"/>
      <c r="J1473" s="1238" t="s">
        <v>5215</v>
      </c>
      <c r="K1473" s="1239"/>
      <c r="L1473" s="1239"/>
    </row>
    <row r="1474" spans="1:36" s="1214" customFormat="1" ht="15.5" hidden="1">
      <c r="A1474" s="1236"/>
      <c r="B1474" s="1236" t="s">
        <v>4136</v>
      </c>
      <c r="C1474" s="1242"/>
      <c r="D1474" s="1243"/>
      <c r="E1474" s="1244"/>
      <c r="H1474" s="1236"/>
      <c r="I1474" s="1236" t="s">
        <v>4136</v>
      </c>
      <c r="J1474" s="1245"/>
      <c r="K1474" s="1243"/>
      <c r="L1474" s="1244"/>
      <c r="N1474" s="1215"/>
      <c r="O1474" s="1215"/>
      <c r="P1474" s="1215"/>
      <c r="Q1474" s="1215"/>
      <c r="R1474" s="1215"/>
      <c r="S1474" s="1215"/>
      <c r="T1474" s="1215"/>
      <c r="U1474" s="1215"/>
      <c r="V1474" s="1215"/>
      <c r="W1474" s="1215"/>
      <c r="X1474" s="1215"/>
      <c r="Y1474" s="1215"/>
      <c r="Z1474" s="1215"/>
      <c r="AA1474" s="1215"/>
      <c r="AB1474" s="1215"/>
      <c r="AC1474" s="1215"/>
      <c r="AD1474" s="1215"/>
      <c r="AE1474" s="1215"/>
      <c r="AF1474" s="1215"/>
      <c r="AG1474" s="1215"/>
      <c r="AH1474" s="1215"/>
      <c r="AI1474" s="1215"/>
      <c r="AJ1474" s="1215"/>
    </row>
    <row r="1475" spans="1:36" s="1205" customFormat="1" ht="26" hidden="1">
      <c r="A1475" s="1246"/>
      <c r="B1475" s="1247" t="str">
        <f>B$54</f>
        <v>RA</v>
      </c>
      <c r="C1475" s="1248" t="s">
        <v>5216</v>
      </c>
      <c r="D1475" s="1249" t="s">
        <v>4097</v>
      </c>
      <c r="E1475" s="1249"/>
      <c r="H1475" s="1247"/>
      <c r="I1475" s="1250" t="str">
        <f>I$54</f>
        <v>更新審査</v>
      </c>
      <c r="J1475" s="1248" t="s">
        <v>5217</v>
      </c>
      <c r="K1475" s="1249" t="s">
        <v>4097</v>
      </c>
      <c r="L1475" s="1251"/>
      <c r="N1475" s="1206"/>
      <c r="O1475" s="1206"/>
      <c r="P1475" s="1206"/>
      <c r="Q1475" s="1206"/>
      <c r="R1475" s="1206"/>
      <c r="S1475" s="1206"/>
      <c r="T1475" s="1206"/>
      <c r="U1475" s="1206"/>
      <c r="V1475" s="1206"/>
      <c r="W1475" s="1206"/>
      <c r="X1475" s="1206"/>
      <c r="Y1475" s="1206"/>
      <c r="Z1475" s="1206"/>
      <c r="AA1475" s="1206"/>
      <c r="AB1475" s="1206"/>
      <c r="AC1475" s="1206"/>
      <c r="AD1475" s="1206"/>
      <c r="AE1475" s="1206"/>
      <c r="AF1475" s="1206"/>
      <c r="AG1475" s="1206"/>
      <c r="AH1475" s="1206"/>
      <c r="AI1475" s="1206"/>
      <c r="AJ1475" s="1206"/>
    </row>
    <row r="1476" spans="1:36" ht="26" hidden="1">
      <c r="A1476" s="1236"/>
      <c r="B1476" s="1237" t="str">
        <f>B$55</f>
        <v>S1</v>
      </c>
      <c r="C1476" s="1245"/>
      <c r="D1476" s="1239"/>
      <c r="E1476" s="1240"/>
      <c r="H1476" s="1237"/>
      <c r="I1476" s="1238" t="str">
        <f>I$55</f>
        <v>第1回年次監査</v>
      </c>
      <c r="J1476" s="1245"/>
      <c r="K1476" s="1249"/>
      <c r="L1476" s="1239"/>
    </row>
    <row r="1477" spans="1:36" ht="26" hidden="1">
      <c r="A1477" s="1236"/>
      <c r="B1477" s="1237" t="str">
        <f>B$56</f>
        <v>S2</v>
      </c>
      <c r="C1477" s="1245" t="s">
        <v>5218</v>
      </c>
      <c r="D1477" s="1252" t="s">
        <v>4097</v>
      </c>
      <c r="E1477" s="1240"/>
      <c r="H1477" s="1237"/>
      <c r="I1477" s="1238" t="str">
        <f>I$56</f>
        <v>第2回年次監査</v>
      </c>
      <c r="J1477" s="1245" t="s">
        <v>5219</v>
      </c>
      <c r="K1477" s="1249" t="s">
        <v>4097</v>
      </c>
      <c r="L1477" s="1240"/>
    </row>
    <row r="1478" spans="1:36" s="1214" customFormat="1" ht="15.5" hidden="1">
      <c r="A1478" s="1236"/>
      <c r="B1478" s="1236" t="str">
        <f>B$57</f>
        <v>S3</v>
      </c>
      <c r="C1478" s="1242"/>
      <c r="D1478" s="1243"/>
      <c r="E1478" s="1244"/>
      <c r="H1478" s="1236"/>
      <c r="I1478" s="1236" t="str">
        <f>I$57</f>
        <v>第3回年次監査</v>
      </c>
      <c r="J1478" s="1245"/>
      <c r="K1478" s="1243"/>
      <c r="L1478" s="1244"/>
      <c r="N1478" s="1215"/>
      <c r="O1478" s="1215"/>
      <c r="P1478" s="1215"/>
      <c r="Q1478" s="1215"/>
      <c r="R1478" s="1215"/>
      <c r="S1478" s="1215"/>
      <c r="T1478" s="1215"/>
      <c r="U1478" s="1215"/>
      <c r="V1478" s="1215"/>
      <c r="W1478" s="1215"/>
      <c r="X1478" s="1215"/>
      <c r="Y1478" s="1215"/>
      <c r="Z1478" s="1215"/>
      <c r="AA1478" s="1215"/>
      <c r="AB1478" s="1215"/>
      <c r="AC1478" s="1215"/>
      <c r="AD1478" s="1215"/>
      <c r="AE1478" s="1215"/>
      <c r="AF1478" s="1215"/>
      <c r="AG1478" s="1215"/>
      <c r="AH1478" s="1215"/>
      <c r="AI1478" s="1215"/>
      <c r="AJ1478" s="1215"/>
    </row>
    <row r="1479" spans="1:36" s="1214" customFormat="1" ht="15.5" hidden="1">
      <c r="A1479" s="1236"/>
      <c r="B1479" s="1236" t="str">
        <f>B$58</f>
        <v>S4</v>
      </c>
      <c r="C1479" s="1242"/>
      <c r="D1479" s="1243"/>
      <c r="E1479" s="1244"/>
      <c r="H1479" s="1236"/>
      <c r="I1479" s="1236" t="str">
        <f>I$58</f>
        <v>第4回年次監査</v>
      </c>
      <c r="J1479" s="1245"/>
      <c r="K1479" s="1243"/>
      <c r="L1479" s="1244"/>
      <c r="N1479" s="1215"/>
      <c r="O1479" s="1215"/>
      <c r="P1479" s="1215"/>
      <c r="Q1479" s="1215"/>
      <c r="R1479" s="1215"/>
      <c r="S1479" s="1215"/>
      <c r="T1479" s="1215"/>
      <c r="U1479" s="1215"/>
      <c r="V1479" s="1215"/>
      <c r="W1479" s="1215"/>
      <c r="X1479" s="1215"/>
      <c r="Y1479" s="1215"/>
      <c r="Z1479" s="1215"/>
      <c r="AA1479" s="1215"/>
      <c r="AB1479" s="1215"/>
      <c r="AC1479" s="1215"/>
      <c r="AD1479" s="1215"/>
      <c r="AE1479" s="1215"/>
      <c r="AF1479" s="1215"/>
      <c r="AG1479" s="1215"/>
      <c r="AH1479" s="1215"/>
      <c r="AI1479" s="1215"/>
      <c r="AJ1479" s="1215"/>
    </row>
    <row r="1480" spans="1:36" hidden="1"/>
    <row r="1481" spans="1:36" hidden="1">
      <c r="A1481" s="1236"/>
      <c r="B1481" s="1237"/>
      <c r="C1481" s="1238" t="s">
        <v>5220</v>
      </c>
      <c r="D1481" s="1239"/>
      <c r="E1481" s="1240"/>
      <c r="H1481" s="1237"/>
      <c r="I1481" s="1238"/>
      <c r="J1481" s="1238" t="s">
        <v>5221</v>
      </c>
      <c r="K1481" s="1239"/>
      <c r="L1481" s="1239"/>
    </row>
    <row r="1482" spans="1:36" s="1214" customFormat="1" ht="15.5" hidden="1">
      <c r="A1482" s="1236"/>
      <c r="B1482" s="1236" t="s">
        <v>4136</v>
      </c>
      <c r="C1482" s="1242"/>
      <c r="D1482" s="1243"/>
      <c r="E1482" s="1244"/>
      <c r="H1482" s="1236"/>
      <c r="I1482" s="1236" t="s">
        <v>4136</v>
      </c>
      <c r="J1482" s="1245"/>
      <c r="K1482" s="1243"/>
      <c r="L1482" s="1244"/>
      <c r="N1482" s="1215"/>
      <c r="O1482" s="1215"/>
      <c r="P1482" s="1215"/>
      <c r="Q1482" s="1215"/>
      <c r="R1482" s="1215"/>
      <c r="S1482" s="1215"/>
      <c r="T1482" s="1215"/>
      <c r="U1482" s="1215"/>
      <c r="V1482" s="1215"/>
      <c r="W1482" s="1215"/>
      <c r="X1482" s="1215"/>
      <c r="Y1482" s="1215"/>
      <c r="Z1482" s="1215"/>
      <c r="AA1482" s="1215"/>
      <c r="AB1482" s="1215"/>
      <c r="AC1482" s="1215"/>
      <c r="AD1482" s="1215"/>
      <c r="AE1482" s="1215"/>
      <c r="AF1482" s="1215"/>
      <c r="AG1482" s="1215"/>
      <c r="AH1482" s="1215"/>
      <c r="AI1482" s="1215"/>
      <c r="AJ1482" s="1215"/>
    </row>
    <row r="1483" spans="1:36" s="1205" customFormat="1" ht="26" hidden="1">
      <c r="A1483" s="1246"/>
      <c r="B1483" s="1247" t="str">
        <f>B$54</f>
        <v>RA</v>
      </c>
      <c r="C1483" s="1248" t="s">
        <v>5222</v>
      </c>
      <c r="D1483" s="1249" t="s">
        <v>4097</v>
      </c>
      <c r="E1483" s="1249"/>
      <c r="H1483" s="1247"/>
      <c r="I1483" s="1250" t="str">
        <f>I$54</f>
        <v>更新審査</v>
      </c>
      <c r="J1483" s="1248" t="s">
        <v>5223</v>
      </c>
      <c r="K1483" s="1249"/>
      <c r="L1483" s="1251"/>
      <c r="N1483" s="1206"/>
      <c r="O1483" s="1206"/>
      <c r="P1483" s="1206"/>
      <c r="Q1483" s="1206"/>
      <c r="R1483" s="1206"/>
      <c r="S1483" s="1206"/>
      <c r="T1483" s="1206"/>
      <c r="U1483" s="1206"/>
      <c r="V1483" s="1206"/>
      <c r="W1483" s="1206"/>
      <c r="X1483" s="1206"/>
      <c r="Y1483" s="1206"/>
      <c r="Z1483" s="1206"/>
      <c r="AA1483" s="1206"/>
      <c r="AB1483" s="1206"/>
      <c r="AC1483" s="1206"/>
      <c r="AD1483" s="1206"/>
      <c r="AE1483" s="1206"/>
      <c r="AF1483" s="1206"/>
      <c r="AG1483" s="1206"/>
      <c r="AH1483" s="1206"/>
      <c r="AI1483" s="1206"/>
      <c r="AJ1483" s="1206"/>
    </row>
    <row r="1484" spans="1:36" ht="26" hidden="1">
      <c r="A1484" s="1236"/>
      <c r="B1484" s="1237" t="str">
        <f>B$55</f>
        <v>S1</v>
      </c>
      <c r="C1484" s="1245"/>
      <c r="D1484" s="1239"/>
      <c r="E1484" s="1240"/>
      <c r="H1484" s="1237"/>
      <c r="I1484" s="1238" t="str">
        <f>I$55</f>
        <v>第1回年次監査</v>
      </c>
      <c r="J1484" s="1245"/>
      <c r="K1484" s="1239"/>
      <c r="L1484" s="1239"/>
    </row>
    <row r="1485" spans="1:36" ht="26" hidden="1">
      <c r="A1485" s="1236"/>
      <c r="B1485" s="1237" t="str">
        <f>B$56</f>
        <v>S2</v>
      </c>
      <c r="C1485" s="1245" t="s">
        <v>5224</v>
      </c>
      <c r="D1485" s="1252" t="s">
        <v>4097</v>
      </c>
      <c r="E1485" s="1240"/>
      <c r="H1485" s="1237"/>
      <c r="I1485" s="1238" t="str">
        <f>I$56</f>
        <v>第2回年次監査</v>
      </c>
      <c r="J1485" s="1245" t="s">
        <v>5225</v>
      </c>
      <c r="K1485" s="1252"/>
      <c r="L1485" s="1240"/>
    </row>
    <row r="1486" spans="1:36" s="1214" customFormat="1" ht="15.5" hidden="1">
      <c r="A1486" s="1236"/>
      <c r="B1486" s="1236" t="str">
        <f>B$57</f>
        <v>S3</v>
      </c>
      <c r="C1486" s="1242"/>
      <c r="D1486" s="1243"/>
      <c r="E1486" s="1244"/>
      <c r="H1486" s="1236"/>
      <c r="I1486" s="1236" t="str">
        <f>I$57</f>
        <v>第3回年次監査</v>
      </c>
      <c r="J1486" s="1245"/>
      <c r="K1486" s="1243"/>
      <c r="L1486" s="1244"/>
      <c r="N1486" s="1215"/>
      <c r="O1486" s="1215"/>
      <c r="P1486" s="1215"/>
      <c r="Q1486" s="1215"/>
      <c r="R1486" s="1215"/>
      <c r="S1486" s="1215"/>
      <c r="T1486" s="1215"/>
      <c r="U1486" s="1215"/>
      <c r="V1486" s="1215"/>
      <c r="W1486" s="1215"/>
      <c r="X1486" s="1215"/>
      <c r="Y1486" s="1215"/>
      <c r="Z1486" s="1215"/>
      <c r="AA1486" s="1215"/>
      <c r="AB1486" s="1215"/>
      <c r="AC1486" s="1215"/>
      <c r="AD1486" s="1215"/>
      <c r="AE1486" s="1215"/>
      <c r="AF1486" s="1215"/>
      <c r="AG1486" s="1215"/>
      <c r="AH1486" s="1215"/>
      <c r="AI1486" s="1215"/>
      <c r="AJ1486" s="1215"/>
    </row>
    <row r="1487" spans="1:36" s="1214" customFormat="1" ht="15.5" hidden="1">
      <c r="A1487" s="1236"/>
      <c r="B1487" s="1236" t="str">
        <f>B$58</f>
        <v>S4</v>
      </c>
      <c r="C1487" s="1242"/>
      <c r="D1487" s="1243"/>
      <c r="E1487" s="1244"/>
      <c r="H1487" s="1236"/>
      <c r="I1487" s="1236" t="str">
        <f>I$58</f>
        <v>第4回年次監査</v>
      </c>
      <c r="J1487" s="1245"/>
      <c r="K1487" s="1243"/>
      <c r="L1487" s="1244"/>
      <c r="N1487" s="1215"/>
      <c r="O1487" s="1215"/>
      <c r="P1487" s="1215"/>
      <c r="Q1487" s="1215"/>
      <c r="R1487" s="1215"/>
      <c r="S1487" s="1215"/>
      <c r="T1487" s="1215"/>
      <c r="U1487" s="1215"/>
      <c r="V1487" s="1215"/>
      <c r="W1487" s="1215"/>
      <c r="X1487" s="1215"/>
      <c r="Y1487" s="1215"/>
      <c r="Z1487" s="1215"/>
      <c r="AA1487" s="1215"/>
      <c r="AB1487" s="1215"/>
      <c r="AC1487" s="1215"/>
      <c r="AD1487" s="1215"/>
      <c r="AE1487" s="1215"/>
      <c r="AF1487" s="1215"/>
      <c r="AG1487" s="1215"/>
      <c r="AH1487" s="1215"/>
      <c r="AI1487" s="1215"/>
      <c r="AJ1487" s="1215"/>
    </row>
    <row r="1488" spans="1:36" hidden="1"/>
    <row r="1489" spans="1:36" ht="39" hidden="1">
      <c r="A1489" s="1236"/>
      <c r="B1489" s="1237"/>
      <c r="C1489" s="1238" t="s">
        <v>5226</v>
      </c>
      <c r="D1489" s="1239"/>
      <c r="E1489" s="1240"/>
      <c r="H1489" s="1237"/>
      <c r="I1489" s="1238"/>
      <c r="J1489" s="1238" t="s">
        <v>5227</v>
      </c>
      <c r="K1489" s="1239"/>
      <c r="L1489" s="1239"/>
    </row>
    <row r="1490" spans="1:36" hidden="1">
      <c r="A1490" s="1236"/>
      <c r="B1490" s="1237"/>
      <c r="C1490" s="1241" t="s">
        <v>5228</v>
      </c>
      <c r="D1490" s="1239"/>
      <c r="E1490" s="1240"/>
      <c r="H1490" s="1237"/>
      <c r="I1490" s="1238"/>
      <c r="J1490" s="1241" t="s">
        <v>5229</v>
      </c>
      <c r="K1490" s="1239"/>
      <c r="L1490" s="1239"/>
    </row>
    <row r="1491" spans="1:36" s="1214" customFormat="1" ht="15.5" hidden="1">
      <c r="A1491" s="1236"/>
      <c r="B1491" s="1236" t="s">
        <v>4136</v>
      </c>
      <c r="C1491" s="1242"/>
      <c r="D1491" s="1243"/>
      <c r="E1491" s="1244"/>
      <c r="H1491" s="1236"/>
      <c r="I1491" s="1236" t="s">
        <v>4136</v>
      </c>
      <c r="J1491" s="1245"/>
      <c r="K1491" s="1243"/>
      <c r="L1491" s="1244"/>
      <c r="N1491" s="1215"/>
      <c r="O1491" s="1215"/>
      <c r="P1491" s="1215"/>
      <c r="Q1491" s="1215"/>
      <c r="R1491" s="1215"/>
      <c r="S1491" s="1215"/>
      <c r="T1491" s="1215"/>
      <c r="U1491" s="1215"/>
      <c r="V1491" s="1215"/>
      <c r="W1491" s="1215"/>
      <c r="X1491" s="1215"/>
      <c r="Y1491" s="1215"/>
      <c r="Z1491" s="1215"/>
      <c r="AA1491" s="1215"/>
      <c r="AB1491" s="1215"/>
      <c r="AC1491" s="1215"/>
      <c r="AD1491" s="1215"/>
      <c r="AE1491" s="1215"/>
      <c r="AF1491" s="1215"/>
      <c r="AG1491" s="1215"/>
      <c r="AH1491" s="1215"/>
      <c r="AI1491" s="1215"/>
      <c r="AJ1491" s="1215"/>
    </row>
    <row r="1492" spans="1:36" s="1205" customFormat="1" ht="26" hidden="1">
      <c r="A1492" s="1246"/>
      <c r="B1492" s="1247" t="str">
        <f>B$54</f>
        <v>RA</v>
      </c>
      <c r="C1492" s="1248" t="s">
        <v>5230</v>
      </c>
      <c r="D1492" s="1249" t="s">
        <v>4097</v>
      </c>
      <c r="E1492" s="1249"/>
      <c r="H1492" s="1247"/>
      <c r="I1492" s="1250" t="str">
        <f>I$54</f>
        <v>更新審査</v>
      </c>
      <c r="J1492" s="1248" t="s">
        <v>5231</v>
      </c>
      <c r="K1492" s="1249" t="s">
        <v>4097</v>
      </c>
      <c r="L1492" s="1251"/>
      <c r="N1492" s="1206"/>
      <c r="O1492" s="1206"/>
      <c r="P1492" s="1206"/>
      <c r="Q1492" s="1206"/>
      <c r="R1492" s="1206"/>
      <c r="S1492" s="1206"/>
      <c r="T1492" s="1206"/>
      <c r="U1492" s="1206"/>
      <c r="V1492" s="1206"/>
      <c r="W1492" s="1206"/>
      <c r="X1492" s="1206"/>
      <c r="Y1492" s="1206"/>
      <c r="Z1492" s="1206"/>
      <c r="AA1492" s="1206"/>
      <c r="AB1492" s="1206"/>
      <c r="AC1492" s="1206"/>
      <c r="AD1492" s="1206"/>
      <c r="AE1492" s="1206"/>
      <c r="AF1492" s="1206"/>
      <c r="AG1492" s="1206"/>
      <c r="AH1492" s="1206"/>
      <c r="AI1492" s="1206"/>
      <c r="AJ1492" s="1206"/>
    </row>
    <row r="1493" spans="1:36" ht="26" hidden="1">
      <c r="A1493" s="1236"/>
      <c r="B1493" s="1237" t="str">
        <f>B$55</f>
        <v>S1</v>
      </c>
      <c r="C1493" s="1245"/>
      <c r="D1493" s="1239"/>
      <c r="E1493" s="1240"/>
      <c r="H1493" s="1237"/>
      <c r="I1493" s="1238" t="str">
        <f>I$55</f>
        <v>第1回年次監査</v>
      </c>
      <c r="J1493" s="1245"/>
      <c r="K1493" s="1239"/>
      <c r="L1493" s="1239"/>
    </row>
    <row r="1494" spans="1:36" ht="26" hidden="1">
      <c r="A1494" s="1236"/>
      <c r="B1494" s="1237" t="str">
        <f>B$56</f>
        <v>S2</v>
      </c>
      <c r="C1494" s="1248" t="s">
        <v>5232</v>
      </c>
      <c r="D1494" s="1249" t="s">
        <v>4097</v>
      </c>
      <c r="E1494" s="1240"/>
      <c r="H1494" s="1237"/>
      <c r="I1494" s="1238" t="str">
        <f>I$56</f>
        <v>第2回年次監査</v>
      </c>
      <c r="J1494" s="1248" t="s">
        <v>5233</v>
      </c>
      <c r="K1494" s="1249" t="s">
        <v>4097</v>
      </c>
      <c r="L1494" s="1240"/>
    </row>
    <row r="1495" spans="1:36" s="1214" customFormat="1" ht="15.5" hidden="1">
      <c r="A1495" s="1236"/>
      <c r="B1495" s="1236" t="str">
        <f>B$57</f>
        <v>S3</v>
      </c>
      <c r="C1495" s="1242"/>
      <c r="D1495" s="1243"/>
      <c r="E1495" s="1244"/>
      <c r="H1495" s="1236"/>
      <c r="I1495" s="1236" t="str">
        <f>I$57</f>
        <v>第3回年次監査</v>
      </c>
      <c r="J1495" s="1245"/>
      <c r="K1495" s="1243"/>
      <c r="L1495" s="1244"/>
      <c r="N1495" s="1215"/>
      <c r="O1495" s="1215"/>
      <c r="P1495" s="1215"/>
      <c r="Q1495" s="1215"/>
      <c r="R1495" s="1215"/>
      <c r="S1495" s="1215"/>
      <c r="T1495" s="1215"/>
      <c r="U1495" s="1215"/>
      <c r="V1495" s="1215"/>
      <c r="W1495" s="1215"/>
      <c r="X1495" s="1215"/>
      <c r="Y1495" s="1215"/>
      <c r="Z1495" s="1215"/>
      <c r="AA1495" s="1215"/>
      <c r="AB1495" s="1215"/>
      <c r="AC1495" s="1215"/>
      <c r="AD1495" s="1215"/>
      <c r="AE1495" s="1215"/>
      <c r="AF1495" s="1215"/>
      <c r="AG1495" s="1215"/>
      <c r="AH1495" s="1215"/>
      <c r="AI1495" s="1215"/>
      <c r="AJ1495" s="1215"/>
    </row>
    <row r="1496" spans="1:36" s="1214" customFormat="1" ht="15.5" hidden="1">
      <c r="A1496" s="1236"/>
      <c r="B1496" s="1236" t="str">
        <f>B$58</f>
        <v>S4</v>
      </c>
      <c r="C1496" s="1242"/>
      <c r="D1496" s="1243"/>
      <c r="E1496" s="1244"/>
      <c r="H1496" s="1236"/>
      <c r="I1496" s="1236" t="str">
        <f>I$58</f>
        <v>第4回年次監査</v>
      </c>
      <c r="J1496" s="1245"/>
      <c r="K1496" s="1243"/>
      <c r="L1496" s="1244"/>
      <c r="N1496" s="1215"/>
      <c r="O1496" s="1215"/>
      <c r="P1496" s="1215"/>
      <c r="Q1496" s="1215"/>
      <c r="R1496" s="1215"/>
      <c r="S1496" s="1215"/>
      <c r="T1496" s="1215"/>
      <c r="U1496" s="1215"/>
      <c r="V1496" s="1215"/>
      <c r="W1496" s="1215"/>
      <c r="X1496" s="1215"/>
      <c r="Y1496" s="1215"/>
      <c r="Z1496" s="1215"/>
      <c r="AA1496" s="1215"/>
      <c r="AB1496" s="1215"/>
      <c r="AC1496" s="1215"/>
      <c r="AD1496" s="1215"/>
      <c r="AE1496" s="1215"/>
      <c r="AF1496" s="1215"/>
      <c r="AG1496" s="1215"/>
      <c r="AH1496" s="1215"/>
      <c r="AI1496" s="1215"/>
      <c r="AJ1496" s="1215"/>
    </row>
    <row r="1497" spans="1:36" hidden="1"/>
    <row r="1498" spans="1:36" ht="39" hidden="1">
      <c r="A1498" s="1231">
        <v>9</v>
      </c>
      <c r="B1498" s="1232"/>
      <c r="C1498" s="1324" t="s">
        <v>5234</v>
      </c>
      <c r="D1498" s="1234"/>
      <c r="E1498" s="1257"/>
      <c r="H1498" s="1232">
        <v>9</v>
      </c>
      <c r="I1498" s="1233"/>
      <c r="J1498" s="1324" t="s">
        <v>5235</v>
      </c>
      <c r="K1498" s="1234"/>
      <c r="L1498" s="1233"/>
    </row>
    <row r="1499" spans="1:36" ht="338" hidden="1">
      <c r="A1499" s="1231">
        <v>9.1</v>
      </c>
      <c r="B1499" s="1232"/>
      <c r="C1499" s="1324" t="s">
        <v>5236</v>
      </c>
      <c r="D1499" s="1234"/>
      <c r="E1499" s="1257"/>
      <c r="H1499" s="1232">
        <v>9.1</v>
      </c>
      <c r="I1499" s="1233"/>
      <c r="J1499" s="1324" t="s">
        <v>5237</v>
      </c>
      <c r="K1499" s="1234"/>
      <c r="L1499" s="1233"/>
    </row>
    <row r="1500" spans="1:36" ht="52" hidden="1">
      <c r="A1500" s="1236"/>
      <c r="B1500" s="1237"/>
      <c r="C1500" s="1241" t="s">
        <v>5238</v>
      </c>
      <c r="D1500" s="1239"/>
      <c r="E1500" s="1240"/>
      <c r="H1500" s="1237"/>
      <c r="I1500" s="1238"/>
      <c r="J1500" s="1241" t="s">
        <v>5239</v>
      </c>
      <c r="K1500" s="1239"/>
      <c r="L1500" s="1239"/>
    </row>
    <row r="1501" spans="1:36" s="1214" customFormat="1" ht="15.5" hidden="1">
      <c r="A1501" s="1236"/>
      <c r="B1501" s="1236" t="s">
        <v>4136</v>
      </c>
      <c r="C1501" s="1242"/>
      <c r="D1501" s="1243"/>
      <c r="E1501" s="1244"/>
      <c r="H1501" s="1236"/>
      <c r="I1501" s="1236" t="s">
        <v>4136</v>
      </c>
      <c r="J1501" s="1245"/>
      <c r="K1501" s="1243"/>
      <c r="L1501" s="1244"/>
      <c r="N1501" s="1215"/>
      <c r="O1501" s="1215"/>
      <c r="P1501" s="1215"/>
      <c r="Q1501" s="1215"/>
      <c r="R1501" s="1215"/>
      <c r="S1501" s="1215"/>
      <c r="T1501" s="1215"/>
      <c r="U1501" s="1215"/>
      <c r="V1501" s="1215"/>
      <c r="W1501" s="1215"/>
      <c r="X1501" s="1215"/>
      <c r="Y1501" s="1215"/>
      <c r="Z1501" s="1215"/>
      <c r="AA1501" s="1215"/>
      <c r="AB1501" s="1215"/>
      <c r="AC1501" s="1215"/>
      <c r="AD1501" s="1215"/>
      <c r="AE1501" s="1215"/>
      <c r="AF1501" s="1215"/>
      <c r="AG1501" s="1215"/>
      <c r="AH1501" s="1215"/>
      <c r="AI1501" s="1215"/>
      <c r="AJ1501" s="1215"/>
    </row>
    <row r="1502" spans="1:36" s="1205" customFormat="1" ht="26" hidden="1">
      <c r="A1502" s="1246"/>
      <c r="B1502" s="1247" t="str">
        <f>B$54</f>
        <v>RA</v>
      </c>
      <c r="C1502" s="1248" t="s">
        <v>5240</v>
      </c>
      <c r="D1502" s="1249" t="s">
        <v>4097</v>
      </c>
      <c r="E1502" s="1249"/>
      <c r="H1502" s="1247"/>
      <c r="I1502" s="1250" t="str">
        <f>I$54</f>
        <v>更新審査</v>
      </c>
      <c r="J1502" s="1248" t="s">
        <v>5241</v>
      </c>
      <c r="K1502" s="1249" t="s">
        <v>4097</v>
      </c>
      <c r="L1502" s="1251"/>
      <c r="N1502" s="1206"/>
      <c r="O1502" s="1206"/>
      <c r="P1502" s="1206"/>
      <c r="Q1502" s="1206"/>
      <c r="R1502" s="1206"/>
      <c r="S1502" s="1206"/>
      <c r="T1502" s="1206"/>
      <c r="U1502" s="1206"/>
      <c r="V1502" s="1206"/>
      <c r="W1502" s="1206"/>
      <c r="X1502" s="1206"/>
      <c r="Y1502" s="1206"/>
      <c r="Z1502" s="1206"/>
      <c r="AA1502" s="1206"/>
      <c r="AB1502" s="1206"/>
      <c r="AC1502" s="1206"/>
      <c r="AD1502" s="1206"/>
      <c r="AE1502" s="1206"/>
      <c r="AF1502" s="1206"/>
      <c r="AG1502" s="1206"/>
      <c r="AH1502" s="1206"/>
      <c r="AI1502" s="1206"/>
      <c r="AJ1502" s="1206"/>
    </row>
    <row r="1503" spans="1:36" ht="26" hidden="1">
      <c r="A1503" s="1236"/>
      <c r="B1503" s="1237" t="str">
        <f>B$55</f>
        <v>S1</v>
      </c>
      <c r="C1503" s="1248" t="s">
        <v>5240</v>
      </c>
      <c r="D1503" s="1249" t="s">
        <v>4097</v>
      </c>
      <c r="E1503" s="1240"/>
      <c r="H1503" s="1237"/>
      <c r="I1503" s="1238" t="str">
        <f>I$55</f>
        <v>第1回年次監査</v>
      </c>
      <c r="J1503" s="1248" t="s">
        <v>5242</v>
      </c>
      <c r="K1503" s="1249" t="s">
        <v>4097</v>
      </c>
      <c r="L1503" s="1239"/>
    </row>
    <row r="1504" spans="1:36" ht="26" hidden="1">
      <c r="A1504" s="1236"/>
      <c r="B1504" s="1237" t="str">
        <f>B$56</f>
        <v>S2</v>
      </c>
      <c r="C1504" s="1245" t="s">
        <v>4128</v>
      </c>
      <c r="D1504" s="1252"/>
      <c r="E1504" s="1240"/>
      <c r="H1504" s="1237"/>
      <c r="I1504" s="1238" t="str">
        <f>I$56</f>
        <v>第2回年次監査</v>
      </c>
      <c r="J1504" s="1245" t="s">
        <v>4128</v>
      </c>
      <c r="K1504" s="1252"/>
      <c r="L1504" s="1240"/>
    </row>
    <row r="1505" spans="1:36" s="1214" customFormat="1" ht="15.5" hidden="1">
      <c r="A1505" s="1236"/>
      <c r="B1505" s="1236" t="str">
        <f>B$57</f>
        <v>S3</v>
      </c>
      <c r="C1505" s="1242"/>
      <c r="D1505" s="1243"/>
      <c r="E1505" s="1244"/>
      <c r="H1505" s="1236"/>
      <c r="I1505" s="1236" t="str">
        <f>I$57</f>
        <v>第3回年次監査</v>
      </c>
      <c r="J1505" s="1245"/>
      <c r="K1505" s="1243"/>
      <c r="L1505" s="1244"/>
      <c r="N1505" s="1215"/>
      <c r="O1505" s="1215"/>
      <c r="P1505" s="1215"/>
      <c r="Q1505" s="1215"/>
      <c r="R1505" s="1215"/>
      <c r="S1505" s="1215"/>
      <c r="T1505" s="1215"/>
      <c r="U1505" s="1215"/>
      <c r="V1505" s="1215"/>
      <c r="W1505" s="1215"/>
      <c r="X1505" s="1215"/>
      <c r="Y1505" s="1215"/>
      <c r="Z1505" s="1215"/>
      <c r="AA1505" s="1215"/>
      <c r="AB1505" s="1215"/>
      <c r="AC1505" s="1215"/>
      <c r="AD1505" s="1215"/>
      <c r="AE1505" s="1215"/>
      <c r="AF1505" s="1215"/>
      <c r="AG1505" s="1215"/>
      <c r="AH1505" s="1215"/>
      <c r="AI1505" s="1215"/>
      <c r="AJ1505" s="1215"/>
    </row>
    <row r="1506" spans="1:36" s="1214" customFormat="1" ht="15.5" hidden="1">
      <c r="A1506" s="1236"/>
      <c r="B1506" s="1236" t="str">
        <f>B$58</f>
        <v>S4</v>
      </c>
      <c r="C1506" s="1325"/>
      <c r="D1506" s="1243"/>
      <c r="E1506" s="1244"/>
      <c r="H1506" s="1236"/>
      <c r="I1506" s="1236" t="str">
        <f>I$58</f>
        <v>第4回年次監査</v>
      </c>
      <c r="J1506" s="1239"/>
      <c r="K1506" s="1243"/>
      <c r="L1506" s="1244"/>
      <c r="N1506" s="1215"/>
      <c r="O1506" s="1215"/>
      <c r="P1506" s="1215"/>
      <c r="Q1506" s="1215"/>
      <c r="R1506" s="1215"/>
      <c r="S1506" s="1215"/>
      <c r="T1506" s="1215"/>
      <c r="U1506" s="1215"/>
      <c r="V1506" s="1215"/>
      <c r="W1506" s="1215"/>
      <c r="X1506" s="1215"/>
      <c r="Y1506" s="1215"/>
      <c r="Z1506" s="1215"/>
      <c r="AA1506" s="1215"/>
      <c r="AB1506" s="1215"/>
      <c r="AC1506" s="1215"/>
      <c r="AD1506" s="1215"/>
      <c r="AE1506" s="1215"/>
      <c r="AF1506" s="1215"/>
      <c r="AG1506" s="1215"/>
      <c r="AH1506" s="1215"/>
      <c r="AI1506" s="1215"/>
      <c r="AJ1506" s="1215"/>
    </row>
    <row r="1507" spans="1:36" hidden="1"/>
    <row r="1508" spans="1:36" hidden="1">
      <c r="A1508" s="1236"/>
      <c r="B1508" s="1237"/>
      <c r="C1508" s="1238" t="s">
        <v>5243</v>
      </c>
      <c r="D1508" s="1239"/>
      <c r="E1508" s="1240"/>
      <c r="H1508" s="1237"/>
      <c r="I1508" s="1238"/>
      <c r="J1508" s="1238" t="s">
        <v>5244</v>
      </c>
      <c r="K1508" s="1239"/>
      <c r="L1508" s="1239"/>
    </row>
    <row r="1509" spans="1:36" s="1214" customFormat="1" ht="15.5" hidden="1">
      <c r="A1509" s="1236"/>
      <c r="B1509" s="1236" t="s">
        <v>4136</v>
      </c>
      <c r="C1509" s="1242"/>
      <c r="D1509" s="1243"/>
      <c r="E1509" s="1244"/>
      <c r="H1509" s="1236"/>
      <c r="I1509" s="1236" t="s">
        <v>4136</v>
      </c>
      <c r="J1509" s="1245"/>
      <c r="K1509" s="1243"/>
      <c r="L1509" s="1244"/>
      <c r="N1509" s="1215"/>
      <c r="O1509" s="1215"/>
      <c r="P1509" s="1215"/>
      <c r="Q1509" s="1215"/>
      <c r="R1509" s="1215"/>
      <c r="S1509" s="1215"/>
      <c r="T1509" s="1215"/>
      <c r="U1509" s="1215"/>
      <c r="V1509" s="1215"/>
      <c r="W1509" s="1215"/>
      <c r="X1509" s="1215"/>
      <c r="Y1509" s="1215"/>
      <c r="Z1509" s="1215"/>
      <c r="AA1509" s="1215"/>
      <c r="AB1509" s="1215"/>
      <c r="AC1509" s="1215"/>
      <c r="AD1509" s="1215"/>
      <c r="AE1509" s="1215"/>
      <c r="AF1509" s="1215"/>
      <c r="AG1509" s="1215"/>
      <c r="AH1509" s="1215"/>
      <c r="AI1509" s="1215"/>
      <c r="AJ1509" s="1215"/>
    </row>
    <row r="1510" spans="1:36" hidden="1">
      <c r="A1510" s="1236"/>
      <c r="B1510" s="1247" t="str">
        <f>B$54</f>
        <v>RA</v>
      </c>
      <c r="C1510" s="1245"/>
      <c r="D1510" s="1239"/>
      <c r="E1510" s="1240"/>
      <c r="H1510" s="1237"/>
      <c r="I1510" s="1250" t="str">
        <f>I$54</f>
        <v>更新審査</v>
      </c>
      <c r="J1510" s="1245"/>
      <c r="K1510" s="1239"/>
      <c r="L1510" s="1239"/>
    </row>
    <row r="1511" spans="1:36" ht="39" hidden="1">
      <c r="A1511" s="1236"/>
      <c r="B1511" s="1237" t="str">
        <f>B$55</f>
        <v>S1</v>
      </c>
      <c r="C1511" s="1245" t="s">
        <v>5245</v>
      </c>
      <c r="D1511" s="1239" t="s">
        <v>4097</v>
      </c>
      <c r="E1511" s="1240"/>
      <c r="H1511" s="1237"/>
      <c r="I1511" s="1238" t="str">
        <f>I$55</f>
        <v>第1回年次監査</v>
      </c>
      <c r="J1511" s="1261" t="s">
        <v>5246</v>
      </c>
      <c r="K1511" s="1041" t="s">
        <v>4097</v>
      </c>
      <c r="L1511" s="1239"/>
    </row>
    <row r="1512" spans="1:36" ht="26" hidden="1">
      <c r="A1512" s="1236"/>
      <c r="B1512" s="1237" t="str">
        <f>B$56</f>
        <v>S2</v>
      </c>
      <c r="C1512" s="1245" t="s">
        <v>4128</v>
      </c>
      <c r="D1512" s="1252"/>
      <c r="E1512" s="1240"/>
      <c r="H1512" s="1237"/>
      <c r="I1512" s="1238" t="str">
        <f>I$56</f>
        <v>第2回年次監査</v>
      </c>
      <c r="J1512" s="1245" t="s">
        <v>4128</v>
      </c>
      <c r="K1512" s="1252"/>
      <c r="L1512" s="1240"/>
    </row>
    <row r="1513" spans="1:36" s="1214" customFormat="1" ht="15.5" hidden="1">
      <c r="A1513" s="1236"/>
      <c r="B1513" s="1236" t="str">
        <f>B$57</f>
        <v>S3</v>
      </c>
      <c r="C1513" s="1242"/>
      <c r="D1513" s="1243"/>
      <c r="E1513" s="1244"/>
      <c r="H1513" s="1236"/>
      <c r="I1513" s="1236" t="str">
        <f>I$57</f>
        <v>第3回年次監査</v>
      </c>
      <c r="J1513" s="1245"/>
      <c r="K1513" s="1243"/>
      <c r="L1513" s="1244"/>
      <c r="N1513" s="1215"/>
      <c r="O1513" s="1215"/>
      <c r="P1513" s="1215"/>
      <c r="Q1513" s="1215"/>
      <c r="R1513" s="1215"/>
      <c r="S1513" s="1215"/>
      <c r="T1513" s="1215"/>
      <c r="U1513" s="1215"/>
      <c r="V1513" s="1215"/>
      <c r="W1513" s="1215"/>
      <c r="X1513" s="1215"/>
      <c r="Y1513" s="1215"/>
      <c r="Z1513" s="1215"/>
      <c r="AA1513" s="1215"/>
      <c r="AB1513" s="1215"/>
      <c r="AC1513" s="1215"/>
      <c r="AD1513" s="1215"/>
      <c r="AE1513" s="1215"/>
      <c r="AF1513" s="1215"/>
      <c r="AG1513" s="1215"/>
      <c r="AH1513" s="1215"/>
      <c r="AI1513" s="1215"/>
      <c r="AJ1513" s="1215"/>
    </row>
    <row r="1514" spans="1:36" s="1214" customFormat="1" ht="15.5" hidden="1">
      <c r="A1514" s="1236"/>
      <c r="B1514" s="1236" t="str">
        <f>B$58</f>
        <v>S4</v>
      </c>
      <c r="C1514" s="1325"/>
      <c r="D1514" s="1243"/>
      <c r="E1514" s="1244"/>
      <c r="H1514" s="1236"/>
      <c r="I1514" s="1236" t="str">
        <f>I$58</f>
        <v>第4回年次監査</v>
      </c>
      <c r="J1514" s="1239"/>
      <c r="K1514" s="1243"/>
      <c r="L1514" s="1244"/>
      <c r="N1514" s="1215"/>
      <c r="O1514" s="1215"/>
      <c r="P1514" s="1215"/>
      <c r="Q1514" s="1215"/>
      <c r="R1514" s="1215"/>
      <c r="S1514" s="1215"/>
      <c r="T1514" s="1215"/>
      <c r="U1514" s="1215"/>
      <c r="V1514" s="1215"/>
      <c r="W1514" s="1215"/>
      <c r="X1514" s="1215"/>
      <c r="Y1514" s="1215"/>
      <c r="Z1514" s="1215"/>
      <c r="AA1514" s="1215"/>
      <c r="AB1514" s="1215"/>
      <c r="AC1514" s="1215"/>
      <c r="AD1514" s="1215"/>
      <c r="AE1514" s="1215"/>
      <c r="AF1514" s="1215"/>
      <c r="AG1514" s="1215"/>
      <c r="AH1514" s="1215"/>
      <c r="AI1514" s="1215"/>
      <c r="AJ1514" s="1215"/>
    </row>
    <row r="1515" spans="1:36" hidden="1"/>
    <row r="1516" spans="1:36" ht="39" hidden="1">
      <c r="A1516" s="1236"/>
      <c r="B1516" s="1237"/>
      <c r="C1516" s="1241" t="s">
        <v>5247</v>
      </c>
      <c r="D1516" s="1239"/>
      <c r="E1516" s="1240"/>
      <c r="H1516" s="1237"/>
      <c r="I1516" s="1238"/>
      <c r="J1516" s="1241" t="s">
        <v>5248</v>
      </c>
      <c r="K1516" s="1239"/>
      <c r="L1516" s="1239"/>
    </row>
    <row r="1517" spans="1:36" s="1214" customFormat="1" ht="15.5" hidden="1">
      <c r="A1517" s="1236"/>
      <c r="B1517" s="1236" t="s">
        <v>4136</v>
      </c>
      <c r="C1517" s="1242"/>
      <c r="D1517" s="1243"/>
      <c r="E1517" s="1244"/>
      <c r="H1517" s="1236"/>
      <c r="I1517" s="1236" t="s">
        <v>4136</v>
      </c>
      <c r="J1517" s="1245"/>
      <c r="K1517" s="1243"/>
      <c r="L1517" s="1244"/>
      <c r="N1517" s="1215"/>
      <c r="O1517" s="1215"/>
      <c r="P1517" s="1215"/>
      <c r="Q1517" s="1215"/>
      <c r="R1517" s="1215"/>
      <c r="S1517" s="1215"/>
      <c r="T1517" s="1215"/>
      <c r="U1517" s="1215"/>
      <c r="V1517" s="1215"/>
      <c r="W1517" s="1215"/>
      <c r="X1517" s="1215"/>
      <c r="Y1517" s="1215"/>
      <c r="Z1517" s="1215"/>
      <c r="AA1517" s="1215"/>
      <c r="AB1517" s="1215"/>
      <c r="AC1517" s="1215"/>
      <c r="AD1517" s="1215"/>
      <c r="AE1517" s="1215"/>
      <c r="AF1517" s="1215"/>
      <c r="AG1517" s="1215"/>
      <c r="AH1517" s="1215"/>
      <c r="AI1517" s="1215"/>
      <c r="AJ1517" s="1215"/>
    </row>
    <row r="1518" spans="1:36" s="1205" customFormat="1" ht="26" hidden="1">
      <c r="A1518" s="1246"/>
      <c r="B1518" s="1247" t="str">
        <f>B$54</f>
        <v>RA</v>
      </c>
      <c r="C1518" s="1248" t="s">
        <v>5249</v>
      </c>
      <c r="D1518" s="1249" t="s">
        <v>4097</v>
      </c>
      <c r="E1518" s="1249"/>
      <c r="H1518" s="1247"/>
      <c r="I1518" s="1250" t="str">
        <f>I$54</f>
        <v>更新審査</v>
      </c>
      <c r="J1518" s="1248" t="s">
        <v>5250</v>
      </c>
      <c r="K1518" s="1249" t="s">
        <v>4097</v>
      </c>
      <c r="L1518" s="1251"/>
      <c r="N1518" s="1206"/>
      <c r="O1518" s="1206"/>
      <c r="P1518" s="1206"/>
      <c r="Q1518" s="1206"/>
      <c r="R1518" s="1206"/>
      <c r="S1518" s="1206"/>
      <c r="T1518" s="1206"/>
      <c r="U1518" s="1206"/>
      <c r="V1518" s="1206"/>
      <c r="W1518" s="1206"/>
      <c r="X1518" s="1206"/>
      <c r="Y1518" s="1206"/>
      <c r="Z1518" s="1206"/>
      <c r="AA1518" s="1206"/>
      <c r="AB1518" s="1206"/>
      <c r="AC1518" s="1206"/>
      <c r="AD1518" s="1206"/>
      <c r="AE1518" s="1206"/>
      <c r="AF1518" s="1206"/>
      <c r="AG1518" s="1206"/>
      <c r="AH1518" s="1206"/>
      <c r="AI1518" s="1206"/>
      <c r="AJ1518" s="1206"/>
    </row>
    <row r="1519" spans="1:36" ht="39" hidden="1">
      <c r="A1519" s="1236"/>
      <c r="B1519" s="1237" t="str">
        <f>B$55</f>
        <v>S1</v>
      </c>
      <c r="C1519" s="1248" t="s">
        <v>5251</v>
      </c>
      <c r="D1519" s="1249" t="s">
        <v>4097</v>
      </c>
      <c r="E1519" s="1240"/>
      <c r="H1519" s="1237"/>
      <c r="I1519" s="1238" t="str">
        <f>I$55</f>
        <v>第1回年次監査</v>
      </c>
      <c r="J1519" s="1248" t="s">
        <v>5252</v>
      </c>
      <c r="K1519" s="1249" t="s">
        <v>4097</v>
      </c>
      <c r="L1519" s="1239"/>
    </row>
    <row r="1520" spans="1:36" ht="26" hidden="1">
      <c r="A1520" s="1236"/>
      <c r="B1520" s="1237" t="str">
        <f>B$56</f>
        <v>S2</v>
      </c>
      <c r="C1520" s="1245" t="s">
        <v>4128</v>
      </c>
      <c r="D1520" s="1252"/>
      <c r="E1520" s="1240"/>
      <c r="H1520" s="1237"/>
      <c r="I1520" s="1238" t="str">
        <f>I$56</f>
        <v>第2回年次監査</v>
      </c>
      <c r="J1520" s="1245" t="s">
        <v>4128</v>
      </c>
      <c r="K1520" s="1252"/>
      <c r="L1520" s="1240"/>
    </row>
    <row r="1521" spans="1:36" s="1214" customFormat="1" ht="15.5" hidden="1">
      <c r="A1521" s="1236"/>
      <c r="B1521" s="1236" t="str">
        <f>B$57</f>
        <v>S3</v>
      </c>
      <c r="C1521" s="1242"/>
      <c r="D1521" s="1243"/>
      <c r="E1521" s="1244"/>
      <c r="H1521" s="1236"/>
      <c r="I1521" s="1236" t="str">
        <f>I$57</f>
        <v>第3回年次監査</v>
      </c>
      <c r="J1521" s="1245"/>
      <c r="K1521" s="1243"/>
      <c r="L1521" s="1244"/>
      <c r="N1521" s="1215"/>
      <c r="O1521" s="1215"/>
      <c r="P1521" s="1215"/>
      <c r="Q1521" s="1215"/>
      <c r="R1521" s="1215"/>
      <c r="S1521" s="1215"/>
      <c r="T1521" s="1215"/>
      <c r="U1521" s="1215"/>
      <c r="V1521" s="1215"/>
      <c r="W1521" s="1215"/>
      <c r="X1521" s="1215"/>
      <c r="Y1521" s="1215"/>
      <c r="Z1521" s="1215"/>
      <c r="AA1521" s="1215"/>
      <c r="AB1521" s="1215"/>
      <c r="AC1521" s="1215"/>
      <c r="AD1521" s="1215"/>
      <c r="AE1521" s="1215"/>
      <c r="AF1521" s="1215"/>
      <c r="AG1521" s="1215"/>
      <c r="AH1521" s="1215"/>
      <c r="AI1521" s="1215"/>
      <c r="AJ1521" s="1215"/>
    </row>
    <row r="1522" spans="1:36" s="1214" customFormat="1" ht="15.5" hidden="1">
      <c r="A1522" s="1236"/>
      <c r="B1522" s="1236" t="str">
        <f>B$58</f>
        <v>S4</v>
      </c>
      <c r="C1522" s="1325"/>
      <c r="D1522" s="1243"/>
      <c r="E1522" s="1244"/>
      <c r="H1522" s="1236"/>
      <c r="I1522" s="1236" t="str">
        <f>I$58</f>
        <v>第4回年次監査</v>
      </c>
      <c r="J1522" s="1239"/>
      <c r="K1522" s="1243"/>
      <c r="L1522" s="1244"/>
      <c r="N1522" s="1215"/>
      <c r="O1522" s="1215"/>
      <c r="P1522" s="1215"/>
      <c r="Q1522" s="1215"/>
      <c r="R1522" s="1215"/>
      <c r="S1522" s="1215"/>
      <c r="T1522" s="1215"/>
      <c r="U1522" s="1215"/>
      <c r="V1522" s="1215"/>
      <c r="W1522" s="1215"/>
      <c r="X1522" s="1215"/>
      <c r="Y1522" s="1215"/>
      <c r="Z1522" s="1215"/>
      <c r="AA1522" s="1215"/>
      <c r="AB1522" s="1215"/>
      <c r="AC1522" s="1215"/>
      <c r="AD1522" s="1215"/>
      <c r="AE1522" s="1215"/>
      <c r="AF1522" s="1215"/>
      <c r="AG1522" s="1215"/>
      <c r="AH1522" s="1215"/>
      <c r="AI1522" s="1215"/>
      <c r="AJ1522" s="1215"/>
    </row>
    <row r="1523" spans="1:36" hidden="1"/>
    <row r="1524" spans="1:36" hidden="1">
      <c r="A1524" s="1236"/>
      <c r="B1524" s="1237"/>
      <c r="C1524" s="1238" t="s">
        <v>5253</v>
      </c>
      <c r="D1524" s="1239"/>
      <c r="E1524" s="1240"/>
      <c r="H1524" s="1237"/>
      <c r="I1524" s="1238"/>
      <c r="J1524" s="1238" t="s">
        <v>5254</v>
      </c>
      <c r="K1524" s="1239"/>
      <c r="L1524" s="1239"/>
    </row>
    <row r="1525" spans="1:36" s="1214" customFormat="1" ht="15.5" hidden="1">
      <c r="A1525" s="1236"/>
      <c r="B1525" s="1236" t="s">
        <v>4136</v>
      </c>
      <c r="C1525" s="1242"/>
      <c r="D1525" s="1243"/>
      <c r="E1525" s="1244"/>
      <c r="H1525" s="1236"/>
      <c r="I1525" s="1236" t="s">
        <v>4136</v>
      </c>
      <c r="J1525" s="1245"/>
      <c r="K1525" s="1243"/>
      <c r="L1525" s="1244"/>
      <c r="N1525" s="1215"/>
      <c r="O1525" s="1215"/>
      <c r="P1525" s="1215"/>
      <c r="Q1525" s="1215"/>
      <c r="R1525" s="1215"/>
      <c r="S1525" s="1215"/>
      <c r="T1525" s="1215"/>
      <c r="U1525" s="1215"/>
      <c r="V1525" s="1215"/>
      <c r="W1525" s="1215"/>
      <c r="X1525" s="1215"/>
      <c r="Y1525" s="1215"/>
      <c r="Z1525" s="1215"/>
      <c r="AA1525" s="1215"/>
      <c r="AB1525" s="1215"/>
      <c r="AC1525" s="1215"/>
      <c r="AD1525" s="1215"/>
      <c r="AE1525" s="1215"/>
      <c r="AF1525" s="1215"/>
      <c r="AG1525" s="1215"/>
      <c r="AH1525" s="1215"/>
      <c r="AI1525" s="1215"/>
      <c r="AJ1525" s="1215"/>
    </row>
    <row r="1526" spans="1:36" s="1205" customFormat="1" hidden="1">
      <c r="A1526" s="1246"/>
      <c r="B1526" s="1247" t="str">
        <f>B$54</f>
        <v>RA</v>
      </c>
      <c r="C1526" s="1248" t="s">
        <v>5255</v>
      </c>
      <c r="D1526" s="1249" t="s">
        <v>4097</v>
      </c>
      <c r="E1526" s="1249"/>
      <c r="H1526" s="1247"/>
      <c r="I1526" s="1250" t="str">
        <f>I$54</f>
        <v>更新審査</v>
      </c>
      <c r="J1526" s="1248" t="s">
        <v>5256</v>
      </c>
      <c r="K1526" s="1249" t="s">
        <v>4097</v>
      </c>
      <c r="L1526" s="1251"/>
      <c r="N1526" s="1206"/>
      <c r="O1526" s="1206"/>
      <c r="P1526" s="1206"/>
      <c r="Q1526" s="1206"/>
      <c r="R1526" s="1206"/>
      <c r="S1526" s="1206"/>
      <c r="T1526" s="1206"/>
      <c r="U1526" s="1206"/>
      <c r="V1526" s="1206"/>
      <c r="W1526" s="1206"/>
      <c r="X1526" s="1206"/>
      <c r="Y1526" s="1206"/>
      <c r="Z1526" s="1206"/>
      <c r="AA1526" s="1206"/>
      <c r="AB1526" s="1206"/>
      <c r="AC1526" s="1206"/>
      <c r="AD1526" s="1206"/>
      <c r="AE1526" s="1206"/>
      <c r="AF1526" s="1206"/>
      <c r="AG1526" s="1206"/>
      <c r="AH1526" s="1206"/>
      <c r="AI1526" s="1206"/>
      <c r="AJ1526" s="1206"/>
    </row>
    <row r="1527" spans="1:36" ht="26" hidden="1">
      <c r="A1527" s="1236"/>
      <c r="B1527" s="1237" t="str">
        <f>B$55</f>
        <v>S1</v>
      </c>
      <c r="C1527" s="1248" t="s">
        <v>5255</v>
      </c>
      <c r="D1527" s="1249" t="s">
        <v>4097</v>
      </c>
      <c r="E1527" s="1240"/>
      <c r="H1527" s="1237"/>
      <c r="I1527" s="1238" t="str">
        <f>I$55</f>
        <v>第1回年次監査</v>
      </c>
      <c r="J1527" s="1248" t="s">
        <v>5256</v>
      </c>
      <c r="K1527" s="1249" t="s">
        <v>4097</v>
      </c>
      <c r="L1527" s="1239"/>
    </row>
    <row r="1528" spans="1:36" ht="26" hidden="1">
      <c r="A1528" s="1236"/>
      <c r="B1528" s="1237" t="str">
        <f>B$56</f>
        <v>S2</v>
      </c>
      <c r="C1528" s="1245" t="s">
        <v>4128</v>
      </c>
      <c r="D1528" s="1252"/>
      <c r="E1528" s="1240"/>
      <c r="H1528" s="1237"/>
      <c r="I1528" s="1238" t="str">
        <f>I$56</f>
        <v>第2回年次監査</v>
      </c>
      <c r="J1528" s="1245" t="s">
        <v>4128</v>
      </c>
      <c r="K1528" s="1252"/>
      <c r="L1528" s="1240"/>
    </row>
    <row r="1529" spans="1:36" s="1214" customFormat="1" ht="15.5" hidden="1">
      <c r="A1529" s="1236"/>
      <c r="B1529" s="1236" t="str">
        <f>B$57</f>
        <v>S3</v>
      </c>
      <c r="C1529" s="1242"/>
      <c r="D1529" s="1243"/>
      <c r="E1529" s="1244"/>
      <c r="H1529" s="1236"/>
      <c r="I1529" s="1236" t="str">
        <f>I$57</f>
        <v>第3回年次監査</v>
      </c>
      <c r="J1529" s="1245"/>
      <c r="K1529" s="1243"/>
      <c r="L1529" s="1244"/>
      <c r="N1529" s="1215"/>
      <c r="O1529" s="1215"/>
      <c r="P1529" s="1215"/>
      <c r="Q1529" s="1215"/>
      <c r="R1529" s="1215"/>
      <c r="S1529" s="1215"/>
      <c r="T1529" s="1215"/>
      <c r="U1529" s="1215"/>
      <c r="V1529" s="1215"/>
      <c r="W1529" s="1215"/>
      <c r="X1529" s="1215"/>
      <c r="Y1529" s="1215"/>
      <c r="Z1529" s="1215"/>
      <c r="AA1529" s="1215"/>
      <c r="AB1529" s="1215"/>
      <c r="AC1529" s="1215"/>
      <c r="AD1529" s="1215"/>
      <c r="AE1529" s="1215"/>
      <c r="AF1529" s="1215"/>
      <c r="AG1529" s="1215"/>
      <c r="AH1529" s="1215"/>
      <c r="AI1529" s="1215"/>
      <c r="AJ1529" s="1215"/>
    </row>
    <row r="1530" spans="1:36" s="1214" customFormat="1" ht="15.5" hidden="1">
      <c r="A1530" s="1236"/>
      <c r="B1530" s="1236" t="str">
        <f>B$58</f>
        <v>S4</v>
      </c>
      <c r="C1530" s="1325"/>
      <c r="D1530" s="1243"/>
      <c r="E1530" s="1244"/>
      <c r="H1530" s="1236"/>
      <c r="I1530" s="1236" t="str">
        <f>I$58</f>
        <v>第4回年次監査</v>
      </c>
      <c r="J1530" s="1239"/>
      <c r="K1530" s="1243"/>
      <c r="L1530" s="1244"/>
      <c r="N1530" s="1215"/>
      <c r="O1530" s="1215"/>
      <c r="P1530" s="1215"/>
      <c r="Q1530" s="1215"/>
      <c r="R1530" s="1215"/>
      <c r="S1530" s="1215"/>
      <c r="T1530" s="1215"/>
      <c r="U1530" s="1215"/>
      <c r="V1530" s="1215"/>
      <c r="W1530" s="1215"/>
      <c r="X1530" s="1215"/>
      <c r="Y1530" s="1215"/>
      <c r="Z1530" s="1215"/>
      <c r="AA1530" s="1215"/>
      <c r="AB1530" s="1215"/>
      <c r="AC1530" s="1215"/>
      <c r="AD1530" s="1215"/>
      <c r="AE1530" s="1215"/>
      <c r="AF1530" s="1215"/>
      <c r="AG1530" s="1215"/>
      <c r="AH1530" s="1215"/>
      <c r="AI1530" s="1215"/>
      <c r="AJ1530" s="1215"/>
    </row>
    <row r="1531" spans="1:36" hidden="1"/>
    <row r="1532" spans="1:36" ht="39" hidden="1">
      <c r="A1532" s="1236"/>
      <c r="B1532" s="1237"/>
      <c r="C1532" s="1241" t="s">
        <v>5257</v>
      </c>
      <c r="D1532" s="1239"/>
      <c r="E1532" s="1240"/>
      <c r="H1532" s="1237"/>
      <c r="I1532" s="1238"/>
      <c r="J1532" s="1241" t="s">
        <v>5258</v>
      </c>
      <c r="K1532" s="1239"/>
      <c r="L1532" s="1239"/>
    </row>
    <row r="1533" spans="1:36" s="1214" customFormat="1" ht="15.5" hidden="1">
      <c r="A1533" s="1236"/>
      <c r="B1533" s="1236" t="s">
        <v>4136</v>
      </c>
      <c r="C1533" s="1242"/>
      <c r="D1533" s="1243"/>
      <c r="E1533" s="1244"/>
      <c r="H1533" s="1236"/>
      <c r="I1533" s="1236" t="s">
        <v>4136</v>
      </c>
      <c r="J1533" s="1245"/>
      <c r="K1533" s="1243"/>
      <c r="L1533" s="1244"/>
      <c r="N1533" s="1215"/>
      <c r="O1533" s="1215"/>
      <c r="P1533" s="1215"/>
      <c r="Q1533" s="1215"/>
      <c r="R1533" s="1215"/>
      <c r="S1533" s="1215"/>
      <c r="T1533" s="1215"/>
      <c r="U1533" s="1215"/>
      <c r="V1533" s="1215"/>
      <c r="W1533" s="1215"/>
      <c r="X1533" s="1215"/>
      <c r="Y1533" s="1215"/>
      <c r="Z1533" s="1215"/>
      <c r="AA1533" s="1215"/>
      <c r="AB1533" s="1215"/>
      <c r="AC1533" s="1215"/>
      <c r="AD1533" s="1215"/>
      <c r="AE1533" s="1215"/>
      <c r="AF1533" s="1215"/>
      <c r="AG1533" s="1215"/>
      <c r="AH1533" s="1215"/>
      <c r="AI1533" s="1215"/>
      <c r="AJ1533" s="1215"/>
    </row>
    <row r="1534" spans="1:36" s="1205" customFormat="1" ht="39" hidden="1">
      <c r="A1534" s="1246"/>
      <c r="B1534" s="1247" t="str">
        <f>B$54</f>
        <v>RA</v>
      </c>
      <c r="C1534" s="1248" t="s">
        <v>5259</v>
      </c>
      <c r="D1534" s="1249" t="s">
        <v>4097</v>
      </c>
      <c r="E1534" s="1249"/>
      <c r="H1534" s="1247"/>
      <c r="I1534" s="1250" t="str">
        <f>I$54</f>
        <v>更新審査</v>
      </c>
      <c r="J1534" s="1248" t="s">
        <v>5260</v>
      </c>
      <c r="K1534" s="1249" t="s">
        <v>4097</v>
      </c>
      <c r="L1534" s="1251"/>
      <c r="N1534" s="1206"/>
      <c r="O1534" s="1206"/>
      <c r="P1534" s="1206"/>
      <c r="Q1534" s="1206"/>
      <c r="R1534" s="1206"/>
      <c r="S1534" s="1206"/>
      <c r="T1534" s="1206"/>
      <c r="U1534" s="1206"/>
      <c r="V1534" s="1206"/>
      <c r="W1534" s="1206"/>
      <c r="X1534" s="1206"/>
      <c r="Y1534" s="1206"/>
      <c r="Z1534" s="1206"/>
      <c r="AA1534" s="1206"/>
      <c r="AB1534" s="1206"/>
      <c r="AC1534" s="1206"/>
      <c r="AD1534" s="1206"/>
      <c r="AE1534" s="1206"/>
      <c r="AF1534" s="1206"/>
      <c r="AG1534" s="1206"/>
      <c r="AH1534" s="1206"/>
      <c r="AI1534" s="1206"/>
      <c r="AJ1534" s="1206"/>
    </row>
    <row r="1535" spans="1:36" ht="39" hidden="1">
      <c r="A1535" s="1236"/>
      <c r="B1535" s="1237" t="str">
        <f>B$55</f>
        <v>S1</v>
      </c>
      <c r="C1535" s="1248" t="s">
        <v>5261</v>
      </c>
      <c r="D1535" s="1249" t="s">
        <v>4097</v>
      </c>
      <c r="E1535" s="1240"/>
      <c r="H1535" s="1237"/>
      <c r="I1535" s="1238" t="str">
        <f>I$55</f>
        <v>第1回年次監査</v>
      </c>
      <c r="J1535" s="1248" t="s">
        <v>5262</v>
      </c>
      <c r="K1535" s="1249" t="s">
        <v>4097</v>
      </c>
      <c r="L1535" s="1239"/>
    </row>
    <row r="1536" spans="1:36" ht="26" hidden="1">
      <c r="A1536" s="1236"/>
      <c r="B1536" s="1237" t="str">
        <f>B$56</f>
        <v>S2</v>
      </c>
      <c r="C1536" s="1245" t="s">
        <v>4128</v>
      </c>
      <c r="D1536" s="1252"/>
      <c r="E1536" s="1240"/>
      <c r="H1536" s="1237"/>
      <c r="I1536" s="1238" t="str">
        <f>I$56</f>
        <v>第2回年次監査</v>
      </c>
      <c r="J1536" s="1245" t="s">
        <v>4128</v>
      </c>
      <c r="K1536" s="1252"/>
      <c r="L1536" s="1240"/>
    </row>
    <row r="1537" spans="1:36" s="1214" customFormat="1" ht="15.5" hidden="1">
      <c r="A1537" s="1236"/>
      <c r="B1537" s="1236" t="str">
        <f>B$57</f>
        <v>S3</v>
      </c>
      <c r="C1537" s="1242"/>
      <c r="D1537" s="1243"/>
      <c r="E1537" s="1244"/>
      <c r="H1537" s="1236"/>
      <c r="I1537" s="1236" t="str">
        <f>I$57</f>
        <v>第3回年次監査</v>
      </c>
      <c r="J1537" s="1245"/>
      <c r="K1537" s="1243"/>
      <c r="L1537" s="1244"/>
      <c r="N1537" s="1215"/>
      <c r="O1537" s="1215"/>
      <c r="P1537" s="1215"/>
      <c r="Q1537" s="1215"/>
      <c r="R1537" s="1215"/>
      <c r="S1537" s="1215"/>
      <c r="T1537" s="1215"/>
      <c r="U1537" s="1215"/>
      <c r="V1537" s="1215"/>
      <c r="W1537" s="1215"/>
      <c r="X1537" s="1215"/>
      <c r="Y1537" s="1215"/>
      <c r="Z1537" s="1215"/>
      <c r="AA1537" s="1215"/>
      <c r="AB1537" s="1215"/>
      <c r="AC1537" s="1215"/>
      <c r="AD1537" s="1215"/>
      <c r="AE1537" s="1215"/>
      <c r="AF1537" s="1215"/>
      <c r="AG1537" s="1215"/>
      <c r="AH1537" s="1215"/>
      <c r="AI1537" s="1215"/>
      <c r="AJ1537" s="1215"/>
    </row>
    <row r="1538" spans="1:36" s="1214" customFormat="1" ht="15.5" hidden="1">
      <c r="A1538" s="1236"/>
      <c r="B1538" s="1236" t="str">
        <f>B$58</f>
        <v>S4</v>
      </c>
      <c r="C1538" s="1325"/>
      <c r="D1538" s="1243"/>
      <c r="E1538" s="1244"/>
      <c r="H1538" s="1236"/>
      <c r="I1538" s="1236" t="str">
        <f>I$58</f>
        <v>第4回年次監査</v>
      </c>
      <c r="J1538" s="1239"/>
      <c r="K1538" s="1243"/>
      <c r="L1538" s="1244"/>
      <c r="N1538" s="1215"/>
      <c r="O1538" s="1215"/>
      <c r="P1538" s="1215"/>
      <c r="Q1538" s="1215"/>
      <c r="R1538" s="1215"/>
      <c r="S1538" s="1215"/>
      <c r="T1538" s="1215"/>
      <c r="U1538" s="1215"/>
      <c r="V1538" s="1215"/>
      <c r="W1538" s="1215"/>
      <c r="X1538" s="1215"/>
      <c r="Y1538" s="1215"/>
      <c r="Z1538" s="1215"/>
      <c r="AA1538" s="1215"/>
      <c r="AB1538" s="1215"/>
      <c r="AC1538" s="1215"/>
      <c r="AD1538" s="1215"/>
      <c r="AE1538" s="1215"/>
      <c r="AF1538" s="1215"/>
      <c r="AG1538" s="1215"/>
      <c r="AH1538" s="1215"/>
      <c r="AI1538" s="1215"/>
      <c r="AJ1538" s="1215"/>
    </row>
    <row r="1539" spans="1:36" hidden="1"/>
    <row r="1540" spans="1:36" ht="39" hidden="1">
      <c r="A1540" s="1231">
        <v>9.1999999999999993</v>
      </c>
      <c r="B1540" s="1232"/>
      <c r="C1540" s="1324" t="s">
        <v>5263</v>
      </c>
      <c r="D1540" s="1234"/>
      <c r="E1540" s="1257"/>
      <c r="H1540" s="1232">
        <v>9.1999999999999993</v>
      </c>
      <c r="I1540" s="1233"/>
      <c r="J1540" s="1324" t="s">
        <v>5264</v>
      </c>
      <c r="K1540" s="1234"/>
      <c r="L1540" s="1233"/>
    </row>
    <row r="1541" spans="1:36" hidden="1">
      <c r="A1541" s="1236"/>
      <c r="B1541" s="1237"/>
      <c r="C1541" s="1241" t="s">
        <v>5265</v>
      </c>
      <c r="D1541" s="1239"/>
      <c r="E1541" s="1240"/>
      <c r="H1541" s="1237"/>
      <c r="I1541" s="1238"/>
      <c r="J1541" s="1241" t="s">
        <v>5266</v>
      </c>
      <c r="K1541" s="1239"/>
      <c r="L1541" s="1239"/>
    </row>
    <row r="1542" spans="1:36" s="1214" customFormat="1" ht="15.5" hidden="1">
      <c r="A1542" s="1236"/>
      <c r="B1542" s="1236" t="s">
        <v>4136</v>
      </c>
      <c r="C1542" s="1242"/>
      <c r="D1542" s="1243"/>
      <c r="E1542" s="1244"/>
      <c r="H1542" s="1236"/>
      <c r="I1542" s="1236" t="s">
        <v>4136</v>
      </c>
      <c r="J1542" s="1245"/>
      <c r="K1542" s="1243"/>
      <c r="L1542" s="1244"/>
      <c r="N1542" s="1215"/>
      <c r="O1542" s="1215"/>
      <c r="P1542" s="1215"/>
      <c r="Q1542" s="1215"/>
      <c r="R1542" s="1215"/>
      <c r="S1542" s="1215"/>
      <c r="T1542" s="1215"/>
      <c r="U1542" s="1215"/>
      <c r="V1542" s="1215"/>
      <c r="W1542" s="1215"/>
      <c r="X1542" s="1215"/>
      <c r="Y1542" s="1215"/>
      <c r="Z1542" s="1215"/>
      <c r="AA1542" s="1215"/>
      <c r="AB1542" s="1215"/>
      <c r="AC1542" s="1215"/>
      <c r="AD1542" s="1215"/>
      <c r="AE1542" s="1215"/>
      <c r="AF1542" s="1215"/>
      <c r="AG1542" s="1215"/>
      <c r="AH1542" s="1215"/>
      <c r="AI1542" s="1215"/>
      <c r="AJ1542" s="1215"/>
    </row>
    <row r="1543" spans="1:36" s="1205" customFormat="1" ht="39" hidden="1">
      <c r="A1543" s="1246"/>
      <c r="B1543" s="1247" t="str">
        <f>B$54</f>
        <v>RA</v>
      </c>
      <c r="C1543" s="1258" t="s">
        <v>5267</v>
      </c>
      <c r="D1543" s="1259" t="s">
        <v>4419</v>
      </c>
      <c r="E1543" s="1259" t="s">
        <v>5268</v>
      </c>
      <c r="H1543" s="1247"/>
      <c r="I1543" s="1250" t="str">
        <f>I$54</f>
        <v>更新審査</v>
      </c>
      <c r="J1543" s="1258" t="s">
        <v>5269</v>
      </c>
      <c r="K1543" s="1259" t="s">
        <v>4419</v>
      </c>
      <c r="L1543" s="1259" t="s">
        <v>5270</v>
      </c>
      <c r="N1543" s="1206"/>
      <c r="O1543" s="1206"/>
      <c r="P1543" s="1206"/>
      <c r="Q1543" s="1206"/>
      <c r="R1543" s="1206"/>
      <c r="S1543" s="1206"/>
      <c r="T1543" s="1206"/>
      <c r="U1543" s="1206"/>
      <c r="V1543" s="1206"/>
      <c r="W1543" s="1206"/>
      <c r="X1543" s="1206"/>
      <c r="Y1543" s="1206"/>
      <c r="Z1543" s="1206"/>
      <c r="AA1543" s="1206"/>
      <c r="AB1543" s="1206"/>
      <c r="AC1543" s="1206"/>
      <c r="AD1543" s="1206"/>
      <c r="AE1543" s="1206"/>
      <c r="AF1543" s="1206"/>
      <c r="AG1543" s="1206"/>
      <c r="AH1543" s="1206"/>
      <c r="AI1543" s="1206"/>
      <c r="AJ1543" s="1206"/>
    </row>
    <row r="1544" spans="1:36" ht="39" hidden="1">
      <c r="A1544" s="1236"/>
      <c r="B1544" s="1237" t="str">
        <f>B$55</f>
        <v>S1</v>
      </c>
      <c r="C1544" s="1245" t="s">
        <v>5271</v>
      </c>
      <c r="D1544" s="1239" t="s">
        <v>4097</v>
      </c>
      <c r="E1544" s="1240"/>
      <c r="H1544" s="1237"/>
      <c r="I1544" s="1238" t="str">
        <f>I$55</f>
        <v>第1回年次監査</v>
      </c>
      <c r="J1544" s="1245" t="s">
        <v>5272</v>
      </c>
      <c r="K1544" s="1239" t="s">
        <v>4097</v>
      </c>
      <c r="L1544" s="1239"/>
    </row>
    <row r="1545" spans="1:36" ht="26" hidden="1">
      <c r="A1545" s="1236"/>
      <c r="B1545" s="1237" t="str">
        <f>B$56</f>
        <v>S2</v>
      </c>
      <c r="C1545" s="1245" t="s">
        <v>4128</v>
      </c>
      <c r="D1545" s="1252"/>
      <c r="E1545" s="1240"/>
      <c r="H1545" s="1237"/>
      <c r="I1545" s="1238" t="str">
        <f>I$56</f>
        <v>第2回年次監査</v>
      </c>
      <c r="J1545" s="1245" t="s">
        <v>4128</v>
      </c>
      <c r="K1545" s="1252"/>
      <c r="L1545" s="1240"/>
    </row>
    <row r="1546" spans="1:36" s="1214" customFormat="1" ht="15.5" hidden="1">
      <c r="A1546" s="1236"/>
      <c r="B1546" s="1236" t="str">
        <f>B$57</f>
        <v>S3</v>
      </c>
      <c r="C1546" s="1242"/>
      <c r="D1546" s="1243"/>
      <c r="E1546" s="1244"/>
      <c r="H1546" s="1236"/>
      <c r="I1546" s="1236" t="str">
        <f>I$57</f>
        <v>第3回年次監査</v>
      </c>
      <c r="J1546" s="1245"/>
      <c r="K1546" s="1243"/>
      <c r="L1546" s="1244"/>
      <c r="N1546" s="1215"/>
      <c r="O1546" s="1215"/>
      <c r="P1546" s="1215"/>
      <c r="Q1546" s="1215"/>
      <c r="R1546" s="1215"/>
      <c r="S1546" s="1215"/>
      <c r="T1546" s="1215"/>
      <c r="U1546" s="1215"/>
      <c r="V1546" s="1215"/>
      <c r="W1546" s="1215"/>
      <c r="X1546" s="1215"/>
      <c r="Y1546" s="1215"/>
      <c r="Z1546" s="1215"/>
      <c r="AA1546" s="1215"/>
      <c r="AB1546" s="1215"/>
      <c r="AC1546" s="1215"/>
      <c r="AD1546" s="1215"/>
      <c r="AE1546" s="1215"/>
      <c r="AF1546" s="1215"/>
      <c r="AG1546" s="1215"/>
      <c r="AH1546" s="1215"/>
      <c r="AI1546" s="1215"/>
      <c r="AJ1546" s="1215"/>
    </row>
    <row r="1547" spans="1:36" s="1214" customFormat="1" ht="15.5" hidden="1">
      <c r="A1547" s="1236"/>
      <c r="B1547" s="1236" t="str">
        <f>B$58</f>
        <v>S4</v>
      </c>
      <c r="C1547" s="1325"/>
      <c r="D1547" s="1243"/>
      <c r="E1547" s="1244"/>
      <c r="H1547" s="1236"/>
      <c r="I1547" s="1236" t="str">
        <f>I$58</f>
        <v>第4回年次監査</v>
      </c>
      <c r="J1547" s="1239"/>
      <c r="K1547" s="1243"/>
      <c r="L1547" s="1244"/>
      <c r="N1547" s="1215"/>
      <c r="O1547" s="1215"/>
      <c r="P1547" s="1215"/>
      <c r="Q1547" s="1215"/>
      <c r="R1547" s="1215"/>
      <c r="S1547" s="1215"/>
      <c r="T1547" s="1215"/>
      <c r="U1547" s="1215"/>
      <c r="V1547" s="1215"/>
      <c r="W1547" s="1215"/>
      <c r="X1547" s="1215"/>
      <c r="Y1547" s="1215"/>
      <c r="Z1547" s="1215"/>
      <c r="AA1547" s="1215"/>
      <c r="AB1547" s="1215"/>
      <c r="AC1547" s="1215"/>
      <c r="AD1547" s="1215"/>
      <c r="AE1547" s="1215"/>
      <c r="AF1547" s="1215"/>
      <c r="AG1547" s="1215"/>
      <c r="AH1547" s="1215"/>
      <c r="AI1547" s="1215"/>
      <c r="AJ1547" s="1215"/>
    </row>
    <row r="1548" spans="1:36" hidden="1"/>
    <row r="1549" spans="1:36" ht="52" hidden="1">
      <c r="A1549" s="1236"/>
      <c r="B1549" s="1237"/>
      <c r="C1549" s="1241" t="s">
        <v>5273</v>
      </c>
      <c r="D1549" s="1239"/>
      <c r="E1549" s="1240"/>
      <c r="H1549" s="1237"/>
      <c r="I1549" s="1238"/>
      <c r="J1549" s="1241" t="s">
        <v>5274</v>
      </c>
      <c r="K1549" s="1239"/>
      <c r="L1549" s="1239"/>
    </row>
    <row r="1550" spans="1:36" s="1214" customFormat="1" ht="15.5" hidden="1">
      <c r="A1550" s="1236"/>
      <c r="B1550" s="1236" t="s">
        <v>4136</v>
      </c>
      <c r="C1550" s="1242"/>
      <c r="D1550" s="1243"/>
      <c r="E1550" s="1244"/>
      <c r="H1550" s="1236"/>
      <c r="I1550" s="1236" t="s">
        <v>4136</v>
      </c>
      <c r="J1550" s="1245"/>
      <c r="K1550" s="1243"/>
      <c r="L1550" s="1244"/>
      <c r="N1550" s="1215"/>
      <c r="O1550" s="1215"/>
      <c r="P1550" s="1215"/>
      <c r="Q1550" s="1215"/>
      <c r="R1550" s="1215"/>
      <c r="S1550" s="1215"/>
      <c r="T1550" s="1215"/>
      <c r="U1550" s="1215"/>
      <c r="V1550" s="1215"/>
      <c r="W1550" s="1215"/>
      <c r="X1550" s="1215"/>
      <c r="Y1550" s="1215"/>
      <c r="Z1550" s="1215"/>
      <c r="AA1550" s="1215"/>
      <c r="AB1550" s="1215"/>
      <c r="AC1550" s="1215"/>
      <c r="AD1550" s="1215"/>
      <c r="AE1550" s="1215"/>
      <c r="AF1550" s="1215"/>
      <c r="AG1550" s="1215"/>
      <c r="AH1550" s="1215"/>
      <c r="AI1550" s="1215"/>
      <c r="AJ1550" s="1215"/>
    </row>
    <row r="1551" spans="1:36" s="1205" customFormat="1" ht="39" hidden="1">
      <c r="A1551" s="1246"/>
      <c r="B1551" s="1247" t="str">
        <f>B$54</f>
        <v>RA</v>
      </c>
      <c r="C1551" s="1248" t="s">
        <v>5275</v>
      </c>
      <c r="D1551" s="1249" t="s">
        <v>4097</v>
      </c>
      <c r="E1551" s="1249"/>
      <c r="H1551" s="1247"/>
      <c r="I1551" s="1250" t="str">
        <f>I$54</f>
        <v>更新審査</v>
      </c>
      <c r="J1551" s="1248" t="s">
        <v>5276</v>
      </c>
      <c r="K1551" s="1249" t="s">
        <v>4097</v>
      </c>
      <c r="L1551" s="1251"/>
      <c r="N1551" s="1206"/>
      <c r="O1551" s="1206"/>
      <c r="P1551" s="1206"/>
      <c r="Q1551" s="1206"/>
      <c r="R1551" s="1206"/>
      <c r="S1551" s="1206"/>
      <c r="T1551" s="1206"/>
      <c r="U1551" s="1206"/>
      <c r="V1551" s="1206"/>
      <c r="W1551" s="1206"/>
      <c r="X1551" s="1206"/>
      <c r="Y1551" s="1206"/>
      <c r="Z1551" s="1206"/>
      <c r="AA1551" s="1206"/>
      <c r="AB1551" s="1206"/>
      <c r="AC1551" s="1206"/>
      <c r="AD1551" s="1206"/>
      <c r="AE1551" s="1206"/>
      <c r="AF1551" s="1206"/>
      <c r="AG1551" s="1206"/>
      <c r="AH1551" s="1206"/>
      <c r="AI1551" s="1206"/>
      <c r="AJ1551" s="1206"/>
    </row>
    <row r="1552" spans="1:36" ht="39" hidden="1">
      <c r="A1552" s="1236"/>
      <c r="B1552" s="1237" t="str">
        <f>B$55</f>
        <v>S1</v>
      </c>
      <c r="C1552" s="1248" t="s">
        <v>5277</v>
      </c>
      <c r="D1552" s="1249" t="s">
        <v>4097</v>
      </c>
      <c r="E1552" s="1240"/>
      <c r="H1552" s="1237"/>
      <c r="I1552" s="1238" t="str">
        <f>I$55</f>
        <v>第1回年次監査</v>
      </c>
      <c r="J1552" s="1248" t="s">
        <v>5278</v>
      </c>
      <c r="K1552" s="1249" t="s">
        <v>4097</v>
      </c>
      <c r="L1552" s="1239"/>
    </row>
    <row r="1553" spans="1:36" ht="26" hidden="1">
      <c r="A1553" s="1236"/>
      <c r="B1553" s="1237" t="str">
        <f>B$56</f>
        <v>S2</v>
      </c>
      <c r="C1553" s="1245" t="s">
        <v>4128</v>
      </c>
      <c r="D1553" s="1252"/>
      <c r="E1553" s="1240"/>
      <c r="H1553" s="1237"/>
      <c r="I1553" s="1238" t="str">
        <f>I$56</f>
        <v>第2回年次監査</v>
      </c>
      <c r="J1553" s="1245" t="s">
        <v>4128</v>
      </c>
      <c r="K1553" s="1252"/>
      <c r="L1553" s="1240"/>
    </row>
    <row r="1554" spans="1:36" s="1214" customFormat="1" ht="15.5" hidden="1">
      <c r="A1554" s="1236"/>
      <c r="B1554" s="1236" t="str">
        <f>B$57</f>
        <v>S3</v>
      </c>
      <c r="C1554" s="1242"/>
      <c r="D1554" s="1243"/>
      <c r="E1554" s="1244"/>
      <c r="H1554" s="1236"/>
      <c r="I1554" s="1236" t="str">
        <f>I$57</f>
        <v>第3回年次監査</v>
      </c>
      <c r="J1554" s="1245"/>
      <c r="K1554" s="1243"/>
      <c r="L1554" s="1244"/>
      <c r="N1554" s="1215"/>
      <c r="O1554" s="1215"/>
      <c r="P1554" s="1215"/>
      <c r="Q1554" s="1215"/>
      <c r="R1554" s="1215"/>
      <c r="S1554" s="1215"/>
      <c r="T1554" s="1215"/>
      <c r="U1554" s="1215"/>
      <c r="V1554" s="1215"/>
      <c r="W1554" s="1215"/>
      <c r="X1554" s="1215"/>
      <c r="Y1554" s="1215"/>
      <c r="Z1554" s="1215"/>
      <c r="AA1554" s="1215"/>
      <c r="AB1554" s="1215"/>
      <c r="AC1554" s="1215"/>
      <c r="AD1554" s="1215"/>
      <c r="AE1554" s="1215"/>
      <c r="AF1554" s="1215"/>
      <c r="AG1554" s="1215"/>
      <c r="AH1554" s="1215"/>
      <c r="AI1554" s="1215"/>
      <c r="AJ1554" s="1215"/>
    </row>
    <row r="1555" spans="1:36" s="1214" customFormat="1" ht="15.5" hidden="1">
      <c r="A1555" s="1236"/>
      <c r="B1555" s="1236" t="str">
        <f>B$58</f>
        <v>S4</v>
      </c>
      <c r="C1555" s="1325"/>
      <c r="D1555" s="1243"/>
      <c r="E1555" s="1244"/>
      <c r="H1555" s="1236"/>
      <c r="I1555" s="1236" t="str">
        <f>I$58</f>
        <v>第4回年次監査</v>
      </c>
      <c r="J1555" s="1239"/>
      <c r="K1555" s="1243"/>
      <c r="L1555" s="1244"/>
      <c r="N1555" s="1215"/>
      <c r="O1555" s="1215"/>
      <c r="P1555" s="1215"/>
      <c r="Q1555" s="1215"/>
      <c r="R1555" s="1215"/>
      <c r="S1555" s="1215"/>
      <c r="T1555" s="1215"/>
      <c r="U1555" s="1215"/>
      <c r="V1555" s="1215"/>
      <c r="W1555" s="1215"/>
      <c r="X1555" s="1215"/>
      <c r="Y1555" s="1215"/>
      <c r="Z1555" s="1215"/>
      <c r="AA1555" s="1215"/>
      <c r="AB1555" s="1215"/>
      <c r="AC1555" s="1215"/>
      <c r="AD1555" s="1215"/>
      <c r="AE1555" s="1215"/>
      <c r="AF1555" s="1215"/>
      <c r="AG1555" s="1215"/>
      <c r="AH1555" s="1215"/>
      <c r="AI1555" s="1215"/>
      <c r="AJ1555" s="1215"/>
    </row>
    <row r="1556" spans="1:36" hidden="1"/>
    <row r="1557" spans="1:36" ht="39" hidden="1">
      <c r="A1557" s="1236"/>
      <c r="B1557" s="1237"/>
      <c r="C1557" s="1241" t="s">
        <v>5279</v>
      </c>
      <c r="D1557" s="1239"/>
      <c r="E1557" s="1240"/>
      <c r="H1557" s="1237"/>
      <c r="I1557" s="1238"/>
      <c r="J1557" s="1241" t="s">
        <v>5280</v>
      </c>
      <c r="K1557" s="1239"/>
      <c r="L1557" s="1239"/>
    </row>
    <row r="1558" spans="1:36" s="1214" customFormat="1" ht="15.5" hidden="1">
      <c r="A1558" s="1236"/>
      <c r="B1558" s="1236" t="s">
        <v>4136</v>
      </c>
      <c r="C1558" s="1242"/>
      <c r="D1558" s="1243"/>
      <c r="E1558" s="1244"/>
      <c r="H1558" s="1236"/>
      <c r="I1558" s="1236" t="s">
        <v>4136</v>
      </c>
      <c r="J1558" s="1245"/>
      <c r="K1558" s="1243"/>
      <c r="L1558" s="1244"/>
      <c r="N1558" s="1215"/>
      <c r="O1558" s="1215"/>
      <c r="P1558" s="1215"/>
      <c r="Q1558" s="1215"/>
      <c r="R1558" s="1215"/>
      <c r="S1558" s="1215"/>
      <c r="T1558" s="1215"/>
      <c r="U1558" s="1215"/>
      <c r="V1558" s="1215"/>
      <c r="W1558" s="1215"/>
      <c r="X1558" s="1215"/>
      <c r="Y1558" s="1215"/>
      <c r="Z1558" s="1215"/>
      <c r="AA1558" s="1215"/>
      <c r="AB1558" s="1215"/>
      <c r="AC1558" s="1215"/>
      <c r="AD1558" s="1215"/>
      <c r="AE1558" s="1215"/>
      <c r="AF1558" s="1215"/>
      <c r="AG1558" s="1215"/>
      <c r="AH1558" s="1215"/>
      <c r="AI1558" s="1215"/>
      <c r="AJ1558" s="1215"/>
    </row>
    <row r="1559" spans="1:36" hidden="1">
      <c r="A1559" s="1236"/>
      <c r="B1559" s="1247" t="str">
        <f>B$54</f>
        <v>RA</v>
      </c>
      <c r="C1559" s="1245"/>
      <c r="D1559" s="1239"/>
      <c r="E1559" s="1240"/>
      <c r="H1559" s="1237"/>
      <c r="I1559" s="1250" t="str">
        <f>I$54</f>
        <v>更新審査</v>
      </c>
      <c r="J1559" s="1245"/>
      <c r="K1559" s="1239"/>
      <c r="L1559" s="1239"/>
    </row>
    <row r="1560" spans="1:36" ht="26" hidden="1">
      <c r="A1560" s="1236"/>
      <c r="B1560" s="1237" t="str">
        <f>B$55</f>
        <v>S1</v>
      </c>
      <c r="C1560" s="1248" t="s">
        <v>5281</v>
      </c>
      <c r="D1560" s="1249" t="s">
        <v>4097</v>
      </c>
      <c r="E1560" s="1240"/>
      <c r="H1560" s="1237"/>
      <c r="I1560" s="1238" t="str">
        <f>I$55</f>
        <v>第1回年次監査</v>
      </c>
      <c r="J1560" s="1248" t="s">
        <v>5282</v>
      </c>
      <c r="K1560" s="1249" t="s">
        <v>4097</v>
      </c>
      <c r="L1560" s="1239"/>
    </row>
    <row r="1561" spans="1:36" ht="26" hidden="1">
      <c r="A1561" s="1236"/>
      <c r="B1561" s="1237" t="str">
        <f>B$56</f>
        <v>S2</v>
      </c>
      <c r="C1561" s="1245" t="s">
        <v>4128</v>
      </c>
      <c r="D1561" s="1252"/>
      <c r="E1561" s="1240"/>
      <c r="H1561" s="1237"/>
      <c r="I1561" s="1238" t="str">
        <f>I$56</f>
        <v>第2回年次監査</v>
      </c>
      <c r="J1561" s="1245" t="s">
        <v>4128</v>
      </c>
      <c r="K1561" s="1252"/>
      <c r="L1561" s="1240"/>
    </row>
    <row r="1562" spans="1:36" s="1214" customFormat="1" ht="15.5" hidden="1">
      <c r="A1562" s="1236"/>
      <c r="B1562" s="1236" t="str">
        <f>B$57</f>
        <v>S3</v>
      </c>
      <c r="C1562" s="1242"/>
      <c r="D1562" s="1243"/>
      <c r="E1562" s="1244"/>
      <c r="H1562" s="1236"/>
      <c r="I1562" s="1236" t="str">
        <f>I$57</f>
        <v>第3回年次監査</v>
      </c>
      <c r="J1562" s="1245"/>
      <c r="K1562" s="1243"/>
      <c r="L1562" s="1244"/>
      <c r="N1562" s="1215"/>
      <c r="O1562" s="1215"/>
      <c r="P1562" s="1215"/>
      <c r="Q1562" s="1215"/>
      <c r="R1562" s="1215"/>
      <c r="S1562" s="1215"/>
      <c r="T1562" s="1215"/>
      <c r="U1562" s="1215"/>
      <c r="V1562" s="1215"/>
      <c r="W1562" s="1215"/>
      <c r="X1562" s="1215"/>
      <c r="Y1562" s="1215"/>
      <c r="Z1562" s="1215"/>
      <c r="AA1562" s="1215"/>
      <c r="AB1562" s="1215"/>
      <c r="AC1562" s="1215"/>
      <c r="AD1562" s="1215"/>
      <c r="AE1562" s="1215"/>
      <c r="AF1562" s="1215"/>
      <c r="AG1562" s="1215"/>
      <c r="AH1562" s="1215"/>
      <c r="AI1562" s="1215"/>
      <c r="AJ1562" s="1215"/>
    </row>
    <row r="1563" spans="1:36" s="1214" customFormat="1" ht="15.5" hidden="1">
      <c r="A1563" s="1236"/>
      <c r="B1563" s="1236" t="str">
        <f>B$58</f>
        <v>S4</v>
      </c>
      <c r="C1563" s="1325"/>
      <c r="D1563" s="1243"/>
      <c r="E1563" s="1244"/>
      <c r="H1563" s="1236"/>
      <c r="I1563" s="1236" t="str">
        <f>I$58</f>
        <v>第4回年次監査</v>
      </c>
      <c r="J1563" s="1239"/>
      <c r="K1563" s="1243"/>
      <c r="L1563" s="1244"/>
      <c r="N1563" s="1215"/>
      <c r="O1563" s="1215"/>
      <c r="P1563" s="1215"/>
      <c r="Q1563" s="1215"/>
      <c r="R1563" s="1215"/>
      <c r="S1563" s="1215"/>
      <c r="T1563" s="1215"/>
      <c r="U1563" s="1215"/>
      <c r="V1563" s="1215"/>
      <c r="W1563" s="1215"/>
      <c r="X1563" s="1215"/>
      <c r="Y1563" s="1215"/>
      <c r="Z1563" s="1215"/>
      <c r="AA1563" s="1215"/>
      <c r="AB1563" s="1215"/>
      <c r="AC1563" s="1215"/>
      <c r="AD1563" s="1215"/>
      <c r="AE1563" s="1215"/>
      <c r="AF1563" s="1215"/>
      <c r="AG1563" s="1215"/>
      <c r="AH1563" s="1215"/>
      <c r="AI1563" s="1215"/>
      <c r="AJ1563" s="1215"/>
    </row>
    <row r="1564" spans="1:36" hidden="1"/>
    <row r="1565" spans="1:36" hidden="1">
      <c r="A1565" s="1236"/>
      <c r="B1565" s="1237"/>
      <c r="C1565" s="1241" t="s">
        <v>5283</v>
      </c>
      <c r="D1565" s="1239"/>
      <c r="E1565" s="1240"/>
      <c r="H1565" s="1237"/>
      <c r="I1565" s="1238"/>
      <c r="J1565" s="1241" t="s">
        <v>5284</v>
      </c>
      <c r="K1565" s="1239"/>
      <c r="L1565" s="1239"/>
    </row>
    <row r="1566" spans="1:36" s="1214" customFormat="1" ht="15.5" hidden="1">
      <c r="A1566" s="1236"/>
      <c r="B1566" s="1236" t="s">
        <v>4136</v>
      </c>
      <c r="C1566" s="1242"/>
      <c r="D1566" s="1243"/>
      <c r="E1566" s="1244"/>
      <c r="H1566" s="1236"/>
      <c r="I1566" s="1236" t="s">
        <v>4136</v>
      </c>
      <c r="J1566" s="1245"/>
      <c r="K1566" s="1243"/>
      <c r="L1566" s="1244"/>
      <c r="N1566" s="1215"/>
      <c r="O1566" s="1215"/>
      <c r="P1566" s="1215"/>
      <c r="Q1566" s="1215"/>
      <c r="R1566" s="1215"/>
      <c r="S1566" s="1215"/>
      <c r="T1566" s="1215"/>
      <c r="U1566" s="1215"/>
      <c r="V1566" s="1215"/>
      <c r="W1566" s="1215"/>
      <c r="X1566" s="1215"/>
      <c r="Y1566" s="1215"/>
      <c r="Z1566" s="1215"/>
      <c r="AA1566" s="1215"/>
      <c r="AB1566" s="1215"/>
      <c r="AC1566" s="1215"/>
      <c r="AD1566" s="1215"/>
      <c r="AE1566" s="1215"/>
      <c r="AF1566" s="1215"/>
      <c r="AG1566" s="1215"/>
      <c r="AH1566" s="1215"/>
      <c r="AI1566" s="1215"/>
      <c r="AJ1566" s="1215"/>
    </row>
    <row r="1567" spans="1:36" hidden="1">
      <c r="A1567" s="1236"/>
      <c r="B1567" s="1247" t="str">
        <f>B$54</f>
        <v>RA</v>
      </c>
      <c r="C1567" s="1245"/>
      <c r="D1567" s="1239"/>
      <c r="E1567" s="1240"/>
      <c r="H1567" s="1237"/>
      <c r="I1567" s="1250" t="str">
        <f>I$54</f>
        <v>更新審査</v>
      </c>
      <c r="J1567" s="1245"/>
      <c r="K1567" s="1239"/>
      <c r="L1567" s="1239"/>
    </row>
    <row r="1568" spans="1:36" ht="39" hidden="1">
      <c r="A1568" s="1236"/>
      <c r="B1568" s="1237" t="str">
        <f>B$55</f>
        <v>S1</v>
      </c>
      <c r="C1568" s="1245" t="s">
        <v>5285</v>
      </c>
      <c r="D1568" s="1239" t="s">
        <v>4100</v>
      </c>
      <c r="E1568" s="1240"/>
      <c r="H1568" s="1237"/>
      <c r="I1568" s="1238" t="str">
        <f>I$55</f>
        <v>第1回年次監査</v>
      </c>
      <c r="J1568" s="1261" t="s">
        <v>5286</v>
      </c>
      <c r="K1568" s="1041" t="s">
        <v>4100</v>
      </c>
      <c r="L1568" s="1239"/>
    </row>
    <row r="1569" spans="1:36" ht="26" hidden="1">
      <c r="A1569" s="1236"/>
      <c r="B1569" s="1237" t="str">
        <f>B$56</f>
        <v>S2</v>
      </c>
      <c r="C1569" s="1245" t="s">
        <v>4128</v>
      </c>
      <c r="D1569" s="1252"/>
      <c r="E1569" s="1240"/>
      <c r="H1569" s="1237"/>
      <c r="I1569" s="1238" t="str">
        <f>I$56</f>
        <v>第2回年次監査</v>
      </c>
      <c r="J1569" s="1245" t="s">
        <v>4128</v>
      </c>
      <c r="K1569" s="1252"/>
      <c r="L1569" s="1240"/>
    </row>
    <row r="1570" spans="1:36" s="1214" customFormat="1" ht="15.5" hidden="1">
      <c r="A1570" s="1236"/>
      <c r="B1570" s="1236" t="str">
        <f>B$57</f>
        <v>S3</v>
      </c>
      <c r="C1570" s="1242"/>
      <c r="D1570" s="1243"/>
      <c r="E1570" s="1244"/>
      <c r="H1570" s="1236"/>
      <c r="I1570" s="1236" t="str">
        <f>I$57</f>
        <v>第3回年次監査</v>
      </c>
      <c r="J1570" s="1245"/>
      <c r="K1570" s="1243"/>
      <c r="L1570" s="1244"/>
      <c r="N1570" s="1215"/>
      <c r="O1570" s="1215"/>
      <c r="P1570" s="1215"/>
      <c r="Q1570" s="1215"/>
      <c r="R1570" s="1215"/>
      <c r="S1570" s="1215"/>
      <c r="T1570" s="1215"/>
      <c r="U1570" s="1215"/>
      <c r="V1570" s="1215"/>
      <c r="W1570" s="1215"/>
      <c r="X1570" s="1215"/>
      <c r="Y1570" s="1215"/>
      <c r="Z1570" s="1215"/>
      <c r="AA1570" s="1215"/>
      <c r="AB1570" s="1215"/>
      <c r="AC1570" s="1215"/>
      <c r="AD1570" s="1215"/>
      <c r="AE1570" s="1215"/>
      <c r="AF1570" s="1215"/>
      <c r="AG1570" s="1215"/>
      <c r="AH1570" s="1215"/>
      <c r="AI1570" s="1215"/>
      <c r="AJ1570" s="1215"/>
    </row>
    <row r="1571" spans="1:36" s="1214" customFormat="1" ht="15.5" hidden="1">
      <c r="A1571" s="1236"/>
      <c r="B1571" s="1236" t="str">
        <f>B$58</f>
        <v>S4</v>
      </c>
      <c r="C1571" s="1325"/>
      <c r="D1571" s="1243"/>
      <c r="E1571" s="1244"/>
      <c r="H1571" s="1236"/>
      <c r="I1571" s="1236" t="str">
        <f>I$58</f>
        <v>第4回年次監査</v>
      </c>
      <c r="J1571" s="1239"/>
      <c r="K1571" s="1243"/>
      <c r="L1571" s="1244"/>
      <c r="N1571" s="1215"/>
      <c r="O1571" s="1215"/>
      <c r="P1571" s="1215"/>
      <c r="Q1571" s="1215"/>
      <c r="R1571" s="1215"/>
      <c r="S1571" s="1215"/>
      <c r="T1571" s="1215"/>
      <c r="U1571" s="1215"/>
      <c r="V1571" s="1215"/>
      <c r="W1571" s="1215"/>
      <c r="X1571" s="1215"/>
      <c r="Y1571" s="1215"/>
      <c r="Z1571" s="1215"/>
      <c r="AA1571" s="1215"/>
      <c r="AB1571" s="1215"/>
      <c r="AC1571" s="1215"/>
      <c r="AD1571" s="1215"/>
      <c r="AE1571" s="1215"/>
      <c r="AF1571" s="1215"/>
      <c r="AG1571" s="1215"/>
      <c r="AH1571" s="1215"/>
      <c r="AI1571" s="1215"/>
      <c r="AJ1571" s="1215"/>
    </row>
    <row r="1572" spans="1:36" hidden="1"/>
    <row r="1573" spans="1:36" hidden="1">
      <c r="A1573" s="1236"/>
      <c r="B1573" s="1237"/>
      <c r="C1573" s="1241" t="s">
        <v>5287</v>
      </c>
      <c r="D1573" s="1239"/>
      <c r="E1573" s="1240"/>
      <c r="H1573" s="1237"/>
      <c r="I1573" s="1238"/>
      <c r="J1573" s="1241" t="s">
        <v>5288</v>
      </c>
      <c r="K1573" s="1239"/>
      <c r="L1573" s="1239"/>
    </row>
    <row r="1574" spans="1:36" s="1214" customFormat="1" ht="15.5" hidden="1">
      <c r="A1574" s="1236"/>
      <c r="B1574" s="1236" t="s">
        <v>4136</v>
      </c>
      <c r="C1574" s="1242"/>
      <c r="D1574" s="1243"/>
      <c r="E1574" s="1244"/>
      <c r="H1574" s="1236"/>
      <c r="I1574" s="1236" t="s">
        <v>4136</v>
      </c>
      <c r="J1574" s="1245"/>
      <c r="K1574" s="1243"/>
      <c r="L1574" s="1244"/>
      <c r="N1574" s="1215"/>
      <c r="O1574" s="1215"/>
      <c r="P1574" s="1215"/>
      <c r="Q1574" s="1215"/>
      <c r="R1574" s="1215"/>
      <c r="S1574" s="1215"/>
      <c r="T1574" s="1215"/>
      <c r="U1574" s="1215"/>
      <c r="V1574" s="1215"/>
      <c r="W1574" s="1215"/>
      <c r="X1574" s="1215"/>
      <c r="Y1574" s="1215"/>
      <c r="Z1574" s="1215"/>
      <c r="AA1574" s="1215"/>
      <c r="AB1574" s="1215"/>
      <c r="AC1574" s="1215"/>
      <c r="AD1574" s="1215"/>
      <c r="AE1574" s="1215"/>
      <c r="AF1574" s="1215"/>
      <c r="AG1574" s="1215"/>
      <c r="AH1574" s="1215"/>
      <c r="AI1574" s="1215"/>
      <c r="AJ1574" s="1215"/>
    </row>
    <row r="1575" spans="1:36" hidden="1">
      <c r="A1575" s="1236"/>
      <c r="B1575" s="1247" t="str">
        <f>B$54</f>
        <v>RA</v>
      </c>
      <c r="C1575" s="1245"/>
      <c r="D1575" s="1239"/>
      <c r="E1575" s="1240"/>
      <c r="H1575" s="1237"/>
      <c r="I1575" s="1250" t="str">
        <f>I$54</f>
        <v>更新審査</v>
      </c>
      <c r="J1575" s="1245"/>
      <c r="K1575" s="1239"/>
      <c r="L1575" s="1239"/>
    </row>
    <row r="1576" spans="1:36" ht="39" hidden="1">
      <c r="A1576" s="1236"/>
      <c r="B1576" s="1237" t="str">
        <f>B$55</f>
        <v>S1</v>
      </c>
      <c r="C1576" s="1245" t="s">
        <v>5285</v>
      </c>
      <c r="D1576" s="1239" t="s">
        <v>4100</v>
      </c>
      <c r="E1576" s="1240"/>
      <c r="H1576" s="1237"/>
      <c r="I1576" s="1238" t="str">
        <f>I$55</f>
        <v>第1回年次監査</v>
      </c>
      <c r="J1576" s="1261" t="s">
        <v>5286</v>
      </c>
      <c r="K1576" s="1041" t="s">
        <v>4100</v>
      </c>
      <c r="L1576" s="1239"/>
    </row>
    <row r="1577" spans="1:36" ht="26" hidden="1">
      <c r="A1577" s="1236"/>
      <c r="B1577" s="1237" t="str">
        <f>B$56</f>
        <v>S2</v>
      </c>
      <c r="C1577" s="1245" t="s">
        <v>4128</v>
      </c>
      <c r="D1577" s="1252"/>
      <c r="E1577" s="1240"/>
      <c r="H1577" s="1237"/>
      <c r="I1577" s="1238" t="str">
        <f>I$56</f>
        <v>第2回年次監査</v>
      </c>
      <c r="J1577" s="1245" t="s">
        <v>4128</v>
      </c>
      <c r="K1577" s="1252"/>
      <c r="L1577" s="1240"/>
    </row>
    <row r="1578" spans="1:36" s="1214" customFormat="1" ht="15.5" hidden="1">
      <c r="A1578" s="1236"/>
      <c r="B1578" s="1236" t="str">
        <f>B$57</f>
        <v>S3</v>
      </c>
      <c r="C1578" s="1242"/>
      <c r="D1578" s="1243"/>
      <c r="E1578" s="1244"/>
      <c r="H1578" s="1236"/>
      <c r="I1578" s="1236" t="str">
        <f>I$57</f>
        <v>第3回年次監査</v>
      </c>
      <c r="J1578" s="1245"/>
      <c r="K1578" s="1243"/>
      <c r="L1578" s="1244"/>
      <c r="N1578" s="1215"/>
      <c r="O1578" s="1215"/>
      <c r="P1578" s="1215"/>
      <c r="Q1578" s="1215"/>
      <c r="R1578" s="1215"/>
      <c r="S1578" s="1215"/>
      <c r="T1578" s="1215"/>
      <c r="U1578" s="1215"/>
      <c r="V1578" s="1215"/>
      <c r="W1578" s="1215"/>
      <c r="X1578" s="1215"/>
      <c r="Y1578" s="1215"/>
      <c r="Z1578" s="1215"/>
      <c r="AA1578" s="1215"/>
      <c r="AB1578" s="1215"/>
      <c r="AC1578" s="1215"/>
      <c r="AD1578" s="1215"/>
      <c r="AE1578" s="1215"/>
      <c r="AF1578" s="1215"/>
      <c r="AG1578" s="1215"/>
      <c r="AH1578" s="1215"/>
      <c r="AI1578" s="1215"/>
      <c r="AJ1578" s="1215"/>
    </row>
    <row r="1579" spans="1:36" s="1214" customFormat="1" ht="15.5" hidden="1">
      <c r="A1579" s="1236"/>
      <c r="B1579" s="1236" t="str">
        <f>B$58</f>
        <v>S4</v>
      </c>
      <c r="C1579" s="1325"/>
      <c r="D1579" s="1243"/>
      <c r="E1579" s="1244"/>
      <c r="H1579" s="1236"/>
      <c r="I1579" s="1236" t="str">
        <f>I$58</f>
        <v>第4回年次監査</v>
      </c>
      <c r="J1579" s="1239"/>
      <c r="K1579" s="1243"/>
      <c r="L1579" s="1244"/>
      <c r="N1579" s="1215"/>
      <c r="O1579" s="1215"/>
      <c r="P1579" s="1215"/>
      <c r="Q1579" s="1215"/>
      <c r="R1579" s="1215"/>
      <c r="S1579" s="1215"/>
      <c r="T1579" s="1215"/>
      <c r="U1579" s="1215"/>
      <c r="V1579" s="1215"/>
      <c r="W1579" s="1215"/>
      <c r="X1579" s="1215"/>
      <c r="Y1579" s="1215"/>
      <c r="Z1579" s="1215"/>
      <c r="AA1579" s="1215"/>
      <c r="AB1579" s="1215"/>
      <c r="AC1579" s="1215"/>
      <c r="AD1579" s="1215"/>
      <c r="AE1579" s="1215"/>
      <c r="AF1579" s="1215"/>
      <c r="AG1579" s="1215"/>
      <c r="AH1579" s="1215"/>
      <c r="AI1579" s="1215"/>
      <c r="AJ1579" s="1215"/>
    </row>
    <row r="1580" spans="1:36" hidden="1"/>
    <row r="1581" spans="1:36" hidden="1">
      <c r="A1581" s="1236"/>
      <c r="B1581" s="1237"/>
      <c r="C1581" s="1241" t="s">
        <v>5289</v>
      </c>
      <c r="D1581" s="1239"/>
      <c r="E1581" s="1240"/>
      <c r="H1581" s="1237"/>
      <c r="I1581" s="1238"/>
      <c r="J1581" s="1241" t="s">
        <v>5290</v>
      </c>
      <c r="K1581" s="1239"/>
      <c r="L1581" s="1239"/>
    </row>
    <row r="1582" spans="1:36" s="1214" customFormat="1" ht="15.5" hidden="1">
      <c r="A1582" s="1236"/>
      <c r="B1582" s="1236" t="s">
        <v>4136</v>
      </c>
      <c r="C1582" s="1242"/>
      <c r="D1582" s="1243"/>
      <c r="E1582" s="1244"/>
      <c r="H1582" s="1236"/>
      <c r="I1582" s="1236" t="s">
        <v>4136</v>
      </c>
      <c r="J1582" s="1245"/>
      <c r="K1582" s="1243"/>
      <c r="L1582" s="1244"/>
      <c r="N1582" s="1215"/>
      <c r="O1582" s="1215"/>
      <c r="P1582" s="1215"/>
      <c r="Q1582" s="1215"/>
      <c r="R1582" s="1215"/>
      <c r="S1582" s="1215"/>
      <c r="T1582" s="1215"/>
      <c r="U1582" s="1215"/>
      <c r="V1582" s="1215"/>
      <c r="W1582" s="1215"/>
      <c r="X1582" s="1215"/>
      <c r="Y1582" s="1215"/>
      <c r="Z1582" s="1215"/>
      <c r="AA1582" s="1215"/>
      <c r="AB1582" s="1215"/>
      <c r="AC1582" s="1215"/>
      <c r="AD1582" s="1215"/>
      <c r="AE1582" s="1215"/>
      <c r="AF1582" s="1215"/>
      <c r="AG1582" s="1215"/>
      <c r="AH1582" s="1215"/>
      <c r="AI1582" s="1215"/>
      <c r="AJ1582" s="1215"/>
    </row>
    <row r="1583" spans="1:36" s="1205" customFormat="1" ht="26" hidden="1">
      <c r="A1583" s="1246"/>
      <c r="B1583" s="1247" t="str">
        <f>B$54</f>
        <v>RA</v>
      </c>
      <c r="C1583" s="1248" t="s">
        <v>5291</v>
      </c>
      <c r="D1583" s="1249" t="s">
        <v>4097</v>
      </c>
      <c r="E1583" s="1249"/>
      <c r="H1583" s="1247"/>
      <c r="I1583" s="1250" t="str">
        <f>I$54</f>
        <v>更新審査</v>
      </c>
      <c r="J1583" s="1248" t="s">
        <v>5292</v>
      </c>
      <c r="K1583" s="1249" t="s">
        <v>4097</v>
      </c>
      <c r="L1583" s="1251"/>
      <c r="N1583" s="1206"/>
      <c r="O1583" s="1206"/>
      <c r="P1583" s="1206"/>
      <c r="Q1583" s="1206"/>
      <c r="R1583" s="1206"/>
      <c r="S1583" s="1206"/>
      <c r="T1583" s="1206"/>
      <c r="U1583" s="1206"/>
      <c r="V1583" s="1206"/>
      <c r="W1583" s="1206"/>
      <c r="X1583" s="1206"/>
      <c r="Y1583" s="1206"/>
      <c r="Z1583" s="1206"/>
      <c r="AA1583" s="1206"/>
      <c r="AB1583" s="1206"/>
      <c r="AC1583" s="1206"/>
      <c r="AD1583" s="1206"/>
      <c r="AE1583" s="1206"/>
      <c r="AF1583" s="1206"/>
      <c r="AG1583" s="1206"/>
      <c r="AH1583" s="1206"/>
      <c r="AI1583" s="1206"/>
      <c r="AJ1583" s="1206"/>
    </row>
    <row r="1584" spans="1:36" ht="26" hidden="1">
      <c r="A1584" s="1236"/>
      <c r="B1584" s="1237" t="str">
        <f>B$55</f>
        <v>S1</v>
      </c>
      <c r="C1584" s="1248" t="s">
        <v>5291</v>
      </c>
      <c r="D1584" s="1249" t="s">
        <v>4097</v>
      </c>
      <c r="E1584" s="1240"/>
      <c r="H1584" s="1237"/>
      <c r="I1584" s="1238" t="str">
        <f>I$55</f>
        <v>第1回年次監査</v>
      </c>
      <c r="J1584" s="1248" t="s">
        <v>5292</v>
      </c>
      <c r="K1584" s="1249" t="s">
        <v>4097</v>
      </c>
      <c r="L1584" s="1239"/>
    </row>
    <row r="1585" spans="1:36" ht="26" hidden="1">
      <c r="A1585" s="1236"/>
      <c r="B1585" s="1237" t="str">
        <f>B$56</f>
        <v>S2</v>
      </c>
      <c r="C1585" s="1245" t="s">
        <v>4128</v>
      </c>
      <c r="D1585" s="1252"/>
      <c r="E1585" s="1240"/>
      <c r="H1585" s="1237"/>
      <c r="I1585" s="1238" t="str">
        <f>I$56</f>
        <v>第2回年次監査</v>
      </c>
      <c r="J1585" s="1245" t="s">
        <v>4128</v>
      </c>
      <c r="K1585" s="1252"/>
      <c r="L1585" s="1240"/>
    </row>
    <row r="1586" spans="1:36" s="1214" customFormat="1" ht="15.5" hidden="1">
      <c r="A1586" s="1236"/>
      <c r="B1586" s="1236" t="str">
        <f>B$57</f>
        <v>S3</v>
      </c>
      <c r="C1586" s="1242"/>
      <c r="D1586" s="1243"/>
      <c r="E1586" s="1244"/>
      <c r="H1586" s="1236"/>
      <c r="I1586" s="1236" t="str">
        <f>I$57</f>
        <v>第3回年次監査</v>
      </c>
      <c r="J1586" s="1245"/>
      <c r="K1586" s="1243"/>
      <c r="L1586" s="1244"/>
      <c r="N1586" s="1215"/>
      <c r="O1586" s="1215"/>
      <c r="P1586" s="1215"/>
      <c r="Q1586" s="1215"/>
      <c r="R1586" s="1215"/>
      <c r="S1586" s="1215"/>
      <c r="T1586" s="1215"/>
      <c r="U1586" s="1215"/>
      <c r="V1586" s="1215"/>
      <c r="W1586" s="1215"/>
      <c r="X1586" s="1215"/>
      <c r="Y1586" s="1215"/>
      <c r="Z1586" s="1215"/>
      <c r="AA1586" s="1215"/>
      <c r="AB1586" s="1215"/>
      <c r="AC1586" s="1215"/>
      <c r="AD1586" s="1215"/>
      <c r="AE1586" s="1215"/>
      <c r="AF1586" s="1215"/>
      <c r="AG1586" s="1215"/>
      <c r="AH1586" s="1215"/>
      <c r="AI1586" s="1215"/>
      <c r="AJ1586" s="1215"/>
    </row>
    <row r="1587" spans="1:36" s="1214" customFormat="1" ht="15.5" hidden="1">
      <c r="A1587" s="1236"/>
      <c r="B1587" s="1236" t="str">
        <f>B$58</f>
        <v>S4</v>
      </c>
      <c r="C1587" s="1325"/>
      <c r="D1587" s="1243"/>
      <c r="E1587" s="1244"/>
      <c r="H1587" s="1236"/>
      <c r="I1587" s="1236" t="str">
        <f>I$58</f>
        <v>第4回年次監査</v>
      </c>
      <c r="J1587" s="1239"/>
      <c r="K1587" s="1243"/>
      <c r="L1587" s="1244"/>
      <c r="N1587" s="1215"/>
      <c r="O1587" s="1215"/>
      <c r="P1587" s="1215"/>
      <c r="Q1587" s="1215"/>
      <c r="R1587" s="1215"/>
      <c r="S1587" s="1215"/>
      <c r="T1587" s="1215"/>
      <c r="U1587" s="1215"/>
      <c r="V1587" s="1215"/>
      <c r="W1587" s="1215"/>
      <c r="X1587" s="1215"/>
      <c r="Y1587" s="1215"/>
      <c r="Z1587" s="1215"/>
      <c r="AA1587" s="1215"/>
      <c r="AB1587" s="1215"/>
      <c r="AC1587" s="1215"/>
      <c r="AD1587" s="1215"/>
      <c r="AE1587" s="1215"/>
      <c r="AF1587" s="1215"/>
      <c r="AG1587" s="1215"/>
      <c r="AH1587" s="1215"/>
      <c r="AI1587" s="1215"/>
      <c r="AJ1587" s="1215"/>
    </row>
    <row r="1588" spans="1:36" hidden="1"/>
    <row r="1589" spans="1:36" ht="78" hidden="1">
      <c r="A1589" s="1236"/>
      <c r="B1589" s="1237"/>
      <c r="C1589" s="1241" t="s">
        <v>5293</v>
      </c>
      <c r="D1589" s="1239"/>
      <c r="E1589" s="1240"/>
      <c r="H1589" s="1237"/>
      <c r="I1589" s="1238"/>
      <c r="J1589" s="1241" t="s">
        <v>5294</v>
      </c>
      <c r="K1589" s="1239"/>
      <c r="L1589" s="1239"/>
    </row>
    <row r="1590" spans="1:36" s="1214" customFormat="1" ht="15.5" hidden="1">
      <c r="A1590" s="1236"/>
      <c r="B1590" s="1236" t="s">
        <v>4136</v>
      </c>
      <c r="C1590" s="1242"/>
      <c r="D1590" s="1243"/>
      <c r="E1590" s="1244"/>
      <c r="H1590" s="1236"/>
      <c r="I1590" s="1236" t="s">
        <v>4136</v>
      </c>
      <c r="J1590" s="1245"/>
      <c r="K1590" s="1243"/>
      <c r="L1590" s="1244"/>
      <c r="N1590" s="1215"/>
      <c r="O1590" s="1215"/>
      <c r="P1590" s="1215"/>
      <c r="Q1590" s="1215"/>
      <c r="R1590" s="1215"/>
      <c r="S1590" s="1215"/>
      <c r="T1590" s="1215"/>
      <c r="U1590" s="1215"/>
      <c r="V1590" s="1215"/>
      <c r="W1590" s="1215"/>
      <c r="X1590" s="1215"/>
      <c r="Y1590" s="1215"/>
      <c r="Z1590" s="1215"/>
      <c r="AA1590" s="1215"/>
      <c r="AB1590" s="1215"/>
      <c r="AC1590" s="1215"/>
      <c r="AD1590" s="1215"/>
      <c r="AE1590" s="1215"/>
      <c r="AF1590" s="1215"/>
      <c r="AG1590" s="1215"/>
      <c r="AH1590" s="1215"/>
      <c r="AI1590" s="1215"/>
      <c r="AJ1590" s="1215"/>
    </row>
    <row r="1591" spans="1:36" hidden="1">
      <c r="A1591" s="1236"/>
      <c r="B1591" s="1247" t="str">
        <f>B$54</f>
        <v>RA</v>
      </c>
      <c r="C1591" s="1245"/>
      <c r="D1591" s="1239"/>
      <c r="E1591" s="1240"/>
      <c r="H1591" s="1237"/>
      <c r="I1591" s="1250" t="str">
        <f>I$54</f>
        <v>更新審査</v>
      </c>
      <c r="J1591" s="1245"/>
      <c r="K1591" s="1239"/>
      <c r="L1591" s="1239"/>
    </row>
    <row r="1592" spans="1:36" ht="39" hidden="1">
      <c r="A1592" s="1236"/>
      <c r="B1592" s="1237" t="str">
        <f>B$55</f>
        <v>S1</v>
      </c>
      <c r="C1592" s="1245" t="s">
        <v>5285</v>
      </c>
      <c r="D1592" s="1239" t="s">
        <v>4100</v>
      </c>
      <c r="E1592" s="1240"/>
      <c r="H1592" s="1237"/>
      <c r="I1592" s="1238" t="str">
        <f>I$55</f>
        <v>第1回年次監査</v>
      </c>
      <c r="J1592" s="1261" t="s">
        <v>5286</v>
      </c>
      <c r="K1592" s="1041" t="s">
        <v>4100</v>
      </c>
      <c r="L1592" s="1239"/>
    </row>
    <row r="1593" spans="1:36" ht="26" hidden="1">
      <c r="A1593" s="1236"/>
      <c r="B1593" s="1237" t="str">
        <f>B$56</f>
        <v>S2</v>
      </c>
      <c r="C1593" s="1245" t="s">
        <v>4128</v>
      </c>
      <c r="D1593" s="1252"/>
      <c r="E1593" s="1240"/>
      <c r="H1593" s="1237"/>
      <c r="I1593" s="1238" t="str">
        <f>I$56</f>
        <v>第2回年次監査</v>
      </c>
      <c r="J1593" s="1245" t="s">
        <v>4128</v>
      </c>
      <c r="K1593" s="1252"/>
      <c r="L1593" s="1240"/>
    </row>
    <row r="1594" spans="1:36" s="1214" customFormat="1" ht="15.5" hidden="1">
      <c r="A1594" s="1236"/>
      <c r="B1594" s="1236" t="str">
        <f>B$57</f>
        <v>S3</v>
      </c>
      <c r="C1594" s="1242"/>
      <c r="D1594" s="1243"/>
      <c r="E1594" s="1244"/>
      <c r="H1594" s="1236"/>
      <c r="I1594" s="1236" t="str">
        <f>I$57</f>
        <v>第3回年次監査</v>
      </c>
      <c r="J1594" s="1245"/>
      <c r="K1594" s="1243"/>
      <c r="L1594" s="1244"/>
      <c r="N1594" s="1215"/>
      <c r="O1594" s="1215"/>
      <c r="P1594" s="1215"/>
      <c r="Q1594" s="1215"/>
      <c r="R1594" s="1215"/>
      <c r="S1594" s="1215"/>
      <c r="T1594" s="1215"/>
      <c r="U1594" s="1215"/>
      <c r="V1594" s="1215"/>
      <c r="W1594" s="1215"/>
      <c r="X1594" s="1215"/>
      <c r="Y1594" s="1215"/>
      <c r="Z1594" s="1215"/>
      <c r="AA1594" s="1215"/>
      <c r="AB1594" s="1215"/>
      <c r="AC1594" s="1215"/>
      <c r="AD1594" s="1215"/>
      <c r="AE1594" s="1215"/>
      <c r="AF1594" s="1215"/>
      <c r="AG1594" s="1215"/>
      <c r="AH1594" s="1215"/>
      <c r="AI1594" s="1215"/>
      <c r="AJ1594" s="1215"/>
    </row>
    <row r="1595" spans="1:36" s="1214" customFormat="1" ht="15.5" hidden="1">
      <c r="A1595" s="1236"/>
      <c r="B1595" s="1236" t="str">
        <f>B$58</f>
        <v>S4</v>
      </c>
      <c r="C1595" s="1325"/>
      <c r="D1595" s="1243"/>
      <c r="E1595" s="1244"/>
      <c r="H1595" s="1236"/>
      <c r="I1595" s="1236" t="str">
        <f>I$58</f>
        <v>第4回年次監査</v>
      </c>
      <c r="J1595" s="1239"/>
      <c r="K1595" s="1243"/>
      <c r="L1595" s="1244"/>
      <c r="N1595" s="1215"/>
      <c r="O1595" s="1215"/>
      <c r="P1595" s="1215"/>
      <c r="Q1595" s="1215"/>
      <c r="R1595" s="1215"/>
      <c r="S1595" s="1215"/>
      <c r="T1595" s="1215"/>
      <c r="U1595" s="1215"/>
      <c r="V1595" s="1215"/>
      <c r="W1595" s="1215"/>
      <c r="X1595" s="1215"/>
      <c r="Y1595" s="1215"/>
      <c r="Z1595" s="1215"/>
      <c r="AA1595" s="1215"/>
      <c r="AB1595" s="1215"/>
      <c r="AC1595" s="1215"/>
      <c r="AD1595" s="1215"/>
      <c r="AE1595" s="1215"/>
      <c r="AF1595" s="1215"/>
      <c r="AG1595" s="1215"/>
      <c r="AH1595" s="1215"/>
      <c r="AI1595" s="1215"/>
      <c r="AJ1595" s="1215"/>
    </row>
    <row r="1596" spans="1:36" hidden="1"/>
    <row r="1597" spans="1:36" ht="39" hidden="1">
      <c r="A1597" s="1231">
        <v>9.3000000000000007</v>
      </c>
      <c r="B1597" s="1232"/>
      <c r="C1597" s="1324" t="s">
        <v>5295</v>
      </c>
      <c r="D1597" s="1234"/>
      <c r="E1597" s="1257"/>
      <c r="H1597" s="1232">
        <v>9.3000000000000007</v>
      </c>
      <c r="I1597" s="1233"/>
      <c r="J1597" s="1324" t="s">
        <v>5296</v>
      </c>
      <c r="K1597" s="1234"/>
      <c r="L1597" s="1233"/>
    </row>
    <row r="1598" spans="1:36" ht="39" hidden="1">
      <c r="A1598" s="1236"/>
      <c r="B1598" s="1237"/>
      <c r="C1598" s="1241" t="s">
        <v>5297</v>
      </c>
      <c r="D1598" s="1239"/>
      <c r="E1598" s="1240"/>
      <c r="H1598" s="1237"/>
      <c r="I1598" s="1238"/>
      <c r="J1598" s="1241" t="s">
        <v>5298</v>
      </c>
      <c r="K1598" s="1239"/>
      <c r="L1598" s="1239"/>
    </row>
    <row r="1599" spans="1:36" s="1214" customFormat="1" ht="15.5" hidden="1">
      <c r="A1599" s="1236"/>
      <c r="B1599" s="1236" t="s">
        <v>4136</v>
      </c>
      <c r="C1599" s="1242"/>
      <c r="D1599" s="1243"/>
      <c r="E1599" s="1244"/>
      <c r="H1599" s="1236"/>
      <c r="I1599" s="1236" t="s">
        <v>4136</v>
      </c>
      <c r="J1599" s="1245"/>
      <c r="K1599" s="1243"/>
      <c r="L1599" s="1244"/>
      <c r="N1599" s="1215"/>
      <c r="O1599" s="1215"/>
      <c r="P1599" s="1215"/>
      <c r="Q1599" s="1215"/>
      <c r="R1599" s="1215"/>
      <c r="S1599" s="1215"/>
      <c r="T1599" s="1215"/>
      <c r="U1599" s="1215"/>
      <c r="V1599" s="1215"/>
      <c r="W1599" s="1215"/>
      <c r="X1599" s="1215"/>
      <c r="Y1599" s="1215"/>
      <c r="Z1599" s="1215"/>
      <c r="AA1599" s="1215"/>
      <c r="AB1599" s="1215"/>
      <c r="AC1599" s="1215"/>
      <c r="AD1599" s="1215"/>
      <c r="AE1599" s="1215"/>
      <c r="AF1599" s="1215"/>
      <c r="AG1599" s="1215"/>
      <c r="AH1599" s="1215"/>
      <c r="AI1599" s="1215"/>
      <c r="AJ1599" s="1215"/>
    </row>
    <row r="1600" spans="1:36" s="1205" customFormat="1" ht="26" hidden="1">
      <c r="A1600" s="1246"/>
      <c r="B1600" s="1247" t="str">
        <f>B$54</f>
        <v>RA</v>
      </c>
      <c r="C1600" s="1248" t="s">
        <v>5299</v>
      </c>
      <c r="D1600" s="1249" t="s">
        <v>4097</v>
      </c>
      <c r="E1600" s="1249"/>
      <c r="H1600" s="1247"/>
      <c r="I1600" s="1250" t="str">
        <f>I$54</f>
        <v>更新審査</v>
      </c>
      <c r="J1600" s="1248" t="s">
        <v>5300</v>
      </c>
      <c r="K1600" s="1249" t="s">
        <v>4097</v>
      </c>
      <c r="L1600" s="1251"/>
      <c r="N1600" s="1206"/>
      <c r="O1600" s="1206"/>
      <c r="P1600" s="1206"/>
      <c r="Q1600" s="1206"/>
      <c r="R1600" s="1206"/>
      <c r="S1600" s="1206"/>
      <c r="T1600" s="1206"/>
      <c r="U1600" s="1206"/>
      <c r="V1600" s="1206"/>
      <c r="W1600" s="1206"/>
      <c r="X1600" s="1206"/>
      <c r="Y1600" s="1206"/>
      <c r="Z1600" s="1206"/>
      <c r="AA1600" s="1206"/>
      <c r="AB1600" s="1206"/>
      <c r="AC1600" s="1206"/>
      <c r="AD1600" s="1206"/>
      <c r="AE1600" s="1206"/>
      <c r="AF1600" s="1206"/>
      <c r="AG1600" s="1206"/>
      <c r="AH1600" s="1206"/>
      <c r="AI1600" s="1206"/>
      <c r="AJ1600" s="1206"/>
    </row>
    <row r="1601" spans="1:36" ht="26" hidden="1">
      <c r="A1601" s="1236"/>
      <c r="B1601" s="1237" t="str">
        <f>B$55</f>
        <v>S1</v>
      </c>
      <c r="C1601" s="1248" t="s">
        <v>5299</v>
      </c>
      <c r="D1601" s="1249" t="s">
        <v>4097</v>
      </c>
      <c r="E1601" s="1240"/>
      <c r="H1601" s="1237"/>
      <c r="I1601" s="1238" t="str">
        <f>I$55</f>
        <v>第1回年次監査</v>
      </c>
      <c r="J1601" s="1248" t="s">
        <v>5300</v>
      </c>
      <c r="K1601" s="1249" t="s">
        <v>4097</v>
      </c>
      <c r="L1601" s="1239"/>
    </row>
    <row r="1602" spans="1:36" ht="26" hidden="1">
      <c r="A1602" s="1236"/>
      <c r="B1602" s="1237" t="str">
        <f>B$56</f>
        <v>S2</v>
      </c>
      <c r="C1602" s="1245" t="s">
        <v>4128</v>
      </c>
      <c r="D1602" s="1252"/>
      <c r="E1602" s="1240"/>
      <c r="H1602" s="1237"/>
      <c r="I1602" s="1238" t="str">
        <f>I$56</f>
        <v>第2回年次監査</v>
      </c>
      <c r="J1602" s="1245" t="s">
        <v>4128</v>
      </c>
      <c r="K1602" s="1252"/>
      <c r="L1602" s="1240"/>
    </row>
    <row r="1603" spans="1:36" s="1214" customFormat="1" ht="15.5" hidden="1">
      <c r="A1603" s="1236"/>
      <c r="B1603" s="1236" t="str">
        <f>B$57</f>
        <v>S3</v>
      </c>
      <c r="C1603" s="1242"/>
      <c r="D1603" s="1243"/>
      <c r="E1603" s="1244"/>
      <c r="H1603" s="1236"/>
      <c r="I1603" s="1236" t="str">
        <f>I$57</f>
        <v>第3回年次監査</v>
      </c>
      <c r="J1603" s="1245"/>
      <c r="K1603" s="1243"/>
      <c r="L1603" s="1244"/>
      <c r="N1603" s="1215"/>
      <c r="O1603" s="1215"/>
      <c r="P1603" s="1215"/>
      <c r="Q1603" s="1215"/>
      <c r="R1603" s="1215"/>
      <c r="S1603" s="1215"/>
      <c r="T1603" s="1215"/>
      <c r="U1603" s="1215"/>
      <c r="V1603" s="1215"/>
      <c r="W1603" s="1215"/>
      <c r="X1603" s="1215"/>
      <c r="Y1603" s="1215"/>
      <c r="Z1603" s="1215"/>
      <c r="AA1603" s="1215"/>
      <c r="AB1603" s="1215"/>
      <c r="AC1603" s="1215"/>
      <c r="AD1603" s="1215"/>
      <c r="AE1603" s="1215"/>
      <c r="AF1603" s="1215"/>
      <c r="AG1603" s="1215"/>
      <c r="AH1603" s="1215"/>
      <c r="AI1603" s="1215"/>
      <c r="AJ1603" s="1215"/>
    </row>
    <row r="1604" spans="1:36" s="1214" customFormat="1" ht="15.5" hidden="1">
      <c r="A1604" s="1236"/>
      <c r="B1604" s="1236" t="str">
        <f>B$58</f>
        <v>S4</v>
      </c>
      <c r="C1604" s="1325"/>
      <c r="D1604" s="1243"/>
      <c r="E1604" s="1244"/>
      <c r="H1604" s="1236"/>
      <c r="I1604" s="1236" t="str">
        <f>I$58</f>
        <v>第4回年次監査</v>
      </c>
      <c r="J1604" s="1239"/>
      <c r="K1604" s="1243"/>
      <c r="L1604" s="1244"/>
      <c r="N1604" s="1215"/>
      <c r="O1604" s="1215"/>
      <c r="P1604" s="1215"/>
      <c r="Q1604" s="1215"/>
      <c r="R1604" s="1215"/>
      <c r="S1604" s="1215"/>
      <c r="T1604" s="1215"/>
      <c r="U1604" s="1215"/>
      <c r="V1604" s="1215"/>
      <c r="W1604" s="1215"/>
      <c r="X1604" s="1215"/>
      <c r="Y1604" s="1215"/>
      <c r="Z1604" s="1215"/>
      <c r="AA1604" s="1215"/>
      <c r="AB1604" s="1215"/>
      <c r="AC1604" s="1215"/>
      <c r="AD1604" s="1215"/>
      <c r="AE1604" s="1215"/>
      <c r="AF1604" s="1215"/>
      <c r="AG1604" s="1215"/>
      <c r="AH1604" s="1215"/>
      <c r="AI1604" s="1215"/>
      <c r="AJ1604" s="1215"/>
    </row>
    <row r="1605" spans="1:36" hidden="1"/>
    <row r="1606" spans="1:36" hidden="1">
      <c r="A1606" s="1314"/>
      <c r="B1606" s="1315"/>
      <c r="C1606" s="1263"/>
      <c r="D1606" s="1239"/>
      <c r="E1606" s="1240"/>
      <c r="H1606" s="1315"/>
      <c r="I1606" s="1316"/>
      <c r="J1606" s="1263"/>
      <c r="K1606" s="1239"/>
      <c r="L1606" s="1239"/>
    </row>
    <row r="1607" spans="1:36" ht="39" hidden="1">
      <c r="A1607" s="1236"/>
      <c r="B1607" s="1237"/>
      <c r="C1607" s="1241" t="s">
        <v>5301</v>
      </c>
      <c r="D1607" s="1239"/>
      <c r="E1607" s="1240"/>
      <c r="H1607" s="1237"/>
      <c r="I1607" s="1238"/>
      <c r="J1607" s="1241" t="s">
        <v>5302</v>
      </c>
      <c r="K1607" s="1239"/>
      <c r="L1607" s="1239"/>
    </row>
    <row r="1608" spans="1:36" s="1214" customFormat="1" ht="15.5" hidden="1">
      <c r="A1608" s="1236"/>
      <c r="B1608" s="1236" t="s">
        <v>4136</v>
      </c>
      <c r="C1608" s="1242"/>
      <c r="D1608" s="1243"/>
      <c r="E1608" s="1244"/>
      <c r="H1608" s="1236"/>
      <c r="I1608" s="1236" t="s">
        <v>4136</v>
      </c>
      <c r="J1608" s="1245"/>
      <c r="K1608" s="1243"/>
      <c r="L1608" s="1244"/>
      <c r="N1608" s="1215"/>
      <c r="O1608" s="1215"/>
      <c r="P1608" s="1215"/>
      <c r="Q1608" s="1215"/>
      <c r="R1608" s="1215"/>
      <c r="S1608" s="1215"/>
      <c r="T1608" s="1215"/>
      <c r="U1608" s="1215"/>
      <c r="V1608" s="1215"/>
      <c r="W1608" s="1215"/>
      <c r="X1608" s="1215"/>
      <c r="Y1608" s="1215"/>
      <c r="Z1608" s="1215"/>
      <c r="AA1608" s="1215"/>
      <c r="AB1608" s="1215"/>
      <c r="AC1608" s="1215"/>
      <c r="AD1608" s="1215"/>
      <c r="AE1608" s="1215"/>
      <c r="AF1608" s="1215"/>
      <c r="AG1608" s="1215"/>
      <c r="AH1608" s="1215"/>
      <c r="AI1608" s="1215"/>
      <c r="AJ1608" s="1215"/>
    </row>
    <row r="1609" spans="1:36" s="1205" customFormat="1" ht="26" hidden="1">
      <c r="A1609" s="1246"/>
      <c r="B1609" s="1247" t="str">
        <f>B$54</f>
        <v>RA</v>
      </c>
      <c r="C1609" s="1248" t="s">
        <v>5303</v>
      </c>
      <c r="D1609" s="1249" t="s">
        <v>4097</v>
      </c>
      <c r="E1609" s="1249"/>
      <c r="H1609" s="1247"/>
      <c r="I1609" s="1250" t="str">
        <f>I$54</f>
        <v>更新審査</v>
      </c>
      <c r="J1609" s="1248" t="s">
        <v>5304</v>
      </c>
      <c r="K1609" s="1249" t="s">
        <v>4097</v>
      </c>
      <c r="L1609" s="1251"/>
      <c r="N1609" s="1206"/>
      <c r="O1609" s="1206"/>
      <c r="P1609" s="1206"/>
      <c r="Q1609" s="1206"/>
      <c r="R1609" s="1206"/>
      <c r="S1609" s="1206"/>
      <c r="T1609" s="1206"/>
      <c r="U1609" s="1206"/>
      <c r="V1609" s="1206"/>
      <c r="W1609" s="1206"/>
      <c r="X1609" s="1206"/>
      <c r="Y1609" s="1206"/>
      <c r="Z1609" s="1206"/>
      <c r="AA1609" s="1206"/>
      <c r="AB1609" s="1206"/>
      <c r="AC1609" s="1206"/>
      <c r="AD1609" s="1206"/>
      <c r="AE1609" s="1206"/>
      <c r="AF1609" s="1206"/>
      <c r="AG1609" s="1206"/>
      <c r="AH1609" s="1206"/>
      <c r="AI1609" s="1206"/>
      <c r="AJ1609" s="1206"/>
    </row>
    <row r="1610" spans="1:36" ht="26" hidden="1">
      <c r="A1610" s="1236"/>
      <c r="B1610" s="1237" t="str">
        <f>B$55</f>
        <v>S1</v>
      </c>
      <c r="C1610" s="1248" t="s">
        <v>5303</v>
      </c>
      <c r="D1610" s="1249" t="s">
        <v>4097</v>
      </c>
      <c r="E1610" s="1240"/>
      <c r="H1610" s="1237"/>
      <c r="I1610" s="1238" t="str">
        <f>I$55</f>
        <v>第1回年次監査</v>
      </c>
      <c r="J1610" s="1248" t="s">
        <v>5304</v>
      </c>
      <c r="K1610" s="1239"/>
      <c r="L1610" s="1239"/>
    </row>
    <row r="1611" spans="1:36" ht="26" hidden="1">
      <c r="A1611" s="1236"/>
      <c r="B1611" s="1237" t="str">
        <f>B$56</f>
        <v>S2</v>
      </c>
      <c r="C1611" s="1245" t="s">
        <v>4128</v>
      </c>
      <c r="D1611" s="1252"/>
      <c r="E1611" s="1240"/>
      <c r="H1611" s="1237"/>
      <c r="I1611" s="1238" t="str">
        <f>I$56</f>
        <v>第2回年次監査</v>
      </c>
      <c r="J1611" s="1245" t="s">
        <v>4128</v>
      </c>
      <c r="K1611" s="1252"/>
      <c r="L1611" s="1240"/>
    </row>
    <row r="1612" spans="1:36" s="1214" customFormat="1" ht="15.5" hidden="1">
      <c r="A1612" s="1236"/>
      <c r="B1612" s="1236" t="str">
        <f>B$57</f>
        <v>S3</v>
      </c>
      <c r="C1612" s="1242"/>
      <c r="D1612" s="1243"/>
      <c r="E1612" s="1244"/>
      <c r="H1612" s="1236"/>
      <c r="I1612" s="1236" t="str">
        <f>I$57</f>
        <v>第3回年次監査</v>
      </c>
      <c r="J1612" s="1245"/>
      <c r="K1612" s="1243"/>
      <c r="L1612" s="1244"/>
      <c r="N1612" s="1215"/>
      <c r="O1612" s="1215"/>
      <c r="P1612" s="1215"/>
      <c r="Q1612" s="1215"/>
      <c r="R1612" s="1215"/>
      <c r="S1612" s="1215"/>
      <c r="T1612" s="1215"/>
      <c r="U1612" s="1215"/>
      <c r="V1612" s="1215"/>
      <c r="W1612" s="1215"/>
      <c r="X1612" s="1215"/>
      <c r="Y1612" s="1215"/>
      <c r="Z1612" s="1215"/>
      <c r="AA1612" s="1215"/>
      <c r="AB1612" s="1215"/>
      <c r="AC1612" s="1215"/>
      <c r="AD1612" s="1215"/>
      <c r="AE1612" s="1215"/>
      <c r="AF1612" s="1215"/>
      <c r="AG1612" s="1215"/>
      <c r="AH1612" s="1215"/>
      <c r="AI1612" s="1215"/>
      <c r="AJ1612" s="1215"/>
    </row>
    <row r="1613" spans="1:36" s="1214" customFormat="1" ht="15.5" hidden="1">
      <c r="A1613" s="1236"/>
      <c r="B1613" s="1236" t="str">
        <f>B$58</f>
        <v>S4</v>
      </c>
      <c r="C1613" s="1325"/>
      <c r="D1613" s="1243"/>
      <c r="E1613" s="1244"/>
      <c r="H1613" s="1236"/>
      <c r="I1613" s="1236" t="str">
        <f>I$58</f>
        <v>第4回年次監査</v>
      </c>
      <c r="J1613" s="1239"/>
      <c r="K1613" s="1243"/>
      <c r="L1613" s="1244"/>
      <c r="N1613" s="1215"/>
      <c r="O1613" s="1215"/>
      <c r="P1613" s="1215"/>
      <c r="Q1613" s="1215"/>
      <c r="R1613" s="1215"/>
      <c r="S1613" s="1215"/>
      <c r="T1613" s="1215"/>
      <c r="U1613" s="1215"/>
      <c r="V1613" s="1215"/>
      <c r="W1613" s="1215"/>
      <c r="X1613" s="1215"/>
      <c r="Y1613" s="1215"/>
      <c r="Z1613" s="1215"/>
      <c r="AA1613" s="1215"/>
      <c r="AB1613" s="1215"/>
      <c r="AC1613" s="1215"/>
      <c r="AD1613" s="1215"/>
      <c r="AE1613" s="1215"/>
      <c r="AF1613" s="1215"/>
      <c r="AG1613" s="1215"/>
      <c r="AH1613" s="1215"/>
      <c r="AI1613" s="1215"/>
      <c r="AJ1613" s="1215"/>
    </row>
    <row r="1614" spans="1:36" hidden="1"/>
    <row r="1615" spans="1:36" hidden="1">
      <c r="A1615" s="1236"/>
      <c r="B1615" s="1237"/>
      <c r="C1615" s="1241" t="s">
        <v>5305</v>
      </c>
      <c r="D1615" s="1239"/>
      <c r="E1615" s="1240"/>
      <c r="H1615" s="1237"/>
      <c r="I1615" s="1238"/>
      <c r="J1615" s="1241" t="s">
        <v>5306</v>
      </c>
      <c r="K1615" s="1239"/>
      <c r="L1615" s="1239"/>
    </row>
    <row r="1616" spans="1:36" s="1214" customFormat="1" ht="15.5" hidden="1">
      <c r="A1616" s="1236"/>
      <c r="B1616" s="1236" t="s">
        <v>4136</v>
      </c>
      <c r="C1616" s="1242"/>
      <c r="D1616" s="1243"/>
      <c r="E1616" s="1244"/>
      <c r="H1616" s="1236"/>
      <c r="I1616" s="1236" t="s">
        <v>4136</v>
      </c>
      <c r="J1616" s="1245"/>
      <c r="K1616" s="1243"/>
      <c r="L1616" s="1244"/>
      <c r="N1616" s="1215"/>
      <c r="O1616" s="1215"/>
      <c r="P1616" s="1215"/>
      <c r="Q1616" s="1215"/>
      <c r="R1616" s="1215"/>
      <c r="S1616" s="1215"/>
      <c r="T1616" s="1215"/>
      <c r="U1616" s="1215"/>
      <c r="V1616" s="1215"/>
      <c r="W1616" s="1215"/>
      <c r="X1616" s="1215"/>
      <c r="Y1616" s="1215"/>
      <c r="Z1616" s="1215"/>
      <c r="AA1616" s="1215"/>
      <c r="AB1616" s="1215"/>
      <c r="AC1616" s="1215"/>
      <c r="AD1616" s="1215"/>
      <c r="AE1616" s="1215"/>
      <c r="AF1616" s="1215"/>
      <c r="AG1616" s="1215"/>
      <c r="AH1616" s="1215"/>
      <c r="AI1616" s="1215"/>
      <c r="AJ1616" s="1215"/>
    </row>
    <row r="1617" spans="1:36" hidden="1">
      <c r="A1617" s="1236"/>
      <c r="B1617" s="1247" t="str">
        <f>B$54</f>
        <v>RA</v>
      </c>
      <c r="C1617" s="1245"/>
      <c r="D1617" s="1239"/>
      <c r="E1617" s="1240"/>
      <c r="H1617" s="1237"/>
      <c r="I1617" s="1250" t="str">
        <f>I$54</f>
        <v>更新審査</v>
      </c>
      <c r="J1617" s="1245"/>
      <c r="K1617" s="1239"/>
      <c r="L1617" s="1239"/>
    </row>
    <row r="1618" spans="1:36" ht="39" hidden="1">
      <c r="A1618" s="1236"/>
      <c r="B1618" s="1237" t="str">
        <f>B$55</f>
        <v>S1</v>
      </c>
      <c r="C1618" s="1245" t="s">
        <v>5285</v>
      </c>
      <c r="D1618" s="1239" t="s">
        <v>4100</v>
      </c>
      <c r="E1618" s="1240"/>
      <c r="H1618" s="1237"/>
      <c r="I1618" s="1238" t="str">
        <f>I$55</f>
        <v>第1回年次監査</v>
      </c>
      <c r="J1618" s="1261" t="s">
        <v>5286</v>
      </c>
      <c r="K1618" s="1041" t="s">
        <v>4100</v>
      </c>
      <c r="L1618" s="1239"/>
    </row>
    <row r="1619" spans="1:36" ht="26" hidden="1">
      <c r="A1619" s="1236"/>
      <c r="B1619" s="1237" t="str">
        <f>B$56</f>
        <v>S2</v>
      </c>
      <c r="C1619" s="1245" t="s">
        <v>4128</v>
      </c>
      <c r="D1619" s="1252"/>
      <c r="E1619" s="1240"/>
      <c r="H1619" s="1237"/>
      <c r="I1619" s="1238" t="str">
        <f>I$56</f>
        <v>第2回年次監査</v>
      </c>
      <c r="J1619" s="1245" t="s">
        <v>4128</v>
      </c>
      <c r="K1619" s="1252"/>
      <c r="L1619" s="1240"/>
    </row>
    <row r="1620" spans="1:36" s="1214" customFormat="1" ht="15.5" hidden="1">
      <c r="A1620" s="1236"/>
      <c r="B1620" s="1236" t="str">
        <f>B$57</f>
        <v>S3</v>
      </c>
      <c r="C1620" s="1242"/>
      <c r="D1620" s="1243"/>
      <c r="E1620" s="1244"/>
      <c r="H1620" s="1236"/>
      <c r="I1620" s="1236" t="str">
        <f>I$57</f>
        <v>第3回年次監査</v>
      </c>
      <c r="J1620" s="1245"/>
      <c r="K1620" s="1243"/>
      <c r="L1620" s="1244"/>
      <c r="N1620" s="1215"/>
      <c r="O1620" s="1215"/>
      <c r="P1620" s="1215"/>
      <c r="Q1620" s="1215"/>
      <c r="R1620" s="1215"/>
      <c r="S1620" s="1215"/>
      <c r="T1620" s="1215"/>
      <c r="U1620" s="1215"/>
      <c r="V1620" s="1215"/>
      <c r="W1620" s="1215"/>
      <c r="X1620" s="1215"/>
      <c r="Y1620" s="1215"/>
      <c r="Z1620" s="1215"/>
      <c r="AA1620" s="1215"/>
      <c r="AB1620" s="1215"/>
      <c r="AC1620" s="1215"/>
      <c r="AD1620" s="1215"/>
      <c r="AE1620" s="1215"/>
      <c r="AF1620" s="1215"/>
      <c r="AG1620" s="1215"/>
      <c r="AH1620" s="1215"/>
      <c r="AI1620" s="1215"/>
      <c r="AJ1620" s="1215"/>
    </row>
    <row r="1621" spans="1:36" s="1214" customFormat="1" ht="15.5" hidden="1">
      <c r="A1621" s="1236"/>
      <c r="B1621" s="1236" t="str">
        <f>B$58</f>
        <v>S4</v>
      </c>
      <c r="C1621" s="1325"/>
      <c r="D1621" s="1243"/>
      <c r="E1621" s="1244"/>
      <c r="H1621" s="1236"/>
      <c r="I1621" s="1236" t="str">
        <f>I$58</f>
        <v>第4回年次監査</v>
      </c>
      <c r="J1621" s="1239"/>
      <c r="K1621" s="1243"/>
      <c r="L1621" s="1244"/>
      <c r="N1621" s="1215"/>
      <c r="O1621" s="1215"/>
      <c r="P1621" s="1215"/>
      <c r="Q1621" s="1215"/>
      <c r="R1621" s="1215"/>
      <c r="S1621" s="1215"/>
      <c r="T1621" s="1215"/>
      <c r="U1621" s="1215"/>
      <c r="V1621" s="1215"/>
      <c r="W1621" s="1215"/>
      <c r="X1621" s="1215"/>
      <c r="Y1621" s="1215"/>
      <c r="Z1621" s="1215"/>
      <c r="AA1621" s="1215"/>
      <c r="AB1621" s="1215"/>
      <c r="AC1621" s="1215"/>
      <c r="AD1621" s="1215"/>
      <c r="AE1621" s="1215"/>
      <c r="AF1621" s="1215"/>
      <c r="AG1621" s="1215"/>
      <c r="AH1621" s="1215"/>
      <c r="AI1621" s="1215"/>
      <c r="AJ1621" s="1215"/>
    </row>
    <row r="1622" spans="1:36" hidden="1"/>
    <row r="1623" spans="1:36" hidden="1">
      <c r="A1623" s="1236"/>
      <c r="B1623" s="1237"/>
      <c r="C1623" s="1241" t="s">
        <v>5307</v>
      </c>
      <c r="D1623" s="1239"/>
      <c r="E1623" s="1240"/>
      <c r="H1623" s="1237"/>
      <c r="I1623" s="1238"/>
      <c r="J1623" s="1241" t="s">
        <v>5308</v>
      </c>
      <c r="K1623" s="1239"/>
      <c r="L1623" s="1239"/>
    </row>
    <row r="1624" spans="1:36" s="1214" customFormat="1" ht="15.5" hidden="1">
      <c r="A1624" s="1236"/>
      <c r="B1624" s="1236" t="s">
        <v>4136</v>
      </c>
      <c r="C1624" s="1242"/>
      <c r="D1624" s="1243"/>
      <c r="E1624" s="1244"/>
      <c r="H1624" s="1236"/>
      <c r="I1624" s="1236" t="s">
        <v>4136</v>
      </c>
      <c r="J1624" s="1245"/>
      <c r="K1624" s="1243"/>
      <c r="L1624" s="1244"/>
      <c r="N1624" s="1215"/>
      <c r="O1624" s="1215"/>
      <c r="P1624" s="1215"/>
      <c r="Q1624" s="1215"/>
      <c r="R1624" s="1215"/>
      <c r="S1624" s="1215"/>
      <c r="T1624" s="1215"/>
      <c r="U1624" s="1215"/>
      <c r="V1624" s="1215"/>
      <c r="W1624" s="1215"/>
      <c r="X1624" s="1215"/>
      <c r="Y1624" s="1215"/>
      <c r="Z1624" s="1215"/>
      <c r="AA1624" s="1215"/>
      <c r="AB1624" s="1215"/>
      <c r="AC1624" s="1215"/>
      <c r="AD1624" s="1215"/>
      <c r="AE1624" s="1215"/>
      <c r="AF1624" s="1215"/>
      <c r="AG1624" s="1215"/>
      <c r="AH1624" s="1215"/>
      <c r="AI1624" s="1215"/>
      <c r="AJ1624" s="1215"/>
    </row>
    <row r="1625" spans="1:36" hidden="1">
      <c r="A1625" s="1236"/>
      <c r="B1625" s="1247" t="str">
        <f>B$54</f>
        <v>RA</v>
      </c>
      <c r="C1625" s="1245"/>
      <c r="D1625" s="1239"/>
      <c r="E1625" s="1240"/>
      <c r="H1625" s="1237"/>
      <c r="I1625" s="1250" t="str">
        <f>I$54</f>
        <v>更新審査</v>
      </c>
      <c r="J1625" s="1245"/>
      <c r="K1625" s="1239"/>
      <c r="L1625" s="1239"/>
    </row>
    <row r="1626" spans="1:36" ht="39" hidden="1">
      <c r="A1626" s="1236"/>
      <c r="B1626" s="1237" t="str">
        <f>B$55</f>
        <v>S1</v>
      </c>
      <c r="C1626" s="1245" t="s">
        <v>5285</v>
      </c>
      <c r="D1626" s="1239" t="s">
        <v>4100</v>
      </c>
      <c r="E1626" s="1240"/>
      <c r="H1626" s="1237"/>
      <c r="I1626" s="1238" t="str">
        <f>I$55</f>
        <v>第1回年次監査</v>
      </c>
      <c r="J1626" s="1261" t="s">
        <v>5286</v>
      </c>
      <c r="K1626" s="1041" t="s">
        <v>4100</v>
      </c>
      <c r="L1626" s="1239"/>
    </row>
    <row r="1627" spans="1:36" ht="26" hidden="1">
      <c r="A1627" s="1236"/>
      <c r="B1627" s="1237" t="str">
        <f>B$56</f>
        <v>S2</v>
      </c>
      <c r="C1627" s="1245" t="s">
        <v>4128</v>
      </c>
      <c r="D1627" s="1252"/>
      <c r="E1627" s="1240"/>
      <c r="H1627" s="1237"/>
      <c r="I1627" s="1238" t="str">
        <f>I$56</f>
        <v>第2回年次監査</v>
      </c>
      <c r="J1627" s="1245" t="s">
        <v>4128</v>
      </c>
      <c r="K1627" s="1252"/>
      <c r="L1627" s="1240"/>
    </row>
    <row r="1628" spans="1:36" s="1214" customFormat="1" ht="15.5" hidden="1">
      <c r="A1628" s="1236"/>
      <c r="B1628" s="1236" t="str">
        <f>B$57</f>
        <v>S3</v>
      </c>
      <c r="C1628" s="1242"/>
      <c r="D1628" s="1243"/>
      <c r="E1628" s="1244"/>
      <c r="H1628" s="1236"/>
      <c r="I1628" s="1236" t="str">
        <f>I$57</f>
        <v>第3回年次監査</v>
      </c>
      <c r="J1628" s="1245"/>
      <c r="K1628" s="1243"/>
      <c r="L1628" s="1244"/>
      <c r="N1628" s="1215"/>
      <c r="O1628" s="1215"/>
      <c r="P1628" s="1215"/>
      <c r="Q1628" s="1215"/>
      <c r="R1628" s="1215"/>
      <c r="S1628" s="1215"/>
      <c r="T1628" s="1215"/>
      <c r="U1628" s="1215"/>
      <c r="V1628" s="1215"/>
      <c r="W1628" s="1215"/>
      <c r="X1628" s="1215"/>
      <c r="Y1628" s="1215"/>
      <c r="Z1628" s="1215"/>
      <c r="AA1628" s="1215"/>
      <c r="AB1628" s="1215"/>
      <c r="AC1628" s="1215"/>
      <c r="AD1628" s="1215"/>
      <c r="AE1628" s="1215"/>
      <c r="AF1628" s="1215"/>
      <c r="AG1628" s="1215"/>
      <c r="AH1628" s="1215"/>
      <c r="AI1628" s="1215"/>
      <c r="AJ1628" s="1215"/>
    </row>
    <row r="1629" spans="1:36" s="1214" customFormat="1" ht="15.5" hidden="1">
      <c r="A1629" s="1236"/>
      <c r="B1629" s="1236" t="str">
        <f>B$58</f>
        <v>S4</v>
      </c>
      <c r="C1629" s="1325"/>
      <c r="D1629" s="1243"/>
      <c r="E1629" s="1244"/>
      <c r="H1629" s="1236"/>
      <c r="I1629" s="1236" t="str">
        <f>I$58</f>
        <v>第4回年次監査</v>
      </c>
      <c r="J1629" s="1239"/>
      <c r="K1629" s="1243"/>
      <c r="L1629" s="1244"/>
      <c r="N1629" s="1215"/>
      <c r="O1629" s="1215"/>
      <c r="P1629" s="1215"/>
      <c r="Q1629" s="1215"/>
      <c r="R1629" s="1215"/>
      <c r="S1629" s="1215"/>
      <c r="T1629" s="1215"/>
      <c r="U1629" s="1215"/>
      <c r="V1629" s="1215"/>
      <c r="W1629" s="1215"/>
      <c r="X1629" s="1215"/>
      <c r="Y1629" s="1215"/>
      <c r="Z1629" s="1215"/>
      <c r="AA1629" s="1215"/>
      <c r="AB1629" s="1215"/>
      <c r="AC1629" s="1215"/>
      <c r="AD1629" s="1215"/>
      <c r="AE1629" s="1215"/>
      <c r="AF1629" s="1215"/>
      <c r="AG1629" s="1215"/>
      <c r="AH1629" s="1215"/>
      <c r="AI1629" s="1215"/>
      <c r="AJ1629" s="1215"/>
    </row>
    <row r="1630" spans="1:36" hidden="1"/>
    <row r="1631" spans="1:36" ht="26" hidden="1">
      <c r="A1631" s="1236"/>
      <c r="B1631" s="1237"/>
      <c r="C1631" s="1241" t="s">
        <v>5309</v>
      </c>
      <c r="D1631" s="1239"/>
      <c r="E1631" s="1240"/>
      <c r="H1631" s="1237"/>
      <c r="I1631" s="1238"/>
      <c r="J1631" s="1241" t="s">
        <v>5310</v>
      </c>
      <c r="K1631" s="1239"/>
      <c r="L1631" s="1239"/>
    </row>
    <row r="1632" spans="1:36" s="1214" customFormat="1" ht="15.5" hidden="1">
      <c r="A1632" s="1236"/>
      <c r="B1632" s="1236" t="s">
        <v>4136</v>
      </c>
      <c r="C1632" s="1242"/>
      <c r="D1632" s="1243"/>
      <c r="E1632" s="1244"/>
      <c r="H1632" s="1236"/>
      <c r="I1632" s="1236" t="s">
        <v>4136</v>
      </c>
      <c r="J1632" s="1245"/>
      <c r="K1632" s="1243"/>
      <c r="L1632" s="1244"/>
      <c r="N1632" s="1215"/>
      <c r="O1632" s="1215"/>
      <c r="P1632" s="1215"/>
      <c r="Q1632" s="1215"/>
      <c r="R1632" s="1215"/>
      <c r="S1632" s="1215"/>
      <c r="T1632" s="1215"/>
      <c r="U1632" s="1215"/>
      <c r="V1632" s="1215"/>
      <c r="W1632" s="1215"/>
      <c r="X1632" s="1215"/>
      <c r="Y1632" s="1215"/>
      <c r="Z1632" s="1215"/>
      <c r="AA1632" s="1215"/>
      <c r="AB1632" s="1215"/>
      <c r="AC1632" s="1215"/>
      <c r="AD1632" s="1215"/>
      <c r="AE1632" s="1215"/>
      <c r="AF1632" s="1215"/>
      <c r="AG1632" s="1215"/>
      <c r="AH1632" s="1215"/>
      <c r="AI1632" s="1215"/>
      <c r="AJ1632" s="1215"/>
    </row>
    <row r="1633" spans="1:36" s="1205" customFormat="1" ht="26" hidden="1">
      <c r="A1633" s="1246"/>
      <c r="B1633" s="1247" t="str">
        <f>B$54</f>
        <v>RA</v>
      </c>
      <c r="C1633" s="1248" t="s">
        <v>5311</v>
      </c>
      <c r="D1633" s="1249" t="s">
        <v>4097</v>
      </c>
      <c r="E1633" s="1249"/>
      <c r="H1633" s="1247"/>
      <c r="I1633" s="1250" t="str">
        <f>I$54</f>
        <v>更新審査</v>
      </c>
      <c r="J1633" s="1248" t="s">
        <v>5312</v>
      </c>
      <c r="K1633" s="1249" t="s">
        <v>4097</v>
      </c>
      <c r="L1633" s="1251"/>
      <c r="N1633" s="1206"/>
      <c r="O1633" s="1206"/>
      <c r="P1633" s="1206"/>
      <c r="Q1633" s="1206"/>
      <c r="R1633" s="1206"/>
      <c r="S1633" s="1206"/>
      <c r="T1633" s="1206"/>
      <c r="U1633" s="1206"/>
      <c r="V1633" s="1206"/>
      <c r="W1633" s="1206"/>
      <c r="X1633" s="1206"/>
      <c r="Y1633" s="1206"/>
      <c r="Z1633" s="1206"/>
      <c r="AA1633" s="1206"/>
      <c r="AB1633" s="1206"/>
      <c r="AC1633" s="1206"/>
      <c r="AD1633" s="1206"/>
      <c r="AE1633" s="1206"/>
      <c r="AF1633" s="1206"/>
      <c r="AG1633" s="1206"/>
      <c r="AH1633" s="1206"/>
      <c r="AI1633" s="1206"/>
      <c r="AJ1633" s="1206"/>
    </row>
    <row r="1634" spans="1:36" ht="26" hidden="1">
      <c r="A1634" s="1236"/>
      <c r="B1634" s="1237" t="str">
        <f>B$55</f>
        <v>S1</v>
      </c>
      <c r="C1634" s="1248" t="s">
        <v>5313</v>
      </c>
      <c r="D1634" s="1249" t="s">
        <v>4097</v>
      </c>
      <c r="E1634" s="1240"/>
      <c r="H1634" s="1237"/>
      <c r="I1634" s="1238" t="str">
        <f>I$55</f>
        <v>第1回年次監査</v>
      </c>
      <c r="J1634" s="1248" t="s">
        <v>5314</v>
      </c>
      <c r="K1634" s="1249" t="s">
        <v>4097</v>
      </c>
      <c r="L1634" s="1239"/>
    </row>
    <row r="1635" spans="1:36" ht="26" hidden="1">
      <c r="A1635" s="1236"/>
      <c r="B1635" s="1237" t="str">
        <f>B$56</f>
        <v>S2</v>
      </c>
      <c r="C1635" s="1245" t="s">
        <v>4128</v>
      </c>
      <c r="D1635" s="1252"/>
      <c r="E1635" s="1240"/>
      <c r="H1635" s="1237"/>
      <c r="I1635" s="1238" t="str">
        <f>I$56</f>
        <v>第2回年次監査</v>
      </c>
      <c r="J1635" s="1245" t="s">
        <v>4128</v>
      </c>
      <c r="K1635" s="1252"/>
      <c r="L1635" s="1240"/>
    </row>
    <row r="1636" spans="1:36" s="1214" customFormat="1" ht="15.5" hidden="1">
      <c r="A1636" s="1236"/>
      <c r="B1636" s="1236" t="str">
        <f>B$57</f>
        <v>S3</v>
      </c>
      <c r="C1636" s="1242"/>
      <c r="D1636" s="1243"/>
      <c r="E1636" s="1244"/>
      <c r="H1636" s="1236"/>
      <c r="I1636" s="1236" t="str">
        <f>I$57</f>
        <v>第3回年次監査</v>
      </c>
      <c r="J1636" s="1245"/>
      <c r="K1636" s="1243"/>
      <c r="L1636" s="1244"/>
      <c r="N1636" s="1215"/>
      <c r="O1636" s="1215"/>
      <c r="P1636" s="1215"/>
      <c r="Q1636" s="1215"/>
      <c r="R1636" s="1215"/>
      <c r="S1636" s="1215"/>
      <c r="T1636" s="1215"/>
      <c r="U1636" s="1215"/>
      <c r="V1636" s="1215"/>
      <c r="W1636" s="1215"/>
      <c r="X1636" s="1215"/>
      <c r="Y1636" s="1215"/>
      <c r="Z1636" s="1215"/>
      <c r="AA1636" s="1215"/>
      <c r="AB1636" s="1215"/>
      <c r="AC1636" s="1215"/>
      <c r="AD1636" s="1215"/>
      <c r="AE1636" s="1215"/>
      <c r="AF1636" s="1215"/>
      <c r="AG1636" s="1215"/>
      <c r="AH1636" s="1215"/>
      <c r="AI1636" s="1215"/>
      <c r="AJ1636" s="1215"/>
    </row>
    <row r="1637" spans="1:36" s="1214" customFormat="1" ht="15.5" hidden="1">
      <c r="A1637" s="1236"/>
      <c r="B1637" s="1236" t="str">
        <f>B$58</f>
        <v>S4</v>
      </c>
      <c r="C1637" s="1325"/>
      <c r="D1637" s="1243"/>
      <c r="E1637" s="1244"/>
      <c r="H1637" s="1236"/>
      <c r="I1637" s="1236" t="str">
        <f>I$58</f>
        <v>第4回年次監査</v>
      </c>
      <c r="J1637" s="1239"/>
      <c r="K1637" s="1243"/>
      <c r="L1637" s="1244"/>
      <c r="N1637" s="1215"/>
      <c r="O1637" s="1215"/>
      <c r="P1637" s="1215"/>
      <c r="Q1637" s="1215"/>
      <c r="R1637" s="1215"/>
      <c r="S1637" s="1215"/>
      <c r="T1637" s="1215"/>
      <c r="U1637" s="1215"/>
      <c r="V1637" s="1215"/>
      <c r="W1637" s="1215"/>
      <c r="X1637" s="1215"/>
      <c r="Y1637" s="1215"/>
      <c r="Z1637" s="1215"/>
      <c r="AA1637" s="1215"/>
      <c r="AB1637" s="1215"/>
      <c r="AC1637" s="1215"/>
      <c r="AD1637" s="1215"/>
      <c r="AE1637" s="1215"/>
      <c r="AF1637" s="1215"/>
      <c r="AG1637" s="1215"/>
      <c r="AH1637" s="1215"/>
      <c r="AI1637" s="1215"/>
      <c r="AJ1637" s="1215"/>
    </row>
    <row r="1638" spans="1:36">
      <c r="A1638" s="1150"/>
      <c r="B1638" s="1141"/>
      <c r="C1638" s="1151"/>
      <c r="D1638" s="1151"/>
      <c r="E1638" s="1152"/>
      <c r="F1638" s="1143"/>
      <c r="G1638" s="1143"/>
      <c r="H1638" s="1141"/>
      <c r="I1638" s="1147"/>
      <c r="J1638" s="1151"/>
      <c r="K1638" s="1151"/>
      <c r="L1638" s="1151"/>
    </row>
    <row r="1639" spans="1:36" ht="52">
      <c r="A1639" s="1221">
        <v>9.4</v>
      </c>
      <c r="B1639" s="1185"/>
      <c r="C1639" s="1326" t="s">
        <v>5315</v>
      </c>
      <c r="D1639" s="1187"/>
      <c r="E1639" s="1222"/>
      <c r="F1639" s="1143"/>
      <c r="G1639" s="1143"/>
      <c r="H1639" s="1185">
        <v>9.4</v>
      </c>
      <c r="I1639" s="1186"/>
      <c r="J1639" s="1326" t="s">
        <v>5316</v>
      </c>
      <c r="K1639" s="1187"/>
      <c r="L1639" s="1186"/>
    </row>
    <row r="1640" spans="1:36" ht="78">
      <c r="A1640" s="1211"/>
      <c r="B1640" s="1207"/>
      <c r="C1640" s="1226" t="s">
        <v>5317</v>
      </c>
      <c r="D1640" s="1173"/>
      <c r="E1640" s="1209"/>
      <c r="F1640" s="1143"/>
      <c r="G1640" s="1143"/>
      <c r="H1640" s="1207"/>
      <c r="I1640" s="1210"/>
      <c r="J1640" s="1226" t="s">
        <v>5318</v>
      </c>
      <c r="K1640" s="1173"/>
      <c r="L1640" s="1173"/>
    </row>
    <row r="1641" spans="1:36" s="1214" customFormat="1" ht="15.5">
      <c r="A1641" s="1211"/>
      <c r="B1641" s="1211" t="s">
        <v>4136</v>
      </c>
      <c r="C1641" s="1216"/>
      <c r="D1641" s="1219"/>
      <c r="E1641" s="1212"/>
      <c r="F1641" s="1213"/>
      <c r="G1641" s="1213"/>
      <c r="H1641" s="1207"/>
      <c r="I1641" s="1210" t="s">
        <v>4136</v>
      </c>
      <c r="J1641" s="1208"/>
      <c r="K1641" s="1220"/>
      <c r="L1641" s="1209"/>
      <c r="N1641" s="1215"/>
      <c r="O1641" s="1215"/>
      <c r="P1641" s="1215"/>
      <c r="Q1641" s="1215"/>
      <c r="R1641" s="1215"/>
      <c r="S1641" s="1215"/>
      <c r="T1641" s="1215"/>
      <c r="U1641" s="1215"/>
      <c r="V1641" s="1215"/>
      <c r="W1641" s="1215"/>
      <c r="X1641" s="1215"/>
      <c r="Y1641" s="1215"/>
      <c r="Z1641" s="1215"/>
      <c r="AA1641" s="1215"/>
      <c r="AB1641" s="1215"/>
      <c r="AC1641" s="1215"/>
      <c r="AD1641" s="1215"/>
      <c r="AE1641" s="1215"/>
      <c r="AF1641" s="1215"/>
      <c r="AG1641" s="1215"/>
      <c r="AH1641" s="1215"/>
      <c r="AI1641" s="1215"/>
      <c r="AJ1641" s="1215"/>
    </row>
    <row r="1642" spans="1:36" s="1205" customFormat="1" ht="130">
      <c r="A1642" s="1224"/>
      <c r="B1642" s="1198" t="str">
        <f>B$54</f>
        <v>RA</v>
      </c>
      <c r="C1642" s="1200" t="s">
        <v>5319</v>
      </c>
      <c r="D1642" s="1200" t="s">
        <v>4097</v>
      </c>
      <c r="E1642" s="1200"/>
      <c r="F1642" s="1201"/>
      <c r="G1642" s="1201"/>
      <c r="H1642" s="1198"/>
      <c r="I1642" s="1203" t="str">
        <f>I$54</f>
        <v>更新審査</v>
      </c>
      <c r="J1642" s="1200" t="s">
        <v>5320</v>
      </c>
      <c r="K1642" s="1200" t="s">
        <v>4097</v>
      </c>
      <c r="L1642" s="1204"/>
      <c r="N1642" s="1206"/>
      <c r="O1642" s="1206"/>
      <c r="P1642" s="1206"/>
      <c r="Q1642" s="1206"/>
      <c r="R1642" s="1206"/>
      <c r="S1642" s="1206"/>
      <c r="T1642" s="1206"/>
      <c r="U1642" s="1206"/>
      <c r="V1642" s="1206"/>
      <c r="W1642" s="1206"/>
      <c r="X1642" s="1206"/>
      <c r="Y1642" s="1206"/>
      <c r="Z1642" s="1206"/>
      <c r="AA1642" s="1206"/>
      <c r="AB1642" s="1206"/>
      <c r="AC1642" s="1206"/>
      <c r="AD1642" s="1206"/>
      <c r="AE1642" s="1206"/>
      <c r="AF1642" s="1206"/>
      <c r="AG1642" s="1206"/>
      <c r="AH1642" s="1206"/>
      <c r="AI1642" s="1206"/>
      <c r="AJ1642" s="1206"/>
    </row>
    <row r="1643" spans="1:36" ht="91">
      <c r="A1643" s="1211"/>
      <c r="B1643" s="1207" t="str">
        <f>B$55</f>
        <v>S1</v>
      </c>
      <c r="C1643" s="1200" t="s">
        <v>5321</v>
      </c>
      <c r="D1643" s="1200" t="s">
        <v>4097</v>
      </c>
      <c r="E1643" s="1209"/>
      <c r="F1643" s="1143"/>
      <c r="G1643" s="1143"/>
      <c r="H1643" s="1207"/>
      <c r="I1643" s="1210" t="str">
        <f>I$55</f>
        <v>第1回年次監査</v>
      </c>
      <c r="J1643" s="1200" t="s">
        <v>5322</v>
      </c>
      <c r="K1643" s="1200" t="s">
        <v>4097</v>
      </c>
      <c r="L1643" s="1173"/>
    </row>
    <row r="1644" spans="1:36" ht="112.75" customHeight="1">
      <c r="A1644" s="1211"/>
      <c r="B1644" s="1207" t="str">
        <f>B$56</f>
        <v>S2</v>
      </c>
      <c r="C1644" s="1208" t="s">
        <v>5323</v>
      </c>
      <c r="D1644" s="1218" t="s">
        <v>4097</v>
      </c>
      <c r="E1644" s="1209"/>
      <c r="F1644" s="1143"/>
      <c r="G1644" s="1143"/>
      <c r="H1644" s="1207"/>
      <c r="I1644" s="1210" t="str">
        <f>I$56</f>
        <v>第2回年次監査</v>
      </c>
      <c r="J1644" s="1208" t="s">
        <v>5324</v>
      </c>
      <c r="K1644" s="1200" t="s">
        <v>4097</v>
      </c>
      <c r="L1644" s="1209"/>
    </row>
    <row r="1645" spans="1:36" s="1214" customFormat="1" ht="251.4" customHeight="1">
      <c r="A1645" s="1211"/>
      <c r="B1645" s="1211" t="str">
        <f>B$57</f>
        <v>S3</v>
      </c>
      <c r="C1645" s="1208" t="s">
        <v>5325</v>
      </c>
      <c r="D1645" s="1218" t="s">
        <v>4097</v>
      </c>
      <c r="E1645" s="1212"/>
      <c r="F1645" s="1213"/>
      <c r="G1645" s="1213"/>
      <c r="H1645" s="1211"/>
      <c r="I1645" s="1217" t="str">
        <f>I$57</f>
        <v>第3回年次監査</v>
      </c>
      <c r="J1645" s="1208" t="s">
        <v>5326</v>
      </c>
      <c r="K1645" s="1200" t="s">
        <v>4097</v>
      </c>
      <c r="L1645" s="1209"/>
      <c r="M1645" s="1327"/>
      <c r="N1645" s="1215"/>
      <c r="O1645" s="1215"/>
      <c r="P1645" s="1215"/>
      <c r="Q1645" s="1215"/>
      <c r="R1645" s="1215"/>
      <c r="S1645" s="1215"/>
      <c r="T1645" s="1215"/>
      <c r="U1645" s="1215"/>
      <c r="V1645" s="1215"/>
      <c r="W1645" s="1215"/>
      <c r="X1645" s="1215"/>
      <c r="Y1645" s="1215"/>
      <c r="Z1645" s="1215"/>
      <c r="AA1645" s="1215"/>
      <c r="AB1645" s="1215"/>
      <c r="AC1645" s="1215"/>
      <c r="AD1645" s="1215"/>
      <c r="AE1645" s="1215"/>
      <c r="AF1645" s="1215"/>
      <c r="AG1645" s="1215"/>
      <c r="AH1645" s="1215"/>
      <c r="AI1645" s="1215"/>
      <c r="AJ1645" s="1215"/>
    </row>
    <row r="1646" spans="1:36" s="1214" customFormat="1" ht="26">
      <c r="A1646" s="1211"/>
      <c r="B1646" s="1211" t="str">
        <f>B$58</f>
        <v>S4</v>
      </c>
      <c r="C1646" s="1328"/>
      <c r="D1646" s="1219"/>
      <c r="E1646" s="1212"/>
      <c r="F1646" s="1213"/>
      <c r="G1646" s="1213"/>
      <c r="H1646" s="1207"/>
      <c r="I1646" s="1210" t="str">
        <f>I$58</f>
        <v>第4回年次監査</v>
      </c>
      <c r="J1646" s="1173"/>
      <c r="K1646" s="1220"/>
      <c r="L1646" s="1209"/>
      <c r="N1646" s="1215"/>
      <c r="O1646" s="1215"/>
      <c r="P1646" s="1215"/>
      <c r="Q1646" s="1215"/>
      <c r="R1646" s="1215"/>
      <c r="S1646" s="1215"/>
      <c r="T1646" s="1215"/>
      <c r="U1646" s="1215"/>
      <c r="V1646" s="1215"/>
      <c r="W1646" s="1215"/>
      <c r="X1646" s="1215"/>
      <c r="Y1646" s="1215"/>
      <c r="Z1646" s="1215"/>
      <c r="AA1646" s="1215"/>
      <c r="AB1646" s="1215"/>
      <c r="AC1646" s="1215"/>
      <c r="AD1646" s="1215"/>
      <c r="AE1646" s="1215"/>
      <c r="AF1646" s="1215"/>
      <c r="AG1646" s="1215"/>
      <c r="AH1646" s="1215"/>
      <c r="AI1646" s="1215"/>
      <c r="AJ1646" s="1215"/>
    </row>
    <row r="1647" spans="1:36">
      <c r="A1647" s="1150"/>
      <c r="B1647" s="1141"/>
      <c r="C1647" s="1151"/>
      <c r="D1647" s="1151"/>
      <c r="E1647" s="1152"/>
      <c r="F1647" s="1143"/>
      <c r="G1647" s="1143"/>
      <c r="H1647" s="1141"/>
      <c r="I1647" s="1147"/>
      <c r="J1647" s="1151"/>
      <c r="K1647" s="1151"/>
      <c r="L1647" s="1151"/>
    </row>
    <row r="1648" spans="1:36" ht="26">
      <c r="A1648" s="1211"/>
      <c r="B1648" s="1207"/>
      <c r="C1648" s="1226" t="s">
        <v>5327</v>
      </c>
      <c r="D1648" s="1173"/>
      <c r="E1648" s="1209"/>
      <c r="F1648" s="1143"/>
      <c r="G1648" s="1143"/>
      <c r="H1648" s="1207"/>
      <c r="I1648" s="1210"/>
      <c r="J1648" s="1226" t="s">
        <v>5328</v>
      </c>
      <c r="K1648" s="1173"/>
      <c r="L1648" s="1173"/>
    </row>
    <row r="1649" spans="1:36" s="1214" customFormat="1" ht="15.5">
      <c r="A1649" s="1211"/>
      <c r="B1649" s="1211" t="s">
        <v>4136</v>
      </c>
      <c r="C1649" s="1216"/>
      <c r="D1649" s="1219"/>
      <c r="E1649" s="1212"/>
      <c r="F1649" s="1213"/>
      <c r="G1649" s="1213"/>
      <c r="H1649" s="1207"/>
      <c r="I1649" s="1210" t="s">
        <v>4136</v>
      </c>
      <c r="J1649" s="1208"/>
      <c r="K1649" s="1220"/>
      <c r="L1649" s="1209"/>
      <c r="N1649" s="1215"/>
      <c r="O1649" s="1215"/>
      <c r="P1649" s="1215"/>
      <c r="Q1649" s="1215"/>
      <c r="R1649" s="1215"/>
      <c r="S1649" s="1215"/>
      <c r="T1649" s="1215"/>
      <c r="U1649" s="1215"/>
      <c r="V1649" s="1215"/>
      <c r="W1649" s="1215"/>
      <c r="X1649" s="1215"/>
      <c r="Y1649" s="1215"/>
      <c r="Z1649" s="1215"/>
      <c r="AA1649" s="1215"/>
      <c r="AB1649" s="1215"/>
      <c r="AC1649" s="1215"/>
      <c r="AD1649" s="1215"/>
      <c r="AE1649" s="1215"/>
      <c r="AF1649" s="1215"/>
      <c r="AG1649" s="1215"/>
      <c r="AH1649" s="1215"/>
      <c r="AI1649" s="1215"/>
      <c r="AJ1649" s="1215"/>
    </row>
    <row r="1650" spans="1:36" s="1205" customFormat="1" ht="65">
      <c r="A1650" s="1224"/>
      <c r="B1650" s="1198" t="str">
        <f>B$54</f>
        <v>RA</v>
      </c>
      <c r="C1650" s="1200" t="s">
        <v>5329</v>
      </c>
      <c r="D1650" s="1200" t="s">
        <v>4097</v>
      </c>
      <c r="E1650" s="1200"/>
      <c r="F1650" s="1201"/>
      <c r="G1650" s="1201"/>
      <c r="H1650" s="1198"/>
      <c r="I1650" s="1203" t="str">
        <f>I$54</f>
        <v>更新審査</v>
      </c>
      <c r="J1650" s="1200" t="s">
        <v>5330</v>
      </c>
      <c r="K1650" s="1200" t="s">
        <v>4097</v>
      </c>
      <c r="L1650" s="1204"/>
      <c r="N1650" s="1206"/>
      <c r="O1650" s="1206"/>
      <c r="P1650" s="1206"/>
      <c r="Q1650" s="1206"/>
      <c r="R1650" s="1206"/>
      <c r="S1650" s="1206"/>
      <c r="T1650" s="1206"/>
      <c r="U1650" s="1206"/>
      <c r="V1650" s="1206"/>
      <c r="W1650" s="1206"/>
      <c r="X1650" s="1206"/>
      <c r="Y1650" s="1206"/>
      <c r="Z1650" s="1206"/>
      <c r="AA1650" s="1206"/>
      <c r="AB1650" s="1206"/>
      <c r="AC1650" s="1206"/>
      <c r="AD1650" s="1206"/>
      <c r="AE1650" s="1206"/>
      <c r="AF1650" s="1206"/>
      <c r="AG1650" s="1206"/>
      <c r="AH1650" s="1206"/>
      <c r="AI1650" s="1206"/>
      <c r="AJ1650" s="1206"/>
    </row>
    <row r="1651" spans="1:36" ht="78">
      <c r="A1651" s="1211"/>
      <c r="B1651" s="1207" t="str">
        <f>B$55</f>
        <v>S1</v>
      </c>
      <c r="C1651" s="1200" t="s">
        <v>5331</v>
      </c>
      <c r="D1651" s="1200" t="s">
        <v>4097</v>
      </c>
      <c r="E1651" s="1209"/>
      <c r="F1651" s="1143"/>
      <c r="G1651" s="1143"/>
      <c r="H1651" s="1207"/>
      <c r="I1651" s="1210" t="str">
        <f>I$55</f>
        <v>第1回年次監査</v>
      </c>
      <c r="J1651" s="1200" t="s">
        <v>5332</v>
      </c>
      <c r="K1651" s="1200" t="s">
        <v>4097</v>
      </c>
      <c r="L1651" s="1173"/>
    </row>
    <row r="1652" spans="1:36" ht="35.4" customHeight="1">
      <c r="A1652" s="1211"/>
      <c r="B1652" s="1207" t="str">
        <f>B$56</f>
        <v>S2</v>
      </c>
      <c r="C1652" s="1208" t="s">
        <v>5333</v>
      </c>
      <c r="D1652" s="1218" t="s">
        <v>4097</v>
      </c>
      <c r="E1652" s="1209"/>
      <c r="F1652" s="1143"/>
      <c r="G1652" s="1143"/>
      <c r="H1652" s="1207"/>
      <c r="I1652" s="1210" t="str">
        <f>I$56</f>
        <v>第2回年次監査</v>
      </c>
      <c r="J1652" s="1200" t="s">
        <v>5334</v>
      </c>
      <c r="K1652" s="1200" t="s">
        <v>4097</v>
      </c>
      <c r="L1652" s="1209"/>
    </row>
    <row r="1653" spans="1:36" s="1214" customFormat="1" ht="63.65" customHeight="1">
      <c r="A1653" s="1211"/>
      <c r="B1653" s="1211" t="str">
        <f>B$57</f>
        <v>S3</v>
      </c>
      <c r="C1653" s="1208" t="s">
        <v>5335</v>
      </c>
      <c r="D1653" s="1218" t="s">
        <v>4097</v>
      </c>
      <c r="E1653" s="1212"/>
      <c r="F1653" s="1213"/>
      <c r="G1653" s="1213"/>
      <c r="H1653" s="1211"/>
      <c r="I1653" s="1217" t="str">
        <f>I$57</f>
        <v>第3回年次監査</v>
      </c>
      <c r="J1653" s="1200" t="s">
        <v>5336</v>
      </c>
      <c r="K1653" s="1200" t="s">
        <v>4097</v>
      </c>
      <c r="L1653" s="1209"/>
      <c r="M1653" s="1327"/>
      <c r="N1653" s="1215"/>
      <c r="O1653" s="1215"/>
      <c r="P1653" s="1215"/>
      <c r="Q1653" s="1215"/>
      <c r="R1653" s="1215"/>
      <c r="S1653" s="1215"/>
      <c r="T1653" s="1215"/>
      <c r="U1653" s="1215"/>
      <c r="V1653" s="1215"/>
      <c r="W1653" s="1215"/>
      <c r="X1653" s="1215"/>
      <c r="Y1653" s="1215"/>
      <c r="Z1653" s="1215"/>
      <c r="AA1653" s="1215"/>
      <c r="AB1653" s="1215"/>
      <c r="AC1653" s="1215"/>
      <c r="AD1653" s="1215"/>
      <c r="AE1653" s="1215"/>
      <c r="AF1653" s="1215"/>
      <c r="AG1653" s="1215"/>
      <c r="AH1653" s="1215"/>
      <c r="AI1653" s="1215"/>
      <c r="AJ1653" s="1215"/>
    </row>
    <row r="1654" spans="1:36" s="1214" customFormat="1" ht="26">
      <c r="A1654" s="1211"/>
      <c r="B1654" s="1211" t="str">
        <f>B$58</f>
        <v>S4</v>
      </c>
      <c r="C1654" s="1328"/>
      <c r="D1654" s="1219"/>
      <c r="E1654" s="1212"/>
      <c r="F1654" s="1213"/>
      <c r="G1654" s="1213"/>
      <c r="H1654" s="1207"/>
      <c r="I1654" s="1210" t="str">
        <f>I$58</f>
        <v>第4回年次監査</v>
      </c>
      <c r="J1654" s="1173"/>
      <c r="K1654" s="1220"/>
      <c r="L1654" s="1209"/>
      <c r="N1654" s="1215"/>
      <c r="O1654" s="1215"/>
      <c r="P1654" s="1215"/>
      <c r="Q1654" s="1215"/>
      <c r="R1654" s="1215"/>
      <c r="S1654" s="1215"/>
      <c r="T1654" s="1215"/>
      <c r="U1654" s="1215"/>
      <c r="V1654" s="1215"/>
      <c r="W1654" s="1215"/>
      <c r="X1654" s="1215"/>
      <c r="Y1654" s="1215"/>
      <c r="Z1654" s="1215"/>
      <c r="AA1654" s="1215"/>
      <c r="AB1654" s="1215"/>
      <c r="AC1654" s="1215"/>
      <c r="AD1654" s="1215"/>
      <c r="AE1654" s="1215"/>
      <c r="AF1654" s="1215"/>
      <c r="AG1654" s="1215"/>
      <c r="AH1654" s="1215"/>
      <c r="AI1654" s="1215"/>
      <c r="AJ1654" s="1215"/>
    </row>
    <row r="1655" spans="1:36">
      <c r="A1655" s="1150"/>
      <c r="B1655" s="1141"/>
      <c r="C1655" s="1151"/>
      <c r="D1655" s="1151"/>
      <c r="E1655" s="1152"/>
      <c r="F1655" s="1143"/>
      <c r="G1655" s="1143"/>
      <c r="H1655" s="1141"/>
      <c r="I1655" s="1147"/>
      <c r="J1655" s="1151"/>
      <c r="K1655" s="1151"/>
      <c r="L1655" s="1151"/>
    </row>
    <row r="1656" spans="1:36" ht="39">
      <c r="A1656" s="1211"/>
      <c r="B1656" s="1207"/>
      <c r="C1656" s="1226" t="s">
        <v>5337</v>
      </c>
      <c r="D1656" s="1173"/>
      <c r="E1656" s="1209"/>
      <c r="F1656" s="1143"/>
      <c r="G1656" s="1143"/>
      <c r="H1656" s="1207"/>
      <c r="I1656" s="1210"/>
      <c r="J1656" s="1226" t="s">
        <v>5338</v>
      </c>
      <c r="K1656" s="1173"/>
      <c r="L1656" s="1173"/>
    </row>
    <row r="1657" spans="1:36" s="1214" customFormat="1" ht="15.5">
      <c r="A1657" s="1211"/>
      <c r="B1657" s="1211" t="s">
        <v>4136</v>
      </c>
      <c r="C1657" s="1216"/>
      <c r="D1657" s="1219"/>
      <c r="E1657" s="1212"/>
      <c r="F1657" s="1213"/>
      <c r="G1657" s="1213"/>
      <c r="H1657" s="1207"/>
      <c r="I1657" s="1210" t="s">
        <v>4136</v>
      </c>
      <c r="J1657" s="1208"/>
      <c r="K1657" s="1220"/>
      <c r="L1657" s="1209"/>
      <c r="N1657" s="1215"/>
      <c r="O1657" s="1215"/>
      <c r="P1657" s="1215"/>
      <c r="Q1657" s="1215"/>
      <c r="R1657" s="1215"/>
      <c r="S1657" s="1215"/>
      <c r="T1657" s="1215"/>
      <c r="U1657" s="1215"/>
      <c r="V1657" s="1215"/>
      <c r="W1657" s="1215"/>
      <c r="X1657" s="1215"/>
      <c r="Y1657" s="1215"/>
      <c r="Z1657" s="1215"/>
      <c r="AA1657" s="1215"/>
      <c r="AB1657" s="1215"/>
      <c r="AC1657" s="1215"/>
      <c r="AD1657" s="1215"/>
      <c r="AE1657" s="1215"/>
      <c r="AF1657" s="1215"/>
      <c r="AG1657" s="1215"/>
      <c r="AH1657" s="1215"/>
      <c r="AI1657" s="1215"/>
      <c r="AJ1657" s="1215"/>
    </row>
    <row r="1658" spans="1:36" s="1205" customFormat="1" ht="52">
      <c r="A1658" s="1224"/>
      <c r="B1658" s="1198" t="str">
        <f>B$54</f>
        <v>RA</v>
      </c>
      <c r="C1658" s="1200" t="s">
        <v>5339</v>
      </c>
      <c r="D1658" s="1200" t="s">
        <v>4097</v>
      </c>
      <c r="E1658" s="1200"/>
      <c r="F1658" s="1201"/>
      <c r="G1658" s="1201"/>
      <c r="H1658" s="1198"/>
      <c r="I1658" s="1203" t="str">
        <f>I$54</f>
        <v>更新審査</v>
      </c>
      <c r="J1658" s="1200" t="s">
        <v>5340</v>
      </c>
      <c r="K1658" s="1200" t="s">
        <v>4097</v>
      </c>
      <c r="L1658" s="1204"/>
      <c r="N1658" s="1206"/>
      <c r="O1658" s="1206"/>
      <c r="P1658" s="1206"/>
      <c r="Q1658" s="1206"/>
      <c r="R1658" s="1206"/>
      <c r="S1658" s="1206"/>
      <c r="T1658" s="1206"/>
      <c r="U1658" s="1206"/>
      <c r="V1658" s="1206"/>
      <c r="W1658" s="1206"/>
      <c r="X1658" s="1206"/>
      <c r="Y1658" s="1206"/>
      <c r="Z1658" s="1206"/>
      <c r="AA1658" s="1206"/>
      <c r="AB1658" s="1206"/>
      <c r="AC1658" s="1206"/>
      <c r="AD1658" s="1206"/>
      <c r="AE1658" s="1206"/>
      <c r="AF1658" s="1206"/>
      <c r="AG1658" s="1206"/>
      <c r="AH1658" s="1206"/>
      <c r="AI1658" s="1206"/>
      <c r="AJ1658" s="1206"/>
    </row>
    <row r="1659" spans="1:36" ht="65">
      <c r="A1659" s="1211"/>
      <c r="B1659" s="1207" t="str">
        <f>B$55</f>
        <v>S1</v>
      </c>
      <c r="C1659" s="1200" t="s">
        <v>5341</v>
      </c>
      <c r="D1659" s="1200" t="s">
        <v>4097</v>
      </c>
      <c r="E1659" s="1209"/>
      <c r="F1659" s="1143"/>
      <c r="G1659" s="1143"/>
      <c r="H1659" s="1207"/>
      <c r="I1659" s="1210" t="str">
        <f>I$55</f>
        <v>第1回年次監査</v>
      </c>
      <c r="J1659" s="1200" t="s">
        <v>5342</v>
      </c>
      <c r="K1659" s="1200" t="s">
        <v>4097</v>
      </c>
      <c r="L1659" s="1173"/>
    </row>
    <row r="1660" spans="1:36" ht="26">
      <c r="A1660" s="1211"/>
      <c r="B1660" s="1207" t="str">
        <f>B$56</f>
        <v>S2</v>
      </c>
      <c r="C1660" s="1208" t="s">
        <v>5343</v>
      </c>
      <c r="D1660" s="1218" t="s">
        <v>4097</v>
      </c>
      <c r="E1660" s="1209"/>
      <c r="F1660" s="1143"/>
      <c r="G1660" s="1143"/>
      <c r="H1660" s="1207"/>
      <c r="I1660" s="1210" t="str">
        <f>I$56</f>
        <v>第2回年次監査</v>
      </c>
      <c r="J1660" s="1200" t="s">
        <v>5344</v>
      </c>
      <c r="K1660" s="1200" t="s">
        <v>4097</v>
      </c>
      <c r="L1660" s="1209"/>
    </row>
    <row r="1661" spans="1:36" s="1214" customFormat="1" ht="45" customHeight="1">
      <c r="A1661" s="1211"/>
      <c r="B1661" s="1211" t="str">
        <f>B$57</f>
        <v>S3</v>
      </c>
      <c r="C1661" s="1208" t="s">
        <v>5345</v>
      </c>
      <c r="D1661" s="1218" t="s">
        <v>4097</v>
      </c>
      <c r="E1661" s="1212"/>
      <c r="F1661" s="1213"/>
      <c r="G1661" s="1213"/>
      <c r="H1661" s="1211"/>
      <c r="I1661" s="1217" t="str">
        <f>I$57</f>
        <v>第3回年次監査</v>
      </c>
      <c r="J1661" s="1200" t="s">
        <v>5346</v>
      </c>
      <c r="K1661" s="1200" t="s">
        <v>4097</v>
      </c>
      <c r="L1661" s="1209"/>
      <c r="M1661" s="1329"/>
      <c r="N1661" s="1215"/>
      <c r="O1661" s="1215"/>
      <c r="P1661" s="1215"/>
      <c r="Q1661" s="1215"/>
      <c r="R1661" s="1215"/>
      <c r="S1661" s="1215"/>
      <c r="T1661" s="1215"/>
      <c r="U1661" s="1215"/>
      <c r="V1661" s="1215"/>
      <c r="W1661" s="1215"/>
      <c r="X1661" s="1215"/>
      <c r="Y1661" s="1215"/>
      <c r="Z1661" s="1215"/>
      <c r="AA1661" s="1215"/>
      <c r="AB1661" s="1215"/>
      <c r="AC1661" s="1215"/>
      <c r="AD1661" s="1215"/>
      <c r="AE1661" s="1215"/>
      <c r="AF1661" s="1215"/>
      <c r="AG1661" s="1215"/>
      <c r="AH1661" s="1215"/>
      <c r="AI1661" s="1215"/>
      <c r="AJ1661" s="1215"/>
    </row>
    <row r="1662" spans="1:36" s="1214" customFormat="1" ht="26">
      <c r="A1662" s="1211"/>
      <c r="B1662" s="1211" t="str">
        <f>B$58</f>
        <v>S4</v>
      </c>
      <c r="C1662" s="1328"/>
      <c r="D1662" s="1219"/>
      <c r="E1662" s="1212"/>
      <c r="F1662" s="1213"/>
      <c r="G1662" s="1213"/>
      <c r="H1662" s="1207"/>
      <c r="I1662" s="1210" t="str">
        <f>I$58</f>
        <v>第4回年次監査</v>
      </c>
      <c r="J1662" s="1173"/>
      <c r="K1662" s="1220"/>
      <c r="L1662" s="1209"/>
      <c r="N1662" s="1215"/>
      <c r="O1662" s="1215"/>
      <c r="P1662" s="1215"/>
      <c r="Q1662" s="1215"/>
      <c r="R1662" s="1215"/>
      <c r="S1662" s="1215"/>
      <c r="T1662" s="1215"/>
      <c r="U1662" s="1215"/>
      <c r="V1662" s="1215"/>
      <c r="W1662" s="1215"/>
      <c r="X1662" s="1215"/>
      <c r="Y1662" s="1215"/>
      <c r="Z1662" s="1215"/>
      <c r="AA1662" s="1215"/>
      <c r="AB1662" s="1215"/>
      <c r="AC1662" s="1215"/>
      <c r="AD1662" s="1215"/>
      <c r="AE1662" s="1215"/>
      <c r="AF1662" s="1215"/>
      <c r="AG1662" s="1215"/>
      <c r="AH1662" s="1215"/>
      <c r="AI1662" s="1215"/>
      <c r="AJ1662" s="1215"/>
    </row>
    <row r="1663" spans="1:36">
      <c r="A1663" s="1150"/>
      <c r="B1663" s="1141"/>
      <c r="C1663" s="1151" t="s">
        <v>5347</v>
      </c>
      <c r="D1663" s="1151"/>
      <c r="E1663" s="1152"/>
      <c r="F1663" s="1143"/>
      <c r="G1663" s="1143"/>
      <c r="H1663" s="1141"/>
      <c r="I1663" s="1147"/>
      <c r="J1663" s="1151"/>
      <c r="K1663" s="1151"/>
      <c r="L1663" s="1151"/>
    </row>
    <row r="1664" spans="1:36" ht="39">
      <c r="A1664" s="1211"/>
      <c r="B1664" s="1207"/>
      <c r="C1664" s="1226" t="s">
        <v>5348</v>
      </c>
      <c r="D1664" s="1173"/>
      <c r="E1664" s="1209"/>
      <c r="F1664" s="1143"/>
      <c r="G1664" s="1143"/>
      <c r="H1664" s="1207"/>
      <c r="I1664" s="1210"/>
      <c r="J1664" s="1226" t="s">
        <v>5349</v>
      </c>
      <c r="K1664" s="1173"/>
      <c r="L1664" s="1173"/>
    </row>
    <row r="1665" spans="1:36" s="1214" customFormat="1" ht="15.5">
      <c r="A1665" s="1211"/>
      <c r="B1665" s="1211" t="s">
        <v>4136</v>
      </c>
      <c r="C1665" s="1216"/>
      <c r="D1665" s="1219"/>
      <c r="E1665" s="1212"/>
      <c r="F1665" s="1213"/>
      <c r="G1665" s="1213"/>
      <c r="H1665" s="1207"/>
      <c r="I1665" s="1210" t="s">
        <v>4136</v>
      </c>
      <c r="J1665" s="1208"/>
      <c r="K1665" s="1220"/>
      <c r="L1665" s="1209"/>
      <c r="N1665" s="1215"/>
      <c r="O1665" s="1215"/>
      <c r="P1665" s="1215"/>
      <c r="Q1665" s="1215"/>
      <c r="R1665" s="1215"/>
      <c r="S1665" s="1215"/>
      <c r="T1665" s="1215"/>
      <c r="U1665" s="1215"/>
      <c r="V1665" s="1215"/>
      <c r="W1665" s="1215"/>
      <c r="X1665" s="1215"/>
      <c r="Y1665" s="1215"/>
      <c r="Z1665" s="1215"/>
      <c r="AA1665" s="1215"/>
      <c r="AB1665" s="1215"/>
      <c r="AC1665" s="1215"/>
      <c r="AD1665" s="1215"/>
      <c r="AE1665" s="1215"/>
      <c r="AF1665" s="1215"/>
      <c r="AG1665" s="1215"/>
      <c r="AH1665" s="1215"/>
      <c r="AI1665" s="1215"/>
      <c r="AJ1665" s="1215"/>
    </row>
    <row r="1666" spans="1:36" s="1205" customFormat="1">
      <c r="A1666" s="1224"/>
      <c r="B1666" s="1198" t="str">
        <f>B$54</f>
        <v>RA</v>
      </c>
      <c r="C1666" s="1200" t="s">
        <v>5350</v>
      </c>
      <c r="D1666" s="1200" t="s">
        <v>4100</v>
      </c>
      <c r="E1666" s="1200"/>
      <c r="F1666" s="1201"/>
      <c r="G1666" s="1201"/>
      <c r="H1666" s="1198"/>
      <c r="I1666" s="1203" t="str">
        <f>I$54</f>
        <v>更新審査</v>
      </c>
      <c r="J1666" s="1200" t="s">
        <v>5351</v>
      </c>
      <c r="K1666" s="1200" t="s">
        <v>4100</v>
      </c>
      <c r="L1666" s="1204"/>
      <c r="N1666" s="1206"/>
      <c r="O1666" s="1206"/>
      <c r="P1666" s="1206"/>
      <c r="Q1666" s="1206"/>
      <c r="R1666" s="1206"/>
      <c r="S1666" s="1206"/>
      <c r="T1666" s="1206"/>
      <c r="U1666" s="1206"/>
      <c r="V1666" s="1206"/>
      <c r="W1666" s="1206"/>
      <c r="X1666" s="1206"/>
      <c r="Y1666" s="1206"/>
      <c r="Z1666" s="1206"/>
      <c r="AA1666" s="1206"/>
      <c r="AB1666" s="1206"/>
      <c r="AC1666" s="1206"/>
      <c r="AD1666" s="1206"/>
      <c r="AE1666" s="1206"/>
      <c r="AF1666" s="1206"/>
      <c r="AG1666" s="1206"/>
      <c r="AH1666" s="1206"/>
      <c r="AI1666" s="1206"/>
      <c r="AJ1666" s="1206"/>
    </row>
    <row r="1667" spans="1:36" ht="26">
      <c r="A1667" s="1211"/>
      <c r="B1667" s="1207" t="str">
        <f>B$55</f>
        <v>S1</v>
      </c>
      <c r="C1667" s="1200" t="s">
        <v>5352</v>
      </c>
      <c r="D1667" s="1200" t="s">
        <v>4100</v>
      </c>
      <c r="E1667" s="1209"/>
      <c r="F1667" s="1143"/>
      <c r="G1667" s="1143"/>
      <c r="H1667" s="1207"/>
      <c r="I1667" s="1210" t="str">
        <f>I$55</f>
        <v>第1回年次監査</v>
      </c>
      <c r="J1667" s="1200" t="s">
        <v>5353</v>
      </c>
      <c r="K1667" s="1200" t="s">
        <v>4100</v>
      </c>
      <c r="L1667" s="1173"/>
    </row>
    <row r="1668" spans="1:36" ht="26">
      <c r="A1668" s="1211"/>
      <c r="B1668" s="1207" t="str">
        <f>B$56</f>
        <v>S2</v>
      </c>
      <c r="C1668" s="1200" t="s">
        <v>5352</v>
      </c>
      <c r="D1668" s="1200" t="s">
        <v>4100</v>
      </c>
      <c r="E1668" s="1209"/>
      <c r="F1668" s="1143"/>
      <c r="G1668" s="1143"/>
      <c r="H1668" s="1207"/>
      <c r="I1668" s="1210" t="str">
        <f>I$56</f>
        <v>第2回年次監査</v>
      </c>
      <c r="J1668" s="1200" t="s">
        <v>5353</v>
      </c>
      <c r="K1668" s="1200" t="s">
        <v>4100</v>
      </c>
      <c r="L1668" s="1209"/>
    </row>
    <row r="1669" spans="1:36" s="1214" customFormat="1" ht="63" customHeight="1">
      <c r="A1669" s="1211"/>
      <c r="B1669" s="1211" t="str">
        <f>B$57</f>
        <v>S3</v>
      </c>
      <c r="C1669" s="1200" t="s">
        <v>5354</v>
      </c>
      <c r="D1669" s="1200" t="s">
        <v>4100</v>
      </c>
      <c r="E1669" s="1212"/>
      <c r="F1669" s="1213"/>
      <c r="G1669" s="1213"/>
      <c r="H1669" s="1211"/>
      <c r="I1669" s="1217" t="str">
        <f>I$57</f>
        <v>第3回年次監査</v>
      </c>
      <c r="J1669" s="1200" t="s">
        <v>5355</v>
      </c>
      <c r="K1669" s="1200" t="s">
        <v>4100</v>
      </c>
      <c r="L1669" s="1209"/>
      <c r="M1669" s="1330"/>
      <c r="N1669" s="1215"/>
      <c r="O1669" s="1215"/>
      <c r="P1669" s="1215"/>
      <c r="Q1669" s="1215"/>
      <c r="R1669" s="1215"/>
      <c r="S1669" s="1215"/>
      <c r="T1669" s="1215"/>
      <c r="U1669" s="1215"/>
      <c r="V1669" s="1215"/>
      <c r="W1669" s="1215"/>
      <c r="X1669" s="1215"/>
      <c r="Y1669" s="1215"/>
      <c r="Z1669" s="1215"/>
      <c r="AA1669" s="1215"/>
      <c r="AB1669" s="1215"/>
      <c r="AC1669" s="1215"/>
      <c r="AD1669" s="1215"/>
      <c r="AE1669" s="1215"/>
      <c r="AF1669" s="1215"/>
      <c r="AG1669" s="1215"/>
      <c r="AH1669" s="1215"/>
      <c r="AI1669" s="1215"/>
      <c r="AJ1669" s="1215"/>
    </row>
    <row r="1670" spans="1:36" s="1214" customFormat="1" ht="26">
      <c r="A1670" s="1211"/>
      <c r="B1670" s="1211" t="str">
        <f>B$58</f>
        <v>S4</v>
      </c>
      <c r="C1670" s="1328"/>
      <c r="D1670" s="1219"/>
      <c r="E1670" s="1212"/>
      <c r="F1670" s="1213"/>
      <c r="G1670" s="1213"/>
      <c r="H1670" s="1207"/>
      <c r="I1670" s="1210" t="str">
        <f>I$58</f>
        <v>第4回年次監査</v>
      </c>
      <c r="J1670" s="1173"/>
      <c r="K1670" s="1220"/>
      <c r="L1670" s="1209"/>
      <c r="N1670" s="1215"/>
      <c r="O1670" s="1215"/>
      <c r="P1670" s="1215"/>
      <c r="Q1670" s="1215"/>
      <c r="R1670" s="1215"/>
      <c r="S1670" s="1215"/>
      <c r="T1670" s="1215"/>
      <c r="U1670" s="1215"/>
      <c r="V1670" s="1215"/>
      <c r="W1670" s="1215"/>
      <c r="X1670" s="1215"/>
      <c r="Y1670" s="1215"/>
      <c r="Z1670" s="1215"/>
      <c r="AA1670" s="1215"/>
      <c r="AB1670" s="1215"/>
      <c r="AC1670" s="1215"/>
      <c r="AD1670" s="1215"/>
      <c r="AE1670" s="1215"/>
      <c r="AF1670" s="1215"/>
      <c r="AG1670" s="1215"/>
      <c r="AH1670" s="1215"/>
      <c r="AI1670" s="1215"/>
      <c r="AJ1670" s="1215"/>
    </row>
    <row r="1671" spans="1:36">
      <c r="A1671" s="1150"/>
      <c r="B1671" s="1141"/>
      <c r="C1671" s="1151"/>
      <c r="D1671" s="1151"/>
      <c r="E1671" s="1152"/>
      <c r="F1671" s="1143"/>
      <c r="G1671" s="1143"/>
      <c r="H1671" s="1141"/>
      <c r="I1671" s="1147"/>
      <c r="J1671" s="1151"/>
      <c r="K1671" s="1151"/>
      <c r="L1671" s="1151"/>
    </row>
    <row r="1672" spans="1:36">
      <c r="A1672" s="1211"/>
      <c r="B1672" s="1207"/>
      <c r="C1672" s="1226" t="s">
        <v>5356</v>
      </c>
      <c r="D1672" s="1173"/>
      <c r="E1672" s="1209"/>
      <c r="F1672" s="1143"/>
      <c r="G1672" s="1143"/>
      <c r="H1672" s="1207"/>
      <c r="I1672" s="1210"/>
      <c r="J1672" s="1226" t="s">
        <v>5357</v>
      </c>
      <c r="K1672" s="1173"/>
      <c r="L1672" s="1173"/>
    </row>
    <row r="1673" spans="1:36" s="1214" customFormat="1" ht="15.5">
      <c r="A1673" s="1211"/>
      <c r="B1673" s="1211" t="s">
        <v>4136</v>
      </c>
      <c r="C1673" s="1216"/>
      <c r="D1673" s="1219"/>
      <c r="E1673" s="1212"/>
      <c r="F1673" s="1213"/>
      <c r="G1673" s="1213"/>
      <c r="H1673" s="1207"/>
      <c r="I1673" s="1210" t="s">
        <v>4136</v>
      </c>
      <c r="J1673" s="1208"/>
      <c r="K1673" s="1220"/>
      <c r="L1673" s="1209"/>
      <c r="N1673" s="1215"/>
      <c r="O1673" s="1215"/>
      <c r="P1673" s="1215"/>
      <c r="Q1673" s="1215"/>
      <c r="R1673" s="1215"/>
      <c r="S1673" s="1215"/>
      <c r="T1673" s="1215"/>
      <c r="U1673" s="1215"/>
      <c r="V1673" s="1215"/>
      <c r="W1673" s="1215"/>
      <c r="X1673" s="1215"/>
      <c r="Y1673" s="1215"/>
      <c r="Z1673" s="1215"/>
      <c r="AA1673" s="1215"/>
      <c r="AB1673" s="1215"/>
      <c r="AC1673" s="1215"/>
      <c r="AD1673" s="1215"/>
      <c r="AE1673" s="1215"/>
      <c r="AF1673" s="1215"/>
      <c r="AG1673" s="1215"/>
      <c r="AH1673" s="1215"/>
      <c r="AI1673" s="1215"/>
      <c r="AJ1673" s="1215"/>
    </row>
    <row r="1674" spans="1:36" s="1205" customFormat="1" ht="39">
      <c r="A1674" s="1224"/>
      <c r="B1674" s="1198" t="str">
        <f>B$54</f>
        <v>RA</v>
      </c>
      <c r="C1674" s="1200" t="s">
        <v>5358</v>
      </c>
      <c r="D1674" s="1200" t="s">
        <v>4097</v>
      </c>
      <c r="E1674" s="1200"/>
      <c r="F1674" s="1201"/>
      <c r="G1674" s="1201"/>
      <c r="H1674" s="1198"/>
      <c r="I1674" s="1203" t="str">
        <f>I$54</f>
        <v>更新審査</v>
      </c>
      <c r="J1674" s="1200" t="s">
        <v>5359</v>
      </c>
      <c r="K1674" s="1200" t="s">
        <v>4097</v>
      </c>
      <c r="L1674" s="1204"/>
      <c r="N1674" s="1206"/>
      <c r="O1674" s="1206"/>
      <c r="P1674" s="1206"/>
      <c r="Q1674" s="1206"/>
      <c r="R1674" s="1206"/>
      <c r="S1674" s="1206"/>
      <c r="T1674" s="1206"/>
      <c r="U1674" s="1206"/>
      <c r="V1674" s="1206"/>
      <c r="W1674" s="1206"/>
      <c r="X1674" s="1206"/>
      <c r="Y1674" s="1206"/>
      <c r="Z1674" s="1206"/>
      <c r="AA1674" s="1206"/>
      <c r="AB1674" s="1206"/>
      <c r="AC1674" s="1206"/>
      <c r="AD1674" s="1206"/>
      <c r="AE1674" s="1206"/>
      <c r="AF1674" s="1206"/>
      <c r="AG1674" s="1206"/>
      <c r="AH1674" s="1206"/>
      <c r="AI1674" s="1206"/>
      <c r="AJ1674" s="1206"/>
    </row>
    <row r="1675" spans="1:36" ht="39">
      <c r="A1675" s="1211"/>
      <c r="B1675" s="1207" t="str">
        <f>B$55</f>
        <v>S1</v>
      </c>
      <c r="C1675" s="1200" t="s">
        <v>5360</v>
      </c>
      <c r="D1675" s="1200" t="s">
        <v>4097</v>
      </c>
      <c r="E1675" s="1209"/>
      <c r="F1675" s="1143"/>
      <c r="G1675" s="1143"/>
      <c r="H1675" s="1207"/>
      <c r="I1675" s="1210" t="str">
        <f>I$55</f>
        <v>第1回年次監査</v>
      </c>
      <c r="J1675" s="1200" t="s">
        <v>5361</v>
      </c>
      <c r="K1675" s="1200" t="s">
        <v>4097</v>
      </c>
      <c r="L1675" s="1173"/>
    </row>
    <row r="1676" spans="1:36" ht="36.65" customHeight="1">
      <c r="A1676" s="1211"/>
      <c r="B1676" s="1207" t="str">
        <f>B$56</f>
        <v>S2</v>
      </c>
      <c r="C1676" s="1208" t="s">
        <v>5362</v>
      </c>
      <c r="D1676" s="1218" t="s">
        <v>4097</v>
      </c>
      <c r="E1676" s="1209"/>
      <c r="F1676" s="1143"/>
      <c r="G1676" s="1143"/>
      <c r="H1676" s="1207"/>
      <c r="I1676" s="1210" t="str">
        <f>I$56</f>
        <v>第2回年次監査</v>
      </c>
      <c r="J1676" s="1200" t="s">
        <v>5363</v>
      </c>
      <c r="K1676" s="1200" t="s">
        <v>4097</v>
      </c>
      <c r="L1676" s="1209"/>
    </row>
    <row r="1677" spans="1:36" s="1214" customFormat="1" ht="49.75" customHeight="1">
      <c r="A1677" s="1211"/>
      <c r="B1677" s="1211" t="str">
        <f>B$57</f>
        <v>S3</v>
      </c>
      <c r="C1677" s="1208" t="s">
        <v>5364</v>
      </c>
      <c r="D1677" s="1218" t="s">
        <v>4097</v>
      </c>
      <c r="E1677" s="1212"/>
      <c r="F1677" s="1213"/>
      <c r="G1677" s="1213"/>
      <c r="H1677" s="1211"/>
      <c r="I1677" s="1217" t="str">
        <f>I$57</f>
        <v>第3回年次監査</v>
      </c>
      <c r="J1677" s="1200" t="s">
        <v>5365</v>
      </c>
      <c r="K1677" s="1200" t="s">
        <v>4097</v>
      </c>
      <c r="L1677" s="1209"/>
      <c r="N1677" s="1215"/>
      <c r="O1677" s="1215"/>
      <c r="P1677" s="1215"/>
      <c r="Q1677" s="1215"/>
      <c r="R1677" s="1215"/>
      <c r="S1677" s="1215"/>
      <c r="T1677" s="1215"/>
      <c r="U1677" s="1215"/>
      <c r="V1677" s="1215"/>
      <c r="W1677" s="1215"/>
      <c r="X1677" s="1215"/>
      <c r="Y1677" s="1215"/>
      <c r="Z1677" s="1215"/>
      <c r="AA1677" s="1215"/>
      <c r="AB1677" s="1215"/>
      <c r="AC1677" s="1215"/>
      <c r="AD1677" s="1215"/>
      <c r="AE1677" s="1215"/>
      <c r="AF1677" s="1215"/>
      <c r="AG1677" s="1215"/>
      <c r="AH1677" s="1215"/>
      <c r="AI1677" s="1215"/>
      <c r="AJ1677" s="1215"/>
    </row>
    <row r="1678" spans="1:36" s="1214" customFormat="1" ht="26">
      <c r="A1678" s="1211"/>
      <c r="B1678" s="1211" t="str">
        <f>B$58</f>
        <v>S4</v>
      </c>
      <c r="C1678" s="1328"/>
      <c r="D1678" s="1219"/>
      <c r="E1678" s="1212"/>
      <c r="F1678" s="1213"/>
      <c r="G1678" s="1213"/>
      <c r="H1678" s="1207"/>
      <c r="I1678" s="1210" t="str">
        <f>I$58</f>
        <v>第4回年次監査</v>
      </c>
      <c r="J1678" s="1173"/>
      <c r="K1678" s="1220"/>
      <c r="L1678" s="1209"/>
      <c r="M1678" s="1331"/>
      <c r="N1678" s="1215"/>
      <c r="O1678" s="1215"/>
      <c r="P1678" s="1215"/>
      <c r="Q1678" s="1215"/>
      <c r="R1678" s="1215"/>
      <c r="S1678" s="1215"/>
      <c r="T1678" s="1215"/>
      <c r="U1678" s="1215"/>
      <c r="V1678" s="1215"/>
      <c r="W1678" s="1215"/>
      <c r="X1678" s="1215"/>
      <c r="Y1678" s="1215"/>
      <c r="Z1678" s="1215"/>
      <c r="AA1678" s="1215"/>
      <c r="AB1678" s="1215"/>
      <c r="AC1678" s="1215"/>
      <c r="AD1678" s="1215"/>
      <c r="AE1678" s="1215"/>
      <c r="AF1678" s="1215"/>
      <c r="AG1678" s="1215"/>
      <c r="AH1678" s="1215"/>
      <c r="AI1678" s="1215"/>
      <c r="AJ1678" s="1215"/>
    </row>
    <row r="1679" spans="1:36">
      <c r="A1679" s="1150"/>
      <c r="B1679" s="1141"/>
      <c r="C1679" s="1151"/>
      <c r="D1679" s="1151"/>
      <c r="E1679" s="1152"/>
      <c r="F1679" s="1143"/>
      <c r="G1679" s="1143"/>
      <c r="H1679" s="1141"/>
      <c r="I1679" s="1147"/>
      <c r="J1679" s="1151"/>
      <c r="K1679" s="1151"/>
      <c r="L1679" s="1151"/>
    </row>
    <row r="1680" spans="1:36" ht="52">
      <c r="A1680" s="1221">
        <v>10</v>
      </c>
      <c r="B1680" s="1185"/>
      <c r="C1680" s="1326" t="s">
        <v>5366</v>
      </c>
      <c r="D1680" s="1187"/>
      <c r="E1680" s="1222"/>
      <c r="F1680" s="1143"/>
      <c r="G1680" s="1143"/>
      <c r="H1680" s="1185">
        <v>10</v>
      </c>
      <c r="I1680" s="1186"/>
      <c r="J1680" s="1326" t="s">
        <v>5367</v>
      </c>
      <c r="K1680" s="1187"/>
      <c r="L1680" s="1186"/>
    </row>
    <row r="1681" spans="1:36" ht="26">
      <c r="A1681" s="1221">
        <v>10.1</v>
      </c>
      <c r="B1681" s="1185"/>
      <c r="C1681" s="1326" t="s">
        <v>5368</v>
      </c>
      <c r="D1681" s="1187"/>
      <c r="E1681" s="1222"/>
      <c r="F1681" s="1143"/>
      <c r="G1681" s="1143"/>
      <c r="H1681" s="1185">
        <v>10.1</v>
      </c>
      <c r="I1681" s="1186"/>
      <c r="J1681" s="1326" t="s">
        <v>5369</v>
      </c>
      <c r="K1681" s="1187"/>
      <c r="L1681" s="1186"/>
    </row>
    <row r="1682" spans="1:36" ht="78">
      <c r="A1682" s="1211"/>
      <c r="B1682" s="1207"/>
      <c r="C1682" s="1226" t="s">
        <v>5370</v>
      </c>
      <c r="D1682" s="1173"/>
      <c r="E1682" s="1209"/>
      <c r="F1682" s="1143"/>
      <c r="G1682" s="1143"/>
      <c r="H1682" s="1207"/>
      <c r="I1682" s="1210"/>
      <c r="J1682" s="1226" t="s">
        <v>5371</v>
      </c>
      <c r="K1682" s="1173"/>
      <c r="L1682" s="1173"/>
    </row>
    <row r="1683" spans="1:36" s="1214" customFormat="1" ht="15.5">
      <c r="A1683" s="1211"/>
      <c r="B1683" s="1211" t="s">
        <v>4136</v>
      </c>
      <c r="C1683" s="1216"/>
      <c r="D1683" s="1219"/>
      <c r="E1683" s="1212"/>
      <c r="F1683" s="1213"/>
      <c r="G1683" s="1213"/>
      <c r="H1683" s="1207"/>
      <c r="I1683" s="1210" t="s">
        <v>4136</v>
      </c>
      <c r="J1683" s="1208"/>
      <c r="K1683" s="1220"/>
      <c r="L1683" s="1209"/>
      <c r="N1683" s="1215"/>
      <c r="O1683" s="1215"/>
      <c r="P1683" s="1215"/>
      <c r="Q1683" s="1215"/>
      <c r="R1683" s="1215"/>
      <c r="S1683" s="1215"/>
      <c r="T1683" s="1215"/>
      <c r="U1683" s="1215"/>
      <c r="V1683" s="1215"/>
      <c r="W1683" s="1215"/>
      <c r="X1683" s="1215"/>
      <c r="Y1683" s="1215"/>
      <c r="Z1683" s="1215"/>
      <c r="AA1683" s="1215"/>
      <c r="AB1683" s="1215"/>
      <c r="AC1683" s="1215"/>
      <c r="AD1683" s="1215"/>
      <c r="AE1683" s="1215"/>
      <c r="AF1683" s="1215"/>
      <c r="AG1683" s="1215"/>
      <c r="AH1683" s="1215"/>
      <c r="AI1683" s="1215"/>
      <c r="AJ1683" s="1215"/>
    </row>
    <row r="1684" spans="1:36" s="1205" customFormat="1" ht="39">
      <c r="A1684" s="1224"/>
      <c r="B1684" s="1198" t="str">
        <f>B$54</f>
        <v>RA</v>
      </c>
      <c r="C1684" s="1199" t="s">
        <v>5372</v>
      </c>
      <c r="D1684" s="1200" t="s">
        <v>4097</v>
      </c>
      <c r="E1684" s="1200"/>
      <c r="F1684" s="1201"/>
      <c r="G1684" s="1201"/>
      <c r="H1684" s="1198"/>
      <c r="I1684" s="1203" t="str">
        <f>I$54</f>
        <v>更新審査</v>
      </c>
      <c r="J1684" s="1199" t="s">
        <v>5373</v>
      </c>
      <c r="K1684" s="1200" t="s">
        <v>4097</v>
      </c>
      <c r="L1684" s="1204"/>
      <c r="N1684" s="1206"/>
      <c r="O1684" s="1206"/>
      <c r="P1684" s="1206"/>
      <c r="Q1684" s="1206"/>
      <c r="R1684" s="1206"/>
      <c r="S1684" s="1206"/>
      <c r="T1684" s="1206"/>
      <c r="U1684" s="1206"/>
      <c r="V1684" s="1206"/>
      <c r="W1684" s="1206"/>
      <c r="X1684" s="1206"/>
      <c r="Y1684" s="1206"/>
      <c r="Z1684" s="1206"/>
      <c r="AA1684" s="1206"/>
      <c r="AB1684" s="1206"/>
      <c r="AC1684" s="1206"/>
      <c r="AD1684" s="1206"/>
      <c r="AE1684" s="1206"/>
      <c r="AF1684" s="1206"/>
      <c r="AG1684" s="1206"/>
      <c r="AH1684" s="1206"/>
      <c r="AI1684" s="1206"/>
      <c r="AJ1684" s="1206"/>
    </row>
    <row r="1685" spans="1:36" ht="26">
      <c r="A1685" s="1211"/>
      <c r="B1685" s="1207" t="str">
        <f>B$55</f>
        <v>S1</v>
      </c>
      <c r="C1685" s="1208"/>
      <c r="D1685" s="1173"/>
      <c r="E1685" s="1209"/>
      <c r="F1685" s="1143"/>
      <c r="G1685" s="1143"/>
      <c r="H1685" s="1207"/>
      <c r="I1685" s="1210" t="str">
        <f>I$55</f>
        <v>第1回年次監査</v>
      </c>
      <c r="J1685" s="1208"/>
      <c r="K1685" s="1173"/>
      <c r="L1685" s="1173"/>
    </row>
    <row r="1686" spans="1:36" ht="26">
      <c r="A1686" s="1211"/>
      <c r="B1686" s="1207" t="str">
        <f>B$56</f>
        <v>S2</v>
      </c>
      <c r="C1686" s="1208" t="s">
        <v>4128</v>
      </c>
      <c r="D1686" s="1218"/>
      <c r="E1686" s="1209"/>
      <c r="F1686" s="1143"/>
      <c r="G1686" s="1143"/>
      <c r="H1686" s="1207"/>
      <c r="I1686" s="1210" t="str">
        <f>I$56</f>
        <v>第2回年次監査</v>
      </c>
      <c r="J1686" s="1208" t="s">
        <v>4128</v>
      </c>
      <c r="K1686" s="1218"/>
      <c r="L1686" s="1209"/>
    </row>
    <row r="1687" spans="1:36" s="1214" customFormat="1" ht="98.4" customHeight="1">
      <c r="A1687" s="1211"/>
      <c r="B1687" s="1211" t="str">
        <f>B$57</f>
        <v>S3</v>
      </c>
      <c r="C1687" s="1199" t="s">
        <v>5374</v>
      </c>
      <c r="D1687" s="1200" t="s">
        <v>4097</v>
      </c>
      <c r="E1687" s="1212"/>
      <c r="F1687" s="1213"/>
      <c r="G1687" s="1213"/>
      <c r="H1687" s="1211"/>
      <c r="I1687" s="1217" t="str">
        <f>I$57</f>
        <v>第3回年次監査</v>
      </c>
      <c r="J1687" s="1199" t="s">
        <v>5375</v>
      </c>
      <c r="K1687" s="1200" t="s">
        <v>4097</v>
      </c>
      <c r="L1687" s="1209"/>
      <c r="M1687" s="1225"/>
      <c r="N1687" s="1215"/>
      <c r="O1687" s="1215"/>
      <c r="P1687" s="1215"/>
      <c r="Q1687" s="1215"/>
      <c r="R1687" s="1215"/>
      <c r="S1687" s="1215"/>
      <c r="T1687" s="1215"/>
      <c r="U1687" s="1215"/>
      <c r="V1687" s="1215"/>
      <c r="W1687" s="1215"/>
      <c r="X1687" s="1215"/>
      <c r="Y1687" s="1215"/>
      <c r="Z1687" s="1215"/>
      <c r="AA1687" s="1215"/>
      <c r="AB1687" s="1215"/>
      <c r="AC1687" s="1215"/>
      <c r="AD1687" s="1215"/>
      <c r="AE1687" s="1215"/>
      <c r="AF1687" s="1215"/>
      <c r="AG1687" s="1215"/>
      <c r="AH1687" s="1215"/>
      <c r="AI1687" s="1215"/>
      <c r="AJ1687" s="1215"/>
    </row>
    <row r="1688" spans="1:36" s="1214" customFormat="1" ht="26">
      <c r="A1688" s="1211"/>
      <c r="B1688" s="1211" t="str">
        <f>B$58</f>
        <v>S4</v>
      </c>
      <c r="C1688" s="1328"/>
      <c r="D1688" s="1219"/>
      <c r="E1688" s="1212"/>
      <c r="F1688" s="1213"/>
      <c r="G1688" s="1213"/>
      <c r="H1688" s="1207"/>
      <c r="I1688" s="1210" t="str">
        <f>I$58</f>
        <v>第4回年次監査</v>
      </c>
      <c r="J1688" s="1173"/>
      <c r="K1688" s="1220"/>
      <c r="L1688" s="1209"/>
      <c r="N1688" s="1215"/>
      <c r="O1688" s="1215"/>
      <c r="P1688" s="1215"/>
      <c r="Q1688" s="1215"/>
      <c r="R1688" s="1215"/>
      <c r="S1688" s="1215"/>
      <c r="T1688" s="1215"/>
      <c r="U1688" s="1215"/>
      <c r="V1688" s="1215"/>
      <c r="W1688" s="1215"/>
      <c r="X1688" s="1215"/>
      <c r="Y1688" s="1215"/>
      <c r="Z1688" s="1215"/>
      <c r="AA1688" s="1215"/>
      <c r="AB1688" s="1215"/>
      <c r="AC1688" s="1215"/>
      <c r="AD1688" s="1215"/>
      <c r="AE1688" s="1215"/>
      <c r="AF1688" s="1215"/>
      <c r="AG1688" s="1215"/>
      <c r="AH1688" s="1215"/>
      <c r="AI1688" s="1215"/>
      <c r="AJ1688" s="1215"/>
    </row>
    <row r="1689" spans="1:36">
      <c r="A1689" s="1150"/>
      <c r="B1689" s="1141"/>
      <c r="C1689" s="1151"/>
      <c r="D1689" s="1151"/>
      <c r="E1689" s="1152"/>
      <c r="F1689" s="1143"/>
      <c r="G1689" s="1143"/>
      <c r="H1689" s="1141"/>
      <c r="I1689" s="1147"/>
      <c r="J1689" s="1151"/>
      <c r="K1689" s="1151"/>
      <c r="L1689" s="1151"/>
    </row>
    <row r="1690" spans="1:36" ht="117">
      <c r="A1690" s="1211"/>
      <c r="B1690" s="1207"/>
      <c r="C1690" s="1226" t="s">
        <v>5376</v>
      </c>
      <c r="D1690" s="1173"/>
      <c r="E1690" s="1209"/>
      <c r="F1690" s="1143"/>
      <c r="G1690" s="1143"/>
      <c r="H1690" s="1207"/>
      <c r="I1690" s="1210"/>
      <c r="J1690" s="1226" t="s">
        <v>5377</v>
      </c>
      <c r="K1690" s="1173"/>
      <c r="L1690" s="1173"/>
    </row>
    <row r="1691" spans="1:36" s="1214" customFormat="1" ht="15.5">
      <c r="A1691" s="1211"/>
      <c r="B1691" s="1211" t="s">
        <v>4136</v>
      </c>
      <c r="C1691" s="1216"/>
      <c r="D1691" s="1219"/>
      <c r="E1691" s="1212"/>
      <c r="F1691" s="1213"/>
      <c r="G1691" s="1213"/>
      <c r="H1691" s="1207"/>
      <c r="I1691" s="1210" t="s">
        <v>4136</v>
      </c>
      <c r="J1691" s="1208"/>
      <c r="K1691" s="1220"/>
      <c r="L1691" s="1209"/>
      <c r="N1691" s="1215"/>
      <c r="O1691" s="1215"/>
      <c r="P1691" s="1215"/>
      <c r="Q1691" s="1215"/>
      <c r="R1691" s="1215"/>
      <c r="S1691" s="1215"/>
      <c r="T1691" s="1215"/>
      <c r="U1691" s="1215"/>
      <c r="V1691" s="1215"/>
      <c r="W1691" s="1215"/>
      <c r="X1691" s="1215"/>
      <c r="Y1691" s="1215"/>
      <c r="Z1691" s="1215"/>
      <c r="AA1691" s="1215"/>
      <c r="AB1691" s="1215"/>
      <c r="AC1691" s="1215"/>
      <c r="AD1691" s="1215"/>
      <c r="AE1691" s="1215"/>
      <c r="AF1691" s="1215"/>
      <c r="AG1691" s="1215"/>
      <c r="AH1691" s="1215"/>
      <c r="AI1691" s="1215"/>
      <c r="AJ1691" s="1215"/>
    </row>
    <row r="1692" spans="1:36" s="1205" customFormat="1" ht="39">
      <c r="A1692" s="1224"/>
      <c r="B1692" s="1198" t="str">
        <f>B$54</f>
        <v>RA</v>
      </c>
      <c r="C1692" s="1199" t="s">
        <v>5378</v>
      </c>
      <c r="D1692" s="1200" t="s">
        <v>4097</v>
      </c>
      <c r="E1692" s="1200"/>
      <c r="F1692" s="1201"/>
      <c r="G1692" s="1201"/>
      <c r="H1692" s="1198"/>
      <c r="I1692" s="1203" t="str">
        <f>I$54</f>
        <v>更新審査</v>
      </c>
      <c r="J1692" s="1199" t="s">
        <v>5379</v>
      </c>
      <c r="K1692" s="1200" t="s">
        <v>4097</v>
      </c>
      <c r="L1692" s="1204"/>
      <c r="N1692" s="1206"/>
      <c r="O1692" s="1206"/>
      <c r="P1692" s="1206"/>
      <c r="Q1692" s="1206"/>
      <c r="R1692" s="1206"/>
      <c r="S1692" s="1206"/>
      <c r="T1692" s="1206"/>
      <c r="U1692" s="1206"/>
      <c r="V1692" s="1206"/>
      <c r="W1692" s="1206"/>
      <c r="X1692" s="1206"/>
      <c r="Y1692" s="1206"/>
      <c r="Z1692" s="1206"/>
      <c r="AA1692" s="1206"/>
      <c r="AB1692" s="1206"/>
      <c r="AC1692" s="1206"/>
      <c r="AD1692" s="1206"/>
      <c r="AE1692" s="1206"/>
      <c r="AF1692" s="1206"/>
      <c r="AG1692" s="1206"/>
      <c r="AH1692" s="1206"/>
      <c r="AI1692" s="1206"/>
      <c r="AJ1692" s="1206"/>
    </row>
    <row r="1693" spans="1:36" ht="26">
      <c r="A1693" s="1211"/>
      <c r="B1693" s="1207" t="str">
        <f>B$55</f>
        <v>S1</v>
      </c>
      <c r="C1693" s="1208"/>
      <c r="D1693" s="1173"/>
      <c r="E1693" s="1209"/>
      <c r="F1693" s="1143"/>
      <c r="G1693" s="1143"/>
      <c r="H1693" s="1207"/>
      <c r="I1693" s="1210" t="str">
        <f>I$55</f>
        <v>第1回年次監査</v>
      </c>
      <c r="J1693" s="1208"/>
      <c r="K1693" s="1173"/>
      <c r="L1693" s="1173"/>
    </row>
    <row r="1694" spans="1:36" ht="26">
      <c r="A1694" s="1211"/>
      <c r="B1694" s="1207" t="str">
        <f>B$56</f>
        <v>S2</v>
      </c>
      <c r="C1694" s="1208" t="s">
        <v>4128</v>
      </c>
      <c r="D1694" s="1218"/>
      <c r="E1694" s="1209"/>
      <c r="F1694" s="1143"/>
      <c r="G1694" s="1143"/>
      <c r="H1694" s="1207"/>
      <c r="I1694" s="1210" t="str">
        <f>I$56</f>
        <v>第2回年次監査</v>
      </c>
      <c r="J1694" s="1208" t="s">
        <v>4128</v>
      </c>
      <c r="K1694" s="1218"/>
      <c r="L1694" s="1209"/>
    </row>
    <row r="1695" spans="1:36" s="1214" customFormat="1" ht="73.75" customHeight="1">
      <c r="A1695" s="1211"/>
      <c r="B1695" s="1211" t="str">
        <f>B$57</f>
        <v>S3</v>
      </c>
      <c r="C1695" s="1199" t="s">
        <v>5378</v>
      </c>
      <c r="D1695" s="1200" t="s">
        <v>4097</v>
      </c>
      <c r="E1695" s="1212"/>
      <c r="F1695" s="1213"/>
      <c r="G1695" s="1213"/>
      <c r="H1695" s="1211"/>
      <c r="I1695" s="1217" t="str">
        <f>I$57</f>
        <v>第3回年次監査</v>
      </c>
      <c r="J1695" s="1199" t="s">
        <v>5379</v>
      </c>
      <c r="K1695" s="1200" t="s">
        <v>4097</v>
      </c>
      <c r="L1695" s="1209"/>
      <c r="M1695" s="1225"/>
      <c r="N1695" s="1215"/>
      <c r="O1695" s="1215"/>
      <c r="P1695" s="1215"/>
      <c r="Q1695" s="1215"/>
      <c r="R1695" s="1215"/>
      <c r="S1695" s="1215"/>
      <c r="T1695" s="1215"/>
      <c r="U1695" s="1215"/>
      <c r="V1695" s="1215"/>
      <c r="W1695" s="1215"/>
      <c r="X1695" s="1215"/>
      <c r="Y1695" s="1215"/>
      <c r="Z1695" s="1215"/>
      <c r="AA1695" s="1215"/>
      <c r="AB1695" s="1215"/>
      <c r="AC1695" s="1215"/>
      <c r="AD1695" s="1215"/>
      <c r="AE1695" s="1215"/>
      <c r="AF1695" s="1215"/>
      <c r="AG1695" s="1215"/>
      <c r="AH1695" s="1215"/>
      <c r="AI1695" s="1215"/>
      <c r="AJ1695" s="1215"/>
    </row>
    <row r="1696" spans="1:36" s="1214" customFormat="1" ht="26">
      <c r="A1696" s="1211"/>
      <c r="B1696" s="1211" t="str">
        <f>B$58</f>
        <v>S4</v>
      </c>
      <c r="C1696" s="1328"/>
      <c r="D1696" s="1219"/>
      <c r="E1696" s="1212"/>
      <c r="F1696" s="1213"/>
      <c r="G1696" s="1213"/>
      <c r="H1696" s="1207"/>
      <c r="I1696" s="1210" t="str">
        <f>I$58</f>
        <v>第4回年次監査</v>
      </c>
      <c r="J1696" s="1173"/>
      <c r="K1696" s="1220"/>
      <c r="L1696" s="1209"/>
      <c r="N1696" s="1215"/>
      <c r="O1696" s="1215"/>
      <c r="P1696" s="1215"/>
      <c r="Q1696" s="1215"/>
      <c r="R1696" s="1215"/>
      <c r="S1696" s="1215"/>
      <c r="T1696" s="1215"/>
      <c r="U1696" s="1215"/>
      <c r="V1696" s="1215"/>
      <c r="W1696" s="1215"/>
      <c r="X1696" s="1215"/>
      <c r="Y1696" s="1215"/>
      <c r="Z1696" s="1215"/>
      <c r="AA1696" s="1215"/>
      <c r="AB1696" s="1215"/>
      <c r="AC1696" s="1215"/>
      <c r="AD1696" s="1215"/>
      <c r="AE1696" s="1215"/>
      <c r="AF1696" s="1215"/>
      <c r="AG1696" s="1215"/>
      <c r="AH1696" s="1215"/>
      <c r="AI1696" s="1215"/>
      <c r="AJ1696" s="1215"/>
    </row>
    <row r="1697" spans="1:36">
      <c r="A1697" s="1150"/>
      <c r="B1697" s="1141"/>
      <c r="C1697" s="1151"/>
      <c r="D1697" s="1151"/>
      <c r="E1697" s="1152"/>
      <c r="F1697" s="1143"/>
      <c r="G1697" s="1143"/>
      <c r="H1697" s="1141"/>
      <c r="I1697" s="1147"/>
      <c r="J1697" s="1151"/>
      <c r="K1697" s="1151"/>
      <c r="L1697" s="1151"/>
    </row>
    <row r="1698" spans="1:36" ht="39">
      <c r="A1698" s="1221">
        <v>10.199999999999999</v>
      </c>
      <c r="B1698" s="1185"/>
      <c r="C1698" s="1326" t="s">
        <v>5380</v>
      </c>
      <c r="D1698" s="1187"/>
      <c r="E1698" s="1222"/>
      <c r="F1698" s="1143"/>
      <c r="G1698" s="1143"/>
      <c r="H1698" s="1185">
        <v>10.199999999999999</v>
      </c>
      <c r="I1698" s="1186"/>
      <c r="J1698" s="1326" t="s">
        <v>5381</v>
      </c>
      <c r="K1698" s="1187"/>
      <c r="L1698" s="1186"/>
    </row>
    <row r="1699" spans="1:36">
      <c r="A1699" s="1211"/>
      <c r="B1699" s="1207"/>
      <c r="C1699" s="1226" t="s">
        <v>5382</v>
      </c>
      <c r="D1699" s="1173"/>
      <c r="E1699" s="1209"/>
      <c r="F1699" s="1143"/>
      <c r="G1699" s="1143"/>
      <c r="H1699" s="1207"/>
      <c r="I1699" s="1210"/>
      <c r="J1699" s="1226" t="s">
        <v>5383</v>
      </c>
      <c r="K1699" s="1173"/>
      <c r="L1699" s="1173"/>
    </row>
    <row r="1700" spans="1:36" ht="39">
      <c r="A1700" s="1211"/>
      <c r="B1700" s="1207"/>
      <c r="C1700" s="1226" t="s">
        <v>5384</v>
      </c>
      <c r="D1700" s="1173"/>
      <c r="E1700" s="1209"/>
      <c r="F1700" s="1143"/>
      <c r="G1700" s="1143"/>
      <c r="H1700" s="1207"/>
      <c r="I1700" s="1210"/>
      <c r="J1700" s="1226" t="s">
        <v>5385</v>
      </c>
      <c r="K1700" s="1173"/>
      <c r="L1700" s="1173"/>
    </row>
    <row r="1701" spans="1:36" s="1214" customFormat="1" ht="15.5">
      <c r="A1701" s="1211"/>
      <c r="B1701" s="1211" t="s">
        <v>4136</v>
      </c>
      <c r="C1701" s="1216"/>
      <c r="D1701" s="1219"/>
      <c r="E1701" s="1212"/>
      <c r="F1701" s="1213"/>
      <c r="G1701" s="1213"/>
      <c r="H1701" s="1207"/>
      <c r="I1701" s="1210" t="s">
        <v>4136</v>
      </c>
      <c r="J1701" s="1208"/>
      <c r="K1701" s="1220"/>
      <c r="L1701" s="1209"/>
      <c r="N1701" s="1215"/>
      <c r="O1701" s="1215"/>
      <c r="P1701" s="1215"/>
      <c r="Q1701" s="1215"/>
      <c r="R1701" s="1215"/>
      <c r="S1701" s="1215"/>
      <c r="T1701" s="1215"/>
      <c r="U1701" s="1215"/>
      <c r="V1701" s="1215"/>
      <c r="W1701" s="1215"/>
      <c r="X1701" s="1215"/>
      <c r="Y1701" s="1215"/>
      <c r="Z1701" s="1215"/>
      <c r="AA1701" s="1215"/>
      <c r="AB1701" s="1215"/>
      <c r="AC1701" s="1215"/>
      <c r="AD1701" s="1215"/>
      <c r="AE1701" s="1215"/>
      <c r="AF1701" s="1215"/>
      <c r="AG1701" s="1215"/>
      <c r="AH1701" s="1215"/>
      <c r="AI1701" s="1215"/>
      <c r="AJ1701" s="1215"/>
    </row>
    <row r="1702" spans="1:36" s="1205" customFormat="1" ht="39">
      <c r="A1702" s="1224"/>
      <c r="B1702" s="1198" t="str">
        <f>B$54</f>
        <v>RA</v>
      </c>
      <c r="C1702" s="1199" t="s">
        <v>5386</v>
      </c>
      <c r="D1702" s="1200" t="s">
        <v>4097</v>
      </c>
      <c r="E1702" s="1200"/>
      <c r="F1702" s="1201"/>
      <c r="G1702" s="1201"/>
      <c r="H1702" s="1198"/>
      <c r="I1702" s="1203" t="str">
        <f>I$54</f>
        <v>更新審査</v>
      </c>
      <c r="J1702" s="1199" t="s">
        <v>5387</v>
      </c>
      <c r="K1702" s="1200" t="s">
        <v>4097</v>
      </c>
      <c r="L1702" s="1204"/>
      <c r="N1702" s="1206"/>
      <c r="O1702" s="1206"/>
      <c r="P1702" s="1206"/>
      <c r="Q1702" s="1206"/>
      <c r="R1702" s="1206"/>
      <c r="S1702" s="1206"/>
      <c r="T1702" s="1206"/>
      <c r="U1702" s="1206"/>
      <c r="V1702" s="1206"/>
      <c r="W1702" s="1206"/>
      <c r="X1702" s="1206"/>
      <c r="Y1702" s="1206"/>
      <c r="Z1702" s="1206"/>
      <c r="AA1702" s="1206"/>
      <c r="AB1702" s="1206"/>
      <c r="AC1702" s="1206"/>
      <c r="AD1702" s="1206"/>
      <c r="AE1702" s="1206"/>
      <c r="AF1702" s="1206"/>
      <c r="AG1702" s="1206"/>
      <c r="AH1702" s="1206"/>
      <c r="AI1702" s="1206"/>
      <c r="AJ1702" s="1206"/>
    </row>
    <row r="1703" spans="1:36" ht="26">
      <c r="A1703" s="1211"/>
      <c r="B1703" s="1207" t="str">
        <f>B$55</f>
        <v>S1</v>
      </c>
      <c r="C1703" s="1208"/>
      <c r="D1703" s="1173"/>
      <c r="E1703" s="1209"/>
      <c r="F1703" s="1143"/>
      <c r="G1703" s="1143"/>
      <c r="H1703" s="1207"/>
      <c r="I1703" s="1210" t="str">
        <f>I$55</f>
        <v>第1回年次監査</v>
      </c>
      <c r="J1703" s="1208"/>
      <c r="K1703" s="1173"/>
      <c r="L1703" s="1173"/>
    </row>
    <row r="1704" spans="1:36" ht="26">
      <c r="A1704" s="1211"/>
      <c r="B1704" s="1207" t="str">
        <f>B$56</f>
        <v>S2</v>
      </c>
      <c r="C1704" s="1208" t="s">
        <v>4128</v>
      </c>
      <c r="D1704" s="1218"/>
      <c r="E1704" s="1209"/>
      <c r="F1704" s="1143"/>
      <c r="G1704" s="1143"/>
      <c r="H1704" s="1207"/>
      <c r="I1704" s="1210" t="str">
        <f>I$56</f>
        <v>第2回年次監査</v>
      </c>
      <c r="J1704" s="1208" t="s">
        <v>4128</v>
      </c>
      <c r="K1704" s="1218"/>
      <c r="L1704" s="1209"/>
    </row>
    <row r="1705" spans="1:36" s="1214" customFormat="1" ht="78" customHeight="1">
      <c r="A1705" s="1211"/>
      <c r="B1705" s="1211" t="str">
        <f>B$57</f>
        <v>S3</v>
      </c>
      <c r="C1705" s="1199" t="s">
        <v>5388</v>
      </c>
      <c r="D1705" s="1200" t="s">
        <v>4097</v>
      </c>
      <c r="E1705" s="1212"/>
      <c r="F1705" s="1213"/>
      <c r="G1705" s="1213"/>
      <c r="H1705" s="1211"/>
      <c r="I1705" s="1217" t="str">
        <f>I$57</f>
        <v>第3回年次監査</v>
      </c>
      <c r="J1705" s="1199" t="s">
        <v>5389</v>
      </c>
      <c r="K1705" s="1200" t="s">
        <v>4097</v>
      </c>
      <c r="L1705" s="1209"/>
      <c r="M1705" s="1225"/>
      <c r="N1705" s="1215"/>
      <c r="O1705" s="1215"/>
      <c r="P1705" s="1215"/>
      <c r="Q1705" s="1215"/>
      <c r="R1705" s="1215"/>
      <c r="S1705" s="1215"/>
      <c r="T1705" s="1215"/>
      <c r="U1705" s="1215"/>
      <c r="V1705" s="1215"/>
      <c r="W1705" s="1215"/>
      <c r="X1705" s="1215"/>
      <c r="Y1705" s="1215"/>
      <c r="Z1705" s="1215"/>
      <c r="AA1705" s="1215"/>
      <c r="AB1705" s="1215"/>
      <c r="AC1705" s="1215"/>
      <c r="AD1705" s="1215"/>
      <c r="AE1705" s="1215"/>
      <c r="AF1705" s="1215"/>
      <c r="AG1705" s="1215"/>
      <c r="AH1705" s="1215"/>
      <c r="AI1705" s="1215"/>
      <c r="AJ1705" s="1215"/>
    </row>
    <row r="1706" spans="1:36" s="1214" customFormat="1" ht="26">
      <c r="A1706" s="1211"/>
      <c r="B1706" s="1211" t="str">
        <f>B$58</f>
        <v>S4</v>
      </c>
      <c r="C1706" s="1328"/>
      <c r="D1706" s="1219"/>
      <c r="E1706" s="1212"/>
      <c r="F1706" s="1213"/>
      <c r="G1706" s="1213"/>
      <c r="H1706" s="1207"/>
      <c r="I1706" s="1210" t="str">
        <f>I$58</f>
        <v>第4回年次監査</v>
      </c>
      <c r="J1706" s="1173"/>
      <c r="K1706" s="1220"/>
      <c r="L1706" s="1209"/>
      <c r="N1706" s="1215"/>
      <c r="O1706" s="1215"/>
      <c r="P1706" s="1215"/>
      <c r="Q1706" s="1215"/>
      <c r="R1706" s="1215"/>
      <c r="S1706" s="1215"/>
      <c r="T1706" s="1215"/>
      <c r="U1706" s="1215"/>
      <c r="V1706" s="1215"/>
      <c r="W1706" s="1215"/>
      <c r="X1706" s="1215"/>
      <c r="Y1706" s="1215"/>
      <c r="Z1706" s="1215"/>
      <c r="AA1706" s="1215"/>
      <c r="AB1706" s="1215"/>
      <c r="AC1706" s="1215"/>
      <c r="AD1706" s="1215"/>
      <c r="AE1706" s="1215"/>
      <c r="AF1706" s="1215"/>
      <c r="AG1706" s="1215"/>
      <c r="AH1706" s="1215"/>
      <c r="AI1706" s="1215"/>
      <c r="AJ1706" s="1215"/>
    </row>
    <row r="1707" spans="1:36">
      <c r="A1707" s="1150"/>
      <c r="B1707" s="1141"/>
      <c r="C1707" s="1151"/>
      <c r="D1707" s="1151"/>
      <c r="E1707" s="1152"/>
      <c r="F1707" s="1143"/>
      <c r="G1707" s="1143"/>
      <c r="H1707" s="1141"/>
      <c r="I1707" s="1147"/>
      <c r="J1707" s="1151"/>
      <c r="K1707" s="1151"/>
      <c r="L1707" s="1151"/>
    </row>
    <row r="1708" spans="1:36">
      <c r="A1708" s="1211"/>
      <c r="B1708" s="1207"/>
      <c r="C1708" s="1226" t="s">
        <v>5390</v>
      </c>
      <c r="D1708" s="1173"/>
      <c r="E1708" s="1209"/>
      <c r="F1708" s="1143"/>
      <c r="G1708" s="1143"/>
      <c r="H1708" s="1207"/>
      <c r="I1708" s="1210"/>
      <c r="J1708" s="1226" t="s">
        <v>5391</v>
      </c>
      <c r="K1708" s="1173"/>
      <c r="L1708" s="1173"/>
    </row>
    <row r="1709" spans="1:36" s="1214" customFormat="1" ht="15.5">
      <c r="A1709" s="1211"/>
      <c r="B1709" s="1211" t="s">
        <v>4136</v>
      </c>
      <c r="C1709" s="1216"/>
      <c r="D1709" s="1219"/>
      <c r="E1709" s="1212"/>
      <c r="F1709" s="1213"/>
      <c r="G1709" s="1213"/>
      <c r="H1709" s="1207"/>
      <c r="I1709" s="1210" t="s">
        <v>4136</v>
      </c>
      <c r="J1709" s="1208"/>
      <c r="K1709" s="1220"/>
      <c r="L1709" s="1209"/>
      <c r="N1709" s="1215"/>
      <c r="O1709" s="1215"/>
      <c r="P1709" s="1215"/>
      <c r="Q1709" s="1215"/>
      <c r="R1709" s="1215"/>
      <c r="S1709" s="1215"/>
      <c r="T1709" s="1215"/>
      <c r="U1709" s="1215"/>
      <c r="V1709" s="1215"/>
      <c r="W1709" s="1215"/>
      <c r="X1709" s="1215"/>
      <c r="Y1709" s="1215"/>
      <c r="Z1709" s="1215"/>
      <c r="AA1709" s="1215"/>
      <c r="AB1709" s="1215"/>
      <c r="AC1709" s="1215"/>
      <c r="AD1709" s="1215"/>
      <c r="AE1709" s="1215"/>
      <c r="AF1709" s="1215"/>
      <c r="AG1709" s="1215"/>
      <c r="AH1709" s="1215"/>
      <c r="AI1709" s="1215"/>
      <c r="AJ1709" s="1215"/>
    </row>
    <row r="1710" spans="1:36" s="1205" customFormat="1">
      <c r="A1710" s="1224"/>
      <c r="B1710" s="1198" t="str">
        <f>B$54</f>
        <v>RA</v>
      </c>
      <c r="C1710" s="1199" t="s">
        <v>5392</v>
      </c>
      <c r="D1710" s="1200" t="s">
        <v>4097</v>
      </c>
      <c r="E1710" s="1200"/>
      <c r="F1710" s="1201"/>
      <c r="G1710" s="1201"/>
      <c r="H1710" s="1198"/>
      <c r="I1710" s="1203" t="str">
        <f>I$54</f>
        <v>更新審査</v>
      </c>
      <c r="J1710" s="1199" t="s">
        <v>5393</v>
      </c>
      <c r="K1710" s="1200" t="s">
        <v>4097</v>
      </c>
      <c r="L1710" s="1204"/>
      <c r="N1710" s="1206"/>
      <c r="O1710" s="1206"/>
      <c r="P1710" s="1206"/>
      <c r="Q1710" s="1206"/>
      <c r="R1710" s="1206"/>
      <c r="S1710" s="1206"/>
      <c r="T1710" s="1206"/>
      <c r="U1710" s="1206"/>
      <c r="V1710" s="1206"/>
      <c r="W1710" s="1206"/>
      <c r="X1710" s="1206"/>
      <c r="Y1710" s="1206"/>
      <c r="Z1710" s="1206"/>
      <c r="AA1710" s="1206"/>
      <c r="AB1710" s="1206"/>
      <c r="AC1710" s="1206"/>
      <c r="AD1710" s="1206"/>
      <c r="AE1710" s="1206"/>
      <c r="AF1710" s="1206"/>
      <c r="AG1710" s="1206"/>
      <c r="AH1710" s="1206"/>
      <c r="AI1710" s="1206"/>
      <c r="AJ1710" s="1206"/>
    </row>
    <row r="1711" spans="1:36" ht="26">
      <c r="A1711" s="1211"/>
      <c r="B1711" s="1207" t="str">
        <f>B$55</f>
        <v>S1</v>
      </c>
      <c r="C1711" s="1208"/>
      <c r="D1711" s="1173"/>
      <c r="E1711" s="1209"/>
      <c r="F1711" s="1143"/>
      <c r="G1711" s="1143"/>
      <c r="H1711" s="1207"/>
      <c r="I1711" s="1210" t="str">
        <f>I$55</f>
        <v>第1回年次監査</v>
      </c>
      <c r="J1711" s="1208"/>
      <c r="K1711" s="1173"/>
      <c r="L1711" s="1173"/>
    </row>
    <row r="1712" spans="1:36" ht="26">
      <c r="A1712" s="1211"/>
      <c r="B1712" s="1207" t="str">
        <f>B$56</f>
        <v>S2</v>
      </c>
      <c r="C1712" s="1208" t="s">
        <v>4128</v>
      </c>
      <c r="D1712" s="1218"/>
      <c r="E1712" s="1209"/>
      <c r="F1712" s="1143"/>
      <c r="G1712" s="1143"/>
      <c r="H1712" s="1207"/>
      <c r="I1712" s="1210" t="str">
        <f>I$56</f>
        <v>第2回年次監査</v>
      </c>
      <c r="J1712" s="1208" t="s">
        <v>4128</v>
      </c>
      <c r="K1712" s="1218"/>
      <c r="L1712" s="1209"/>
    </row>
    <row r="1713" spans="1:36" s="1214" customFormat="1" ht="26">
      <c r="A1713" s="1211"/>
      <c r="B1713" s="1211" t="str">
        <f>B$57</f>
        <v>S3</v>
      </c>
      <c r="C1713" s="1199" t="s">
        <v>5392</v>
      </c>
      <c r="D1713" s="1200" t="s">
        <v>4097</v>
      </c>
      <c r="E1713" s="1212"/>
      <c r="F1713" s="1213"/>
      <c r="G1713" s="1213"/>
      <c r="H1713" s="1207"/>
      <c r="I1713" s="1210" t="str">
        <f>I$57</f>
        <v>第3回年次監査</v>
      </c>
      <c r="J1713" s="1199" t="s">
        <v>5393</v>
      </c>
      <c r="K1713" s="1200" t="s">
        <v>4097</v>
      </c>
      <c r="L1713" s="1209"/>
      <c r="N1713" s="1215"/>
      <c r="O1713" s="1215"/>
      <c r="P1713" s="1215"/>
      <c r="Q1713" s="1215"/>
      <c r="R1713" s="1215"/>
      <c r="S1713" s="1215"/>
      <c r="T1713" s="1215"/>
      <c r="U1713" s="1215"/>
      <c r="V1713" s="1215"/>
      <c r="W1713" s="1215"/>
      <c r="X1713" s="1215"/>
      <c r="Y1713" s="1215"/>
      <c r="Z1713" s="1215"/>
      <c r="AA1713" s="1215"/>
      <c r="AB1713" s="1215"/>
      <c r="AC1713" s="1215"/>
      <c r="AD1713" s="1215"/>
      <c r="AE1713" s="1215"/>
      <c r="AF1713" s="1215"/>
      <c r="AG1713" s="1215"/>
      <c r="AH1713" s="1215"/>
      <c r="AI1713" s="1215"/>
      <c r="AJ1713" s="1215"/>
    </row>
    <row r="1714" spans="1:36" s="1214" customFormat="1" ht="26">
      <c r="A1714" s="1211"/>
      <c r="B1714" s="1211" t="str">
        <f>B$58</f>
        <v>S4</v>
      </c>
      <c r="C1714" s="1328"/>
      <c r="D1714" s="1219"/>
      <c r="E1714" s="1212"/>
      <c r="F1714" s="1213"/>
      <c r="G1714" s="1213"/>
      <c r="H1714" s="1207"/>
      <c r="I1714" s="1210" t="str">
        <f>I$58</f>
        <v>第4回年次監査</v>
      </c>
      <c r="J1714" s="1173"/>
      <c r="K1714" s="1220"/>
      <c r="L1714" s="1209"/>
      <c r="N1714" s="1215"/>
      <c r="O1714" s="1215"/>
      <c r="P1714" s="1215"/>
      <c r="Q1714" s="1215"/>
      <c r="R1714" s="1215"/>
      <c r="S1714" s="1215"/>
      <c r="T1714" s="1215"/>
      <c r="U1714" s="1215"/>
      <c r="V1714" s="1215"/>
      <c r="W1714" s="1215"/>
      <c r="X1714" s="1215"/>
      <c r="Y1714" s="1215"/>
      <c r="Z1714" s="1215"/>
      <c r="AA1714" s="1215"/>
      <c r="AB1714" s="1215"/>
      <c r="AC1714" s="1215"/>
      <c r="AD1714" s="1215"/>
      <c r="AE1714" s="1215"/>
      <c r="AF1714" s="1215"/>
      <c r="AG1714" s="1215"/>
      <c r="AH1714" s="1215"/>
      <c r="AI1714" s="1215"/>
      <c r="AJ1714" s="1215"/>
    </row>
    <row r="1715" spans="1:36">
      <c r="A1715" s="1150"/>
      <c r="B1715" s="1141"/>
      <c r="C1715" s="1151"/>
      <c r="D1715" s="1151"/>
      <c r="E1715" s="1152"/>
      <c r="F1715" s="1143"/>
      <c r="G1715" s="1143"/>
      <c r="H1715" s="1141"/>
      <c r="I1715" s="1147"/>
      <c r="J1715" s="1151"/>
      <c r="K1715" s="1151"/>
      <c r="L1715" s="1151"/>
    </row>
    <row r="1716" spans="1:36" ht="31.75" customHeight="1">
      <c r="A1716" s="1221">
        <v>10.3</v>
      </c>
      <c r="B1716" s="1185"/>
      <c r="C1716" s="1326" t="s">
        <v>5394</v>
      </c>
      <c r="D1716" s="1187"/>
      <c r="E1716" s="1222"/>
      <c r="F1716" s="1143"/>
      <c r="G1716" s="1143"/>
      <c r="H1716" s="1185">
        <v>10.3</v>
      </c>
      <c r="I1716" s="1186"/>
      <c r="J1716" s="1326" t="s">
        <v>5395</v>
      </c>
      <c r="K1716" s="1187"/>
      <c r="L1716" s="1186"/>
    </row>
    <row r="1717" spans="1:36" ht="39">
      <c r="A1717" s="1211"/>
      <c r="B1717" s="1207"/>
      <c r="C1717" s="1226" t="s">
        <v>5396</v>
      </c>
      <c r="D1717" s="1173"/>
      <c r="E1717" s="1209"/>
      <c r="F1717" s="1143"/>
      <c r="G1717" s="1143"/>
      <c r="H1717" s="1207"/>
      <c r="I1717" s="1210"/>
      <c r="J1717" s="1226" t="s">
        <v>5397</v>
      </c>
      <c r="K1717" s="1173"/>
      <c r="L1717" s="1173"/>
    </row>
    <row r="1718" spans="1:36" s="1214" customFormat="1" ht="15.5">
      <c r="A1718" s="1211"/>
      <c r="B1718" s="1211" t="s">
        <v>4136</v>
      </c>
      <c r="C1718" s="1216"/>
      <c r="D1718" s="1219"/>
      <c r="E1718" s="1212"/>
      <c r="F1718" s="1213"/>
      <c r="G1718" s="1213"/>
      <c r="H1718" s="1207"/>
      <c r="I1718" s="1210" t="s">
        <v>4136</v>
      </c>
      <c r="J1718" s="1208"/>
      <c r="K1718" s="1220"/>
      <c r="L1718" s="1209"/>
      <c r="N1718" s="1215"/>
      <c r="O1718" s="1215"/>
      <c r="P1718" s="1215"/>
      <c r="Q1718" s="1215"/>
      <c r="R1718" s="1215"/>
      <c r="S1718" s="1215"/>
      <c r="T1718" s="1215"/>
      <c r="U1718" s="1215"/>
      <c r="V1718" s="1215"/>
      <c r="W1718" s="1215"/>
      <c r="X1718" s="1215"/>
      <c r="Y1718" s="1215"/>
      <c r="Z1718" s="1215"/>
      <c r="AA1718" s="1215"/>
      <c r="AB1718" s="1215"/>
      <c r="AC1718" s="1215"/>
      <c r="AD1718" s="1215"/>
      <c r="AE1718" s="1215"/>
      <c r="AF1718" s="1215"/>
      <c r="AG1718" s="1215"/>
      <c r="AH1718" s="1215"/>
      <c r="AI1718" s="1215"/>
      <c r="AJ1718" s="1215"/>
    </row>
    <row r="1719" spans="1:36" s="1205" customFormat="1" ht="26">
      <c r="A1719" s="1224"/>
      <c r="B1719" s="1198" t="str">
        <f>B$54</f>
        <v>RA</v>
      </c>
      <c r="C1719" s="1200" t="s">
        <v>5398</v>
      </c>
      <c r="D1719" s="1200" t="s">
        <v>4097</v>
      </c>
      <c r="E1719" s="1200"/>
      <c r="F1719" s="1201"/>
      <c r="G1719" s="1201"/>
      <c r="H1719" s="1198"/>
      <c r="I1719" s="1203" t="str">
        <f>I$54</f>
        <v>更新審査</v>
      </c>
      <c r="J1719" s="1200" t="s">
        <v>5399</v>
      </c>
      <c r="K1719" s="1200" t="s">
        <v>4097</v>
      </c>
      <c r="L1719" s="1204"/>
      <c r="N1719" s="1206"/>
      <c r="O1719" s="1206"/>
      <c r="P1719" s="1206"/>
      <c r="Q1719" s="1206"/>
      <c r="R1719" s="1206"/>
      <c r="S1719" s="1206"/>
      <c r="T1719" s="1206"/>
      <c r="U1719" s="1206"/>
      <c r="V1719" s="1206"/>
      <c r="W1719" s="1206"/>
      <c r="X1719" s="1206"/>
      <c r="Y1719" s="1206"/>
      <c r="Z1719" s="1206"/>
      <c r="AA1719" s="1206"/>
      <c r="AB1719" s="1206"/>
      <c r="AC1719" s="1206"/>
      <c r="AD1719" s="1206"/>
      <c r="AE1719" s="1206"/>
      <c r="AF1719" s="1206"/>
      <c r="AG1719" s="1206"/>
      <c r="AH1719" s="1206"/>
      <c r="AI1719" s="1206"/>
      <c r="AJ1719" s="1206"/>
    </row>
    <row r="1720" spans="1:36" ht="26">
      <c r="A1720" s="1211"/>
      <c r="B1720" s="1207" t="str">
        <f>B$55</f>
        <v>S1</v>
      </c>
      <c r="C1720" s="1200" t="s">
        <v>5398</v>
      </c>
      <c r="D1720" s="1200" t="s">
        <v>4097</v>
      </c>
      <c r="E1720" s="1209"/>
      <c r="F1720" s="1143"/>
      <c r="G1720" s="1143"/>
      <c r="H1720" s="1207"/>
      <c r="I1720" s="1210" t="str">
        <f>I$55</f>
        <v>第1回年次監査</v>
      </c>
      <c r="J1720" s="1200" t="s">
        <v>5399</v>
      </c>
      <c r="K1720" s="1200" t="s">
        <v>4097</v>
      </c>
      <c r="L1720" s="1173"/>
    </row>
    <row r="1721" spans="1:36" ht="26">
      <c r="A1721" s="1211"/>
      <c r="B1721" s="1207" t="str">
        <f>B$56</f>
        <v>S2</v>
      </c>
      <c r="C1721" s="1200" t="s">
        <v>5398</v>
      </c>
      <c r="D1721" s="1200" t="s">
        <v>4097</v>
      </c>
      <c r="E1721" s="1209"/>
      <c r="F1721" s="1143"/>
      <c r="G1721" s="1143"/>
      <c r="H1721" s="1207"/>
      <c r="I1721" s="1210" t="str">
        <f>I$56</f>
        <v>第2回年次監査</v>
      </c>
      <c r="J1721" s="1200" t="s">
        <v>5399</v>
      </c>
      <c r="K1721" s="1200" t="s">
        <v>4097</v>
      </c>
      <c r="L1721" s="1209"/>
    </row>
    <row r="1722" spans="1:36" s="1214" customFormat="1" ht="67.75" customHeight="1">
      <c r="A1722" s="1211"/>
      <c r="B1722" s="1211" t="str">
        <f>B$57</f>
        <v>S3</v>
      </c>
      <c r="C1722" s="1200" t="s">
        <v>5400</v>
      </c>
      <c r="D1722" s="1200" t="s">
        <v>4097</v>
      </c>
      <c r="E1722" s="1212"/>
      <c r="F1722" s="1213"/>
      <c r="G1722" s="1213"/>
      <c r="H1722" s="1211"/>
      <c r="I1722" s="1217" t="str">
        <f>I$57</f>
        <v>第3回年次監査</v>
      </c>
      <c r="J1722" s="1200" t="s">
        <v>5401</v>
      </c>
      <c r="K1722" s="1200" t="s">
        <v>4097</v>
      </c>
      <c r="L1722" s="1209"/>
      <c r="M1722" s="1225"/>
      <c r="N1722" s="1215"/>
      <c r="O1722" s="1215"/>
      <c r="P1722" s="1215"/>
      <c r="Q1722" s="1215"/>
      <c r="R1722" s="1215"/>
      <c r="S1722" s="1215"/>
      <c r="T1722" s="1215"/>
      <c r="U1722" s="1215"/>
      <c r="V1722" s="1215"/>
      <c r="W1722" s="1215"/>
      <c r="X1722" s="1215"/>
      <c r="Y1722" s="1215"/>
      <c r="Z1722" s="1215"/>
      <c r="AA1722" s="1215"/>
      <c r="AB1722" s="1215"/>
      <c r="AC1722" s="1215"/>
      <c r="AD1722" s="1215"/>
      <c r="AE1722" s="1215"/>
      <c r="AF1722" s="1215"/>
      <c r="AG1722" s="1215"/>
      <c r="AH1722" s="1215"/>
      <c r="AI1722" s="1215"/>
      <c r="AJ1722" s="1215"/>
    </row>
    <row r="1723" spans="1:36" s="1214" customFormat="1" ht="26">
      <c r="A1723" s="1211"/>
      <c r="B1723" s="1211" t="str">
        <f>B$58</f>
        <v>S4</v>
      </c>
      <c r="C1723" s="1328"/>
      <c r="D1723" s="1219"/>
      <c r="E1723" s="1212"/>
      <c r="F1723" s="1213"/>
      <c r="G1723" s="1213"/>
      <c r="H1723" s="1207"/>
      <c r="I1723" s="1210" t="str">
        <f>I$58</f>
        <v>第4回年次監査</v>
      </c>
      <c r="J1723" s="1173"/>
      <c r="K1723" s="1220"/>
      <c r="L1723" s="1209"/>
      <c r="N1723" s="1215"/>
      <c r="O1723" s="1215"/>
      <c r="P1723" s="1215"/>
      <c r="Q1723" s="1215"/>
      <c r="R1723" s="1215"/>
      <c r="S1723" s="1215"/>
      <c r="T1723" s="1215"/>
      <c r="U1723" s="1215"/>
      <c r="V1723" s="1215"/>
      <c r="W1723" s="1215"/>
      <c r="X1723" s="1215"/>
      <c r="Y1723" s="1215"/>
      <c r="Z1723" s="1215"/>
      <c r="AA1723" s="1215"/>
      <c r="AB1723" s="1215"/>
      <c r="AC1723" s="1215"/>
      <c r="AD1723" s="1215"/>
      <c r="AE1723" s="1215"/>
      <c r="AF1723" s="1215"/>
      <c r="AG1723" s="1215"/>
      <c r="AH1723" s="1215"/>
      <c r="AI1723" s="1215"/>
      <c r="AJ1723" s="1215"/>
    </row>
    <row r="1724" spans="1:36">
      <c r="A1724" s="1150"/>
      <c r="B1724" s="1141"/>
      <c r="C1724" s="1151"/>
      <c r="D1724" s="1151"/>
      <c r="E1724" s="1152"/>
      <c r="F1724" s="1143"/>
      <c r="G1724" s="1143"/>
      <c r="H1724" s="1141"/>
      <c r="I1724" s="1147"/>
      <c r="J1724" s="1151"/>
      <c r="K1724" s="1151"/>
      <c r="L1724" s="1151"/>
    </row>
    <row r="1725" spans="1:36">
      <c r="A1725" s="1211"/>
      <c r="B1725" s="1207"/>
      <c r="C1725" s="1226" t="s">
        <v>5402</v>
      </c>
      <c r="D1725" s="1173"/>
      <c r="E1725" s="1209"/>
      <c r="F1725" s="1143"/>
      <c r="G1725" s="1143"/>
      <c r="H1725" s="1207"/>
      <c r="I1725" s="1210"/>
      <c r="J1725" s="1226" t="s">
        <v>5403</v>
      </c>
      <c r="K1725" s="1173"/>
      <c r="L1725" s="1173"/>
    </row>
    <row r="1726" spans="1:36">
      <c r="A1726" s="1211"/>
      <c r="B1726" s="1207"/>
      <c r="C1726" s="1226" t="s">
        <v>5404</v>
      </c>
      <c r="D1726" s="1173"/>
      <c r="E1726" s="1209"/>
      <c r="F1726" s="1143"/>
      <c r="G1726" s="1143"/>
      <c r="H1726" s="1207"/>
      <c r="I1726" s="1210"/>
      <c r="J1726" s="1226" t="s">
        <v>5405</v>
      </c>
      <c r="K1726" s="1173"/>
      <c r="L1726" s="1173"/>
    </row>
    <row r="1727" spans="1:36" s="1214" customFormat="1" ht="15.5">
      <c r="A1727" s="1211"/>
      <c r="B1727" s="1211" t="s">
        <v>4136</v>
      </c>
      <c r="C1727" s="1216"/>
      <c r="D1727" s="1219"/>
      <c r="E1727" s="1212"/>
      <c r="F1727" s="1213"/>
      <c r="G1727" s="1213"/>
      <c r="H1727" s="1207"/>
      <c r="I1727" s="1210" t="s">
        <v>4136</v>
      </c>
      <c r="J1727" s="1208"/>
      <c r="K1727" s="1220"/>
      <c r="L1727" s="1209"/>
      <c r="N1727" s="1215"/>
      <c r="O1727" s="1215"/>
      <c r="P1727" s="1215"/>
      <c r="Q1727" s="1215"/>
      <c r="R1727" s="1215"/>
      <c r="S1727" s="1215"/>
      <c r="T1727" s="1215"/>
      <c r="U1727" s="1215"/>
      <c r="V1727" s="1215"/>
      <c r="W1727" s="1215"/>
      <c r="X1727" s="1215"/>
      <c r="Y1727" s="1215"/>
      <c r="Z1727" s="1215"/>
      <c r="AA1727" s="1215"/>
      <c r="AB1727" s="1215"/>
      <c r="AC1727" s="1215"/>
      <c r="AD1727" s="1215"/>
      <c r="AE1727" s="1215"/>
      <c r="AF1727" s="1215"/>
      <c r="AG1727" s="1215"/>
      <c r="AH1727" s="1215"/>
      <c r="AI1727" s="1215"/>
      <c r="AJ1727" s="1215"/>
    </row>
    <row r="1728" spans="1:36" s="1205" customFormat="1" ht="26">
      <c r="A1728" s="1224"/>
      <c r="B1728" s="1198" t="str">
        <f>B$54</f>
        <v>RA</v>
      </c>
      <c r="C1728" s="1200" t="s">
        <v>5398</v>
      </c>
      <c r="D1728" s="1200" t="s">
        <v>4097</v>
      </c>
      <c r="E1728" s="1200"/>
      <c r="F1728" s="1201"/>
      <c r="G1728" s="1201"/>
      <c r="H1728" s="1198"/>
      <c r="I1728" s="1203" t="str">
        <f>I$54</f>
        <v>更新審査</v>
      </c>
      <c r="J1728" s="1200" t="s">
        <v>5399</v>
      </c>
      <c r="K1728" s="1200" t="s">
        <v>4097</v>
      </c>
      <c r="L1728" s="1204"/>
      <c r="N1728" s="1206"/>
      <c r="O1728" s="1206"/>
      <c r="P1728" s="1206"/>
      <c r="Q1728" s="1206"/>
      <c r="R1728" s="1206"/>
      <c r="S1728" s="1206"/>
      <c r="T1728" s="1206"/>
      <c r="U1728" s="1206"/>
      <c r="V1728" s="1206"/>
      <c r="W1728" s="1206"/>
      <c r="X1728" s="1206"/>
      <c r="Y1728" s="1206"/>
      <c r="Z1728" s="1206"/>
      <c r="AA1728" s="1206"/>
      <c r="AB1728" s="1206"/>
      <c r="AC1728" s="1206"/>
      <c r="AD1728" s="1206"/>
      <c r="AE1728" s="1206"/>
      <c r="AF1728" s="1206"/>
      <c r="AG1728" s="1206"/>
      <c r="AH1728" s="1206"/>
      <c r="AI1728" s="1206"/>
      <c r="AJ1728" s="1206"/>
    </row>
    <row r="1729" spans="1:36" ht="26">
      <c r="A1729" s="1211"/>
      <c r="B1729" s="1207" t="str">
        <f>B$55</f>
        <v>S1</v>
      </c>
      <c r="C1729" s="1200" t="s">
        <v>5398</v>
      </c>
      <c r="D1729" s="1200" t="s">
        <v>4097</v>
      </c>
      <c r="E1729" s="1209"/>
      <c r="F1729" s="1143"/>
      <c r="G1729" s="1143"/>
      <c r="H1729" s="1207"/>
      <c r="I1729" s="1210" t="str">
        <f>I$55</f>
        <v>第1回年次監査</v>
      </c>
      <c r="J1729" s="1200" t="s">
        <v>5399</v>
      </c>
      <c r="K1729" s="1200" t="s">
        <v>4097</v>
      </c>
      <c r="L1729" s="1173"/>
    </row>
    <row r="1730" spans="1:36" ht="26">
      <c r="A1730" s="1211"/>
      <c r="B1730" s="1207" t="str">
        <f>B$56</f>
        <v>S2</v>
      </c>
      <c r="C1730" s="1200" t="s">
        <v>5398</v>
      </c>
      <c r="D1730" s="1200" t="s">
        <v>4097</v>
      </c>
      <c r="E1730" s="1209"/>
      <c r="F1730" s="1143"/>
      <c r="G1730" s="1143"/>
      <c r="H1730" s="1207"/>
      <c r="I1730" s="1210" t="str">
        <f>I$56</f>
        <v>第2回年次監査</v>
      </c>
      <c r="J1730" s="1200" t="s">
        <v>5399</v>
      </c>
      <c r="K1730" s="1200" t="s">
        <v>4097</v>
      </c>
      <c r="L1730" s="1209"/>
    </row>
    <row r="1731" spans="1:36" s="1214" customFormat="1" ht="26">
      <c r="A1731" s="1211"/>
      <c r="B1731" s="1211" t="str">
        <f>B$57</f>
        <v>S3</v>
      </c>
      <c r="C1731" s="1200" t="s">
        <v>5398</v>
      </c>
      <c r="D1731" s="1200" t="s">
        <v>4097</v>
      </c>
      <c r="E1731" s="1212"/>
      <c r="F1731" s="1213"/>
      <c r="G1731" s="1213"/>
      <c r="H1731" s="1207"/>
      <c r="I1731" s="1210" t="str">
        <f>I$57</f>
        <v>第3回年次監査</v>
      </c>
      <c r="J1731" s="1200" t="s">
        <v>5399</v>
      </c>
      <c r="K1731" s="1200" t="s">
        <v>4097</v>
      </c>
      <c r="L1731" s="1209"/>
      <c r="N1731" s="1215"/>
      <c r="O1731" s="1215"/>
      <c r="P1731" s="1215"/>
      <c r="Q1731" s="1215"/>
      <c r="R1731" s="1215"/>
      <c r="S1731" s="1215"/>
      <c r="T1731" s="1215"/>
      <c r="U1731" s="1215"/>
      <c r="V1731" s="1215"/>
      <c r="W1731" s="1215"/>
      <c r="X1731" s="1215"/>
      <c r="Y1731" s="1215"/>
      <c r="Z1731" s="1215"/>
      <c r="AA1731" s="1215"/>
      <c r="AB1731" s="1215"/>
      <c r="AC1731" s="1215"/>
      <c r="AD1731" s="1215"/>
      <c r="AE1731" s="1215"/>
      <c r="AF1731" s="1215"/>
      <c r="AG1731" s="1215"/>
      <c r="AH1731" s="1215"/>
      <c r="AI1731" s="1215"/>
      <c r="AJ1731" s="1215"/>
    </row>
    <row r="1732" spans="1:36" s="1214" customFormat="1" ht="26">
      <c r="A1732" s="1211"/>
      <c r="B1732" s="1211" t="str">
        <f>B$58</f>
        <v>S4</v>
      </c>
      <c r="C1732" s="1328"/>
      <c r="D1732" s="1219"/>
      <c r="E1732" s="1212"/>
      <c r="F1732" s="1213"/>
      <c r="G1732" s="1213"/>
      <c r="H1732" s="1207"/>
      <c r="I1732" s="1210" t="str">
        <f>I$58</f>
        <v>第4回年次監査</v>
      </c>
      <c r="J1732" s="1173"/>
      <c r="K1732" s="1220"/>
      <c r="L1732" s="1209"/>
      <c r="N1732" s="1215"/>
      <c r="O1732" s="1215"/>
      <c r="P1732" s="1215"/>
      <c r="Q1732" s="1215"/>
      <c r="R1732" s="1215"/>
      <c r="S1732" s="1215"/>
      <c r="T1732" s="1215"/>
      <c r="U1732" s="1215"/>
      <c r="V1732" s="1215"/>
      <c r="W1732" s="1215"/>
      <c r="X1732" s="1215"/>
      <c r="Y1732" s="1215"/>
      <c r="Z1732" s="1215"/>
      <c r="AA1732" s="1215"/>
      <c r="AB1732" s="1215"/>
      <c r="AC1732" s="1215"/>
      <c r="AD1732" s="1215"/>
      <c r="AE1732" s="1215"/>
      <c r="AF1732" s="1215"/>
      <c r="AG1732" s="1215"/>
      <c r="AH1732" s="1215"/>
      <c r="AI1732" s="1215"/>
      <c r="AJ1732" s="1215"/>
    </row>
    <row r="1733" spans="1:36">
      <c r="A1733" s="1150"/>
      <c r="B1733" s="1141"/>
      <c r="C1733" s="1151"/>
      <c r="D1733" s="1151"/>
      <c r="E1733" s="1152"/>
      <c r="F1733" s="1143"/>
      <c r="G1733" s="1143"/>
      <c r="H1733" s="1141"/>
      <c r="I1733" s="1147"/>
      <c r="J1733" s="1151"/>
      <c r="K1733" s="1151"/>
      <c r="L1733" s="1151"/>
    </row>
    <row r="1734" spans="1:36" ht="39">
      <c r="A1734" s="1211"/>
      <c r="B1734" s="1207"/>
      <c r="C1734" s="1226" t="s">
        <v>5406</v>
      </c>
      <c r="D1734" s="1173"/>
      <c r="E1734" s="1209"/>
      <c r="F1734" s="1143"/>
      <c r="G1734" s="1143"/>
      <c r="H1734" s="1207"/>
      <c r="I1734" s="1210"/>
      <c r="J1734" s="1226" t="s">
        <v>5407</v>
      </c>
      <c r="K1734" s="1173"/>
      <c r="L1734" s="1173"/>
    </row>
    <row r="1735" spans="1:36" ht="39">
      <c r="A1735" s="1211"/>
      <c r="B1735" s="1207"/>
      <c r="C1735" s="1226" t="s">
        <v>5408</v>
      </c>
      <c r="D1735" s="1173"/>
      <c r="E1735" s="1209"/>
      <c r="F1735" s="1143"/>
      <c r="G1735" s="1143"/>
      <c r="H1735" s="1207"/>
      <c r="I1735" s="1210"/>
      <c r="J1735" s="1226" t="s">
        <v>5409</v>
      </c>
      <c r="K1735" s="1173"/>
      <c r="L1735" s="1173"/>
    </row>
    <row r="1736" spans="1:36" s="1214" customFormat="1" ht="15.5">
      <c r="A1736" s="1211"/>
      <c r="B1736" s="1211" t="s">
        <v>4136</v>
      </c>
      <c r="C1736" s="1216"/>
      <c r="D1736" s="1219"/>
      <c r="E1736" s="1212"/>
      <c r="F1736" s="1213"/>
      <c r="G1736" s="1213"/>
      <c r="H1736" s="1207"/>
      <c r="I1736" s="1210" t="s">
        <v>4136</v>
      </c>
      <c r="J1736" s="1208"/>
      <c r="K1736" s="1220"/>
      <c r="L1736" s="1209"/>
      <c r="N1736" s="1215"/>
      <c r="O1736" s="1215"/>
      <c r="P1736" s="1215"/>
      <c r="Q1736" s="1215"/>
      <c r="R1736" s="1215"/>
      <c r="S1736" s="1215"/>
      <c r="T1736" s="1215"/>
      <c r="U1736" s="1215"/>
      <c r="V1736" s="1215"/>
      <c r="W1736" s="1215"/>
      <c r="X1736" s="1215"/>
      <c r="Y1736" s="1215"/>
      <c r="Z1736" s="1215"/>
      <c r="AA1736" s="1215"/>
      <c r="AB1736" s="1215"/>
      <c r="AC1736" s="1215"/>
      <c r="AD1736" s="1215"/>
      <c r="AE1736" s="1215"/>
      <c r="AF1736" s="1215"/>
      <c r="AG1736" s="1215"/>
      <c r="AH1736" s="1215"/>
      <c r="AI1736" s="1215"/>
      <c r="AJ1736" s="1215"/>
    </row>
    <row r="1737" spans="1:36" s="1205" customFormat="1" ht="26">
      <c r="A1737" s="1224"/>
      <c r="B1737" s="1198" t="str">
        <f>B$54</f>
        <v>RA</v>
      </c>
      <c r="C1737" s="1200" t="s">
        <v>5410</v>
      </c>
      <c r="D1737" s="1200" t="s">
        <v>4097</v>
      </c>
      <c r="E1737" s="1200"/>
      <c r="F1737" s="1201"/>
      <c r="G1737" s="1201"/>
      <c r="H1737" s="1198"/>
      <c r="I1737" s="1203" t="str">
        <f>I$54</f>
        <v>更新審査</v>
      </c>
      <c r="J1737" s="1200" t="s">
        <v>5411</v>
      </c>
      <c r="K1737" s="1200" t="s">
        <v>4097</v>
      </c>
      <c r="L1737" s="1204"/>
      <c r="N1737" s="1206"/>
      <c r="O1737" s="1206"/>
      <c r="P1737" s="1206"/>
      <c r="Q1737" s="1206"/>
      <c r="R1737" s="1206"/>
      <c r="S1737" s="1206"/>
      <c r="T1737" s="1206"/>
      <c r="U1737" s="1206"/>
      <c r="V1737" s="1206"/>
      <c r="W1737" s="1206"/>
      <c r="X1737" s="1206"/>
      <c r="Y1737" s="1206"/>
      <c r="Z1737" s="1206"/>
      <c r="AA1737" s="1206"/>
      <c r="AB1737" s="1206"/>
      <c r="AC1737" s="1206"/>
      <c r="AD1737" s="1206"/>
      <c r="AE1737" s="1206"/>
      <c r="AF1737" s="1206"/>
      <c r="AG1737" s="1206"/>
      <c r="AH1737" s="1206"/>
      <c r="AI1737" s="1206"/>
      <c r="AJ1737" s="1206"/>
    </row>
    <row r="1738" spans="1:36" ht="26">
      <c r="A1738" s="1211"/>
      <c r="B1738" s="1207" t="str">
        <f>B$55</f>
        <v>S1</v>
      </c>
      <c r="C1738" s="1200" t="s">
        <v>5410</v>
      </c>
      <c r="D1738" s="1200" t="s">
        <v>4097</v>
      </c>
      <c r="E1738" s="1209"/>
      <c r="F1738" s="1143"/>
      <c r="G1738" s="1143"/>
      <c r="H1738" s="1207"/>
      <c r="I1738" s="1210" t="str">
        <f>I$55</f>
        <v>第1回年次監査</v>
      </c>
      <c r="J1738" s="1200" t="s">
        <v>5411</v>
      </c>
      <c r="K1738" s="1200" t="s">
        <v>4097</v>
      </c>
      <c r="L1738" s="1173"/>
    </row>
    <row r="1739" spans="1:36" ht="26">
      <c r="A1739" s="1211"/>
      <c r="B1739" s="1207" t="str">
        <f>B$56</f>
        <v>S2</v>
      </c>
      <c r="C1739" s="1200" t="s">
        <v>5410</v>
      </c>
      <c r="D1739" s="1200" t="s">
        <v>4097</v>
      </c>
      <c r="E1739" s="1209"/>
      <c r="F1739" s="1143"/>
      <c r="G1739" s="1143"/>
      <c r="H1739" s="1207"/>
      <c r="I1739" s="1210" t="str">
        <f>I$56</f>
        <v>第2回年次監査</v>
      </c>
      <c r="J1739" s="1200" t="s">
        <v>5411</v>
      </c>
      <c r="K1739" s="1200" t="s">
        <v>4097</v>
      </c>
      <c r="L1739" s="1209"/>
    </row>
    <row r="1740" spans="1:36" s="1214" customFormat="1" ht="26">
      <c r="A1740" s="1211"/>
      <c r="B1740" s="1211" t="str">
        <f>B$57</f>
        <v>S3</v>
      </c>
      <c r="C1740" s="1200" t="s">
        <v>5410</v>
      </c>
      <c r="D1740" s="1200" t="s">
        <v>4097</v>
      </c>
      <c r="E1740" s="1212"/>
      <c r="F1740" s="1213"/>
      <c r="G1740" s="1213"/>
      <c r="H1740" s="1207"/>
      <c r="I1740" s="1210" t="str">
        <f>I$57</f>
        <v>第3回年次監査</v>
      </c>
      <c r="J1740" s="1200" t="s">
        <v>5411</v>
      </c>
      <c r="K1740" s="1200" t="s">
        <v>4097</v>
      </c>
      <c r="L1740" s="1209"/>
      <c r="N1740" s="1215"/>
      <c r="O1740" s="1215"/>
      <c r="P1740" s="1215"/>
      <c r="Q1740" s="1215"/>
      <c r="R1740" s="1215"/>
      <c r="S1740" s="1215"/>
      <c r="T1740" s="1215"/>
      <c r="U1740" s="1215"/>
      <c r="V1740" s="1215"/>
      <c r="W1740" s="1215"/>
      <c r="X1740" s="1215"/>
      <c r="Y1740" s="1215"/>
      <c r="Z1740" s="1215"/>
      <c r="AA1740" s="1215"/>
      <c r="AB1740" s="1215"/>
      <c r="AC1740" s="1215"/>
      <c r="AD1740" s="1215"/>
      <c r="AE1740" s="1215"/>
      <c r="AF1740" s="1215"/>
      <c r="AG1740" s="1215"/>
      <c r="AH1740" s="1215"/>
      <c r="AI1740" s="1215"/>
      <c r="AJ1740" s="1215"/>
    </row>
    <row r="1741" spans="1:36" s="1214" customFormat="1" ht="26">
      <c r="A1741" s="1211"/>
      <c r="B1741" s="1211" t="str">
        <f>B$58</f>
        <v>S4</v>
      </c>
      <c r="C1741" s="1328"/>
      <c r="D1741" s="1219"/>
      <c r="E1741" s="1212"/>
      <c r="F1741" s="1213"/>
      <c r="G1741" s="1213"/>
      <c r="H1741" s="1207"/>
      <c r="I1741" s="1210" t="str">
        <f>I$58</f>
        <v>第4回年次監査</v>
      </c>
      <c r="J1741" s="1173"/>
      <c r="K1741" s="1220"/>
      <c r="L1741" s="1209"/>
      <c r="N1741" s="1215"/>
      <c r="O1741" s="1215"/>
      <c r="P1741" s="1215"/>
      <c r="Q1741" s="1215"/>
      <c r="R1741" s="1215"/>
      <c r="S1741" s="1215"/>
      <c r="T1741" s="1215"/>
      <c r="U1741" s="1215"/>
      <c r="V1741" s="1215"/>
      <c r="W1741" s="1215"/>
      <c r="X1741" s="1215"/>
      <c r="Y1741" s="1215"/>
      <c r="Z1741" s="1215"/>
      <c r="AA1741" s="1215"/>
      <c r="AB1741" s="1215"/>
      <c r="AC1741" s="1215"/>
      <c r="AD1741" s="1215"/>
      <c r="AE1741" s="1215"/>
      <c r="AF1741" s="1215"/>
      <c r="AG1741" s="1215"/>
      <c r="AH1741" s="1215"/>
      <c r="AI1741" s="1215"/>
      <c r="AJ1741" s="1215"/>
    </row>
    <row r="1742" spans="1:36">
      <c r="A1742" s="1150"/>
      <c r="B1742" s="1141"/>
      <c r="C1742" s="1151"/>
      <c r="D1742" s="1151"/>
      <c r="E1742" s="1152"/>
      <c r="F1742" s="1143"/>
      <c r="G1742" s="1143"/>
      <c r="H1742" s="1141"/>
      <c r="I1742" s="1147"/>
      <c r="J1742" s="1151"/>
      <c r="K1742" s="1151"/>
      <c r="L1742" s="1151"/>
    </row>
    <row r="1743" spans="1:36">
      <c r="A1743" s="1221">
        <v>10.4</v>
      </c>
      <c r="B1743" s="1185"/>
      <c r="C1743" s="1326" t="s">
        <v>5412</v>
      </c>
      <c r="D1743" s="1187"/>
      <c r="E1743" s="1222"/>
      <c r="F1743" s="1143"/>
      <c r="G1743" s="1143"/>
      <c r="H1743" s="1185">
        <v>10.4</v>
      </c>
      <c r="I1743" s="1186"/>
      <c r="J1743" s="1326" t="s">
        <v>5413</v>
      </c>
      <c r="K1743" s="1187"/>
      <c r="L1743" s="1186"/>
    </row>
    <row r="1744" spans="1:36">
      <c r="A1744" s="1211"/>
      <c r="B1744" s="1207"/>
      <c r="C1744" s="1226" t="s">
        <v>5414</v>
      </c>
      <c r="D1744" s="1173"/>
      <c r="E1744" s="1209"/>
      <c r="F1744" s="1143"/>
      <c r="G1744" s="1143"/>
      <c r="H1744" s="1207"/>
      <c r="I1744" s="1210"/>
      <c r="J1744" s="1226" t="s">
        <v>5415</v>
      </c>
      <c r="K1744" s="1173"/>
      <c r="L1744" s="1173"/>
    </row>
    <row r="1745" spans="1:36" ht="26">
      <c r="A1745" s="1211"/>
      <c r="B1745" s="1207"/>
      <c r="C1745" s="1226" t="s">
        <v>5416</v>
      </c>
      <c r="D1745" s="1173"/>
      <c r="E1745" s="1209"/>
      <c r="F1745" s="1143"/>
      <c r="G1745" s="1143"/>
      <c r="H1745" s="1207"/>
      <c r="I1745" s="1210"/>
      <c r="J1745" s="1226" t="s">
        <v>5417</v>
      </c>
      <c r="K1745" s="1173"/>
      <c r="L1745" s="1173"/>
    </row>
    <row r="1746" spans="1:36" s="1214" customFormat="1" ht="15.5">
      <c r="A1746" s="1211"/>
      <c r="B1746" s="1211" t="s">
        <v>4136</v>
      </c>
      <c r="C1746" s="1216"/>
      <c r="D1746" s="1219"/>
      <c r="E1746" s="1212"/>
      <c r="F1746" s="1213"/>
      <c r="G1746" s="1213"/>
      <c r="H1746" s="1207"/>
      <c r="I1746" s="1210" t="s">
        <v>4136</v>
      </c>
      <c r="J1746" s="1208"/>
      <c r="K1746" s="1220"/>
      <c r="L1746" s="1209"/>
      <c r="N1746" s="1215"/>
      <c r="O1746" s="1215"/>
      <c r="P1746" s="1215"/>
      <c r="Q1746" s="1215"/>
      <c r="R1746" s="1215"/>
      <c r="S1746" s="1215"/>
      <c r="T1746" s="1215"/>
      <c r="U1746" s="1215"/>
      <c r="V1746" s="1215"/>
      <c r="W1746" s="1215"/>
      <c r="X1746" s="1215"/>
      <c r="Y1746" s="1215"/>
      <c r="Z1746" s="1215"/>
      <c r="AA1746" s="1215"/>
      <c r="AB1746" s="1215"/>
      <c r="AC1746" s="1215"/>
      <c r="AD1746" s="1215"/>
      <c r="AE1746" s="1215"/>
      <c r="AF1746" s="1215"/>
      <c r="AG1746" s="1215"/>
      <c r="AH1746" s="1215"/>
      <c r="AI1746" s="1215"/>
      <c r="AJ1746" s="1215"/>
    </row>
    <row r="1747" spans="1:36" s="1205" customFormat="1">
      <c r="A1747" s="1224"/>
      <c r="B1747" s="1198" t="str">
        <f>B$54</f>
        <v>RA</v>
      </c>
      <c r="C1747" s="1199" t="s">
        <v>5418</v>
      </c>
      <c r="D1747" s="1200" t="s">
        <v>4097</v>
      </c>
      <c r="E1747" s="1200"/>
      <c r="F1747" s="1201"/>
      <c r="G1747" s="1201"/>
      <c r="H1747" s="1198"/>
      <c r="I1747" s="1203" t="str">
        <f>I$54</f>
        <v>更新審査</v>
      </c>
      <c r="J1747" s="1199" t="s">
        <v>5419</v>
      </c>
      <c r="K1747" s="1200" t="s">
        <v>4097</v>
      </c>
      <c r="L1747" s="1204"/>
      <c r="N1747" s="1206"/>
      <c r="O1747" s="1206"/>
      <c r="P1747" s="1206"/>
      <c r="Q1747" s="1206"/>
      <c r="R1747" s="1206"/>
      <c r="S1747" s="1206"/>
      <c r="T1747" s="1206"/>
      <c r="U1747" s="1206"/>
      <c r="V1747" s="1206"/>
      <c r="W1747" s="1206"/>
      <c r="X1747" s="1206"/>
      <c r="Y1747" s="1206"/>
      <c r="Z1747" s="1206"/>
      <c r="AA1747" s="1206"/>
      <c r="AB1747" s="1206"/>
      <c r="AC1747" s="1206"/>
      <c r="AD1747" s="1206"/>
      <c r="AE1747" s="1206"/>
      <c r="AF1747" s="1206"/>
      <c r="AG1747" s="1206"/>
      <c r="AH1747" s="1206"/>
      <c r="AI1747" s="1206"/>
      <c r="AJ1747" s="1206"/>
    </row>
    <row r="1748" spans="1:36" ht="26">
      <c r="A1748" s="1211"/>
      <c r="B1748" s="1207" t="str">
        <f>B$55</f>
        <v>S1</v>
      </c>
      <c r="C1748" s="1208"/>
      <c r="D1748" s="1173"/>
      <c r="E1748" s="1209"/>
      <c r="F1748" s="1143"/>
      <c r="G1748" s="1143"/>
      <c r="H1748" s="1207"/>
      <c r="I1748" s="1210" t="str">
        <f>I$55</f>
        <v>第1回年次監査</v>
      </c>
      <c r="J1748" s="1208"/>
      <c r="K1748" s="1173"/>
      <c r="L1748" s="1173"/>
    </row>
    <row r="1749" spans="1:36" ht="26">
      <c r="A1749" s="1211"/>
      <c r="B1749" s="1207" t="str">
        <f>B$56</f>
        <v>S2</v>
      </c>
      <c r="C1749" s="1208" t="s">
        <v>4128</v>
      </c>
      <c r="D1749" s="1218"/>
      <c r="E1749" s="1209"/>
      <c r="F1749" s="1143"/>
      <c r="G1749" s="1143"/>
      <c r="H1749" s="1207"/>
      <c r="I1749" s="1210" t="str">
        <f>I$56</f>
        <v>第2回年次監査</v>
      </c>
      <c r="J1749" s="1208" t="s">
        <v>4128</v>
      </c>
      <c r="K1749" s="1218"/>
      <c r="L1749" s="1209"/>
    </row>
    <row r="1750" spans="1:36" s="1214" customFormat="1" ht="26">
      <c r="A1750" s="1211"/>
      <c r="B1750" s="1211" t="str">
        <f>B$57</f>
        <v>S3</v>
      </c>
      <c r="C1750" s="1199" t="s">
        <v>5418</v>
      </c>
      <c r="D1750" s="1200" t="s">
        <v>4097</v>
      </c>
      <c r="E1750" s="1212"/>
      <c r="F1750" s="1213"/>
      <c r="G1750" s="1213"/>
      <c r="H1750" s="1207"/>
      <c r="I1750" s="1210" t="str">
        <f>I$57</f>
        <v>第3回年次監査</v>
      </c>
      <c r="J1750" s="1199" t="s">
        <v>5419</v>
      </c>
      <c r="K1750" s="1200" t="s">
        <v>4097</v>
      </c>
      <c r="L1750" s="1209"/>
      <c r="M1750" s="1225"/>
      <c r="N1750" s="1215"/>
      <c r="O1750" s="1215"/>
      <c r="P1750" s="1215"/>
      <c r="Q1750" s="1215"/>
      <c r="R1750" s="1215"/>
      <c r="S1750" s="1215"/>
      <c r="T1750" s="1215"/>
      <c r="U1750" s="1215"/>
      <c r="V1750" s="1215"/>
      <c r="W1750" s="1215"/>
      <c r="X1750" s="1215"/>
      <c r="Y1750" s="1215"/>
      <c r="Z1750" s="1215"/>
      <c r="AA1750" s="1215"/>
      <c r="AB1750" s="1215"/>
      <c r="AC1750" s="1215"/>
      <c r="AD1750" s="1215"/>
      <c r="AE1750" s="1215"/>
      <c r="AF1750" s="1215"/>
      <c r="AG1750" s="1215"/>
      <c r="AH1750" s="1215"/>
      <c r="AI1750" s="1215"/>
      <c r="AJ1750" s="1215"/>
    </row>
    <row r="1751" spans="1:36" s="1214" customFormat="1" ht="26">
      <c r="A1751" s="1211"/>
      <c r="B1751" s="1211" t="str">
        <f>B$58</f>
        <v>S4</v>
      </c>
      <c r="C1751" s="1328"/>
      <c r="D1751" s="1219"/>
      <c r="E1751" s="1212"/>
      <c r="F1751" s="1213"/>
      <c r="G1751" s="1213"/>
      <c r="H1751" s="1207"/>
      <c r="I1751" s="1210" t="str">
        <f>I$58</f>
        <v>第4回年次監査</v>
      </c>
      <c r="J1751" s="1173"/>
      <c r="K1751" s="1220"/>
      <c r="L1751" s="1209"/>
      <c r="N1751" s="1215"/>
      <c r="O1751" s="1215"/>
      <c r="P1751" s="1215"/>
      <c r="Q1751" s="1215"/>
      <c r="R1751" s="1215"/>
      <c r="S1751" s="1215"/>
      <c r="T1751" s="1215"/>
      <c r="U1751" s="1215"/>
      <c r="V1751" s="1215"/>
      <c r="W1751" s="1215"/>
      <c r="X1751" s="1215"/>
      <c r="Y1751" s="1215"/>
      <c r="Z1751" s="1215"/>
      <c r="AA1751" s="1215"/>
      <c r="AB1751" s="1215"/>
      <c r="AC1751" s="1215"/>
      <c r="AD1751" s="1215"/>
      <c r="AE1751" s="1215"/>
      <c r="AF1751" s="1215"/>
      <c r="AG1751" s="1215"/>
      <c r="AH1751" s="1215"/>
      <c r="AI1751" s="1215"/>
      <c r="AJ1751" s="1215"/>
    </row>
    <row r="1752" spans="1:36">
      <c r="A1752" s="1150"/>
      <c r="B1752" s="1141"/>
      <c r="C1752" s="1151"/>
      <c r="D1752" s="1151"/>
      <c r="E1752" s="1152"/>
      <c r="F1752" s="1143"/>
      <c r="G1752" s="1143"/>
      <c r="H1752" s="1141"/>
      <c r="I1752" s="1147"/>
      <c r="J1752" s="1151"/>
      <c r="K1752" s="1151"/>
      <c r="L1752" s="1151"/>
    </row>
    <row r="1753" spans="1:36" ht="26">
      <c r="A1753" s="1221">
        <v>10.5</v>
      </c>
      <c r="B1753" s="1185"/>
      <c r="C1753" s="1326" t="s">
        <v>5420</v>
      </c>
      <c r="D1753" s="1187"/>
      <c r="E1753" s="1222"/>
      <c r="F1753" s="1143"/>
      <c r="G1753" s="1143"/>
      <c r="H1753" s="1185">
        <v>10.5</v>
      </c>
      <c r="I1753" s="1186"/>
      <c r="J1753" s="1326" t="s">
        <v>5421</v>
      </c>
      <c r="K1753" s="1187"/>
      <c r="L1753" s="1186"/>
    </row>
    <row r="1754" spans="1:36" ht="26">
      <c r="A1754" s="1211"/>
      <c r="B1754" s="1332"/>
      <c r="C1754" s="1226" t="s">
        <v>5422</v>
      </c>
      <c r="D1754" s="1173"/>
      <c r="E1754" s="1209"/>
      <c r="F1754" s="1143"/>
      <c r="G1754" s="1143"/>
      <c r="H1754" s="1207"/>
      <c r="I1754" s="1173"/>
      <c r="J1754" s="1226" t="s">
        <v>5423</v>
      </c>
      <c r="K1754" s="1173"/>
      <c r="L1754" s="1173"/>
    </row>
    <row r="1755" spans="1:36" s="1214" customFormat="1" ht="15.5">
      <c r="A1755" s="1211"/>
      <c r="B1755" s="1211" t="s">
        <v>4136</v>
      </c>
      <c r="C1755" s="1216"/>
      <c r="D1755" s="1219"/>
      <c r="E1755" s="1212"/>
      <c r="F1755" s="1213"/>
      <c r="G1755" s="1213"/>
      <c r="H1755" s="1207"/>
      <c r="I1755" s="1210" t="s">
        <v>4136</v>
      </c>
      <c r="J1755" s="1208"/>
      <c r="K1755" s="1220"/>
      <c r="L1755" s="1209"/>
      <c r="N1755" s="1215"/>
      <c r="O1755" s="1215"/>
      <c r="P1755" s="1215"/>
      <c r="Q1755" s="1215"/>
      <c r="R1755" s="1215"/>
      <c r="S1755" s="1215"/>
      <c r="T1755" s="1215"/>
      <c r="U1755" s="1215"/>
      <c r="V1755" s="1215"/>
      <c r="W1755" s="1215"/>
      <c r="X1755" s="1215"/>
      <c r="Y1755" s="1215"/>
      <c r="Z1755" s="1215"/>
      <c r="AA1755" s="1215"/>
      <c r="AB1755" s="1215"/>
      <c r="AC1755" s="1215"/>
      <c r="AD1755" s="1215"/>
      <c r="AE1755" s="1215"/>
      <c r="AF1755" s="1215"/>
      <c r="AG1755" s="1215"/>
      <c r="AH1755" s="1215"/>
      <c r="AI1755" s="1215"/>
      <c r="AJ1755" s="1215"/>
    </row>
    <row r="1756" spans="1:36" s="1205" customFormat="1">
      <c r="A1756" s="1224"/>
      <c r="B1756" s="1198" t="str">
        <f>B$54</f>
        <v>RA</v>
      </c>
      <c r="C1756" s="1199" t="s">
        <v>5424</v>
      </c>
      <c r="D1756" s="1200" t="s">
        <v>4097</v>
      </c>
      <c r="E1756" s="1200"/>
      <c r="F1756" s="1201"/>
      <c r="G1756" s="1201"/>
      <c r="H1756" s="1198"/>
      <c r="I1756" s="1203" t="str">
        <f>I$54</f>
        <v>更新審査</v>
      </c>
      <c r="J1756" s="1199" t="s">
        <v>5425</v>
      </c>
      <c r="K1756" s="1200" t="s">
        <v>4097</v>
      </c>
      <c r="L1756" s="1204"/>
      <c r="N1756" s="1206"/>
      <c r="O1756" s="1206"/>
      <c r="P1756" s="1206"/>
      <c r="Q1756" s="1206"/>
      <c r="R1756" s="1206"/>
      <c r="S1756" s="1206"/>
      <c r="T1756" s="1206"/>
      <c r="U1756" s="1206"/>
      <c r="V1756" s="1206"/>
      <c r="W1756" s="1206"/>
      <c r="X1756" s="1206"/>
      <c r="Y1756" s="1206"/>
      <c r="Z1756" s="1206"/>
      <c r="AA1756" s="1206"/>
      <c r="AB1756" s="1206"/>
      <c r="AC1756" s="1206"/>
      <c r="AD1756" s="1206"/>
      <c r="AE1756" s="1206"/>
      <c r="AF1756" s="1206"/>
      <c r="AG1756" s="1206"/>
      <c r="AH1756" s="1206"/>
      <c r="AI1756" s="1206"/>
      <c r="AJ1756" s="1206"/>
    </row>
    <row r="1757" spans="1:36" ht="26">
      <c r="A1757" s="1211"/>
      <c r="B1757" s="1207" t="str">
        <f>B$55</f>
        <v>S1</v>
      </c>
      <c r="C1757" s="1208"/>
      <c r="D1757" s="1173"/>
      <c r="E1757" s="1209"/>
      <c r="F1757" s="1143"/>
      <c r="G1757" s="1143"/>
      <c r="H1757" s="1207"/>
      <c r="I1757" s="1210" t="str">
        <f>I$55</f>
        <v>第1回年次監査</v>
      </c>
      <c r="J1757" s="1208"/>
      <c r="K1757" s="1173"/>
      <c r="L1757" s="1173"/>
    </row>
    <row r="1758" spans="1:36" ht="26">
      <c r="A1758" s="1211"/>
      <c r="B1758" s="1207" t="str">
        <f>B$56</f>
        <v>S2</v>
      </c>
      <c r="C1758" s="1208" t="s">
        <v>4128</v>
      </c>
      <c r="D1758" s="1218"/>
      <c r="E1758" s="1209"/>
      <c r="F1758" s="1143"/>
      <c r="G1758" s="1143"/>
      <c r="H1758" s="1207"/>
      <c r="I1758" s="1210" t="str">
        <f>I$56</f>
        <v>第2回年次監査</v>
      </c>
      <c r="J1758" s="1208" t="s">
        <v>4128</v>
      </c>
      <c r="K1758" s="1218"/>
      <c r="L1758" s="1209"/>
    </row>
    <row r="1759" spans="1:36" s="1214" customFormat="1" ht="26">
      <c r="A1759" s="1211"/>
      <c r="B1759" s="1211" t="str">
        <f>B$57</f>
        <v>S3</v>
      </c>
      <c r="C1759" s="1199" t="s">
        <v>5426</v>
      </c>
      <c r="D1759" s="1200" t="s">
        <v>4097</v>
      </c>
      <c r="E1759" s="1212"/>
      <c r="F1759" s="1213"/>
      <c r="G1759" s="1213"/>
      <c r="H1759" s="1211"/>
      <c r="I1759" s="1217" t="str">
        <f>I$57</f>
        <v>第3回年次監査</v>
      </c>
      <c r="J1759" s="1199" t="s">
        <v>5427</v>
      </c>
      <c r="K1759" s="1200" t="s">
        <v>4097</v>
      </c>
      <c r="L1759" s="1209"/>
      <c r="N1759" s="1215"/>
      <c r="O1759" s="1215"/>
      <c r="P1759" s="1215"/>
      <c r="Q1759" s="1215"/>
      <c r="R1759" s="1215"/>
      <c r="S1759" s="1215"/>
      <c r="T1759" s="1215"/>
      <c r="U1759" s="1215"/>
      <c r="V1759" s="1215"/>
      <c r="W1759" s="1215"/>
      <c r="X1759" s="1215"/>
      <c r="Y1759" s="1215"/>
      <c r="Z1759" s="1215"/>
      <c r="AA1759" s="1215"/>
      <c r="AB1759" s="1215"/>
      <c r="AC1759" s="1215"/>
      <c r="AD1759" s="1215"/>
      <c r="AE1759" s="1215"/>
      <c r="AF1759" s="1215"/>
      <c r="AG1759" s="1215"/>
      <c r="AH1759" s="1215"/>
      <c r="AI1759" s="1215"/>
      <c r="AJ1759" s="1215"/>
    </row>
    <row r="1760" spans="1:36" s="1214" customFormat="1" ht="26">
      <c r="A1760" s="1211"/>
      <c r="B1760" s="1211" t="str">
        <f>B$58</f>
        <v>S4</v>
      </c>
      <c r="C1760" s="1328"/>
      <c r="D1760" s="1219"/>
      <c r="E1760" s="1212"/>
      <c r="F1760" s="1213"/>
      <c r="G1760" s="1213"/>
      <c r="H1760" s="1207"/>
      <c r="I1760" s="1210" t="str">
        <f>I$58</f>
        <v>第4回年次監査</v>
      </c>
      <c r="J1760" s="1173"/>
      <c r="K1760" s="1220"/>
      <c r="L1760" s="1209"/>
      <c r="N1760" s="1215"/>
      <c r="O1760" s="1215"/>
      <c r="P1760" s="1215"/>
      <c r="Q1760" s="1215"/>
      <c r="R1760" s="1215"/>
      <c r="S1760" s="1215"/>
      <c r="T1760" s="1215"/>
      <c r="U1760" s="1215"/>
      <c r="V1760" s="1215"/>
      <c r="W1760" s="1215"/>
      <c r="X1760" s="1215"/>
      <c r="Y1760" s="1215"/>
      <c r="Z1760" s="1215"/>
      <c r="AA1760" s="1215"/>
      <c r="AB1760" s="1215"/>
      <c r="AC1760" s="1215"/>
      <c r="AD1760" s="1215"/>
      <c r="AE1760" s="1215"/>
      <c r="AF1760" s="1215"/>
      <c r="AG1760" s="1215"/>
      <c r="AH1760" s="1215"/>
      <c r="AI1760" s="1215"/>
      <c r="AJ1760" s="1215"/>
    </row>
    <row r="1761" spans="1:36">
      <c r="A1761" s="1150"/>
      <c r="B1761" s="1141"/>
      <c r="C1761" s="1151"/>
      <c r="D1761" s="1151"/>
      <c r="E1761" s="1152"/>
      <c r="F1761" s="1143"/>
      <c r="G1761" s="1143"/>
      <c r="H1761" s="1141"/>
      <c r="I1761" s="1147"/>
      <c r="J1761" s="1151"/>
      <c r="K1761" s="1151"/>
      <c r="L1761" s="1151"/>
    </row>
    <row r="1762" spans="1:36" ht="39">
      <c r="A1762" s="1221">
        <v>10.6</v>
      </c>
      <c r="B1762" s="1185"/>
      <c r="C1762" s="1326" t="s">
        <v>5428</v>
      </c>
      <c r="D1762" s="1187"/>
      <c r="E1762" s="1222"/>
      <c r="F1762" s="1143"/>
      <c r="G1762" s="1143"/>
      <c r="H1762" s="1185">
        <v>10.6</v>
      </c>
      <c r="I1762" s="1186"/>
      <c r="J1762" s="1326" t="s">
        <v>5429</v>
      </c>
      <c r="K1762" s="1187"/>
      <c r="L1762" s="1186"/>
    </row>
    <row r="1763" spans="1:36" ht="39">
      <c r="A1763" s="1211"/>
      <c r="B1763" s="1332"/>
      <c r="C1763" s="1226" t="s">
        <v>5430</v>
      </c>
      <c r="D1763" s="1173"/>
      <c r="E1763" s="1209"/>
      <c r="F1763" s="1143"/>
      <c r="G1763" s="1143"/>
      <c r="H1763" s="1207"/>
      <c r="I1763" s="1173"/>
      <c r="J1763" s="1226" t="s">
        <v>5431</v>
      </c>
      <c r="K1763" s="1173"/>
      <c r="L1763" s="1173"/>
    </row>
    <row r="1764" spans="1:36" s="1214" customFormat="1" ht="15.5">
      <c r="A1764" s="1211"/>
      <c r="B1764" s="1211" t="s">
        <v>4136</v>
      </c>
      <c r="C1764" s="1216"/>
      <c r="D1764" s="1219"/>
      <c r="E1764" s="1212"/>
      <c r="F1764" s="1213"/>
      <c r="G1764" s="1213"/>
      <c r="H1764" s="1207"/>
      <c r="I1764" s="1210" t="s">
        <v>4136</v>
      </c>
      <c r="J1764" s="1208"/>
      <c r="K1764" s="1220"/>
      <c r="L1764" s="1209"/>
      <c r="N1764" s="1215"/>
      <c r="O1764" s="1215"/>
      <c r="P1764" s="1215"/>
      <c r="Q1764" s="1215"/>
      <c r="R1764" s="1215"/>
      <c r="S1764" s="1215"/>
      <c r="T1764" s="1215"/>
      <c r="U1764" s="1215"/>
      <c r="V1764" s="1215"/>
      <c r="W1764" s="1215"/>
      <c r="X1764" s="1215"/>
      <c r="Y1764" s="1215"/>
      <c r="Z1764" s="1215"/>
      <c r="AA1764" s="1215"/>
      <c r="AB1764" s="1215"/>
      <c r="AC1764" s="1215"/>
      <c r="AD1764" s="1215"/>
      <c r="AE1764" s="1215"/>
      <c r="AF1764" s="1215"/>
      <c r="AG1764" s="1215"/>
      <c r="AH1764" s="1215"/>
      <c r="AI1764" s="1215"/>
      <c r="AJ1764" s="1215"/>
    </row>
    <row r="1765" spans="1:36" s="1205" customFormat="1">
      <c r="A1765" s="1224"/>
      <c r="B1765" s="1198" t="str">
        <f>B$54</f>
        <v>RA</v>
      </c>
      <c r="C1765" s="1199" t="s">
        <v>5432</v>
      </c>
      <c r="D1765" s="1200" t="s">
        <v>4097</v>
      </c>
      <c r="E1765" s="1200"/>
      <c r="F1765" s="1201"/>
      <c r="G1765" s="1201"/>
      <c r="H1765" s="1198"/>
      <c r="I1765" s="1203" t="str">
        <f>I$54</f>
        <v>更新審査</v>
      </c>
      <c r="J1765" s="1199" t="s">
        <v>5433</v>
      </c>
      <c r="K1765" s="1200" t="s">
        <v>4097</v>
      </c>
      <c r="L1765" s="1204"/>
      <c r="N1765" s="1206"/>
      <c r="O1765" s="1206"/>
      <c r="P1765" s="1206"/>
      <c r="Q1765" s="1206"/>
      <c r="R1765" s="1206"/>
      <c r="S1765" s="1206"/>
      <c r="T1765" s="1206"/>
      <c r="U1765" s="1206"/>
      <c r="V1765" s="1206"/>
      <c r="W1765" s="1206"/>
      <c r="X1765" s="1206"/>
      <c r="Y1765" s="1206"/>
      <c r="Z1765" s="1206"/>
      <c r="AA1765" s="1206"/>
      <c r="AB1765" s="1206"/>
      <c r="AC1765" s="1206"/>
      <c r="AD1765" s="1206"/>
      <c r="AE1765" s="1206"/>
      <c r="AF1765" s="1206"/>
      <c r="AG1765" s="1206"/>
      <c r="AH1765" s="1206"/>
      <c r="AI1765" s="1206"/>
      <c r="AJ1765" s="1206"/>
    </row>
    <row r="1766" spans="1:36" ht="26">
      <c r="A1766" s="1211"/>
      <c r="B1766" s="1207" t="str">
        <f>B$55</f>
        <v>S1</v>
      </c>
      <c r="C1766" s="1208"/>
      <c r="D1766" s="1173"/>
      <c r="E1766" s="1209"/>
      <c r="F1766" s="1143"/>
      <c r="G1766" s="1143"/>
      <c r="H1766" s="1207"/>
      <c r="I1766" s="1210" t="str">
        <f>I$55</f>
        <v>第1回年次監査</v>
      </c>
      <c r="J1766" s="1208"/>
      <c r="K1766" s="1173"/>
      <c r="L1766" s="1173"/>
    </row>
    <row r="1767" spans="1:36" ht="26">
      <c r="A1767" s="1211"/>
      <c r="B1767" s="1207" t="str">
        <f>B$56</f>
        <v>S2</v>
      </c>
      <c r="C1767" s="1208" t="s">
        <v>4128</v>
      </c>
      <c r="D1767" s="1218"/>
      <c r="E1767" s="1209"/>
      <c r="F1767" s="1143"/>
      <c r="G1767" s="1143"/>
      <c r="H1767" s="1207"/>
      <c r="I1767" s="1210" t="str">
        <f>I$56</f>
        <v>第2回年次監査</v>
      </c>
      <c r="J1767" s="1208" t="s">
        <v>4128</v>
      </c>
      <c r="K1767" s="1218"/>
      <c r="L1767" s="1209"/>
    </row>
    <row r="1768" spans="1:36" s="1214" customFormat="1" ht="26">
      <c r="A1768" s="1211"/>
      <c r="B1768" s="1211" t="str">
        <f>B$57</f>
        <v>S3</v>
      </c>
      <c r="C1768" s="1199" t="s">
        <v>5432</v>
      </c>
      <c r="D1768" s="1200" t="s">
        <v>4097</v>
      </c>
      <c r="E1768" s="1212"/>
      <c r="F1768" s="1213"/>
      <c r="G1768" s="1213"/>
      <c r="H1768" s="1207"/>
      <c r="I1768" s="1210" t="str">
        <f>I$57</f>
        <v>第3回年次監査</v>
      </c>
      <c r="J1768" s="1199" t="s">
        <v>5433</v>
      </c>
      <c r="K1768" s="1200" t="s">
        <v>4097</v>
      </c>
      <c r="L1768" s="1209"/>
      <c r="M1768" s="1225"/>
      <c r="N1768" s="1215"/>
      <c r="O1768" s="1215"/>
      <c r="P1768" s="1215"/>
      <c r="Q1768" s="1215"/>
      <c r="R1768" s="1215"/>
      <c r="S1768" s="1215"/>
      <c r="T1768" s="1215"/>
      <c r="U1768" s="1215"/>
      <c r="V1768" s="1215"/>
      <c r="W1768" s="1215"/>
      <c r="X1768" s="1215"/>
      <c r="Y1768" s="1215"/>
      <c r="Z1768" s="1215"/>
      <c r="AA1768" s="1215"/>
      <c r="AB1768" s="1215"/>
      <c r="AC1768" s="1215"/>
      <c r="AD1768" s="1215"/>
      <c r="AE1768" s="1215"/>
      <c r="AF1768" s="1215"/>
      <c r="AG1768" s="1215"/>
      <c r="AH1768" s="1215"/>
      <c r="AI1768" s="1215"/>
      <c r="AJ1768" s="1215"/>
    </row>
    <row r="1769" spans="1:36" s="1214" customFormat="1" ht="26">
      <c r="A1769" s="1211"/>
      <c r="B1769" s="1211" t="str">
        <f>B$58</f>
        <v>S4</v>
      </c>
      <c r="C1769" s="1328"/>
      <c r="D1769" s="1219"/>
      <c r="E1769" s="1212"/>
      <c r="F1769" s="1213"/>
      <c r="G1769" s="1213"/>
      <c r="H1769" s="1207"/>
      <c r="I1769" s="1210" t="str">
        <f>I$58</f>
        <v>第4回年次監査</v>
      </c>
      <c r="J1769" s="1173"/>
      <c r="K1769" s="1220"/>
      <c r="L1769" s="1209"/>
      <c r="N1769" s="1215"/>
      <c r="O1769" s="1215"/>
      <c r="P1769" s="1215"/>
      <c r="Q1769" s="1215"/>
      <c r="R1769" s="1215"/>
      <c r="S1769" s="1215"/>
      <c r="T1769" s="1215"/>
      <c r="U1769" s="1215"/>
      <c r="V1769" s="1215"/>
      <c r="W1769" s="1215"/>
      <c r="X1769" s="1215"/>
      <c r="Y1769" s="1215"/>
      <c r="Z1769" s="1215"/>
      <c r="AA1769" s="1215"/>
      <c r="AB1769" s="1215"/>
      <c r="AC1769" s="1215"/>
      <c r="AD1769" s="1215"/>
      <c r="AE1769" s="1215"/>
      <c r="AF1769" s="1215"/>
      <c r="AG1769" s="1215"/>
      <c r="AH1769" s="1215"/>
      <c r="AI1769" s="1215"/>
      <c r="AJ1769" s="1215"/>
    </row>
    <row r="1770" spans="1:36">
      <c r="A1770" s="1150"/>
      <c r="B1770" s="1141"/>
      <c r="C1770" s="1151"/>
      <c r="D1770" s="1151"/>
      <c r="E1770" s="1152"/>
      <c r="F1770" s="1143"/>
      <c r="G1770" s="1143"/>
      <c r="H1770" s="1141"/>
      <c r="I1770" s="1147"/>
      <c r="J1770" s="1151"/>
      <c r="K1770" s="1151"/>
      <c r="L1770" s="1151"/>
    </row>
    <row r="1771" spans="1:36" ht="39">
      <c r="A1771" s="1211"/>
      <c r="B1771" s="1207"/>
      <c r="C1771" s="1226" t="s">
        <v>5434</v>
      </c>
      <c r="D1771" s="1173"/>
      <c r="E1771" s="1209"/>
      <c r="F1771" s="1143"/>
      <c r="G1771" s="1143"/>
      <c r="H1771" s="1207"/>
      <c r="I1771" s="1210"/>
      <c r="J1771" s="1226" t="s">
        <v>5435</v>
      </c>
      <c r="K1771" s="1173"/>
      <c r="L1771" s="1173"/>
    </row>
    <row r="1772" spans="1:36" s="1214" customFormat="1" ht="15.5">
      <c r="A1772" s="1211"/>
      <c r="B1772" s="1211" t="s">
        <v>4136</v>
      </c>
      <c r="C1772" s="1216"/>
      <c r="D1772" s="1219"/>
      <c r="E1772" s="1212"/>
      <c r="F1772" s="1213"/>
      <c r="G1772" s="1213"/>
      <c r="H1772" s="1207"/>
      <c r="I1772" s="1210" t="s">
        <v>4136</v>
      </c>
      <c r="J1772" s="1208"/>
      <c r="K1772" s="1220"/>
      <c r="L1772" s="1209"/>
      <c r="N1772" s="1215"/>
      <c r="O1772" s="1215"/>
      <c r="P1772" s="1215"/>
      <c r="Q1772" s="1215"/>
      <c r="R1772" s="1215"/>
      <c r="S1772" s="1215"/>
      <c r="T1772" s="1215"/>
      <c r="U1772" s="1215"/>
      <c r="V1772" s="1215"/>
      <c r="W1772" s="1215"/>
      <c r="X1772" s="1215"/>
      <c r="Y1772" s="1215"/>
      <c r="Z1772" s="1215"/>
      <c r="AA1772" s="1215"/>
      <c r="AB1772" s="1215"/>
      <c r="AC1772" s="1215"/>
      <c r="AD1772" s="1215"/>
      <c r="AE1772" s="1215"/>
      <c r="AF1772" s="1215"/>
      <c r="AG1772" s="1215"/>
      <c r="AH1772" s="1215"/>
      <c r="AI1772" s="1215"/>
      <c r="AJ1772" s="1215"/>
    </row>
    <row r="1773" spans="1:36" s="1205" customFormat="1">
      <c r="A1773" s="1224"/>
      <c r="B1773" s="1198" t="str">
        <f>B$54</f>
        <v>RA</v>
      </c>
      <c r="C1773" s="1199" t="s">
        <v>5436</v>
      </c>
      <c r="D1773" s="1200" t="s">
        <v>4097</v>
      </c>
      <c r="E1773" s="1200"/>
      <c r="F1773" s="1201"/>
      <c r="G1773" s="1201"/>
      <c r="H1773" s="1198"/>
      <c r="I1773" s="1203" t="str">
        <f>I$54</f>
        <v>更新審査</v>
      </c>
      <c r="J1773" s="1199" t="s">
        <v>5437</v>
      </c>
      <c r="K1773" s="1200" t="s">
        <v>4097</v>
      </c>
      <c r="L1773" s="1204"/>
      <c r="N1773" s="1206"/>
      <c r="O1773" s="1206"/>
      <c r="P1773" s="1206"/>
      <c r="Q1773" s="1206"/>
      <c r="R1773" s="1206"/>
      <c r="S1773" s="1206"/>
      <c r="T1773" s="1206"/>
      <c r="U1773" s="1206"/>
      <c r="V1773" s="1206"/>
      <c r="W1773" s="1206"/>
      <c r="X1773" s="1206"/>
      <c r="Y1773" s="1206"/>
      <c r="Z1773" s="1206"/>
      <c r="AA1773" s="1206"/>
      <c r="AB1773" s="1206"/>
      <c r="AC1773" s="1206"/>
      <c r="AD1773" s="1206"/>
      <c r="AE1773" s="1206"/>
      <c r="AF1773" s="1206"/>
      <c r="AG1773" s="1206"/>
      <c r="AH1773" s="1206"/>
      <c r="AI1773" s="1206"/>
      <c r="AJ1773" s="1206"/>
    </row>
    <row r="1774" spans="1:36" ht="26">
      <c r="A1774" s="1211"/>
      <c r="B1774" s="1207" t="str">
        <f>B$55</f>
        <v>S1</v>
      </c>
      <c r="C1774" s="1208"/>
      <c r="D1774" s="1173"/>
      <c r="E1774" s="1209"/>
      <c r="F1774" s="1143"/>
      <c r="G1774" s="1143"/>
      <c r="H1774" s="1207"/>
      <c r="I1774" s="1210" t="str">
        <f>I$55</f>
        <v>第1回年次監査</v>
      </c>
      <c r="J1774" s="1208"/>
      <c r="K1774" s="1173"/>
      <c r="L1774" s="1173"/>
    </row>
    <row r="1775" spans="1:36" ht="26">
      <c r="A1775" s="1211"/>
      <c r="B1775" s="1207" t="str">
        <f>B$56</f>
        <v>S2</v>
      </c>
      <c r="C1775" s="1208" t="s">
        <v>4128</v>
      </c>
      <c r="D1775" s="1218"/>
      <c r="E1775" s="1209"/>
      <c r="F1775" s="1143"/>
      <c r="G1775" s="1143"/>
      <c r="H1775" s="1207"/>
      <c r="I1775" s="1210" t="str">
        <f>I$56</f>
        <v>第2回年次監査</v>
      </c>
      <c r="J1775" s="1208" t="s">
        <v>4128</v>
      </c>
      <c r="K1775" s="1218"/>
      <c r="L1775" s="1209"/>
    </row>
    <row r="1776" spans="1:36" s="1214" customFormat="1" ht="26">
      <c r="A1776" s="1211"/>
      <c r="B1776" s="1211" t="str">
        <f>B$57</f>
        <v>S3</v>
      </c>
      <c r="C1776" s="1199" t="s">
        <v>5436</v>
      </c>
      <c r="D1776" s="1200" t="s">
        <v>4097</v>
      </c>
      <c r="E1776" s="1212"/>
      <c r="F1776" s="1213"/>
      <c r="G1776" s="1213"/>
      <c r="H1776" s="1207"/>
      <c r="I1776" s="1210" t="str">
        <f>I$57</f>
        <v>第3回年次監査</v>
      </c>
      <c r="J1776" s="1199" t="s">
        <v>5437</v>
      </c>
      <c r="K1776" s="1200" t="s">
        <v>4097</v>
      </c>
      <c r="L1776" s="1209"/>
      <c r="N1776" s="1215"/>
      <c r="O1776" s="1215"/>
      <c r="P1776" s="1215"/>
      <c r="Q1776" s="1215"/>
      <c r="R1776" s="1215"/>
      <c r="S1776" s="1215"/>
      <c r="T1776" s="1215"/>
      <c r="U1776" s="1215"/>
      <c r="V1776" s="1215"/>
      <c r="W1776" s="1215"/>
      <c r="X1776" s="1215"/>
      <c r="Y1776" s="1215"/>
      <c r="Z1776" s="1215"/>
      <c r="AA1776" s="1215"/>
      <c r="AB1776" s="1215"/>
      <c r="AC1776" s="1215"/>
      <c r="AD1776" s="1215"/>
      <c r="AE1776" s="1215"/>
      <c r="AF1776" s="1215"/>
      <c r="AG1776" s="1215"/>
      <c r="AH1776" s="1215"/>
      <c r="AI1776" s="1215"/>
      <c r="AJ1776" s="1215"/>
    </row>
    <row r="1777" spans="1:36" s="1214" customFormat="1" ht="26">
      <c r="A1777" s="1211"/>
      <c r="B1777" s="1211" t="str">
        <f>B$58</f>
        <v>S4</v>
      </c>
      <c r="C1777" s="1328"/>
      <c r="D1777" s="1219"/>
      <c r="E1777" s="1212"/>
      <c r="F1777" s="1213"/>
      <c r="G1777" s="1213"/>
      <c r="H1777" s="1207"/>
      <c r="I1777" s="1210" t="str">
        <f>I$58</f>
        <v>第4回年次監査</v>
      </c>
      <c r="J1777" s="1173"/>
      <c r="K1777" s="1220"/>
      <c r="L1777" s="1209"/>
      <c r="N1777" s="1215"/>
      <c r="O1777" s="1215"/>
      <c r="P1777" s="1215"/>
      <c r="Q1777" s="1215"/>
      <c r="R1777" s="1215"/>
      <c r="S1777" s="1215"/>
      <c r="T1777" s="1215"/>
      <c r="U1777" s="1215"/>
      <c r="V1777" s="1215"/>
      <c r="W1777" s="1215"/>
      <c r="X1777" s="1215"/>
      <c r="Y1777" s="1215"/>
      <c r="Z1777" s="1215"/>
      <c r="AA1777" s="1215"/>
      <c r="AB1777" s="1215"/>
      <c r="AC1777" s="1215"/>
      <c r="AD1777" s="1215"/>
      <c r="AE1777" s="1215"/>
      <c r="AF1777" s="1215"/>
      <c r="AG1777" s="1215"/>
      <c r="AH1777" s="1215"/>
      <c r="AI1777" s="1215"/>
      <c r="AJ1777" s="1215"/>
    </row>
    <row r="1778" spans="1:36">
      <c r="A1778" s="1150"/>
      <c r="B1778" s="1141"/>
      <c r="C1778" s="1151"/>
      <c r="D1778" s="1151"/>
      <c r="E1778" s="1152"/>
      <c r="F1778" s="1143"/>
      <c r="G1778" s="1143"/>
      <c r="H1778" s="1141"/>
      <c r="I1778" s="1147"/>
      <c r="J1778" s="1151"/>
      <c r="K1778" s="1151"/>
      <c r="L1778" s="1151"/>
    </row>
    <row r="1779" spans="1:36">
      <c r="A1779" s="1211"/>
      <c r="B1779" s="1207"/>
      <c r="C1779" s="1226" t="s">
        <v>5438</v>
      </c>
      <c r="D1779" s="1173"/>
      <c r="E1779" s="1209"/>
      <c r="F1779" s="1143"/>
      <c r="G1779" s="1143"/>
      <c r="H1779" s="1207"/>
      <c r="I1779" s="1210"/>
      <c r="J1779" s="1226" t="s">
        <v>5439</v>
      </c>
      <c r="K1779" s="1173"/>
      <c r="L1779" s="1173"/>
    </row>
    <row r="1780" spans="1:36" s="1214" customFormat="1" ht="15.5">
      <c r="A1780" s="1211"/>
      <c r="B1780" s="1211" t="s">
        <v>4136</v>
      </c>
      <c r="C1780" s="1216"/>
      <c r="D1780" s="1219"/>
      <c r="E1780" s="1212"/>
      <c r="F1780" s="1213"/>
      <c r="G1780" s="1213"/>
      <c r="H1780" s="1207"/>
      <c r="I1780" s="1210" t="s">
        <v>4136</v>
      </c>
      <c r="J1780" s="1208"/>
      <c r="K1780" s="1220"/>
      <c r="L1780" s="1209"/>
      <c r="N1780" s="1215"/>
      <c r="O1780" s="1215"/>
      <c r="P1780" s="1215"/>
      <c r="Q1780" s="1215"/>
      <c r="R1780" s="1215"/>
      <c r="S1780" s="1215"/>
      <c r="T1780" s="1215"/>
      <c r="U1780" s="1215"/>
      <c r="V1780" s="1215"/>
      <c r="W1780" s="1215"/>
      <c r="X1780" s="1215"/>
      <c r="Y1780" s="1215"/>
      <c r="Z1780" s="1215"/>
      <c r="AA1780" s="1215"/>
      <c r="AB1780" s="1215"/>
      <c r="AC1780" s="1215"/>
      <c r="AD1780" s="1215"/>
      <c r="AE1780" s="1215"/>
      <c r="AF1780" s="1215"/>
      <c r="AG1780" s="1215"/>
      <c r="AH1780" s="1215"/>
      <c r="AI1780" s="1215"/>
      <c r="AJ1780" s="1215"/>
    </row>
    <row r="1781" spans="1:36" s="1205" customFormat="1">
      <c r="A1781" s="1224"/>
      <c r="B1781" s="1198" t="str">
        <f>B$54</f>
        <v>RA</v>
      </c>
      <c r="C1781" s="1199" t="s">
        <v>5436</v>
      </c>
      <c r="D1781" s="1200" t="s">
        <v>4097</v>
      </c>
      <c r="E1781" s="1200"/>
      <c r="F1781" s="1201"/>
      <c r="G1781" s="1201"/>
      <c r="H1781" s="1198"/>
      <c r="I1781" s="1203" t="str">
        <f>I$54</f>
        <v>更新審査</v>
      </c>
      <c r="J1781" s="1199" t="s">
        <v>5437</v>
      </c>
      <c r="K1781" s="1200" t="s">
        <v>4097</v>
      </c>
      <c r="L1781" s="1204"/>
      <c r="N1781" s="1206"/>
      <c r="O1781" s="1206"/>
      <c r="P1781" s="1206"/>
      <c r="Q1781" s="1206"/>
      <c r="R1781" s="1206"/>
      <c r="S1781" s="1206"/>
      <c r="T1781" s="1206"/>
      <c r="U1781" s="1206"/>
      <c r="V1781" s="1206"/>
      <c r="W1781" s="1206"/>
      <c r="X1781" s="1206"/>
      <c r="Y1781" s="1206"/>
      <c r="Z1781" s="1206"/>
      <c r="AA1781" s="1206"/>
      <c r="AB1781" s="1206"/>
      <c r="AC1781" s="1206"/>
      <c r="AD1781" s="1206"/>
      <c r="AE1781" s="1206"/>
      <c r="AF1781" s="1206"/>
      <c r="AG1781" s="1206"/>
      <c r="AH1781" s="1206"/>
      <c r="AI1781" s="1206"/>
      <c r="AJ1781" s="1206"/>
    </row>
    <row r="1782" spans="1:36" ht="26">
      <c r="A1782" s="1211"/>
      <c r="B1782" s="1207" t="str">
        <f>B$55</f>
        <v>S1</v>
      </c>
      <c r="C1782" s="1208"/>
      <c r="D1782" s="1173"/>
      <c r="E1782" s="1209"/>
      <c r="F1782" s="1143"/>
      <c r="G1782" s="1143"/>
      <c r="H1782" s="1207"/>
      <c r="I1782" s="1210" t="str">
        <f>I$55</f>
        <v>第1回年次監査</v>
      </c>
      <c r="J1782" s="1208"/>
      <c r="K1782" s="1173"/>
      <c r="L1782" s="1173"/>
    </row>
    <row r="1783" spans="1:36" ht="26">
      <c r="A1783" s="1211"/>
      <c r="B1783" s="1207" t="str">
        <f>B$56</f>
        <v>S2</v>
      </c>
      <c r="C1783" s="1208" t="s">
        <v>4128</v>
      </c>
      <c r="D1783" s="1218"/>
      <c r="E1783" s="1209"/>
      <c r="F1783" s="1143"/>
      <c r="G1783" s="1143"/>
      <c r="H1783" s="1207"/>
      <c r="I1783" s="1210" t="str">
        <f>I$56</f>
        <v>第2回年次監査</v>
      </c>
      <c r="J1783" s="1208" t="s">
        <v>4128</v>
      </c>
      <c r="K1783" s="1218"/>
      <c r="L1783" s="1209"/>
    </row>
    <row r="1784" spans="1:36" s="1214" customFormat="1" ht="26">
      <c r="A1784" s="1211"/>
      <c r="B1784" s="1211" t="str">
        <f>B$57</f>
        <v>S3</v>
      </c>
      <c r="C1784" s="1199" t="s">
        <v>5436</v>
      </c>
      <c r="D1784" s="1200" t="s">
        <v>4097</v>
      </c>
      <c r="E1784" s="1212"/>
      <c r="F1784" s="1213"/>
      <c r="G1784" s="1213"/>
      <c r="H1784" s="1207"/>
      <c r="I1784" s="1210" t="str">
        <f>I$57</f>
        <v>第3回年次監査</v>
      </c>
      <c r="J1784" s="1199" t="s">
        <v>5437</v>
      </c>
      <c r="K1784" s="1200" t="s">
        <v>4097</v>
      </c>
      <c r="L1784" s="1209"/>
      <c r="N1784" s="1215"/>
      <c r="O1784" s="1215"/>
      <c r="P1784" s="1215"/>
      <c r="Q1784" s="1215"/>
      <c r="R1784" s="1215"/>
      <c r="S1784" s="1215"/>
      <c r="T1784" s="1215"/>
      <c r="U1784" s="1215"/>
      <c r="V1784" s="1215"/>
      <c r="W1784" s="1215"/>
      <c r="X1784" s="1215"/>
      <c r="Y1784" s="1215"/>
      <c r="Z1784" s="1215"/>
      <c r="AA1784" s="1215"/>
      <c r="AB1784" s="1215"/>
      <c r="AC1784" s="1215"/>
      <c r="AD1784" s="1215"/>
      <c r="AE1784" s="1215"/>
      <c r="AF1784" s="1215"/>
      <c r="AG1784" s="1215"/>
      <c r="AH1784" s="1215"/>
      <c r="AI1784" s="1215"/>
      <c r="AJ1784" s="1215"/>
    </row>
    <row r="1785" spans="1:36" s="1214" customFormat="1" ht="26">
      <c r="A1785" s="1211"/>
      <c r="B1785" s="1211" t="str">
        <f>B$58</f>
        <v>S4</v>
      </c>
      <c r="C1785" s="1216"/>
      <c r="D1785" s="1219"/>
      <c r="E1785" s="1212"/>
      <c r="F1785" s="1213"/>
      <c r="G1785" s="1213"/>
      <c r="H1785" s="1207"/>
      <c r="I1785" s="1210" t="str">
        <f>I$58</f>
        <v>第4回年次監査</v>
      </c>
      <c r="J1785" s="1173"/>
      <c r="K1785" s="1220"/>
      <c r="L1785" s="1209"/>
      <c r="N1785" s="1215"/>
      <c r="O1785" s="1215"/>
      <c r="P1785" s="1215"/>
      <c r="Q1785" s="1215"/>
      <c r="R1785" s="1215"/>
      <c r="S1785" s="1215"/>
      <c r="T1785" s="1215"/>
      <c r="U1785" s="1215"/>
      <c r="V1785" s="1215"/>
      <c r="W1785" s="1215"/>
      <c r="X1785" s="1215"/>
      <c r="Y1785" s="1215"/>
      <c r="Z1785" s="1215"/>
      <c r="AA1785" s="1215"/>
      <c r="AB1785" s="1215"/>
      <c r="AC1785" s="1215"/>
      <c r="AD1785" s="1215"/>
      <c r="AE1785" s="1215"/>
      <c r="AF1785" s="1215"/>
      <c r="AG1785" s="1215"/>
      <c r="AH1785" s="1215"/>
      <c r="AI1785" s="1215"/>
      <c r="AJ1785" s="1215"/>
    </row>
    <row r="1786" spans="1:36">
      <c r="A1786" s="1150"/>
      <c r="B1786" s="1141"/>
      <c r="C1786" s="1151"/>
      <c r="D1786" s="1151"/>
      <c r="E1786" s="1152"/>
      <c r="F1786" s="1143"/>
      <c r="G1786" s="1143"/>
      <c r="H1786" s="1141"/>
      <c r="I1786" s="1147"/>
      <c r="J1786" s="1151"/>
      <c r="K1786" s="1151"/>
      <c r="L1786" s="1151"/>
    </row>
    <row r="1787" spans="1:36">
      <c r="A1787" s="1211"/>
      <c r="B1787" s="1207"/>
      <c r="C1787" s="1226" t="s">
        <v>5440</v>
      </c>
      <c r="D1787" s="1173"/>
      <c r="E1787" s="1209"/>
      <c r="F1787" s="1143"/>
      <c r="G1787" s="1143"/>
      <c r="H1787" s="1207"/>
      <c r="I1787" s="1210"/>
      <c r="J1787" s="1226" t="s">
        <v>5441</v>
      </c>
      <c r="K1787" s="1173"/>
      <c r="L1787" s="1173"/>
    </row>
    <row r="1788" spans="1:36" s="1214" customFormat="1" ht="15.5">
      <c r="A1788" s="1211"/>
      <c r="B1788" s="1211" t="s">
        <v>4136</v>
      </c>
      <c r="C1788" s="1216"/>
      <c r="D1788" s="1219"/>
      <c r="E1788" s="1212"/>
      <c r="F1788" s="1213"/>
      <c r="G1788" s="1213"/>
      <c r="H1788" s="1207"/>
      <c r="I1788" s="1210" t="s">
        <v>4136</v>
      </c>
      <c r="J1788" s="1208"/>
      <c r="K1788" s="1220"/>
      <c r="L1788" s="1209"/>
      <c r="N1788" s="1215"/>
      <c r="O1788" s="1215"/>
      <c r="P1788" s="1215"/>
      <c r="Q1788" s="1215"/>
      <c r="R1788" s="1215"/>
      <c r="S1788" s="1215"/>
      <c r="T1788" s="1215"/>
      <c r="U1788" s="1215"/>
      <c r="V1788" s="1215"/>
      <c r="W1788" s="1215"/>
      <c r="X1788" s="1215"/>
      <c r="Y1788" s="1215"/>
      <c r="Z1788" s="1215"/>
      <c r="AA1788" s="1215"/>
      <c r="AB1788" s="1215"/>
      <c r="AC1788" s="1215"/>
      <c r="AD1788" s="1215"/>
      <c r="AE1788" s="1215"/>
      <c r="AF1788" s="1215"/>
      <c r="AG1788" s="1215"/>
      <c r="AH1788" s="1215"/>
      <c r="AI1788" s="1215"/>
      <c r="AJ1788" s="1215"/>
    </row>
    <row r="1789" spans="1:36" s="1205" customFormat="1">
      <c r="A1789" s="1224"/>
      <c r="B1789" s="1198" t="str">
        <f>B$54</f>
        <v>RA</v>
      </c>
      <c r="C1789" s="1199" t="s">
        <v>5436</v>
      </c>
      <c r="D1789" s="1200" t="s">
        <v>4097</v>
      </c>
      <c r="E1789" s="1200"/>
      <c r="F1789" s="1201"/>
      <c r="G1789" s="1201"/>
      <c r="H1789" s="1198"/>
      <c r="I1789" s="1203" t="str">
        <f>I$54</f>
        <v>更新審査</v>
      </c>
      <c r="J1789" s="1199" t="s">
        <v>5437</v>
      </c>
      <c r="K1789" s="1200" t="s">
        <v>4097</v>
      </c>
      <c r="L1789" s="1204"/>
      <c r="N1789" s="1206"/>
      <c r="O1789" s="1206"/>
      <c r="P1789" s="1206"/>
      <c r="Q1789" s="1206"/>
      <c r="R1789" s="1206"/>
      <c r="S1789" s="1206"/>
      <c r="T1789" s="1206"/>
      <c r="U1789" s="1206"/>
      <c r="V1789" s="1206"/>
      <c r="W1789" s="1206"/>
      <c r="X1789" s="1206"/>
      <c r="Y1789" s="1206"/>
      <c r="Z1789" s="1206"/>
      <c r="AA1789" s="1206"/>
      <c r="AB1789" s="1206"/>
      <c r="AC1789" s="1206"/>
      <c r="AD1789" s="1206"/>
      <c r="AE1789" s="1206"/>
      <c r="AF1789" s="1206"/>
      <c r="AG1789" s="1206"/>
      <c r="AH1789" s="1206"/>
      <c r="AI1789" s="1206"/>
      <c r="AJ1789" s="1206"/>
    </row>
    <row r="1790" spans="1:36" ht="26">
      <c r="A1790" s="1211"/>
      <c r="B1790" s="1207" t="str">
        <f>B$55</f>
        <v>S1</v>
      </c>
      <c r="C1790" s="1208"/>
      <c r="D1790" s="1173"/>
      <c r="E1790" s="1209"/>
      <c r="F1790" s="1143"/>
      <c r="G1790" s="1143"/>
      <c r="H1790" s="1207"/>
      <c r="I1790" s="1210" t="str">
        <f>I$55</f>
        <v>第1回年次監査</v>
      </c>
      <c r="J1790" s="1208"/>
      <c r="K1790" s="1173"/>
      <c r="L1790" s="1173"/>
    </row>
    <row r="1791" spans="1:36" ht="26">
      <c r="A1791" s="1211"/>
      <c r="B1791" s="1207" t="str">
        <f>B$56</f>
        <v>S2</v>
      </c>
      <c r="C1791" s="1208" t="s">
        <v>4128</v>
      </c>
      <c r="D1791" s="1218"/>
      <c r="E1791" s="1209"/>
      <c r="F1791" s="1143"/>
      <c r="G1791" s="1143"/>
      <c r="H1791" s="1207"/>
      <c r="I1791" s="1210" t="str">
        <f>I$56</f>
        <v>第2回年次監査</v>
      </c>
      <c r="J1791" s="1208" t="s">
        <v>4128</v>
      </c>
      <c r="K1791" s="1218"/>
      <c r="L1791" s="1209"/>
    </row>
    <row r="1792" spans="1:36" s="1214" customFormat="1" ht="26">
      <c r="A1792" s="1211"/>
      <c r="B1792" s="1211" t="str">
        <f>B$57</f>
        <v>S3</v>
      </c>
      <c r="C1792" s="1199" t="s">
        <v>5436</v>
      </c>
      <c r="D1792" s="1200" t="s">
        <v>4097</v>
      </c>
      <c r="E1792" s="1212"/>
      <c r="F1792" s="1213"/>
      <c r="G1792" s="1213"/>
      <c r="H1792" s="1207"/>
      <c r="I1792" s="1210" t="str">
        <f>I$57</f>
        <v>第3回年次監査</v>
      </c>
      <c r="J1792" s="1199" t="s">
        <v>5437</v>
      </c>
      <c r="K1792" s="1200" t="s">
        <v>4097</v>
      </c>
      <c r="L1792" s="1209"/>
      <c r="N1792" s="1215"/>
      <c r="O1792" s="1215"/>
      <c r="P1792" s="1215"/>
      <c r="Q1792" s="1215"/>
      <c r="R1792" s="1215"/>
      <c r="S1792" s="1215"/>
      <c r="T1792" s="1215"/>
      <c r="U1792" s="1215"/>
      <c r="V1792" s="1215"/>
      <c r="W1792" s="1215"/>
      <c r="X1792" s="1215"/>
      <c r="Y1792" s="1215"/>
      <c r="Z1792" s="1215"/>
      <c r="AA1792" s="1215"/>
      <c r="AB1792" s="1215"/>
      <c r="AC1792" s="1215"/>
      <c r="AD1792" s="1215"/>
      <c r="AE1792" s="1215"/>
      <c r="AF1792" s="1215"/>
      <c r="AG1792" s="1215"/>
      <c r="AH1792" s="1215"/>
      <c r="AI1792" s="1215"/>
      <c r="AJ1792" s="1215"/>
    </row>
    <row r="1793" spans="1:36" s="1214" customFormat="1" ht="26">
      <c r="A1793" s="1211"/>
      <c r="B1793" s="1211" t="str">
        <f>B$58</f>
        <v>S4</v>
      </c>
      <c r="C1793" s="1328"/>
      <c r="D1793" s="1219"/>
      <c r="E1793" s="1212"/>
      <c r="F1793" s="1213"/>
      <c r="G1793" s="1213"/>
      <c r="H1793" s="1207"/>
      <c r="I1793" s="1210" t="str">
        <f>I$58</f>
        <v>第4回年次監査</v>
      </c>
      <c r="J1793" s="1173"/>
      <c r="K1793" s="1220"/>
      <c r="L1793" s="1209"/>
      <c r="N1793" s="1215"/>
      <c r="O1793" s="1215"/>
      <c r="P1793" s="1215"/>
      <c r="Q1793" s="1215"/>
      <c r="R1793" s="1215"/>
      <c r="S1793" s="1215"/>
      <c r="T1793" s="1215"/>
      <c r="U1793" s="1215"/>
      <c r="V1793" s="1215"/>
      <c r="W1793" s="1215"/>
      <c r="X1793" s="1215"/>
      <c r="Y1793" s="1215"/>
      <c r="Z1793" s="1215"/>
      <c r="AA1793" s="1215"/>
      <c r="AB1793" s="1215"/>
      <c r="AC1793" s="1215"/>
      <c r="AD1793" s="1215"/>
      <c r="AE1793" s="1215"/>
      <c r="AF1793" s="1215"/>
      <c r="AG1793" s="1215"/>
      <c r="AH1793" s="1215"/>
      <c r="AI1793" s="1215"/>
      <c r="AJ1793" s="1215"/>
    </row>
    <row r="1794" spans="1:36">
      <c r="A1794" s="1150"/>
      <c r="B1794" s="1141"/>
      <c r="C1794" s="1151"/>
      <c r="D1794" s="1151"/>
      <c r="E1794" s="1152"/>
      <c r="F1794" s="1143"/>
      <c r="G1794" s="1143"/>
      <c r="H1794" s="1141"/>
      <c r="I1794" s="1147"/>
      <c r="J1794" s="1151"/>
      <c r="K1794" s="1151"/>
      <c r="L1794" s="1151"/>
    </row>
    <row r="1795" spans="1:36" ht="26">
      <c r="A1795" s="1211"/>
      <c r="B1795" s="1207"/>
      <c r="C1795" s="1226" t="s">
        <v>5442</v>
      </c>
      <c r="D1795" s="1173"/>
      <c r="E1795" s="1209"/>
      <c r="F1795" s="1143"/>
      <c r="G1795" s="1143"/>
      <c r="H1795" s="1207"/>
      <c r="I1795" s="1210"/>
      <c r="J1795" s="1226" t="s">
        <v>5443</v>
      </c>
      <c r="K1795" s="1173"/>
      <c r="L1795" s="1173"/>
    </row>
    <row r="1796" spans="1:36" s="1214" customFormat="1" ht="15.5">
      <c r="A1796" s="1211"/>
      <c r="B1796" s="1211" t="s">
        <v>4136</v>
      </c>
      <c r="C1796" s="1216"/>
      <c r="D1796" s="1219"/>
      <c r="E1796" s="1212"/>
      <c r="F1796" s="1213"/>
      <c r="G1796" s="1213"/>
      <c r="H1796" s="1207"/>
      <c r="I1796" s="1210" t="s">
        <v>4136</v>
      </c>
      <c r="J1796" s="1208"/>
      <c r="K1796" s="1220"/>
      <c r="L1796" s="1209"/>
      <c r="N1796" s="1215"/>
      <c r="O1796" s="1215"/>
      <c r="P1796" s="1215"/>
      <c r="Q1796" s="1215"/>
      <c r="R1796" s="1215"/>
      <c r="S1796" s="1215"/>
      <c r="T1796" s="1215"/>
      <c r="U1796" s="1215"/>
      <c r="V1796" s="1215"/>
      <c r="W1796" s="1215"/>
      <c r="X1796" s="1215"/>
      <c r="Y1796" s="1215"/>
      <c r="Z1796" s="1215"/>
      <c r="AA1796" s="1215"/>
      <c r="AB1796" s="1215"/>
      <c r="AC1796" s="1215"/>
      <c r="AD1796" s="1215"/>
      <c r="AE1796" s="1215"/>
      <c r="AF1796" s="1215"/>
      <c r="AG1796" s="1215"/>
      <c r="AH1796" s="1215"/>
      <c r="AI1796" s="1215"/>
      <c r="AJ1796" s="1215"/>
    </row>
    <row r="1797" spans="1:36" s="1205" customFormat="1">
      <c r="A1797" s="1224"/>
      <c r="B1797" s="1198" t="str">
        <f>B$54</f>
        <v>RA</v>
      </c>
      <c r="C1797" s="1199" t="s">
        <v>5436</v>
      </c>
      <c r="D1797" s="1200" t="s">
        <v>4097</v>
      </c>
      <c r="E1797" s="1200"/>
      <c r="F1797" s="1201"/>
      <c r="G1797" s="1201"/>
      <c r="H1797" s="1198"/>
      <c r="I1797" s="1203" t="str">
        <f>I$54</f>
        <v>更新審査</v>
      </c>
      <c r="J1797" s="1199" t="s">
        <v>5437</v>
      </c>
      <c r="K1797" s="1200" t="s">
        <v>4097</v>
      </c>
      <c r="L1797" s="1204"/>
      <c r="N1797" s="1206"/>
      <c r="O1797" s="1206"/>
      <c r="P1797" s="1206"/>
      <c r="Q1797" s="1206"/>
      <c r="R1797" s="1206"/>
      <c r="S1797" s="1206"/>
      <c r="T1797" s="1206"/>
      <c r="U1797" s="1206"/>
      <c r="V1797" s="1206"/>
      <c r="W1797" s="1206"/>
      <c r="X1797" s="1206"/>
      <c r="Y1797" s="1206"/>
      <c r="Z1797" s="1206"/>
      <c r="AA1797" s="1206"/>
      <c r="AB1797" s="1206"/>
      <c r="AC1797" s="1206"/>
      <c r="AD1797" s="1206"/>
      <c r="AE1797" s="1206"/>
      <c r="AF1797" s="1206"/>
      <c r="AG1797" s="1206"/>
      <c r="AH1797" s="1206"/>
      <c r="AI1797" s="1206"/>
      <c r="AJ1797" s="1206"/>
    </row>
    <row r="1798" spans="1:36" ht="26">
      <c r="A1798" s="1211"/>
      <c r="B1798" s="1207" t="str">
        <f>B$55</f>
        <v>S1</v>
      </c>
      <c r="C1798" s="1208"/>
      <c r="D1798" s="1173"/>
      <c r="E1798" s="1209"/>
      <c r="F1798" s="1143"/>
      <c r="G1798" s="1143"/>
      <c r="H1798" s="1207"/>
      <c r="I1798" s="1210" t="str">
        <f>I$55</f>
        <v>第1回年次監査</v>
      </c>
      <c r="J1798" s="1208"/>
      <c r="K1798" s="1173"/>
      <c r="L1798" s="1173"/>
    </row>
    <row r="1799" spans="1:36" ht="26">
      <c r="A1799" s="1211"/>
      <c r="B1799" s="1207" t="str">
        <f>B$56</f>
        <v>S2</v>
      </c>
      <c r="C1799" s="1208" t="s">
        <v>4128</v>
      </c>
      <c r="D1799" s="1218"/>
      <c r="E1799" s="1209"/>
      <c r="F1799" s="1143"/>
      <c r="G1799" s="1143"/>
      <c r="H1799" s="1207"/>
      <c r="I1799" s="1210" t="str">
        <f>I$56</f>
        <v>第2回年次監査</v>
      </c>
      <c r="J1799" s="1208" t="s">
        <v>4128</v>
      </c>
      <c r="K1799" s="1218"/>
      <c r="L1799" s="1209"/>
    </row>
    <row r="1800" spans="1:36" s="1214" customFormat="1" ht="26">
      <c r="A1800" s="1211"/>
      <c r="B1800" s="1211" t="str">
        <f>B$57</f>
        <v>S3</v>
      </c>
      <c r="C1800" s="1199" t="s">
        <v>5436</v>
      </c>
      <c r="D1800" s="1200" t="s">
        <v>4097</v>
      </c>
      <c r="E1800" s="1212"/>
      <c r="F1800" s="1213"/>
      <c r="G1800" s="1213"/>
      <c r="H1800" s="1207"/>
      <c r="I1800" s="1210" t="str">
        <f>I$57</f>
        <v>第3回年次監査</v>
      </c>
      <c r="J1800" s="1199" t="s">
        <v>5437</v>
      </c>
      <c r="K1800" s="1200" t="s">
        <v>4097</v>
      </c>
      <c r="L1800" s="1209"/>
      <c r="N1800" s="1215"/>
      <c r="O1800" s="1215"/>
      <c r="P1800" s="1215"/>
      <c r="Q1800" s="1215"/>
      <c r="R1800" s="1215"/>
      <c r="S1800" s="1215"/>
      <c r="T1800" s="1215"/>
      <c r="U1800" s="1215"/>
      <c r="V1800" s="1215"/>
      <c r="W1800" s="1215"/>
      <c r="X1800" s="1215"/>
      <c r="Y1800" s="1215"/>
      <c r="Z1800" s="1215"/>
      <c r="AA1800" s="1215"/>
      <c r="AB1800" s="1215"/>
      <c r="AC1800" s="1215"/>
      <c r="AD1800" s="1215"/>
      <c r="AE1800" s="1215"/>
      <c r="AF1800" s="1215"/>
      <c r="AG1800" s="1215"/>
      <c r="AH1800" s="1215"/>
      <c r="AI1800" s="1215"/>
      <c r="AJ1800" s="1215"/>
    </row>
    <row r="1801" spans="1:36" s="1214" customFormat="1" ht="26">
      <c r="A1801" s="1211"/>
      <c r="B1801" s="1211" t="str">
        <f>B$58</f>
        <v>S4</v>
      </c>
      <c r="C1801" s="1328"/>
      <c r="D1801" s="1219"/>
      <c r="E1801" s="1212"/>
      <c r="F1801" s="1213"/>
      <c r="G1801" s="1213"/>
      <c r="H1801" s="1207"/>
      <c r="I1801" s="1210" t="str">
        <f>I$58</f>
        <v>第4回年次監査</v>
      </c>
      <c r="J1801" s="1173"/>
      <c r="K1801" s="1220"/>
      <c r="L1801" s="1209"/>
      <c r="N1801" s="1215"/>
      <c r="O1801" s="1215"/>
      <c r="P1801" s="1215"/>
      <c r="Q1801" s="1215"/>
      <c r="R1801" s="1215"/>
      <c r="S1801" s="1215"/>
      <c r="T1801" s="1215"/>
      <c r="U1801" s="1215"/>
      <c r="V1801" s="1215"/>
      <c r="W1801" s="1215"/>
      <c r="X1801" s="1215"/>
      <c r="Y1801" s="1215"/>
      <c r="Z1801" s="1215"/>
      <c r="AA1801" s="1215"/>
      <c r="AB1801" s="1215"/>
      <c r="AC1801" s="1215"/>
      <c r="AD1801" s="1215"/>
      <c r="AE1801" s="1215"/>
      <c r="AF1801" s="1215"/>
      <c r="AG1801" s="1215"/>
      <c r="AH1801" s="1215"/>
      <c r="AI1801" s="1215"/>
      <c r="AJ1801" s="1215"/>
    </row>
    <row r="1802" spans="1:36">
      <c r="A1802" s="1150"/>
      <c r="B1802" s="1141"/>
      <c r="C1802" s="1151"/>
      <c r="D1802" s="1151"/>
      <c r="E1802" s="1152"/>
      <c r="F1802" s="1143"/>
      <c r="G1802" s="1143"/>
      <c r="H1802" s="1141"/>
      <c r="I1802" s="1147"/>
      <c r="J1802" s="1151"/>
      <c r="K1802" s="1151"/>
      <c r="L1802" s="1151"/>
    </row>
    <row r="1803" spans="1:36" ht="65">
      <c r="A1803" s="1221">
        <v>10.7</v>
      </c>
      <c r="B1803" s="1185"/>
      <c r="C1803" s="1326" t="s">
        <v>5444</v>
      </c>
      <c r="D1803" s="1187"/>
      <c r="E1803" s="1222"/>
      <c r="F1803" s="1143"/>
      <c r="G1803" s="1143"/>
      <c r="H1803" s="1185">
        <v>10.7</v>
      </c>
      <c r="I1803" s="1186"/>
      <c r="J1803" s="1326" t="s">
        <v>5445</v>
      </c>
      <c r="K1803" s="1187"/>
      <c r="L1803" s="1186"/>
    </row>
    <row r="1804" spans="1:36" ht="117">
      <c r="A1804" s="1221"/>
      <c r="B1804" s="1185"/>
      <c r="C1804" s="1326" t="s">
        <v>5446</v>
      </c>
      <c r="D1804" s="1187"/>
      <c r="E1804" s="1222"/>
      <c r="F1804" s="1143"/>
      <c r="G1804" s="1143"/>
      <c r="H1804" s="1185"/>
      <c r="I1804" s="1186"/>
      <c r="J1804" s="1326" t="s">
        <v>5447</v>
      </c>
      <c r="K1804" s="1187"/>
      <c r="L1804" s="1186"/>
    </row>
    <row r="1805" spans="1:36" ht="52">
      <c r="A1805" s="1211"/>
      <c r="B1805" s="1207"/>
      <c r="C1805" s="1210" t="s">
        <v>5448</v>
      </c>
      <c r="D1805" s="1173"/>
      <c r="E1805" s="1209"/>
      <c r="F1805" s="1143"/>
      <c r="G1805" s="1143"/>
      <c r="H1805" s="1207"/>
      <c r="I1805" s="1210"/>
      <c r="J1805" s="1210" t="s">
        <v>5449</v>
      </c>
      <c r="K1805" s="1173"/>
      <c r="L1805" s="1173"/>
    </row>
    <row r="1806" spans="1:36" s="1214" customFormat="1" ht="15.5">
      <c r="A1806" s="1211"/>
      <c r="B1806" s="1211" t="s">
        <v>4136</v>
      </c>
      <c r="C1806" s="1216"/>
      <c r="D1806" s="1219"/>
      <c r="E1806" s="1212"/>
      <c r="F1806" s="1213"/>
      <c r="G1806" s="1213"/>
      <c r="H1806" s="1207"/>
      <c r="I1806" s="1210" t="s">
        <v>4136</v>
      </c>
      <c r="J1806" s="1208"/>
      <c r="K1806" s="1220"/>
      <c r="L1806" s="1209"/>
      <c r="N1806" s="1215"/>
      <c r="O1806" s="1215"/>
      <c r="P1806" s="1215"/>
      <c r="Q1806" s="1215"/>
      <c r="R1806" s="1215"/>
      <c r="S1806" s="1215"/>
      <c r="T1806" s="1215"/>
      <c r="U1806" s="1215"/>
      <c r="V1806" s="1215"/>
      <c r="W1806" s="1215"/>
      <c r="X1806" s="1215"/>
      <c r="Y1806" s="1215"/>
      <c r="Z1806" s="1215"/>
      <c r="AA1806" s="1215"/>
      <c r="AB1806" s="1215"/>
      <c r="AC1806" s="1215"/>
      <c r="AD1806" s="1215"/>
      <c r="AE1806" s="1215"/>
      <c r="AF1806" s="1215"/>
      <c r="AG1806" s="1215"/>
      <c r="AH1806" s="1215"/>
      <c r="AI1806" s="1215"/>
      <c r="AJ1806" s="1215"/>
    </row>
    <row r="1807" spans="1:36" s="1205" customFormat="1" ht="52">
      <c r="A1807" s="1224"/>
      <c r="B1807" s="1198" t="str">
        <f>B$54</f>
        <v>RA</v>
      </c>
      <c r="C1807" s="1199" t="s">
        <v>5450</v>
      </c>
      <c r="D1807" s="1200" t="s">
        <v>4097</v>
      </c>
      <c r="E1807" s="1200" t="s">
        <v>5451</v>
      </c>
      <c r="F1807" s="1201"/>
      <c r="G1807" s="1201"/>
      <c r="H1807" s="1198"/>
      <c r="I1807" s="1203" t="str">
        <f>I$54</f>
        <v>更新審査</v>
      </c>
      <c r="J1807" s="1199" t="s">
        <v>5452</v>
      </c>
      <c r="K1807" s="1200" t="s">
        <v>4097</v>
      </c>
      <c r="L1807" s="1204" t="s">
        <v>5453</v>
      </c>
      <c r="N1807" s="1206"/>
      <c r="O1807" s="1206"/>
      <c r="P1807" s="1206"/>
      <c r="Q1807" s="1206"/>
      <c r="R1807" s="1206"/>
      <c r="S1807" s="1206"/>
      <c r="T1807" s="1206"/>
      <c r="U1807" s="1206"/>
      <c r="V1807" s="1206"/>
      <c r="W1807" s="1206"/>
      <c r="X1807" s="1206"/>
      <c r="Y1807" s="1206"/>
      <c r="Z1807" s="1206"/>
      <c r="AA1807" s="1206"/>
      <c r="AB1807" s="1206"/>
      <c r="AC1807" s="1206"/>
      <c r="AD1807" s="1206"/>
      <c r="AE1807" s="1206"/>
      <c r="AF1807" s="1206"/>
      <c r="AG1807" s="1206"/>
      <c r="AH1807" s="1206"/>
      <c r="AI1807" s="1206"/>
      <c r="AJ1807" s="1206"/>
    </row>
    <row r="1808" spans="1:36" ht="52">
      <c r="A1808" s="1211"/>
      <c r="B1808" s="1207" t="str">
        <f>B$55</f>
        <v>S1</v>
      </c>
      <c r="C1808" s="1208" t="s">
        <v>5454</v>
      </c>
      <c r="D1808" s="1200" t="s">
        <v>4097</v>
      </c>
      <c r="E1808" s="1200" t="s">
        <v>5451</v>
      </c>
      <c r="F1808" s="1201"/>
      <c r="G1808" s="1143"/>
      <c r="H1808" s="1207"/>
      <c r="I1808" s="1210" t="str">
        <f>I$55</f>
        <v>第1回年次監査</v>
      </c>
      <c r="J1808" s="1208" t="s">
        <v>5455</v>
      </c>
      <c r="K1808" s="1200" t="s">
        <v>4097</v>
      </c>
      <c r="L1808" s="1204" t="s">
        <v>5453</v>
      </c>
    </row>
    <row r="1809" spans="1:36" ht="130">
      <c r="A1809" s="1211"/>
      <c r="B1809" s="1207" t="str">
        <f>B$56</f>
        <v>S2</v>
      </c>
      <c r="C1809" s="1208" t="s">
        <v>5456</v>
      </c>
      <c r="D1809" s="1218" t="s">
        <v>4097</v>
      </c>
      <c r="E1809" s="1200" t="s">
        <v>5451</v>
      </c>
      <c r="F1809" s="1143"/>
      <c r="G1809" s="1143"/>
      <c r="H1809" s="1207"/>
      <c r="I1809" s="1210" t="str">
        <f>I$56</f>
        <v>第2回年次監査</v>
      </c>
      <c r="J1809" s="1208" t="s">
        <v>5457</v>
      </c>
      <c r="K1809" s="1200" t="s">
        <v>4097</v>
      </c>
      <c r="L1809" s="1204" t="s">
        <v>5453</v>
      </c>
    </row>
    <row r="1810" spans="1:36" s="1214" customFormat="1" ht="91">
      <c r="A1810" s="1211"/>
      <c r="B1810" s="1211" t="str">
        <f>B$57</f>
        <v>S3</v>
      </c>
      <c r="C1810" s="1208" t="s">
        <v>5458</v>
      </c>
      <c r="D1810" s="1218" t="s">
        <v>4097</v>
      </c>
      <c r="E1810" s="1212"/>
      <c r="F1810" s="1213"/>
      <c r="G1810" s="1213"/>
      <c r="H1810" s="1211"/>
      <c r="I1810" s="1217" t="str">
        <f>I$57</f>
        <v>第3回年次監査</v>
      </c>
      <c r="J1810" s="1208" t="s">
        <v>5459</v>
      </c>
      <c r="K1810" s="1200" t="s">
        <v>4097</v>
      </c>
      <c r="L1810" s="1204"/>
      <c r="M1810" s="1225"/>
      <c r="N1810" s="1215"/>
      <c r="O1810" s="1215"/>
      <c r="P1810" s="1215"/>
      <c r="Q1810" s="1215"/>
      <c r="R1810" s="1215"/>
      <c r="S1810" s="1215"/>
      <c r="T1810" s="1215"/>
      <c r="U1810" s="1215"/>
      <c r="V1810" s="1215"/>
      <c r="W1810" s="1215"/>
      <c r="X1810" s="1215"/>
      <c r="Y1810" s="1215"/>
      <c r="Z1810" s="1215"/>
      <c r="AA1810" s="1215"/>
      <c r="AB1810" s="1215"/>
      <c r="AC1810" s="1215"/>
      <c r="AD1810" s="1215"/>
      <c r="AE1810" s="1215"/>
      <c r="AF1810" s="1215"/>
      <c r="AG1810" s="1215"/>
      <c r="AH1810" s="1215"/>
      <c r="AI1810" s="1215"/>
      <c r="AJ1810" s="1215"/>
    </row>
    <row r="1811" spans="1:36" s="1214" customFormat="1" ht="26">
      <c r="A1811" s="1211"/>
      <c r="B1811" s="1211" t="str">
        <f>B$58</f>
        <v>S4</v>
      </c>
      <c r="C1811" s="1328"/>
      <c r="D1811" s="1219"/>
      <c r="E1811" s="1212"/>
      <c r="F1811" s="1213"/>
      <c r="G1811" s="1213"/>
      <c r="H1811" s="1207"/>
      <c r="I1811" s="1210" t="str">
        <f>I$58</f>
        <v>第4回年次監査</v>
      </c>
      <c r="J1811" s="1173"/>
      <c r="K1811" s="1220"/>
      <c r="L1811" s="1209"/>
      <c r="N1811" s="1215"/>
      <c r="O1811" s="1215"/>
      <c r="P1811" s="1215"/>
      <c r="Q1811" s="1215"/>
      <c r="R1811" s="1215"/>
      <c r="S1811" s="1215"/>
      <c r="T1811" s="1215"/>
      <c r="U1811" s="1215"/>
      <c r="V1811" s="1215"/>
      <c r="W1811" s="1215"/>
      <c r="X1811" s="1215"/>
      <c r="Y1811" s="1215"/>
      <c r="Z1811" s="1215"/>
      <c r="AA1811" s="1215"/>
      <c r="AB1811" s="1215"/>
      <c r="AC1811" s="1215"/>
      <c r="AD1811" s="1215"/>
      <c r="AE1811" s="1215"/>
      <c r="AF1811" s="1215"/>
      <c r="AG1811" s="1215"/>
      <c r="AH1811" s="1215"/>
      <c r="AI1811" s="1215"/>
      <c r="AJ1811" s="1215"/>
    </row>
    <row r="1812" spans="1:36">
      <c r="A1812" s="1150"/>
      <c r="B1812" s="1141"/>
      <c r="C1812" s="1151"/>
      <c r="D1812" s="1151"/>
      <c r="E1812" s="1152"/>
      <c r="F1812" s="1143"/>
      <c r="G1812" s="1143"/>
      <c r="H1812" s="1141"/>
      <c r="I1812" s="1147"/>
      <c r="J1812" s="1151"/>
      <c r="K1812" s="1151"/>
      <c r="L1812" s="1151"/>
    </row>
    <row r="1813" spans="1:36" ht="39">
      <c r="A1813" s="1211"/>
      <c r="B1813" s="1207"/>
      <c r="C1813" s="1226" t="s">
        <v>5460</v>
      </c>
      <c r="D1813" s="1173"/>
      <c r="E1813" s="1209"/>
      <c r="F1813" s="1143"/>
      <c r="G1813" s="1143"/>
      <c r="H1813" s="1207"/>
      <c r="I1813" s="1210"/>
      <c r="J1813" s="1226" t="s">
        <v>5461</v>
      </c>
      <c r="K1813" s="1173"/>
      <c r="L1813" s="1173"/>
    </row>
    <row r="1814" spans="1:36" s="1214" customFormat="1" ht="15.5">
      <c r="A1814" s="1211"/>
      <c r="B1814" s="1211" t="s">
        <v>4136</v>
      </c>
      <c r="C1814" s="1216"/>
      <c r="D1814" s="1219"/>
      <c r="E1814" s="1212"/>
      <c r="F1814" s="1213"/>
      <c r="G1814" s="1213"/>
      <c r="H1814" s="1207"/>
      <c r="I1814" s="1210" t="s">
        <v>4136</v>
      </c>
      <c r="J1814" s="1208"/>
      <c r="K1814" s="1220"/>
      <c r="L1814" s="1209"/>
      <c r="N1814" s="1215"/>
      <c r="O1814" s="1215"/>
      <c r="P1814" s="1215"/>
      <c r="Q1814" s="1215"/>
      <c r="R1814" s="1215"/>
      <c r="S1814" s="1215"/>
      <c r="T1814" s="1215"/>
      <c r="U1814" s="1215"/>
      <c r="V1814" s="1215"/>
      <c r="W1814" s="1215"/>
      <c r="X1814" s="1215"/>
      <c r="Y1814" s="1215"/>
      <c r="Z1814" s="1215"/>
      <c r="AA1814" s="1215"/>
      <c r="AB1814" s="1215"/>
      <c r="AC1814" s="1215"/>
      <c r="AD1814" s="1215"/>
      <c r="AE1814" s="1215"/>
      <c r="AF1814" s="1215"/>
      <c r="AG1814" s="1215"/>
      <c r="AH1814" s="1215"/>
      <c r="AI1814" s="1215"/>
      <c r="AJ1814" s="1215"/>
    </row>
    <row r="1815" spans="1:36" s="1205" customFormat="1" ht="26">
      <c r="A1815" s="1224"/>
      <c r="B1815" s="1198" t="str">
        <f>B$54</f>
        <v>RA</v>
      </c>
      <c r="C1815" s="1199" t="s">
        <v>5462</v>
      </c>
      <c r="D1815" s="1200" t="s">
        <v>4097</v>
      </c>
      <c r="E1815" s="1200"/>
      <c r="F1815" s="1201"/>
      <c r="G1815" s="1201"/>
      <c r="H1815" s="1198"/>
      <c r="I1815" s="1203" t="str">
        <f>I$54</f>
        <v>更新審査</v>
      </c>
      <c r="J1815" s="1200" t="s">
        <v>5463</v>
      </c>
      <c r="K1815" s="1200" t="s">
        <v>4097</v>
      </c>
      <c r="L1815" s="1204"/>
      <c r="N1815" s="1206"/>
      <c r="O1815" s="1206"/>
      <c r="P1815" s="1206"/>
      <c r="Q1815" s="1206"/>
      <c r="R1815" s="1206"/>
      <c r="S1815" s="1206"/>
      <c r="T1815" s="1206"/>
      <c r="U1815" s="1206"/>
      <c r="V1815" s="1206"/>
      <c r="W1815" s="1206"/>
      <c r="X1815" s="1206"/>
      <c r="Y1815" s="1206"/>
      <c r="Z1815" s="1206"/>
      <c r="AA1815" s="1206"/>
      <c r="AB1815" s="1206"/>
      <c r="AC1815" s="1206"/>
      <c r="AD1815" s="1206"/>
      <c r="AE1815" s="1206"/>
      <c r="AF1815" s="1206"/>
      <c r="AG1815" s="1206"/>
      <c r="AH1815" s="1206"/>
      <c r="AI1815" s="1206"/>
      <c r="AJ1815" s="1206"/>
    </row>
    <row r="1816" spans="1:36" ht="26">
      <c r="A1816" s="1211"/>
      <c r="B1816" s="1207" t="str">
        <f>B$55</f>
        <v>S1</v>
      </c>
      <c r="C1816" s="1208"/>
      <c r="D1816" s="1173"/>
      <c r="E1816" s="1209"/>
      <c r="F1816" s="1143"/>
      <c r="G1816" s="1143"/>
      <c r="H1816" s="1207"/>
      <c r="I1816" s="1210" t="str">
        <f>I$55</f>
        <v>第1回年次監査</v>
      </c>
      <c r="J1816" s="1208"/>
      <c r="K1816" s="1173"/>
      <c r="L1816" s="1173"/>
    </row>
    <row r="1817" spans="1:36" ht="26">
      <c r="A1817" s="1211"/>
      <c r="B1817" s="1207" t="str">
        <f>B$56</f>
        <v>S2</v>
      </c>
      <c r="C1817" s="1208" t="s">
        <v>4128</v>
      </c>
      <c r="D1817" s="1218"/>
      <c r="E1817" s="1209"/>
      <c r="F1817" s="1143"/>
      <c r="G1817" s="1143"/>
      <c r="H1817" s="1207"/>
      <c r="I1817" s="1210" t="str">
        <f>I$56</f>
        <v>第2回年次監査</v>
      </c>
      <c r="J1817" s="1208" t="s">
        <v>4128</v>
      </c>
      <c r="K1817" s="1218"/>
      <c r="L1817" s="1209"/>
    </row>
    <row r="1818" spans="1:36" s="1214" customFormat="1" ht="75.650000000000006" customHeight="1">
      <c r="A1818" s="1211"/>
      <c r="B1818" s="1211" t="str">
        <f>B$57</f>
        <v>S3</v>
      </c>
      <c r="C1818" s="1199" t="s">
        <v>5464</v>
      </c>
      <c r="D1818" s="1200" t="s">
        <v>4097</v>
      </c>
      <c r="E1818" s="1212"/>
      <c r="F1818" s="1213"/>
      <c r="G1818" s="1213"/>
      <c r="H1818" s="1211"/>
      <c r="I1818" s="1217" t="str">
        <f>I$57</f>
        <v>第3回年次監査</v>
      </c>
      <c r="J1818" s="1200" t="s">
        <v>5465</v>
      </c>
      <c r="K1818" s="1200" t="s">
        <v>4097</v>
      </c>
      <c r="L1818" s="1209"/>
      <c r="M1818" s="1225"/>
      <c r="N1818" s="1215"/>
      <c r="O1818" s="1215"/>
      <c r="P1818" s="1215"/>
      <c r="Q1818" s="1215"/>
      <c r="R1818" s="1215"/>
      <c r="S1818" s="1215"/>
      <c r="T1818" s="1215"/>
      <c r="U1818" s="1215"/>
      <c r="V1818" s="1215"/>
      <c r="W1818" s="1215"/>
      <c r="X1818" s="1215"/>
      <c r="Y1818" s="1215"/>
      <c r="Z1818" s="1215"/>
      <c r="AA1818" s="1215"/>
      <c r="AB1818" s="1215"/>
      <c r="AC1818" s="1215"/>
      <c r="AD1818" s="1215"/>
      <c r="AE1818" s="1215"/>
      <c r="AF1818" s="1215"/>
      <c r="AG1818" s="1215"/>
      <c r="AH1818" s="1215"/>
      <c r="AI1818" s="1215"/>
      <c r="AJ1818" s="1215"/>
    </row>
    <row r="1819" spans="1:36" s="1214" customFormat="1" ht="26">
      <c r="A1819" s="1211"/>
      <c r="B1819" s="1211" t="str">
        <f>B$58</f>
        <v>S4</v>
      </c>
      <c r="C1819" s="1328"/>
      <c r="D1819" s="1219"/>
      <c r="E1819" s="1212"/>
      <c r="F1819" s="1213"/>
      <c r="G1819" s="1213"/>
      <c r="H1819" s="1207"/>
      <c r="I1819" s="1210" t="str">
        <f>I$58</f>
        <v>第4回年次監査</v>
      </c>
      <c r="J1819" s="1173"/>
      <c r="K1819" s="1220"/>
      <c r="L1819" s="1209"/>
      <c r="N1819" s="1215"/>
      <c r="O1819" s="1215"/>
      <c r="P1819" s="1215"/>
      <c r="Q1819" s="1215"/>
      <c r="R1819" s="1215"/>
      <c r="S1819" s="1215"/>
      <c r="T1819" s="1215"/>
      <c r="U1819" s="1215"/>
      <c r="V1819" s="1215"/>
      <c r="W1819" s="1215"/>
      <c r="X1819" s="1215"/>
      <c r="Y1819" s="1215"/>
      <c r="Z1819" s="1215"/>
      <c r="AA1819" s="1215"/>
      <c r="AB1819" s="1215"/>
      <c r="AC1819" s="1215"/>
      <c r="AD1819" s="1215"/>
      <c r="AE1819" s="1215"/>
      <c r="AF1819" s="1215"/>
      <c r="AG1819" s="1215"/>
      <c r="AH1819" s="1215"/>
      <c r="AI1819" s="1215"/>
      <c r="AJ1819" s="1215"/>
    </row>
    <row r="1820" spans="1:36">
      <c r="A1820" s="1150"/>
      <c r="B1820" s="1141"/>
      <c r="C1820" s="1151"/>
      <c r="D1820" s="1151"/>
      <c r="E1820" s="1152"/>
      <c r="F1820" s="1143"/>
      <c r="G1820" s="1143"/>
      <c r="H1820" s="1141"/>
      <c r="I1820" s="1147"/>
      <c r="J1820" s="1151"/>
      <c r="K1820" s="1151"/>
      <c r="L1820" s="1151"/>
    </row>
    <row r="1821" spans="1:36" ht="39">
      <c r="A1821" s="1211"/>
      <c r="B1821" s="1207"/>
      <c r="C1821" s="1210" t="s">
        <v>5466</v>
      </c>
      <c r="D1821" s="1173"/>
      <c r="E1821" s="1209"/>
      <c r="F1821" s="1143"/>
      <c r="G1821" s="1143"/>
      <c r="H1821" s="1207"/>
      <c r="I1821" s="1210"/>
      <c r="J1821" s="1210" t="s">
        <v>5467</v>
      </c>
      <c r="K1821" s="1173"/>
      <c r="L1821" s="1173"/>
    </row>
    <row r="1822" spans="1:36" s="1214" customFormat="1" ht="15.5">
      <c r="A1822" s="1211"/>
      <c r="B1822" s="1211" t="s">
        <v>4136</v>
      </c>
      <c r="C1822" s="1216"/>
      <c r="D1822" s="1219"/>
      <c r="E1822" s="1212"/>
      <c r="F1822" s="1213"/>
      <c r="G1822" s="1213"/>
      <c r="H1822" s="1207"/>
      <c r="I1822" s="1210" t="s">
        <v>4136</v>
      </c>
      <c r="J1822" s="1208"/>
      <c r="K1822" s="1220"/>
      <c r="L1822" s="1209"/>
      <c r="N1822" s="1215"/>
      <c r="O1822" s="1215"/>
      <c r="P1822" s="1215"/>
      <c r="Q1822" s="1215"/>
      <c r="R1822" s="1215"/>
      <c r="S1822" s="1215"/>
      <c r="T1822" s="1215"/>
      <c r="U1822" s="1215"/>
      <c r="V1822" s="1215"/>
      <c r="W1822" s="1215"/>
      <c r="X1822" s="1215"/>
      <c r="Y1822" s="1215"/>
      <c r="Z1822" s="1215"/>
      <c r="AA1822" s="1215"/>
      <c r="AB1822" s="1215"/>
      <c r="AC1822" s="1215"/>
      <c r="AD1822" s="1215"/>
      <c r="AE1822" s="1215"/>
      <c r="AF1822" s="1215"/>
      <c r="AG1822" s="1215"/>
      <c r="AH1822" s="1215"/>
      <c r="AI1822" s="1215"/>
      <c r="AJ1822" s="1215"/>
    </row>
    <row r="1823" spans="1:36" s="1205" customFormat="1">
      <c r="A1823" s="1224"/>
      <c r="B1823" s="1198" t="str">
        <f>B$54</f>
        <v>RA</v>
      </c>
      <c r="C1823" s="1199" t="s">
        <v>5468</v>
      </c>
      <c r="D1823" s="1200" t="s">
        <v>4100</v>
      </c>
      <c r="E1823" s="1200"/>
      <c r="F1823" s="1201"/>
      <c r="G1823" s="1201"/>
      <c r="H1823" s="1198"/>
      <c r="I1823" s="1203" t="str">
        <f>I$54</f>
        <v>更新審査</v>
      </c>
      <c r="J1823" s="1200" t="s">
        <v>5469</v>
      </c>
      <c r="K1823" s="1200" t="s">
        <v>4100</v>
      </c>
      <c r="L1823" s="1204"/>
      <c r="N1823" s="1206"/>
      <c r="O1823" s="1206"/>
      <c r="P1823" s="1206"/>
      <c r="Q1823" s="1206"/>
      <c r="R1823" s="1206"/>
      <c r="S1823" s="1206"/>
      <c r="T1823" s="1206"/>
      <c r="U1823" s="1206"/>
      <c r="V1823" s="1206"/>
      <c r="W1823" s="1206"/>
      <c r="X1823" s="1206"/>
      <c r="Y1823" s="1206"/>
      <c r="Z1823" s="1206"/>
      <c r="AA1823" s="1206"/>
      <c r="AB1823" s="1206"/>
      <c r="AC1823" s="1206"/>
      <c r="AD1823" s="1206"/>
      <c r="AE1823" s="1206"/>
      <c r="AF1823" s="1206"/>
      <c r="AG1823" s="1206"/>
      <c r="AH1823" s="1206"/>
      <c r="AI1823" s="1206"/>
      <c r="AJ1823" s="1206"/>
    </row>
    <row r="1824" spans="1:36" ht="26">
      <c r="A1824" s="1211"/>
      <c r="B1824" s="1207" t="str">
        <f>B$55</f>
        <v>S1</v>
      </c>
      <c r="C1824" s="1208"/>
      <c r="D1824" s="1173"/>
      <c r="E1824" s="1209"/>
      <c r="F1824" s="1143"/>
      <c r="G1824" s="1143"/>
      <c r="H1824" s="1207"/>
      <c r="I1824" s="1210" t="str">
        <f>I$55</f>
        <v>第1回年次監査</v>
      </c>
      <c r="J1824" s="1208"/>
      <c r="K1824" s="1173"/>
      <c r="L1824" s="1173"/>
    </row>
    <row r="1825" spans="1:36" ht="26">
      <c r="A1825" s="1211"/>
      <c r="B1825" s="1207" t="str">
        <f>B$56</f>
        <v>S2</v>
      </c>
      <c r="C1825" s="1208" t="s">
        <v>4128</v>
      </c>
      <c r="D1825" s="1218"/>
      <c r="E1825" s="1209"/>
      <c r="F1825" s="1143"/>
      <c r="G1825" s="1143"/>
      <c r="H1825" s="1207"/>
      <c r="I1825" s="1210" t="str">
        <f>I$56</f>
        <v>第2回年次監査</v>
      </c>
      <c r="J1825" s="1208" t="s">
        <v>4128</v>
      </c>
      <c r="K1825" s="1218"/>
      <c r="L1825" s="1209"/>
    </row>
    <row r="1826" spans="1:36" s="1214" customFormat="1" ht="26">
      <c r="A1826" s="1211"/>
      <c r="B1826" s="1211" t="str">
        <f>B$57</f>
        <v>S3</v>
      </c>
      <c r="C1826" s="1199" t="s">
        <v>5468</v>
      </c>
      <c r="D1826" s="1200" t="s">
        <v>4100</v>
      </c>
      <c r="E1826" s="1212"/>
      <c r="F1826" s="1213"/>
      <c r="G1826" s="1213"/>
      <c r="H1826" s="1207"/>
      <c r="I1826" s="1210" t="str">
        <f>I$57</f>
        <v>第3回年次監査</v>
      </c>
      <c r="J1826" s="1200" t="s">
        <v>5469</v>
      </c>
      <c r="K1826" s="1200" t="s">
        <v>4100</v>
      </c>
      <c r="L1826" s="1209"/>
      <c r="N1826" s="1215"/>
      <c r="O1826" s="1215"/>
      <c r="P1826" s="1215"/>
      <c r="Q1826" s="1215"/>
      <c r="R1826" s="1215"/>
      <c r="S1826" s="1215"/>
      <c r="T1826" s="1215"/>
      <c r="U1826" s="1215"/>
      <c r="V1826" s="1215"/>
      <c r="W1826" s="1215"/>
      <c r="X1826" s="1215"/>
      <c r="Y1826" s="1215"/>
      <c r="Z1826" s="1215"/>
      <c r="AA1826" s="1215"/>
      <c r="AB1826" s="1215"/>
      <c r="AC1826" s="1215"/>
      <c r="AD1826" s="1215"/>
      <c r="AE1826" s="1215"/>
      <c r="AF1826" s="1215"/>
      <c r="AG1826" s="1215"/>
      <c r="AH1826" s="1215"/>
      <c r="AI1826" s="1215"/>
      <c r="AJ1826" s="1215"/>
    </row>
    <row r="1827" spans="1:36" s="1214" customFormat="1" ht="26">
      <c r="A1827" s="1211"/>
      <c r="B1827" s="1211" t="str">
        <f>B$58</f>
        <v>S4</v>
      </c>
      <c r="C1827" s="1328"/>
      <c r="D1827" s="1219"/>
      <c r="E1827" s="1212"/>
      <c r="F1827" s="1213"/>
      <c r="G1827" s="1213"/>
      <c r="H1827" s="1207"/>
      <c r="I1827" s="1210" t="str">
        <f>I$58</f>
        <v>第4回年次監査</v>
      </c>
      <c r="J1827" s="1173"/>
      <c r="K1827" s="1220"/>
      <c r="L1827" s="1209"/>
      <c r="N1827" s="1215"/>
      <c r="O1827" s="1215"/>
      <c r="P1827" s="1215"/>
      <c r="Q1827" s="1215"/>
      <c r="R1827" s="1215"/>
      <c r="S1827" s="1215"/>
      <c r="T1827" s="1215"/>
      <c r="U1827" s="1215"/>
      <c r="V1827" s="1215"/>
      <c r="W1827" s="1215"/>
      <c r="X1827" s="1215"/>
      <c r="Y1827" s="1215"/>
      <c r="Z1827" s="1215"/>
      <c r="AA1827" s="1215"/>
      <c r="AB1827" s="1215"/>
      <c r="AC1827" s="1215"/>
      <c r="AD1827" s="1215"/>
      <c r="AE1827" s="1215"/>
      <c r="AF1827" s="1215"/>
      <c r="AG1827" s="1215"/>
      <c r="AH1827" s="1215"/>
      <c r="AI1827" s="1215"/>
      <c r="AJ1827" s="1215"/>
    </row>
    <row r="1828" spans="1:36">
      <c r="A1828" s="1150"/>
      <c r="B1828" s="1141"/>
      <c r="C1828" s="1151"/>
      <c r="D1828" s="1151"/>
      <c r="E1828" s="1152"/>
      <c r="F1828" s="1143"/>
      <c r="G1828" s="1143"/>
      <c r="H1828" s="1141"/>
      <c r="I1828" s="1147"/>
      <c r="J1828" s="1151"/>
      <c r="K1828" s="1151"/>
      <c r="L1828" s="1151"/>
    </row>
    <row r="1829" spans="1:36" ht="39">
      <c r="A1829" s="1211"/>
      <c r="B1829" s="1207"/>
      <c r="C1829" s="1226" t="s">
        <v>5470</v>
      </c>
      <c r="D1829" s="1173"/>
      <c r="E1829" s="1209"/>
      <c r="F1829" s="1143"/>
      <c r="G1829" s="1143"/>
      <c r="H1829" s="1207"/>
      <c r="I1829" s="1210"/>
      <c r="J1829" s="1226" t="s">
        <v>5471</v>
      </c>
      <c r="K1829" s="1173"/>
      <c r="L1829" s="1173"/>
    </row>
    <row r="1830" spans="1:36" s="1214" customFormat="1" ht="15.5">
      <c r="A1830" s="1211"/>
      <c r="B1830" s="1211" t="s">
        <v>4136</v>
      </c>
      <c r="C1830" s="1216"/>
      <c r="D1830" s="1219"/>
      <c r="E1830" s="1212"/>
      <c r="F1830" s="1213"/>
      <c r="G1830" s="1213"/>
      <c r="H1830" s="1207"/>
      <c r="I1830" s="1210" t="s">
        <v>4136</v>
      </c>
      <c r="J1830" s="1208"/>
      <c r="K1830" s="1220"/>
      <c r="L1830" s="1209"/>
      <c r="N1830" s="1215"/>
      <c r="O1830" s="1215"/>
      <c r="P1830" s="1215"/>
      <c r="Q1830" s="1215"/>
      <c r="R1830" s="1215"/>
      <c r="S1830" s="1215"/>
      <c r="T1830" s="1215"/>
      <c r="U1830" s="1215"/>
      <c r="V1830" s="1215"/>
      <c r="W1830" s="1215"/>
      <c r="X1830" s="1215"/>
      <c r="Y1830" s="1215"/>
      <c r="Z1830" s="1215"/>
      <c r="AA1830" s="1215"/>
      <c r="AB1830" s="1215"/>
      <c r="AC1830" s="1215"/>
      <c r="AD1830" s="1215"/>
      <c r="AE1830" s="1215"/>
      <c r="AF1830" s="1215"/>
      <c r="AG1830" s="1215"/>
      <c r="AH1830" s="1215"/>
      <c r="AI1830" s="1215"/>
      <c r="AJ1830" s="1215"/>
    </row>
    <row r="1831" spans="1:36" s="1205" customFormat="1">
      <c r="A1831" s="1224"/>
      <c r="B1831" s="1198" t="str">
        <f>B$54</f>
        <v>RA</v>
      </c>
      <c r="C1831" s="1199" t="s">
        <v>5468</v>
      </c>
      <c r="D1831" s="1200" t="s">
        <v>4100</v>
      </c>
      <c r="E1831" s="1200"/>
      <c r="F1831" s="1201"/>
      <c r="G1831" s="1201"/>
      <c r="H1831" s="1198"/>
      <c r="I1831" s="1203" t="str">
        <f>I$54</f>
        <v>更新審査</v>
      </c>
      <c r="J1831" s="1200" t="s">
        <v>5469</v>
      </c>
      <c r="K1831" s="1200" t="s">
        <v>4100</v>
      </c>
      <c r="L1831" s="1204"/>
      <c r="N1831" s="1206"/>
      <c r="O1831" s="1206"/>
      <c r="P1831" s="1206"/>
      <c r="Q1831" s="1206"/>
      <c r="R1831" s="1206"/>
      <c r="S1831" s="1206"/>
      <c r="T1831" s="1206"/>
      <c r="U1831" s="1206"/>
      <c r="V1831" s="1206"/>
      <c r="W1831" s="1206"/>
      <c r="X1831" s="1206"/>
      <c r="Y1831" s="1206"/>
      <c r="Z1831" s="1206"/>
      <c r="AA1831" s="1206"/>
      <c r="AB1831" s="1206"/>
      <c r="AC1831" s="1206"/>
      <c r="AD1831" s="1206"/>
      <c r="AE1831" s="1206"/>
      <c r="AF1831" s="1206"/>
      <c r="AG1831" s="1206"/>
      <c r="AH1831" s="1206"/>
      <c r="AI1831" s="1206"/>
      <c r="AJ1831" s="1206"/>
    </row>
    <row r="1832" spans="1:36" ht="26">
      <c r="A1832" s="1211"/>
      <c r="B1832" s="1207" t="str">
        <f>B$55</f>
        <v>S1</v>
      </c>
      <c r="C1832" s="1208"/>
      <c r="D1832" s="1173"/>
      <c r="E1832" s="1209"/>
      <c r="F1832" s="1143"/>
      <c r="G1832" s="1143"/>
      <c r="H1832" s="1207"/>
      <c r="I1832" s="1210" t="str">
        <f>I$55</f>
        <v>第1回年次監査</v>
      </c>
      <c r="J1832" s="1208"/>
      <c r="K1832" s="1173"/>
      <c r="L1832" s="1173"/>
    </row>
    <row r="1833" spans="1:36" ht="26">
      <c r="A1833" s="1211"/>
      <c r="B1833" s="1207" t="str">
        <f>B$56</f>
        <v>S2</v>
      </c>
      <c r="C1833" s="1208" t="s">
        <v>4128</v>
      </c>
      <c r="D1833" s="1218"/>
      <c r="E1833" s="1209"/>
      <c r="F1833" s="1143"/>
      <c r="G1833" s="1143"/>
      <c r="H1833" s="1207"/>
      <c r="I1833" s="1210" t="str">
        <f>I$56</f>
        <v>第2回年次監査</v>
      </c>
      <c r="J1833" s="1208" t="s">
        <v>4128</v>
      </c>
      <c r="K1833" s="1218"/>
      <c r="L1833" s="1209"/>
    </row>
    <row r="1834" spans="1:36" s="1214" customFormat="1" ht="26">
      <c r="A1834" s="1211"/>
      <c r="B1834" s="1211" t="str">
        <f>B$57</f>
        <v>S3</v>
      </c>
      <c r="C1834" s="1199" t="s">
        <v>5468</v>
      </c>
      <c r="D1834" s="1200" t="s">
        <v>4100</v>
      </c>
      <c r="E1834" s="1212"/>
      <c r="F1834" s="1213"/>
      <c r="G1834" s="1213"/>
      <c r="H1834" s="1207"/>
      <c r="I1834" s="1210" t="str">
        <f>I$57</f>
        <v>第3回年次監査</v>
      </c>
      <c r="J1834" s="1200" t="s">
        <v>5469</v>
      </c>
      <c r="K1834" s="1200" t="s">
        <v>4100</v>
      </c>
      <c r="L1834" s="1209"/>
      <c r="N1834" s="1215"/>
      <c r="O1834" s="1215"/>
      <c r="P1834" s="1215"/>
      <c r="Q1834" s="1215"/>
      <c r="R1834" s="1215"/>
      <c r="S1834" s="1215"/>
      <c r="T1834" s="1215"/>
      <c r="U1834" s="1215"/>
      <c r="V1834" s="1215"/>
      <c r="W1834" s="1215"/>
      <c r="X1834" s="1215"/>
      <c r="Y1834" s="1215"/>
      <c r="Z1834" s="1215"/>
      <c r="AA1834" s="1215"/>
      <c r="AB1834" s="1215"/>
      <c r="AC1834" s="1215"/>
      <c r="AD1834" s="1215"/>
      <c r="AE1834" s="1215"/>
      <c r="AF1834" s="1215"/>
      <c r="AG1834" s="1215"/>
      <c r="AH1834" s="1215"/>
      <c r="AI1834" s="1215"/>
      <c r="AJ1834" s="1215"/>
    </row>
    <row r="1835" spans="1:36" s="1214" customFormat="1" ht="26">
      <c r="A1835" s="1211"/>
      <c r="B1835" s="1211" t="str">
        <f>B$58</f>
        <v>S4</v>
      </c>
      <c r="C1835" s="1328"/>
      <c r="D1835" s="1219"/>
      <c r="E1835" s="1212"/>
      <c r="F1835" s="1213"/>
      <c r="G1835" s="1213"/>
      <c r="H1835" s="1207"/>
      <c r="I1835" s="1210" t="str">
        <f>I$58</f>
        <v>第4回年次監査</v>
      </c>
      <c r="J1835" s="1173"/>
      <c r="K1835" s="1220"/>
      <c r="L1835" s="1209"/>
      <c r="N1835" s="1215"/>
      <c r="O1835" s="1215"/>
      <c r="P1835" s="1215"/>
      <c r="Q1835" s="1215"/>
      <c r="R1835" s="1215"/>
      <c r="S1835" s="1215"/>
      <c r="T1835" s="1215"/>
      <c r="U1835" s="1215"/>
      <c r="V1835" s="1215"/>
      <c r="W1835" s="1215"/>
      <c r="X1835" s="1215"/>
      <c r="Y1835" s="1215"/>
      <c r="Z1835" s="1215"/>
      <c r="AA1835" s="1215"/>
      <c r="AB1835" s="1215"/>
      <c r="AC1835" s="1215"/>
      <c r="AD1835" s="1215"/>
      <c r="AE1835" s="1215"/>
      <c r="AF1835" s="1215"/>
      <c r="AG1835" s="1215"/>
      <c r="AH1835" s="1215"/>
      <c r="AI1835" s="1215"/>
      <c r="AJ1835" s="1215"/>
    </row>
    <row r="1836" spans="1:36">
      <c r="A1836" s="1150"/>
      <c r="B1836" s="1141"/>
      <c r="C1836" s="1151"/>
      <c r="D1836" s="1151"/>
      <c r="E1836" s="1152"/>
      <c r="F1836" s="1143"/>
      <c r="G1836" s="1143"/>
      <c r="H1836" s="1141"/>
      <c r="I1836" s="1147"/>
      <c r="J1836" s="1151"/>
      <c r="K1836" s="1151"/>
      <c r="L1836" s="1151"/>
    </row>
    <row r="1837" spans="1:36" ht="39">
      <c r="A1837" s="1211"/>
      <c r="B1837" s="1207"/>
      <c r="C1837" s="1210" t="s">
        <v>5472</v>
      </c>
      <c r="D1837" s="1173"/>
      <c r="E1837" s="1209"/>
      <c r="F1837" s="1143"/>
      <c r="G1837" s="1143"/>
      <c r="H1837" s="1207"/>
      <c r="I1837" s="1210"/>
      <c r="J1837" s="1210" t="s">
        <v>5473</v>
      </c>
      <c r="K1837" s="1173"/>
      <c r="L1837" s="1173"/>
    </row>
    <row r="1838" spans="1:36" s="1214" customFormat="1" ht="15.5">
      <c r="A1838" s="1211"/>
      <c r="B1838" s="1211" t="s">
        <v>4136</v>
      </c>
      <c r="C1838" s="1216"/>
      <c r="D1838" s="1219"/>
      <c r="E1838" s="1212"/>
      <c r="F1838" s="1213"/>
      <c r="G1838" s="1213"/>
      <c r="H1838" s="1207"/>
      <c r="I1838" s="1210" t="s">
        <v>4136</v>
      </c>
      <c r="J1838" s="1208"/>
      <c r="K1838" s="1220"/>
      <c r="L1838" s="1209"/>
      <c r="N1838" s="1215"/>
      <c r="O1838" s="1215"/>
      <c r="P1838" s="1215"/>
      <c r="Q1838" s="1215"/>
      <c r="R1838" s="1215"/>
      <c r="S1838" s="1215"/>
      <c r="T1838" s="1215"/>
      <c r="U1838" s="1215"/>
      <c r="V1838" s="1215"/>
      <c r="W1838" s="1215"/>
      <c r="X1838" s="1215"/>
      <c r="Y1838" s="1215"/>
      <c r="Z1838" s="1215"/>
      <c r="AA1838" s="1215"/>
      <c r="AB1838" s="1215"/>
      <c r="AC1838" s="1215"/>
      <c r="AD1838" s="1215"/>
      <c r="AE1838" s="1215"/>
      <c r="AF1838" s="1215"/>
      <c r="AG1838" s="1215"/>
      <c r="AH1838" s="1215"/>
      <c r="AI1838" s="1215"/>
      <c r="AJ1838" s="1215"/>
    </row>
    <row r="1839" spans="1:36" s="1205" customFormat="1">
      <c r="A1839" s="1224"/>
      <c r="B1839" s="1198" t="str">
        <f>B$54</f>
        <v>RA</v>
      </c>
      <c r="C1839" s="1199" t="s">
        <v>5468</v>
      </c>
      <c r="D1839" s="1200" t="s">
        <v>4100</v>
      </c>
      <c r="E1839" s="1200"/>
      <c r="F1839" s="1201"/>
      <c r="G1839" s="1201"/>
      <c r="H1839" s="1198"/>
      <c r="I1839" s="1203" t="str">
        <f>I$54</f>
        <v>更新審査</v>
      </c>
      <c r="J1839" s="1200" t="s">
        <v>5469</v>
      </c>
      <c r="K1839" s="1200" t="s">
        <v>4100</v>
      </c>
      <c r="L1839" s="1204"/>
      <c r="N1839" s="1206"/>
      <c r="O1839" s="1206"/>
      <c r="P1839" s="1206"/>
      <c r="Q1839" s="1206"/>
      <c r="R1839" s="1206"/>
      <c r="S1839" s="1206"/>
      <c r="T1839" s="1206"/>
      <c r="U1839" s="1206"/>
      <c r="V1839" s="1206"/>
      <c r="W1839" s="1206"/>
      <c r="X1839" s="1206"/>
      <c r="Y1839" s="1206"/>
      <c r="Z1839" s="1206"/>
      <c r="AA1839" s="1206"/>
      <c r="AB1839" s="1206"/>
      <c r="AC1839" s="1206"/>
      <c r="AD1839" s="1206"/>
      <c r="AE1839" s="1206"/>
      <c r="AF1839" s="1206"/>
      <c r="AG1839" s="1206"/>
      <c r="AH1839" s="1206"/>
      <c r="AI1839" s="1206"/>
      <c r="AJ1839" s="1206"/>
    </row>
    <row r="1840" spans="1:36" ht="26">
      <c r="A1840" s="1211"/>
      <c r="B1840" s="1207" t="str">
        <f>B$55</f>
        <v>S1</v>
      </c>
      <c r="C1840" s="1208"/>
      <c r="D1840" s="1173"/>
      <c r="E1840" s="1209"/>
      <c r="F1840" s="1143"/>
      <c r="G1840" s="1143"/>
      <c r="H1840" s="1207"/>
      <c r="I1840" s="1210" t="str">
        <f>I$55</f>
        <v>第1回年次監査</v>
      </c>
      <c r="J1840" s="1208"/>
      <c r="K1840" s="1173"/>
      <c r="L1840" s="1173"/>
    </row>
    <row r="1841" spans="1:36" ht="26">
      <c r="A1841" s="1211"/>
      <c r="B1841" s="1207" t="str">
        <f>B$56</f>
        <v>S2</v>
      </c>
      <c r="C1841" s="1208" t="s">
        <v>4128</v>
      </c>
      <c r="D1841" s="1218"/>
      <c r="E1841" s="1209"/>
      <c r="F1841" s="1143"/>
      <c r="G1841" s="1143"/>
      <c r="H1841" s="1207"/>
      <c r="I1841" s="1210" t="str">
        <f>I$56</f>
        <v>第2回年次監査</v>
      </c>
      <c r="J1841" s="1208" t="s">
        <v>4128</v>
      </c>
      <c r="K1841" s="1218"/>
      <c r="L1841" s="1209"/>
    </row>
    <row r="1842" spans="1:36" s="1214" customFormat="1" ht="26">
      <c r="A1842" s="1211"/>
      <c r="B1842" s="1211" t="str">
        <f>B$57</f>
        <v>S3</v>
      </c>
      <c r="C1842" s="1199" t="s">
        <v>5468</v>
      </c>
      <c r="D1842" s="1200" t="s">
        <v>4100</v>
      </c>
      <c r="E1842" s="1212"/>
      <c r="F1842" s="1213"/>
      <c r="G1842" s="1213"/>
      <c r="H1842" s="1207"/>
      <c r="I1842" s="1210" t="str">
        <f>I$57</f>
        <v>第3回年次監査</v>
      </c>
      <c r="J1842" s="1200" t="s">
        <v>5469</v>
      </c>
      <c r="K1842" s="1200" t="s">
        <v>4100</v>
      </c>
      <c r="L1842" s="1209"/>
      <c r="N1842" s="1215"/>
      <c r="O1842" s="1215"/>
      <c r="P1842" s="1215"/>
      <c r="Q1842" s="1215"/>
      <c r="R1842" s="1215"/>
      <c r="S1842" s="1215"/>
      <c r="T1842" s="1215"/>
      <c r="U1842" s="1215"/>
      <c r="V1842" s="1215"/>
      <c r="W1842" s="1215"/>
      <c r="X1842" s="1215"/>
      <c r="Y1842" s="1215"/>
      <c r="Z1842" s="1215"/>
      <c r="AA1842" s="1215"/>
      <c r="AB1842" s="1215"/>
      <c r="AC1842" s="1215"/>
      <c r="AD1842" s="1215"/>
      <c r="AE1842" s="1215"/>
      <c r="AF1842" s="1215"/>
      <c r="AG1842" s="1215"/>
      <c r="AH1842" s="1215"/>
      <c r="AI1842" s="1215"/>
      <c r="AJ1842" s="1215"/>
    </row>
    <row r="1843" spans="1:36" s="1214" customFormat="1" ht="26">
      <c r="A1843" s="1211"/>
      <c r="B1843" s="1211" t="str">
        <f>B$58</f>
        <v>S4</v>
      </c>
      <c r="C1843" s="1328"/>
      <c r="D1843" s="1219"/>
      <c r="E1843" s="1212"/>
      <c r="F1843" s="1213"/>
      <c r="G1843" s="1213"/>
      <c r="H1843" s="1207"/>
      <c r="I1843" s="1210" t="str">
        <f>I$58</f>
        <v>第4回年次監査</v>
      </c>
      <c r="J1843" s="1173"/>
      <c r="K1843" s="1220"/>
      <c r="L1843" s="1209"/>
      <c r="N1843" s="1215"/>
      <c r="O1843" s="1215"/>
      <c r="P1843" s="1215"/>
      <c r="Q1843" s="1215"/>
      <c r="R1843" s="1215"/>
      <c r="S1843" s="1215"/>
      <c r="T1843" s="1215"/>
      <c r="U1843" s="1215"/>
      <c r="V1843" s="1215"/>
      <c r="W1843" s="1215"/>
      <c r="X1843" s="1215"/>
      <c r="Y1843" s="1215"/>
      <c r="Z1843" s="1215"/>
      <c r="AA1843" s="1215"/>
      <c r="AB1843" s="1215"/>
      <c r="AC1843" s="1215"/>
      <c r="AD1843" s="1215"/>
      <c r="AE1843" s="1215"/>
      <c r="AF1843" s="1215"/>
      <c r="AG1843" s="1215"/>
      <c r="AH1843" s="1215"/>
      <c r="AI1843" s="1215"/>
      <c r="AJ1843" s="1215"/>
    </row>
    <row r="1844" spans="1:36">
      <c r="A1844" s="1150"/>
      <c r="B1844" s="1141"/>
      <c r="C1844" s="1151"/>
      <c r="D1844" s="1151"/>
      <c r="E1844" s="1152"/>
      <c r="F1844" s="1143"/>
      <c r="G1844" s="1143"/>
      <c r="H1844" s="1141"/>
      <c r="I1844" s="1147"/>
      <c r="J1844" s="1151"/>
      <c r="K1844" s="1151"/>
      <c r="L1844" s="1151"/>
    </row>
    <row r="1845" spans="1:36" ht="39">
      <c r="A1845" s="1211"/>
      <c r="B1845" s="1207"/>
      <c r="C1845" s="1226" t="s">
        <v>5474</v>
      </c>
      <c r="D1845" s="1173"/>
      <c r="E1845" s="1209"/>
      <c r="F1845" s="1143"/>
      <c r="G1845" s="1143"/>
      <c r="H1845" s="1207"/>
      <c r="I1845" s="1210"/>
      <c r="J1845" s="1226" t="s">
        <v>5475</v>
      </c>
      <c r="K1845" s="1173"/>
      <c r="L1845" s="1173"/>
    </row>
    <row r="1846" spans="1:36" ht="78">
      <c r="A1846" s="1211"/>
      <c r="B1846" s="1207"/>
      <c r="C1846" s="1226" t="s">
        <v>5476</v>
      </c>
      <c r="D1846" s="1173"/>
      <c r="E1846" s="1209"/>
      <c r="F1846" s="1143"/>
      <c r="G1846" s="1143"/>
      <c r="H1846" s="1207"/>
      <c r="I1846" s="1210"/>
      <c r="J1846" s="1226" t="s">
        <v>5477</v>
      </c>
      <c r="K1846" s="1173"/>
      <c r="L1846" s="1173"/>
    </row>
    <row r="1847" spans="1:36" s="1214" customFormat="1" ht="15.5">
      <c r="A1847" s="1211"/>
      <c r="B1847" s="1211" t="s">
        <v>4136</v>
      </c>
      <c r="C1847" s="1216"/>
      <c r="D1847" s="1219"/>
      <c r="E1847" s="1212"/>
      <c r="F1847" s="1213"/>
      <c r="G1847" s="1213"/>
      <c r="H1847" s="1207"/>
      <c r="I1847" s="1210" t="s">
        <v>4136</v>
      </c>
      <c r="J1847" s="1208"/>
      <c r="K1847" s="1220"/>
      <c r="L1847" s="1209"/>
      <c r="N1847" s="1215"/>
      <c r="O1847" s="1215"/>
      <c r="P1847" s="1215"/>
      <c r="Q1847" s="1215"/>
      <c r="R1847" s="1215"/>
      <c r="S1847" s="1215"/>
      <c r="T1847" s="1215"/>
      <c r="U1847" s="1215"/>
      <c r="V1847" s="1215"/>
      <c r="W1847" s="1215"/>
      <c r="X1847" s="1215"/>
      <c r="Y1847" s="1215"/>
      <c r="Z1847" s="1215"/>
      <c r="AA1847" s="1215"/>
      <c r="AB1847" s="1215"/>
      <c r="AC1847" s="1215"/>
      <c r="AD1847" s="1215"/>
      <c r="AE1847" s="1215"/>
      <c r="AF1847" s="1215"/>
      <c r="AG1847" s="1215"/>
      <c r="AH1847" s="1215"/>
      <c r="AI1847" s="1215"/>
      <c r="AJ1847" s="1215"/>
    </row>
    <row r="1848" spans="1:36" s="1205" customFormat="1">
      <c r="A1848" s="1224"/>
      <c r="B1848" s="1198" t="str">
        <f>B$54</f>
        <v>RA</v>
      </c>
      <c r="C1848" s="1199" t="s">
        <v>5468</v>
      </c>
      <c r="D1848" s="1200" t="s">
        <v>4100</v>
      </c>
      <c r="E1848" s="1200"/>
      <c r="F1848" s="1201"/>
      <c r="G1848" s="1201"/>
      <c r="H1848" s="1198"/>
      <c r="I1848" s="1203" t="str">
        <f>I$54</f>
        <v>更新審査</v>
      </c>
      <c r="J1848" s="1200" t="s">
        <v>5469</v>
      </c>
      <c r="K1848" s="1200" t="s">
        <v>4100</v>
      </c>
      <c r="L1848" s="1204"/>
      <c r="N1848" s="1206"/>
      <c r="O1848" s="1206"/>
      <c r="P1848" s="1206"/>
      <c r="Q1848" s="1206"/>
      <c r="R1848" s="1206"/>
      <c r="S1848" s="1206"/>
      <c r="T1848" s="1206"/>
      <c r="U1848" s="1206"/>
      <c r="V1848" s="1206"/>
      <c r="W1848" s="1206"/>
      <c r="X1848" s="1206"/>
      <c r="Y1848" s="1206"/>
      <c r="Z1848" s="1206"/>
      <c r="AA1848" s="1206"/>
      <c r="AB1848" s="1206"/>
      <c r="AC1848" s="1206"/>
      <c r="AD1848" s="1206"/>
      <c r="AE1848" s="1206"/>
      <c r="AF1848" s="1206"/>
      <c r="AG1848" s="1206"/>
      <c r="AH1848" s="1206"/>
      <c r="AI1848" s="1206"/>
      <c r="AJ1848" s="1206"/>
    </row>
    <row r="1849" spans="1:36" ht="26">
      <c r="A1849" s="1211"/>
      <c r="B1849" s="1207" t="str">
        <f>B$55</f>
        <v>S1</v>
      </c>
      <c r="C1849" s="1208"/>
      <c r="D1849" s="1173"/>
      <c r="E1849" s="1209"/>
      <c r="F1849" s="1143"/>
      <c r="G1849" s="1143"/>
      <c r="H1849" s="1207"/>
      <c r="I1849" s="1210" t="str">
        <f>I$55</f>
        <v>第1回年次監査</v>
      </c>
      <c r="J1849" s="1208"/>
      <c r="K1849" s="1173"/>
      <c r="L1849" s="1173"/>
    </row>
    <row r="1850" spans="1:36" ht="26">
      <c r="A1850" s="1211"/>
      <c r="B1850" s="1207" t="str">
        <f>B$56</f>
        <v>S2</v>
      </c>
      <c r="C1850" s="1208" t="s">
        <v>4128</v>
      </c>
      <c r="D1850" s="1218"/>
      <c r="E1850" s="1209"/>
      <c r="F1850" s="1143"/>
      <c r="G1850" s="1143"/>
      <c r="H1850" s="1207"/>
      <c r="I1850" s="1210" t="str">
        <f>I$56</f>
        <v>第2回年次監査</v>
      </c>
      <c r="J1850" s="1208" t="s">
        <v>4128</v>
      </c>
      <c r="K1850" s="1218"/>
      <c r="L1850" s="1209"/>
    </row>
    <row r="1851" spans="1:36" s="1214" customFormat="1" ht="26">
      <c r="A1851" s="1211"/>
      <c r="B1851" s="1211" t="str">
        <f>B$57</f>
        <v>S3</v>
      </c>
      <c r="C1851" s="1199" t="s">
        <v>5468</v>
      </c>
      <c r="D1851" s="1200" t="s">
        <v>4100</v>
      </c>
      <c r="E1851" s="1212"/>
      <c r="F1851" s="1213"/>
      <c r="G1851" s="1213"/>
      <c r="H1851" s="1207"/>
      <c r="I1851" s="1210" t="str">
        <f>I$57</f>
        <v>第3回年次監査</v>
      </c>
      <c r="J1851" s="1200" t="s">
        <v>5469</v>
      </c>
      <c r="K1851" s="1200" t="s">
        <v>4100</v>
      </c>
      <c r="L1851" s="1209"/>
      <c r="N1851" s="1215"/>
      <c r="O1851" s="1215"/>
      <c r="P1851" s="1215"/>
      <c r="Q1851" s="1215"/>
      <c r="R1851" s="1215"/>
      <c r="S1851" s="1215"/>
      <c r="T1851" s="1215"/>
      <c r="U1851" s="1215"/>
      <c r="V1851" s="1215"/>
      <c r="W1851" s="1215"/>
      <c r="X1851" s="1215"/>
      <c r="Y1851" s="1215"/>
      <c r="Z1851" s="1215"/>
      <c r="AA1851" s="1215"/>
      <c r="AB1851" s="1215"/>
      <c r="AC1851" s="1215"/>
      <c r="AD1851" s="1215"/>
      <c r="AE1851" s="1215"/>
      <c r="AF1851" s="1215"/>
      <c r="AG1851" s="1215"/>
      <c r="AH1851" s="1215"/>
      <c r="AI1851" s="1215"/>
      <c r="AJ1851" s="1215"/>
    </row>
    <row r="1852" spans="1:36" s="1214" customFormat="1" ht="26">
      <c r="A1852" s="1211"/>
      <c r="B1852" s="1211" t="str">
        <f>B$58</f>
        <v>S4</v>
      </c>
      <c r="C1852" s="1328"/>
      <c r="D1852" s="1219"/>
      <c r="E1852" s="1212"/>
      <c r="F1852" s="1213"/>
      <c r="G1852" s="1213"/>
      <c r="H1852" s="1207"/>
      <c r="I1852" s="1210" t="str">
        <f>I$58</f>
        <v>第4回年次監査</v>
      </c>
      <c r="J1852" s="1173"/>
      <c r="K1852" s="1220"/>
      <c r="L1852" s="1209"/>
      <c r="N1852" s="1215"/>
      <c r="O1852" s="1215"/>
      <c r="P1852" s="1215"/>
      <c r="Q1852" s="1215"/>
      <c r="R1852" s="1215"/>
      <c r="S1852" s="1215"/>
      <c r="T1852" s="1215"/>
      <c r="U1852" s="1215"/>
      <c r="V1852" s="1215"/>
      <c r="W1852" s="1215"/>
      <c r="X1852" s="1215"/>
      <c r="Y1852" s="1215"/>
      <c r="Z1852" s="1215"/>
      <c r="AA1852" s="1215"/>
      <c r="AB1852" s="1215"/>
      <c r="AC1852" s="1215"/>
      <c r="AD1852" s="1215"/>
      <c r="AE1852" s="1215"/>
      <c r="AF1852" s="1215"/>
      <c r="AG1852" s="1215"/>
      <c r="AH1852" s="1215"/>
      <c r="AI1852" s="1215"/>
      <c r="AJ1852" s="1215"/>
    </row>
    <row r="1853" spans="1:36">
      <c r="A1853" s="1150"/>
      <c r="B1853" s="1141"/>
      <c r="C1853" s="1151"/>
      <c r="D1853" s="1151"/>
      <c r="E1853" s="1152"/>
      <c r="F1853" s="1143"/>
      <c r="G1853" s="1143"/>
      <c r="H1853" s="1141"/>
      <c r="I1853" s="1147"/>
      <c r="J1853" s="1151"/>
      <c r="K1853" s="1151"/>
      <c r="L1853" s="1151"/>
    </row>
    <row r="1854" spans="1:36" ht="39">
      <c r="A1854" s="1211"/>
      <c r="B1854" s="1207"/>
      <c r="C1854" s="1210" t="s">
        <v>5478</v>
      </c>
      <c r="D1854" s="1173"/>
      <c r="E1854" s="1209"/>
      <c r="F1854" s="1143"/>
      <c r="G1854" s="1143"/>
      <c r="H1854" s="1207"/>
      <c r="I1854" s="1210"/>
      <c r="J1854" s="1210" t="s">
        <v>5479</v>
      </c>
      <c r="K1854" s="1173"/>
      <c r="L1854" s="1173"/>
    </row>
    <row r="1855" spans="1:36" s="1214" customFormat="1" ht="15.5">
      <c r="A1855" s="1211"/>
      <c r="B1855" s="1211" t="s">
        <v>4136</v>
      </c>
      <c r="C1855" s="1216"/>
      <c r="D1855" s="1219"/>
      <c r="E1855" s="1212"/>
      <c r="F1855" s="1213"/>
      <c r="G1855" s="1213"/>
      <c r="H1855" s="1207"/>
      <c r="I1855" s="1210" t="s">
        <v>4136</v>
      </c>
      <c r="J1855" s="1208"/>
      <c r="K1855" s="1220"/>
      <c r="L1855" s="1209"/>
      <c r="N1855" s="1215"/>
      <c r="O1855" s="1215"/>
      <c r="P1855" s="1215"/>
      <c r="Q1855" s="1215"/>
      <c r="R1855" s="1215"/>
      <c r="S1855" s="1215"/>
      <c r="T1855" s="1215"/>
      <c r="U1855" s="1215"/>
      <c r="V1855" s="1215"/>
      <c r="W1855" s="1215"/>
      <c r="X1855" s="1215"/>
      <c r="Y1855" s="1215"/>
      <c r="Z1855" s="1215"/>
      <c r="AA1855" s="1215"/>
      <c r="AB1855" s="1215"/>
      <c r="AC1855" s="1215"/>
      <c r="AD1855" s="1215"/>
      <c r="AE1855" s="1215"/>
      <c r="AF1855" s="1215"/>
      <c r="AG1855" s="1215"/>
      <c r="AH1855" s="1215"/>
      <c r="AI1855" s="1215"/>
      <c r="AJ1855" s="1215"/>
    </row>
    <row r="1856" spans="1:36" s="1205" customFormat="1">
      <c r="A1856" s="1224"/>
      <c r="B1856" s="1198" t="str">
        <f>B$54</f>
        <v>RA</v>
      </c>
      <c r="C1856" s="1199" t="s">
        <v>5468</v>
      </c>
      <c r="D1856" s="1200" t="s">
        <v>4100</v>
      </c>
      <c r="E1856" s="1200"/>
      <c r="F1856" s="1201"/>
      <c r="G1856" s="1201"/>
      <c r="H1856" s="1198"/>
      <c r="I1856" s="1203" t="str">
        <f>I$54</f>
        <v>更新審査</v>
      </c>
      <c r="J1856" s="1200" t="s">
        <v>5469</v>
      </c>
      <c r="K1856" s="1200" t="s">
        <v>4100</v>
      </c>
      <c r="L1856" s="1204"/>
      <c r="N1856" s="1206"/>
      <c r="O1856" s="1206"/>
      <c r="P1856" s="1206"/>
      <c r="Q1856" s="1206"/>
      <c r="R1856" s="1206"/>
      <c r="S1856" s="1206"/>
      <c r="T1856" s="1206"/>
      <c r="U1856" s="1206"/>
      <c r="V1856" s="1206"/>
      <c r="W1856" s="1206"/>
      <c r="X1856" s="1206"/>
      <c r="Y1856" s="1206"/>
      <c r="Z1856" s="1206"/>
      <c r="AA1856" s="1206"/>
      <c r="AB1856" s="1206"/>
      <c r="AC1856" s="1206"/>
      <c r="AD1856" s="1206"/>
      <c r="AE1856" s="1206"/>
      <c r="AF1856" s="1206"/>
      <c r="AG1856" s="1206"/>
      <c r="AH1856" s="1206"/>
      <c r="AI1856" s="1206"/>
      <c r="AJ1856" s="1206"/>
    </row>
    <row r="1857" spans="1:36" ht="26">
      <c r="A1857" s="1211"/>
      <c r="B1857" s="1207" t="str">
        <f>B$55</f>
        <v>S1</v>
      </c>
      <c r="C1857" s="1208"/>
      <c r="D1857" s="1173"/>
      <c r="E1857" s="1209"/>
      <c r="F1857" s="1143"/>
      <c r="G1857" s="1143"/>
      <c r="H1857" s="1207"/>
      <c r="I1857" s="1210" t="str">
        <f>I$55</f>
        <v>第1回年次監査</v>
      </c>
      <c r="J1857" s="1208"/>
      <c r="K1857" s="1173"/>
      <c r="L1857" s="1173"/>
    </row>
    <row r="1858" spans="1:36" ht="26">
      <c r="A1858" s="1211"/>
      <c r="B1858" s="1207" t="str">
        <f>B$56</f>
        <v>S2</v>
      </c>
      <c r="C1858" s="1208" t="s">
        <v>4128</v>
      </c>
      <c r="D1858" s="1218"/>
      <c r="E1858" s="1209"/>
      <c r="F1858" s="1143"/>
      <c r="G1858" s="1143"/>
      <c r="H1858" s="1207"/>
      <c r="I1858" s="1210" t="str">
        <f>I$56</f>
        <v>第2回年次監査</v>
      </c>
      <c r="J1858" s="1208" t="s">
        <v>4128</v>
      </c>
      <c r="K1858" s="1218"/>
      <c r="L1858" s="1209"/>
    </row>
    <row r="1859" spans="1:36" s="1214" customFormat="1" ht="26">
      <c r="A1859" s="1211"/>
      <c r="B1859" s="1211" t="str">
        <f>B$57</f>
        <v>S3</v>
      </c>
      <c r="C1859" s="1199" t="s">
        <v>5468</v>
      </c>
      <c r="D1859" s="1200" t="s">
        <v>4100</v>
      </c>
      <c r="E1859" s="1212"/>
      <c r="F1859" s="1213"/>
      <c r="G1859" s="1213"/>
      <c r="H1859" s="1207"/>
      <c r="I1859" s="1210" t="str">
        <f>I$57</f>
        <v>第3回年次監査</v>
      </c>
      <c r="J1859" s="1200" t="s">
        <v>5469</v>
      </c>
      <c r="K1859" s="1200" t="s">
        <v>4100</v>
      </c>
      <c r="L1859" s="1209"/>
      <c r="N1859" s="1215"/>
      <c r="O1859" s="1215"/>
      <c r="P1859" s="1215"/>
      <c r="Q1859" s="1215"/>
      <c r="R1859" s="1215"/>
      <c r="S1859" s="1215"/>
      <c r="T1859" s="1215"/>
      <c r="U1859" s="1215"/>
      <c r="V1859" s="1215"/>
      <c r="W1859" s="1215"/>
      <c r="X1859" s="1215"/>
      <c r="Y1859" s="1215"/>
      <c r="Z1859" s="1215"/>
      <c r="AA1859" s="1215"/>
      <c r="AB1859" s="1215"/>
      <c r="AC1859" s="1215"/>
      <c r="AD1859" s="1215"/>
      <c r="AE1859" s="1215"/>
      <c r="AF1859" s="1215"/>
      <c r="AG1859" s="1215"/>
      <c r="AH1859" s="1215"/>
      <c r="AI1859" s="1215"/>
      <c r="AJ1859" s="1215"/>
    </row>
    <row r="1860" spans="1:36" s="1214" customFormat="1" ht="26">
      <c r="A1860" s="1211"/>
      <c r="B1860" s="1211" t="str">
        <f>B$58</f>
        <v>S4</v>
      </c>
      <c r="C1860" s="1328"/>
      <c r="D1860" s="1219"/>
      <c r="E1860" s="1212"/>
      <c r="F1860" s="1213"/>
      <c r="G1860" s="1213"/>
      <c r="H1860" s="1207"/>
      <c r="I1860" s="1210" t="str">
        <f>I$58</f>
        <v>第4回年次監査</v>
      </c>
      <c r="J1860" s="1173"/>
      <c r="K1860" s="1220"/>
      <c r="L1860" s="1209"/>
      <c r="N1860" s="1215"/>
      <c r="O1860" s="1215"/>
      <c r="P1860" s="1215"/>
      <c r="Q1860" s="1215"/>
      <c r="R1860" s="1215"/>
      <c r="S1860" s="1215"/>
      <c r="T1860" s="1215"/>
      <c r="U1860" s="1215"/>
      <c r="V1860" s="1215"/>
      <c r="W1860" s="1215"/>
      <c r="X1860" s="1215"/>
      <c r="Y1860" s="1215"/>
      <c r="Z1860" s="1215"/>
      <c r="AA1860" s="1215"/>
      <c r="AB1860" s="1215"/>
      <c r="AC1860" s="1215"/>
      <c r="AD1860" s="1215"/>
      <c r="AE1860" s="1215"/>
      <c r="AF1860" s="1215"/>
      <c r="AG1860" s="1215"/>
      <c r="AH1860" s="1215"/>
      <c r="AI1860" s="1215"/>
      <c r="AJ1860" s="1215"/>
    </row>
    <row r="1861" spans="1:36">
      <c r="A1861" s="1150"/>
      <c r="B1861" s="1141"/>
      <c r="C1861" s="1151"/>
      <c r="D1861" s="1151"/>
      <c r="E1861" s="1152"/>
      <c r="F1861" s="1143"/>
      <c r="G1861" s="1143"/>
      <c r="H1861" s="1141"/>
      <c r="I1861" s="1147"/>
      <c r="J1861" s="1151"/>
      <c r="K1861" s="1151"/>
      <c r="L1861" s="1151"/>
    </row>
    <row r="1862" spans="1:36" ht="91">
      <c r="A1862" s="1211"/>
      <c r="B1862" s="1207"/>
      <c r="C1862" s="1226" t="s">
        <v>5480</v>
      </c>
      <c r="D1862" s="1173"/>
      <c r="E1862" s="1209"/>
      <c r="F1862" s="1143"/>
      <c r="G1862" s="1143"/>
      <c r="H1862" s="1207"/>
      <c r="I1862" s="1210"/>
      <c r="J1862" s="1226" t="s">
        <v>5481</v>
      </c>
      <c r="K1862" s="1173"/>
      <c r="L1862" s="1173"/>
    </row>
    <row r="1863" spans="1:36" s="1214" customFormat="1" ht="15.5">
      <c r="A1863" s="1211"/>
      <c r="B1863" s="1211" t="s">
        <v>4136</v>
      </c>
      <c r="C1863" s="1216"/>
      <c r="D1863" s="1219"/>
      <c r="E1863" s="1212"/>
      <c r="F1863" s="1213"/>
      <c r="G1863" s="1213"/>
      <c r="H1863" s="1207"/>
      <c r="I1863" s="1210" t="s">
        <v>4136</v>
      </c>
      <c r="J1863" s="1208"/>
      <c r="K1863" s="1220"/>
      <c r="L1863" s="1209"/>
      <c r="N1863" s="1215"/>
      <c r="O1863" s="1215"/>
      <c r="P1863" s="1215"/>
      <c r="Q1863" s="1215"/>
      <c r="R1863" s="1215"/>
      <c r="S1863" s="1215"/>
      <c r="T1863" s="1215"/>
      <c r="U1863" s="1215"/>
      <c r="V1863" s="1215"/>
      <c r="W1863" s="1215"/>
      <c r="X1863" s="1215"/>
      <c r="Y1863" s="1215"/>
      <c r="Z1863" s="1215"/>
      <c r="AA1863" s="1215"/>
      <c r="AB1863" s="1215"/>
      <c r="AC1863" s="1215"/>
      <c r="AD1863" s="1215"/>
      <c r="AE1863" s="1215"/>
      <c r="AF1863" s="1215"/>
      <c r="AG1863" s="1215"/>
      <c r="AH1863" s="1215"/>
      <c r="AI1863" s="1215"/>
      <c r="AJ1863" s="1215"/>
    </row>
    <row r="1864" spans="1:36" s="1205" customFormat="1">
      <c r="A1864" s="1224"/>
      <c r="B1864" s="1198" t="str">
        <f>B$54</f>
        <v>RA</v>
      </c>
      <c r="C1864" s="1199" t="s">
        <v>5468</v>
      </c>
      <c r="D1864" s="1200" t="s">
        <v>4100</v>
      </c>
      <c r="E1864" s="1200"/>
      <c r="F1864" s="1201"/>
      <c r="G1864" s="1201"/>
      <c r="H1864" s="1198"/>
      <c r="I1864" s="1203" t="str">
        <f>I$54</f>
        <v>更新審査</v>
      </c>
      <c r="J1864" s="1200" t="s">
        <v>5469</v>
      </c>
      <c r="K1864" s="1200" t="s">
        <v>4100</v>
      </c>
      <c r="L1864" s="1204"/>
      <c r="N1864" s="1206"/>
      <c r="O1864" s="1206"/>
      <c r="P1864" s="1206"/>
      <c r="Q1864" s="1206"/>
      <c r="R1864" s="1206"/>
      <c r="S1864" s="1206"/>
      <c r="T1864" s="1206"/>
      <c r="U1864" s="1206"/>
      <c r="V1864" s="1206"/>
      <c r="W1864" s="1206"/>
      <c r="X1864" s="1206"/>
      <c r="Y1864" s="1206"/>
      <c r="Z1864" s="1206"/>
      <c r="AA1864" s="1206"/>
      <c r="AB1864" s="1206"/>
      <c r="AC1864" s="1206"/>
      <c r="AD1864" s="1206"/>
      <c r="AE1864" s="1206"/>
      <c r="AF1864" s="1206"/>
      <c r="AG1864" s="1206"/>
      <c r="AH1864" s="1206"/>
      <c r="AI1864" s="1206"/>
      <c r="AJ1864" s="1206"/>
    </row>
    <row r="1865" spans="1:36" ht="26">
      <c r="A1865" s="1211"/>
      <c r="B1865" s="1207" t="str">
        <f>B$55</f>
        <v>S1</v>
      </c>
      <c r="C1865" s="1208"/>
      <c r="D1865" s="1173"/>
      <c r="E1865" s="1209"/>
      <c r="F1865" s="1143"/>
      <c r="G1865" s="1143"/>
      <c r="H1865" s="1207"/>
      <c r="I1865" s="1210" t="str">
        <f>I$55</f>
        <v>第1回年次監査</v>
      </c>
      <c r="J1865" s="1208"/>
      <c r="K1865" s="1173"/>
      <c r="L1865" s="1173"/>
    </row>
    <row r="1866" spans="1:36" ht="26">
      <c r="A1866" s="1211"/>
      <c r="B1866" s="1207" t="str">
        <f>B$56</f>
        <v>S2</v>
      </c>
      <c r="C1866" s="1208" t="s">
        <v>4128</v>
      </c>
      <c r="D1866" s="1218"/>
      <c r="E1866" s="1209"/>
      <c r="F1866" s="1143"/>
      <c r="G1866" s="1143"/>
      <c r="H1866" s="1207"/>
      <c r="I1866" s="1210" t="str">
        <f>I$56</f>
        <v>第2回年次監査</v>
      </c>
      <c r="J1866" s="1208" t="s">
        <v>4128</v>
      </c>
      <c r="K1866" s="1218"/>
      <c r="L1866" s="1209"/>
    </row>
    <row r="1867" spans="1:36" s="1214" customFormat="1" ht="26">
      <c r="A1867" s="1211"/>
      <c r="B1867" s="1211" t="str">
        <f>B$57</f>
        <v>S3</v>
      </c>
      <c r="C1867" s="1199" t="s">
        <v>5468</v>
      </c>
      <c r="D1867" s="1200" t="s">
        <v>4100</v>
      </c>
      <c r="E1867" s="1212"/>
      <c r="F1867" s="1213"/>
      <c r="G1867" s="1213"/>
      <c r="H1867" s="1207"/>
      <c r="I1867" s="1210" t="str">
        <f>I$57</f>
        <v>第3回年次監査</v>
      </c>
      <c r="J1867" s="1200" t="s">
        <v>5469</v>
      </c>
      <c r="K1867" s="1200" t="s">
        <v>4100</v>
      </c>
      <c r="L1867" s="1209"/>
      <c r="N1867" s="1215"/>
      <c r="O1867" s="1215"/>
      <c r="P1867" s="1215"/>
      <c r="Q1867" s="1215"/>
      <c r="R1867" s="1215"/>
      <c r="S1867" s="1215"/>
      <c r="T1867" s="1215"/>
      <c r="U1867" s="1215"/>
      <c r="V1867" s="1215"/>
      <c r="W1867" s="1215"/>
      <c r="X1867" s="1215"/>
      <c r="Y1867" s="1215"/>
      <c r="Z1867" s="1215"/>
      <c r="AA1867" s="1215"/>
      <c r="AB1867" s="1215"/>
      <c r="AC1867" s="1215"/>
      <c r="AD1867" s="1215"/>
      <c r="AE1867" s="1215"/>
      <c r="AF1867" s="1215"/>
      <c r="AG1867" s="1215"/>
      <c r="AH1867" s="1215"/>
      <c r="AI1867" s="1215"/>
      <c r="AJ1867" s="1215"/>
    </row>
    <row r="1868" spans="1:36" s="1214" customFormat="1" ht="26">
      <c r="A1868" s="1211"/>
      <c r="B1868" s="1211" t="str">
        <f>B$58</f>
        <v>S4</v>
      </c>
      <c r="C1868" s="1328"/>
      <c r="D1868" s="1219"/>
      <c r="E1868" s="1212"/>
      <c r="F1868" s="1213"/>
      <c r="G1868" s="1213"/>
      <c r="H1868" s="1207"/>
      <c r="I1868" s="1210" t="str">
        <f>I$58</f>
        <v>第4回年次監査</v>
      </c>
      <c r="J1868" s="1173"/>
      <c r="K1868" s="1220"/>
      <c r="L1868" s="1209"/>
      <c r="N1868" s="1215"/>
      <c r="O1868" s="1215"/>
      <c r="P1868" s="1215"/>
      <c r="Q1868" s="1215"/>
      <c r="R1868" s="1215"/>
      <c r="S1868" s="1215"/>
      <c r="T1868" s="1215"/>
      <c r="U1868" s="1215"/>
      <c r="V1868" s="1215"/>
      <c r="W1868" s="1215"/>
      <c r="X1868" s="1215"/>
      <c r="Y1868" s="1215"/>
      <c r="Z1868" s="1215"/>
      <c r="AA1868" s="1215"/>
      <c r="AB1868" s="1215"/>
      <c r="AC1868" s="1215"/>
      <c r="AD1868" s="1215"/>
      <c r="AE1868" s="1215"/>
      <c r="AF1868" s="1215"/>
      <c r="AG1868" s="1215"/>
      <c r="AH1868" s="1215"/>
      <c r="AI1868" s="1215"/>
      <c r="AJ1868" s="1215"/>
    </row>
    <row r="1869" spans="1:36">
      <c r="A1869" s="1150"/>
      <c r="B1869" s="1141"/>
      <c r="C1869" s="1151"/>
      <c r="D1869" s="1151"/>
      <c r="E1869" s="1152"/>
      <c r="F1869" s="1143"/>
      <c r="G1869" s="1143"/>
      <c r="H1869" s="1141"/>
      <c r="I1869" s="1147"/>
      <c r="J1869" s="1151"/>
      <c r="K1869" s="1151"/>
      <c r="L1869" s="1151"/>
    </row>
    <row r="1870" spans="1:36" ht="39">
      <c r="A1870" s="1221">
        <v>10.8</v>
      </c>
      <c r="B1870" s="1185"/>
      <c r="C1870" s="1326" t="s">
        <v>5482</v>
      </c>
      <c r="D1870" s="1187"/>
      <c r="E1870" s="1222"/>
      <c r="F1870" s="1143"/>
      <c r="G1870" s="1143"/>
      <c r="H1870" s="1185">
        <v>10.8</v>
      </c>
      <c r="I1870" s="1186"/>
      <c r="J1870" s="1326" t="s">
        <v>5483</v>
      </c>
      <c r="K1870" s="1187"/>
      <c r="L1870" s="1186"/>
    </row>
    <row r="1871" spans="1:36">
      <c r="A1871" s="1211"/>
      <c r="B1871" s="1207"/>
      <c r="C1871" s="1226" t="s">
        <v>5484</v>
      </c>
      <c r="D1871" s="1173"/>
      <c r="E1871" s="1209"/>
      <c r="F1871" s="1143"/>
      <c r="G1871" s="1143"/>
      <c r="H1871" s="1207"/>
      <c r="I1871" s="1210"/>
      <c r="J1871" s="1226" t="s">
        <v>5485</v>
      </c>
      <c r="K1871" s="1173"/>
      <c r="L1871" s="1173"/>
    </row>
    <row r="1872" spans="1:36" s="1214" customFormat="1" ht="15.5">
      <c r="A1872" s="1211"/>
      <c r="B1872" s="1211" t="s">
        <v>4136</v>
      </c>
      <c r="C1872" s="1216"/>
      <c r="D1872" s="1219"/>
      <c r="E1872" s="1212"/>
      <c r="F1872" s="1213"/>
      <c r="G1872" s="1213"/>
      <c r="H1872" s="1207"/>
      <c r="I1872" s="1210" t="s">
        <v>4136</v>
      </c>
      <c r="J1872" s="1208"/>
      <c r="K1872" s="1220"/>
      <c r="L1872" s="1209"/>
      <c r="N1872" s="1215"/>
      <c r="O1872" s="1215"/>
      <c r="P1872" s="1215"/>
      <c r="Q1872" s="1215"/>
      <c r="R1872" s="1215"/>
      <c r="S1872" s="1215"/>
      <c r="T1872" s="1215"/>
      <c r="U1872" s="1215"/>
      <c r="V1872" s="1215"/>
      <c r="W1872" s="1215"/>
      <c r="X1872" s="1215"/>
      <c r="Y1872" s="1215"/>
      <c r="Z1872" s="1215"/>
      <c r="AA1872" s="1215"/>
      <c r="AB1872" s="1215"/>
      <c r="AC1872" s="1215"/>
      <c r="AD1872" s="1215"/>
      <c r="AE1872" s="1215"/>
      <c r="AF1872" s="1215"/>
      <c r="AG1872" s="1215"/>
      <c r="AH1872" s="1215"/>
      <c r="AI1872" s="1215"/>
      <c r="AJ1872" s="1215"/>
    </row>
    <row r="1873" spans="1:36" s="1205" customFormat="1">
      <c r="A1873" s="1224"/>
      <c r="B1873" s="1198" t="str">
        <f>B$54</f>
        <v>RA</v>
      </c>
      <c r="C1873" s="1199" t="s">
        <v>5486</v>
      </c>
      <c r="D1873" s="1200" t="s">
        <v>4100</v>
      </c>
      <c r="E1873" s="1200"/>
      <c r="F1873" s="1201"/>
      <c r="G1873" s="1201"/>
      <c r="H1873" s="1198"/>
      <c r="I1873" s="1203" t="str">
        <f>I$54</f>
        <v>更新審査</v>
      </c>
      <c r="J1873" s="1200" t="s">
        <v>5487</v>
      </c>
      <c r="K1873" s="1200" t="s">
        <v>4100</v>
      </c>
      <c r="L1873" s="1204"/>
      <c r="N1873" s="1206"/>
      <c r="O1873" s="1206"/>
      <c r="P1873" s="1206"/>
      <c r="Q1873" s="1206"/>
      <c r="R1873" s="1206"/>
      <c r="S1873" s="1206"/>
      <c r="T1873" s="1206"/>
      <c r="U1873" s="1206"/>
      <c r="V1873" s="1206"/>
      <c r="W1873" s="1206"/>
      <c r="X1873" s="1206"/>
      <c r="Y1873" s="1206"/>
      <c r="Z1873" s="1206"/>
      <c r="AA1873" s="1206"/>
      <c r="AB1873" s="1206"/>
      <c r="AC1873" s="1206"/>
      <c r="AD1873" s="1206"/>
      <c r="AE1873" s="1206"/>
      <c r="AF1873" s="1206"/>
      <c r="AG1873" s="1206"/>
      <c r="AH1873" s="1206"/>
      <c r="AI1873" s="1206"/>
      <c r="AJ1873" s="1206"/>
    </row>
    <row r="1874" spans="1:36" ht="26">
      <c r="A1874" s="1211"/>
      <c r="B1874" s="1207" t="str">
        <f>B$55</f>
        <v>S1</v>
      </c>
      <c r="C1874" s="1208"/>
      <c r="D1874" s="1173"/>
      <c r="E1874" s="1209"/>
      <c r="F1874" s="1143"/>
      <c r="G1874" s="1143"/>
      <c r="H1874" s="1207"/>
      <c r="I1874" s="1210" t="str">
        <f>I$55</f>
        <v>第1回年次監査</v>
      </c>
      <c r="J1874" s="1208"/>
      <c r="K1874" s="1173"/>
      <c r="L1874" s="1173"/>
    </row>
    <row r="1875" spans="1:36" ht="26">
      <c r="A1875" s="1211"/>
      <c r="B1875" s="1207" t="str">
        <f>B$56</f>
        <v>S2</v>
      </c>
      <c r="C1875" s="1208" t="s">
        <v>4128</v>
      </c>
      <c r="D1875" s="1218"/>
      <c r="E1875" s="1209"/>
      <c r="F1875" s="1143"/>
      <c r="G1875" s="1143"/>
      <c r="H1875" s="1207"/>
      <c r="I1875" s="1210" t="str">
        <f>I$56</f>
        <v>第2回年次監査</v>
      </c>
      <c r="J1875" s="1208" t="s">
        <v>4128</v>
      </c>
      <c r="K1875" s="1218"/>
      <c r="L1875" s="1209"/>
    </row>
    <row r="1876" spans="1:36" s="1214" customFormat="1" ht="26">
      <c r="A1876" s="1211"/>
      <c r="B1876" s="1211" t="str">
        <f>B$57</f>
        <v>S3</v>
      </c>
      <c r="C1876" s="1199" t="s">
        <v>5486</v>
      </c>
      <c r="D1876" s="1200" t="s">
        <v>4100</v>
      </c>
      <c r="E1876" s="1212"/>
      <c r="F1876" s="1213"/>
      <c r="G1876" s="1213"/>
      <c r="H1876" s="1207"/>
      <c r="I1876" s="1210" t="str">
        <f>I$57</f>
        <v>第3回年次監査</v>
      </c>
      <c r="J1876" s="1200" t="s">
        <v>5487</v>
      </c>
      <c r="K1876" s="1200" t="s">
        <v>4100</v>
      </c>
      <c r="L1876" s="1209"/>
      <c r="N1876" s="1215"/>
      <c r="O1876" s="1215"/>
      <c r="P1876" s="1215"/>
      <c r="Q1876" s="1215"/>
      <c r="R1876" s="1215"/>
      <c r="S1876" s="1215"/>
      <c r="T1876" s="1215"/>
      <c r="U1876" s="1215"/>
      <c r="V1876" s="1215"/>
      <c r="W1876" s="1215"/>
      <c r="X1876" s="1215"/>
      <c r="Y1876" s="1215"/>
      <c r="Z1876" s="1215"/>
      <c r="AA1876" s="1215"/>
      <c r="AB1876" s="1215"/>
      <c r="AC1876" s="1215"/>
      <c r="AD1876" s="1215"/>
      <c r="AE1876" s="1215"/>
      <c r="AF1876" s="1215"/>
      <c r="AG1876" s="1215"/>
      <c r="AH1876" s="1215"/>
      <c r="AI1876" s="1215"/>
      <c r="AJ1876" s="1215"/>
    </row>
    <row r="1877" spans="1:36" s="1214" customFormat="1" ht="26">
      <c r="A1877" s="1211"/>
      <c r="B1877" s="1211" t="str">
        <f>B$58</f>
        <v>S4</v>
      </c>
      <c r="C1877" s="1328"/>
      <c r="D1877" s="1219"/>
      <c r="E1877" s="1212"/>
      <c r="F1877" s="1213"/>
      <c r="G1877" s="1213"/>
      <c r="H1877" s="1207"/>
      <c r="I1877" s="1210" t="str">
        <f>I$58</f>
        <v>第4回年次監査</v>
      </c>
      <c r="J1877" s="1173"/>
      <c r="K1877" s="1220"/>
      <c r="L1877" s="1209"/>
      <c r="N1877" s="1215"/>
      <c r="O1877" s="1215"/>
      <c r="P1877" s="1215"/>
      <c r="Q1877" s="1215"/>
      <c r="R1877" s="1215"/>
      <c r="S1877" s="1215"/>
      <c r="T1877" s="1215"/>
      <c r="U1877" s="1215"/>
      <c r="V1877" s="1215"/>
      <c r="W1877" s="1215"/>
      <c r="X1877" s="1215"/>
      <c r="Y1877" s="1215"/>
      <c r="Z1877" s="1215"/>
      <c r="AA1877" s="1215"/>
      <c r="AB1877" s="1215"/>
      <c r="AC1877" s="1215"/>
      <c r="AD1877" s="1215"/>
      <c r="AE1877" s="1215"/>
      <c r="AF1877" s="1215"/>
      <c r="AG1877" s="1215"/>
      <c r="AH1877" s="1215"/>
      <c r="AI1877" s="1215"/>
      <c r="AJ1877" s="1215"/>
    </row>
    <row r="1878" spans="1:36">
      <c r="A1878" s="1150"/>
      <c r="B1878" s="1141"/>
      <c r="C1878" s="1151"/>
      <c r="D1878" s="1151"/>
      <c r="E1878" s="1152"/>
      <c r="F1878" s="1143"/>
      <c r="G1878" s="1143"/>
      <c r="H1878" s="1141"/>
      <c r="I1878" s="1147"/>
      <c r="J1878" s="1151"/>
      <c r="K1878" s="1151"/>
      <c r="L1878" s="1151"/>
    </row>
    <row r="1879" spans="1:36">
      <c r="A1879" s="1211"/>
      <c r="B1879" s="1207"/>
      <c r="C1879" s="1226" t="s">
        <v>5488</v>
      </c>
      <c r="D1879" s="1173"/>
      <c r="E1879" s="1209"/>
      <c r="F1879" s="1143"/>
      <c r="G1879" s="1143"/>
      <c r="H1879" s="1207"/>
      <c r="I1879" s="1210"/>
      <c r="J1879" s="1226" t="s">
        <v>5489</v>
      </c>
      <c r="K1879" s="1173"/>
      <c r="L1879" s="1173"/>
    </row>
    <row r="1880" spans="1:36" ht="39">
      <c r="A1880" s="1211"/>
      <c r="B1880" s="1207"/>
      <c r="C1880" s="1226" t="s">
        <v>5490</v>
      </c>
      <c r="D1880" s="1173"/>
      <c r="E1880" s="1209"/>
      <c r="F1880" s="1143"/>
      <c r="G1880" s="1143"/>
      <c r="H1880" s="1207"/>
      <c r="I1880" s="1210"/>
      <c r="J1880" s="1226" t="s">
        <v>5491</v>
      </c>
      <c r="K1880" s="1173"/>
      <c r="L1880" s="1173"/>
    </row>
    <row r="1881" spans="1:36" s="1214" customFormat="1" ht="15.5">
      <c r="A1881" s="1211"/>
      <c r="B1881" s="1211" t="s">
        <v>4136</v>
      </c>
      <c r="C1881" s="1216"/>
      <c r="D1881" s="1219"/>
      <c r="E1881" s="1212"/>
      <c r="F1881" s="1213"/>
      <c r="G1881" s="1213"/>
      <c r="H1881" s="1207"/>
      <c r="I1881" s="1210" t="s">
        <v>4136</v>
      </c>
      <c r="J1881" s="1208"/>
      <c r="K1881" s="1220"/>
      <c r="L1881" s="1209"/>
      <c r="N1881" s="1215"/>
      <c r="O1881" s="1215"/>
      <c r="P1881" s="1215"/>
      <c r="Q1881" s="1215"/>
      <c r="R1881" s="1215"/>
      <c r="S1881" s="1215"/>
      <c r="T1881" s="1215"/>
      <c r="U1881" s="1215"/>
      <c r="V1881" s="1215"/>
      <c r="W1881" s="1215"/>
      <c r="X1881" s="1215"/>
      <c r="Y1881" s="1215"/>
      <c r="Z1881" s="1215"/>
      <c r="AA1881" s="1215"/>
      <c r="AB1881" s="1215"/>
      <c r="AC1881" s="1215"/>
      <c r="AD1881" s="1215"/>
      <c r="AE1881" s="1215"/>
      <c r="AF1881" s="1215"/>
      <c r="AG1881" s="1215"/>
      <c r="AH1881" s="1215"/>
      <c r="AI1881" s="1215"/>
      <c r="AJ1881" s="1215"/>
    </row>
    <row r="1882" spans="1:36" s="1205" customFormat="1">
      <c r="A1882" s="1224"/>
      <c r="B1882" s="1198" t="str">
        <f>B$54</f>
        <v>RA</v>
      </c>
      <c r="C1882" s="1199" t="s">
        <v>5486</v>
      </c>
      <c r="D1882" s="1200" t="s">
        <v>4100</v>
      </c>
      <c r="E1882" s="1200"/>
      <c r="F1882" s="1201"/>
      <c r="G1882" s="1201"/>
      <c r="H1882" s="1198"/>
      <c r="I1882" s="1203" t="str">
        <f>I$54</f>
        <v>更新審査</v>
      </c>
      <c r="J1882" s="1200" t="s">
        <v>5487</v>
      </c>
      <c r="K1882" s="1200" t="s">
        <v>4100</v>
      </c>
      <c r="L1882" s="1204"/>
      <c r="N1882" s="1206"/>
      <c r="O1882" s="1206"/>
      <c r="P1882" s="1206"/>
      <c r="Q1882" s="1206"/>
      <c r="R1882" s="1206"/>
      <c r="S1882" s="1206"/>
      <c r="T1882" s="1206"/>
      <c r="U1882" s="1206"/>
      <c r="V1882" s="1206"/>
      <c r="W1882" s="1206"/>
      <c r="X1882" s="1206"/>
      <c r="Y1882" s="1206"/>
      <c r="Z1882" s="1206"/>
      <c r="AA1882" s="1206"/>
      <c r="AB1882" s="1206"/>
      <c r="AC1882" s="1206"/>
      <c r="AD1882" s="1206"/>
      <c r="AE1882" s="1206"/>
      <c r="AF1882" s="1206"/>
      <c r="AG1882" s="1206"/>
      <c r="AH1882" s="1206"/>
      <c r="AI1882" s="1206"/>
      <c r="AJ1882" s="1206"/>
    </row>
    <row r="1883" spans="1:36" ht="26">
      <c r="A1883" s="1211"/>
      <c r="B1883" s="1207" t="str">
        <f>B$55</f>
        <v>S1</v>
      </c>
      <c r="C1883" s="1208"/>
      <c r="D1883" s="1173"/>
      <c r="E1883" s="1209"/>
      <c r="F1883" s="1143"/>
      <c r="G1883" s="1143"/>
      <c r="H1883" s="1207"/>
      <c r="I1883" s="1210" t="str">
        <f>I$55</f>
        <v>第1回年次監査</v>
      </c>
      <c r="J1883" s="1208"/>
      <c r="K1883" s="1173"/>
      <c r="L1883" s="1173"/>
    </row>
    <row r="1884" spans="1:36" ht="26">
      <c r="A1884" s="1211"/>
      <c r="B1884" s="1207" t="str">
        <f>B$56</f>
        <v>S2</v>
      </c>
      <c r="C1884" s="1208" t="s">
        <v>4128</v>
      </c>
      <c r="D1884" s="1218"/>
      <c r="E1884" s="1209"/>
      <c r="F1884" s="1143"/>
      <c r="G1884" s="1143"/>
      <c r="H1884" s="1207"/>
      <c r="I1884" s="1210" t="str">
        <f>I$56</f>
        <v>第2回年次監査</v>
      </c>
      <c r="J1884" s="1208" t="s">
        <v>4128</v>
      </c>
      <c r="K1884" s="1218"/>
      <c r="L1884" s="1209"/>
    </row>
    <row r="1885" spans="1:36" s="1214" customFormat="1" ht="26">
      <c r="A1885" s="1211"/>
      <c r="B1885" s="1211" t="str">
        <f>B$57</f>
        <v>S3</v>
      </c>
      <c r="C1885" s="1199" t="s">
        <v>5486</v>
      </c>
      <c r="D1885" s="1200" t="s">
        <v>4100</v>
      </c>
      <c r="E1885" s="1212"/>
      <c r="F1885" s="1213"/>
      <c r="G1885" s="1213"/>
      <c r="H1885" s="1207"/>
      <c r="I1885" s="1210" t="str">
        <f>I$57</f>
        <v>第3回年次監査</v>
      </c>
      <c r="J1885" s="1200" t="s">
        <v>5487</v>
      </c>
      <c r="K1885" s="1200" t="s">
        <v>4100</v>
      </c>
      <c r="L1885" s="1209"/>
      <c r="N1885" s="1215"/>
      <c r="O1885" s="1215"/>
      <c r="P1885" s="1215"/>
      <c r="Q1885" s="1215"/>
      <c r="R1885" s="1215"/>
      <c r="S1885" s="1215"/>
      <c r="T1885" s="1215"/>
      <c r="U1885" s="1215"/>
      <c r="V1885" s="1215"/>
      <c r="W1885" s="1215"/>
      <c r="X1885" s="1215"/>
      <c r="Y1885" s="1215"/>
      <c r="Z1885" s="1215"/>
      <c r="AA1885" s="1215"/>
      <c r="AB1885" s="1215"/>
      <c r="AC1885" s="1215"/>
      <c r="AD1885" s="1215"/>
      <c r="AE1885" s="1215"/>
      <c r="AF1885" s="1215"/>
      <c r="AG1885" s="1215"/>
      <c r="AH1885" s="1215"/>
      <c r="AI1885" s="1215"/>
      <c r="AJ1885" s="1215"/>
    </row>
    <row r="1886" spans="1:36" s="1214" customFormat="1" ht="26">
      <c r="A1886" s="1211"/>
      <c r="B1886" s="1211" t="str">
        <f>B$58</f>
        <v>S4</v>
      </c>
      <c r="C1886" s="1328"/>
      <c r="D1886" s="1219"/>
      <c r="E1886" s="1212"/>
      <c r="F1886" s="1213"/>
      <c r="G1886" s="1213"/>
      <c r="H1886" s="1207"/>
      <c r="I1886" s="1210" t="str">
        <f>I$58</f>
        <v>第4回年次監査</v>
      </c>
      <c r="J1886" s="1173"/>
      <c r="K1886" s="1220"/>
      <c r="L1886" s="1209"/>
      <c r="N1886" s="1215"/>
      <c r="O1886" s="1215"/>
      <c r="P1886" s="1215"/>
      <c r="Q1886" s="1215"/>
      <c r="R1886" s="1215"/>
      <c r="S1886" s="1215"/>
      <c r="T1886" s="1215"/>
      <c r="U1886" s="1215"/>
      <c r="V1886" s="1215"/>
      <c r="W1886" s="1215"/>
      <c r="X1886" s="1215"/>
      <c r="Y1886" s="1215"/>
      <c r="Z1886" s="1215"/>
      <c r="AA1886" s="1215"/>
      <c r="AB1886" s="1215"/>
      <c r="AC1886" s="1215"/>
      <c r="AD1886" s="1215"/>
      <c r="AE1886" s="1215"/>
      <c r="AF1886" s="1215"/>
      <c r="AG1886" s="1215"/>
      <c r="AH1886" s="1215"/>
      <c r="AI1886" s="1215"/>
      <c r="AJ1886" s="1215"/>
    </row>
    <row r="1887" spans="1:36">
      <c r="A1887" s="1150"/>
      <c r="B1887" s="1141"/>
      <c r="C1887" s="1151"/>
      <c r="D1887" s="1151"/>
      <c r="E1887" s="1152"/>
      <c r="F1887" s="1143"/>
      <c r="G1887" s="1143"/>
      <c r="H1887" s="1141"/>
      <c r="I1887" s="1147"/>
      <c r="J1887" s="1151"/>
      <c r="K1887" s="1151"/>
      <c r="L1887" s="1151"/>
    </row>
    <row r="1888" spans="1:36" ht="39">
      <c r="A1888" s="1211"/>
      <c r="B1888" s="1207"/>
      <c r="C1888" s="1226" t="s">
        <v>5492</v>
      </c>
      <c r="D1888" s="1173"/>
      <c r="E1888" s="1209"/>
      <c r="F1888" s="1143"/>
      <c r="G1888" s="1143"/>
      <c r="H1888" s="1207"/>
      <c r="I1888" s="1210"/>
      <c r="J1888" s="1226" t="s">
        <v>5493</v>
      </c>
      <c r="K1888" s="1173"/>
      <c r="L1888" s="1173"/>
    </row>
    <row r="1889" spans="1:36" s="1214" customFormat="1" ht="15.5">
      <c r="A1889" s="1211"/>
      <c r="B1889" s="1211" t="s">
        <v>4136</v>
      </c>
      <c r="C1889" s="1216"/>
      <c r="D1889" s="1219"/>
      <c r="E1889" s="1212"/>
      <c r="F1889" s="1213"/>
      <c r="G1889" s="1213"/>
      <c r="H1889" s="1207"/>
      <c r="I1889" s="1210" t="s">
        <v>4136</v>
      </c>
      <c r="J1889" s="1208"/>
      <c r="K1889" s="1220"/>
      <c r="L1889" s="1209"/>
      <c r="N1889" s="1215"/>
      <c r="O1889" s="1215"/>
      <c r="P1889" s="1215"/>
      <c r="Q1889" s="1215"/>
      <c r="R1889" s="1215"/>
      <c r="S1889" s="1215"/>
      <c r="T1889" s="1215"/>
      <c r="U1889" s="1215"/>
      <c r="V1889" s="1215"/>
      <c r="W1889" s="1215"/>
      <c r="X1889" s="1215"/>
      <c r="Y1889" s="1215"/>
      <c r="Z1889" s="1215"/>
      <c r="AA1889" s="1215"/>
      <c r="AB1889" s="1215"/>
      <c r="AC1889" s="1215"/>
      <c r="AD1889" s="1215"/>
      <c r="AE1889" s="1215"/>
      <c r="AF1889" s="1215"/>
      <c r="AG1889" s="1215"/>
      <c r="AH1889" s="1215"/>
      <c r="AI1889" s="1215"/>
      <c r="AJ1889" s="1215"/>
    </row>
    <row r="1890" spans="1:36" s="1205" customFormat="1">
      <c r="A1890" s="1224"/>
      <c r="B1890" s="1198" t="str">
        <f>B$54</f>
        <v>RA</v>
      </c>
      <c r="C1890" s="1199" t="s">
        <v>5486</v>
      </c>
      <c r="D1890" s="1200" t="s">
        <v>4100</v>
      </c>
      <c r="E1890" s="1200"/>
      <c r="F1890" s="1201"/>
      <c r="G1890" s="1201"/>
      <c r="H1890" s="1198"/>
      <c r="I1890" s="1203" t="str">
        <f>I$54</f>
        <v>更新審査</v>
      </c>
      <c r="J1890" s="1200" t="s">
        <v>5487</v>
      </c>
      <c r="K1890" s="1200" t="s">
        <v>4100</v>
      </c>
      <c r="L1890" s="1204"/>
      <c r="N1890" s="1206"/>
      <c r="O1890" s="1206"/>
      <c r="P1890" s="1206"/>
      <c r="Q1890" s="1206"/>
      <c r="R1890" s="1206"/>
      <c r="S1890" s="1206"/>
      <c r="T1890" s="1206"/>
      <c r="U1890" s="1206"/>
      <c r="V1890" s="1206"/>
      <c r="W1890" s="1206"/>
      <c r="X1890" s="1206"/>
      <c r="Y1890" s="1206"/>
      <c r="Z1890" s="1206"/>
      <c r="AA1890" s="1206"/>
      <c r="AB1890" s="1206"/>
      <c r="AC1890" s="1206"/>
      <c r="AD1890" s="1206"/>
      <c r="AE1890" s="1206"/>
      <c r="AF1890" s="1206"/>
      <c r="AG1890" s="1206"/>
      <c r="AH1890" s="1206"/>
      <c r="AI1890" s="1206"/>
      <c r="AJ1890" s="1206"/>
    </row>
    <row r="1891" spans="1:36" ht="26">
      <c r="A1891" s="1211"/>
      <c r="B1891" s="1207" t="str">
        <f>B$55</f>
        <v>S1</v>
      </c>
      <c r="C1891" s="1208"/>
      <c r="D1891" s="1173"/>
      <c r="E1891" s="1209"/>
      <c r="F1891" s="1143"/>
      <c r="G1891" s="1143"/>
      <c r="H1891" s="1207"/>
      <c r="I1891" s="1210" t="str">
        <f>I$55</f>
        <v>第1回年次監査</v>
      </c>
      <c r="J1891" s="1208"/>
      <c r="K1891" s="1173"/>
      <c r="L1891" s="1173"/>
    </row>
    <row r="1892" spans="1:36" ht="26">
      <c r="A1892" s="1211"/>
      <c r="B1892" s="1207" t="str">
        <f>B$56</f>
        <v>S2</v>
      </c>
      <c r="C1892" s="1208" t="s">
        <v>4128</v>
      </c>
      <c r="D1892" s="1218"/>
      <c r="E1892" s="1209"/>
      <c r="F1892" s="1143"/>
      <c r="G1892" s="1143"/>
      <c r="H1892" s="1207"/>
      <c r="I1892" s="1210" t="str">
        <f>I$56</f>
        <v>第2回年次監査</v>
      </c>
      <c r="J1892" s="1208" t="s">
        <v>4128</v>
      </c>
      <c r="K1892" s="1218"/>
      <c r="L1892" s="1209"/>
    </row>
    <row r="1893" spans="1:36" s="1214" customFormat="1" ht="26">
      <c r="A1893" s="1211"/>
      <c r="B1893" s="1211" t="str">
        <f>B$57</f>
        <v>S3</v>
      </c>
      <c r="C1893" s="1199" t="s">
        <v>5486</v>
      </c>
      <c r="D1893" s="1200" t="s">
        <v>4100</v>
      </c>
      <c r="E1893" s="1212"/>
      <c r="F1893" s="1213"/>
      <c r="G1893" s="1213"/>
      <c r="H1893" s="1207"/>
      <c r="I1893" s="1210" t="str">
        <f>I$57</f>
        <v>第3回年次監査</v>
      </c>
      <c r="J1893" s="1200" t="s">
        <v>5487</v>
      </c>
      <c r="K1893" s="1200" t="s">
        <v>4100</v>
      </c>
      <c r="L1893" s="1209"/>
      <c r="N1893" s="1215"/>
      <c r="O1893" s="1215"/>
      <c r="P1893" s="1215"/>
      <c r="Q1893" s="1215"/>
      <c r="R1893" s="1215"/>
      <c r="S1893" s="1215"/>
      <c r="T1893" s="1215"/>
      <c r="U1893" s="1215"/>
      <c r="V1893" s="1215"/>
      <c r="W1893" s="1215"/>
      <c r="X1893" s="1215"/>
      <c r="Y1893" s="1215"/>
      <c r="Z1893" s="1215"/>
      <c r="AA1893" s="1215"/>
      <c r="AB1893" s="1215"/>
      <c r="AC1893" s="1215"/>
      <c r="AD1893" s="1215"/>
      <c r="AE1893" s="1215"/>
      <c r="AF1893" s="1215"/>
      <c r="AG1893" s="1215"/>
      <c r="AH1893" s="1215"/>
      <c r="AI1893" s="1215"/>
      <c r="AJ1893" s="1215"/>
    </row>
    <row r="1894" spans="1:36" s="1214" customFormat="1" ht="26">
      <c r="A1894" s="1211"/>
      <c r="B1894" s="1211" t="str">
        <f>B$58</f>
        <v>S4</v>
      </c>
      <c r="C1894" s="1328"/>
      <c r="D1894" s="1219"/>
      <c r="E1894" s="1212"/>
      <c r="F1894" s="1213"/>
      <c r="G1894" s="1213"/>
      <c r="H1894" s="1207"/>
      <c r="I1894" s="1210" t="str">
        <f>I$58</f>
        <v>第4回年次監査</v>
      </c>
      <c r="J1894" s="1173"/>
      <c r="K1894" s="1220"/>
      <c r="L1894" s="1209"/>
      <c r="N1894" s="1215"/>
      <c r="O1894" s="1215"/>
      <c r="P1894" s="1215"/>
      <c r="Q1894" s="1215"/>
      <c r="R1894" s="1215"/>
      <c r="S1894" s="1215"/>
      <c r="T1894" s="1215"/>
      <c r="U1894" s="1215"/>
      <c r="V1894" s="1215"/>
      <c r="W1894" s="1215"/>
      <c r="X1894" s="1215"/>
      <c r="Y1894" s="1215"/>
      <c r="Z1894" s="1215"/>
      <c r="AA1894" s="1215"/>
      <c r="AB1894" s="1215"/>
      <c r="AC1894" s="1215"/>
      <c r="AD1894" s="1215"/>
      <c r="AE1894" s="1215"/>
      <c r="AF1894" s="1215"/>
      <c r="AG1894" s="1215"/>
      <c r="AH1894" s="1215"/>
      <c r="AI1894" s="1215"/>
      <c r="AJ1894" s="1215"/>
    </row>
    <row r="1895" spans="1:36">
      <c r="A1895" s="1150"/>
      <c r="B1895" s="1141"/>
      <c r="C1895" s="1151"/>
      <c r="D1895" s="1151"/>
      <c r="E1895" s="1152"/>
      <c r="F1895" s="1143"/>
      <c r="G1895" s="1143"/>
      <c r="H1895" s="1141"/>
      <c r="I1895" s="1147"/>
      <c r="J1895" s="1151"/>
      <c r="K1895" s="1151"/>
      <c r="L1895" s="1151"/>
    </row>
    <row r="1896" spans="1:36" ht="39">
      <c r="A1896" s="1211"/>
      <c r="B1896" s="1207"/>
      <c r="C1896" s="1226" t="s">
        <v>5494</v>
      </c>
      <c r="D1896" s="1173"/>
      <c r="E1896" s="1209"/>
      <c r="F1896" s="1143"/>
      <c r="G1896" s="1143"/>
      <c r="H1896" s="1207"/>
      <c r="I1896" s="1210"/>
      <c r="J1896" s="1226" t="s">
        <v>5495</v>
      </c>
      <c r="K1896" s="1173"/>
      <c r="L1896" s="1173"/>
    </row>
    <row r="1897" spans="1:36" ht="26">
      <c r="A1897" s="1211"/>
      <c r="B1897" s="1207"/>
      <c r="C1897" s="1226" t="s">
        <v>5496</v>
      </c>
      <c r="D1897" s="1173"/>
      <c r="E1897" s="1209"/>
      <c r="F1897" s="1143"/>
      <c r="G1897" s="1143"/>
      <c r="H1897" s="1207"/>
      <c r="I1897" s="1210"/>
      <c r="J1897" s="1226" t="s">
        <v>5497</v>
      </c>
      <c r="K1897" s="1173"/>
      <c r="L1897" s="1173"/>
    </row>
    <row r="1898" spans="1:36" s="1214" customFormat="1" ht="15.5">
      <c r="A1898" s="1211"/>
      <c r="B1898" s="1211" t="s">
        <v>4136</v>
      </c>
      <c r="C1898" s="1216"/>
      <c r="D1898" s="1219"/>
      <c r="E1898" s="1212"/>
      <c r="F1898" s="1213"/>
      <c r="G1898" s="1213"/>
      <c r="H1898" s="1207"/>
      <c r="I1898" s="1210" t="s">
        <v>4136</v>
      </c>
      <c r="J1898" s="1208"/>
      <c r="K1898" s="1220"/>
      <c r="L1898" s="1209"/>
      <c r="N1898" s="1215"/>
      <c r="O1898" s="1215"/>
      <c r="P1898" s="1215"/>
      <c r="Q1898" s="1215"/>
      <c r="R1898" s="1215"/>
      <c r="S1898" s="1215"/>
      <c r="T1898" s="1215"/>
      <c r="U1898" s="1215"/>
      <c r="V1898" s="1215"/>
      <c r="W1898" s="1215"/>
      <c r="X1898" s="1215"/>
      <c r="Y1898" s="1215"/>
      <c r="Z1898" s="1215"/>
      <c r="AA1898" s="1215"/>
      <c r="AB1898" s="1215"/>
      <c r="AC1898" s="1215"/>
      <c r="AD1898" s="1215"/>
      <c r="AE1898" s="1215"/>
      <c r="AF1898" s="1215"/>
      <c r="AG1898" s="1215"/>
      <c r="AH1898" s="1215"/>
      <c r="AI1898" s="1215"/>
      <c r="AJ1898" s="1215"/>
    </row>
    <row r="1899" spans="1:36" s="1205" customFormat="1">
      <c r="A1899" s="1224"/>
      <c r="B1899" s="1198" t="str">
        <f>B$54</f>
        <v>RA</v>
      </c>
      <c r="C1899" s="1199" t="s">
        <v>5486</v>
      </c>
      <c r="D1899" s="1200" t="s">
        <v>4100</v>
      </c>
      <c r="E1899" s="1200"/>
      <c r="F1899" s="1201"/>
      <c r="G1899" s="1201"/>
      <c r="H1899" s="1198"/>
      <c r="I1899" s="1203" t="str">
        <f>I$54</f>
        <v>更新審査</v>
      </c>
      <c r="J1899" s="1200" t="s">
        <v>5487</v>
      </c>
      <c r="K1899" s="1200" t="s">
        <v>4100</v>
      </c>
      <c r="L1899" s="1204"/>
      <c r="N1899" s="1206"/>
      <c r="O1899" s="1206"/>
      <c r="P1899" s="1206"/>
      <c r="Q1899" s="1206"/>
      <c r="R1899" s="1206"/>
      <c r="S1899" s="1206"/>
      <c r="T1899" s="1206"/>
      <c r="U1899" s="1206"/>
      <c r="V1899" s="1206"/>
      <c r="W1899" s="1206"/>
      <c r="X1899" s="1206"/>
      <c r="Y1899" s="1206"/>
      <c r="Z1899" s="1206"/>
      <c r="AA1899" s="1206"/>
      <c r="AB1899" s="1206"/>
      <c r="AC1899" s="1206"/>
      <c r="AD1899" s="1206"/>
      <c r="AE1899" s="1206"/>
      <c r="AF1899" s="1206"/>
      <c r="AG1899" s="1206"/>
      <c r="AH1899" s="1206"/>
      <c r="AI1899" s="1206"/>
      <c r="AJ1899" s="1206"/>
    </row>
    <row r="1900" spans="1:36" ht="26">
      <c r="A1900" s="1211"/>
      <c r="B1900" s="1207" t="str">
        <f>B$55</f>
        <v>S1</v>
      </c>
      <c r="C1900" s="1208"/>
      <c r="D1900" s="1173"/>
      <c r="E1900" s="1209"/>
      <c r="F1900" s="1143"/>
      <c r="G1900" s="1143"/>
      <c r="H1900" s="1207"/>
      <c r="I1900" s="1210" t="str">
        <f>I$55</f>
        <v>第1回年次監査</v>
      </c>
      <c r="J1900" s="1208"/>
      <c r="K1900" s="1173"/>
      <c r="L1900" s="1173"/>
    </row>
    <row r="1901" spans="1:36" ht="26">
      <c r="A1901" s="1211"/>
      <c r="B1901" s="1207" t="str">
        <f>B$56</f>
        <v>S2</v>
      </c>
      <c r="C1901" s="1208" t="s">
        <v>4128</v>
      </c>
      <c r="D1901" s="1218"/>
      <c r="E1901" s="1209"/>
      <c r="F1901" s="1143"/>
      <c r="G1901" s="1143"/>
      <c r="H1901" s="1207"/>
      <c r="I1901" s="1210" t="str">
        <f>I$56</f>
        <v>第2回年次監査</v>
      </c>
      <c r="J1901" s="1208" t="s">
        <v>4128</v>
      </c>
      <c r="K1901" s="1218"/>
      <c r="L1901" s="1209"/>
    </row>
    <row r="1902" spans="1:36" s="1214" customFormat="1" ht="26">
      <c r="A1902" s="1211"/>
      <c r="B1902" s="1211" t="str">
        <f>B$57</f>
        <v>S3</v>
      </c>
      <c r="C1902" s="1199" t="s">
        <v>5486</v>
      </c>
      <c r="D1902" s="1200" t="s">
        <v>4100</v>
      </c>
      <c r="E1902" s="1212"/>
      <c r="F1902" s="1213"/>
      <c r="G1902" s="1213"/>
      <c r="H1902" s="1207"/>
      <c r="I1902" s="1210" t="str">
        <f>I$57</f>
        <v>第3回年次監査</v>
      </c>
      <c r="J1902" s="1200" t="s">
        <v>5487</v>
      </c>
      <c r="K1902" s="1200" t="s">
        <v>4100</v>
      </c>
      <c r="L1902" s="1209"/>
      <c r="N1902" s="1215"/>
      <c r="O1902" s="1215"/>
      <c r="P1902" s="1215"/>
      <c r="Q1902" s="1215"/>
      <c r="R1902" s="1215"/>
      <c r="S1902" s="1215"/>
      <c r="T1902" s="1215"/>
      <c r="U1902" s="1215"/>
      <c r="V1902" s="1215"/>
      <c r="W1902" s="1215"/>
      <c r="X1902" s="1215"/>
      <c r="Y1902" s="1215"/>
      <c r="Z1902" s="1215"/>
      <c r="AA1902" s="1215"/>
      <c r="AB1902" s="1215"/>
      <c r="AC1902" s="1215"/>
      <c r="AD1902" s="1215"/>
      <c r="AE1902" s="1215"/>
      <c r="AF1902" s="1215"/>
      <c r="AG1902" s="1215"/>
      <c r="AH1902" s="1215"/>
      <c r="AI1902" s="1215"/>
      <c r="AJ1902" s="1215"/>
    </row>
    <row r="1903" spans="1:36" s="1214" customFormat="1" ht="26">
      <c r="A1903" s="1211"/>
      <c r="B1903" s="1211" t="str">
        <f>B$58</f>
        <v>S4</v>
      </c>
      <c r="C1903" s="1328"/>
      <c r="D1903" s="1219"/>
      <c r="E1903" s="1212"/>
      <c r="F1903" s="1213"/>
      <c r="G1903" s="1213"/>
      <c r="H1903" s="1207"/>
      <c r="I1903" s="1210" t="str">
        <f>I$58</f>
        <v>第4回年次監査</v>
      </c>
      <c r="J1903" s="1173"/>
      <c r="K1903" s="1220"/>
      <c r="L1903" s="1209"/>
      <c r="N1903" s="1215"/>
      <c r="O1903" s="1215"/>
      <c r="P1903" s="1215"/>
      <c r="Q1903" s="1215"/>
      <c r="R1903" s="1215"/>
      <c r="S1903" s="1215"/>
      <c r="T1903" s="1215"/>
      <c r="U1903" s="1215"/>
      <c r="V1903" s="1215"/>
      <c r="W1903" s="1215"/>
      <c r="X1903" s="1215"/>
      <c r="Y1903" s="1215"/>
      <c r="Z1903" s="1215"/>
      <c r="AA1903" s="1215"/>
      <c r="AB1903" s="1215"/>
      <c r="AC1903" s="1215"/>
      <c r="AD1903" s="1215"/>
      <c r="AE1903" s="1215"/>
      <c r="AF1903" s="1215"/>
      <c r="AG1903" s="1215"/>
      <c r="AH1903" s="1215"/>
      <c r="AI1903" s="1215"/>
      <c r="AJ1903" s="1215"/>
    </row>
    <row r="1904" spans="1:36">
      <c r="A1904" s="1150"/>
      <c r="B1904" s="1141"/>
      <c r="C1904" s="1151"/>
      <c r="D1904" s="1151"/>
      <c r="E1904" s="1152"/>
      <c r="F1904" s="1143"/>
      <c r="G1904" s="1143"/>
      <c r="H1904" s="1141"/>
      <c r="I1904" s="1147"/>
      <c r="J1904" s="1151"/>
      <c r="K1904" s="1151"/>
      <c r="L1904" s="1151"/>
    </row>
    <row r="1905" spans="1:36" ht="26">
      <c r="A1905" s="1221">
        <v>10.9</v>
      </c>
      <c r="B1905" s="1185"/>
      <c r="C1905" s="1326" t="s">
        <v>5498</v>
      </c>
      <c r="D1905" s="1187"/>
      <c r="E1905" s="1222"/>
      <c r="F1905" s="1143"/>
      <c r="G1905" s="1143"/>
      <c r="H1905" s="1185">
        <v>10.9</v>
      </c>
      <c r="I1905" s="1186"/>
      <c r="J1905" s="1326" t="s">
        <v>5499</v>
      </c>
      <c r="K1905" s="1187"/>
      <c r="L1905" s="1186"/>
    </row>
    <row r="1906" spans="1:36" ht="52">
      <c r="A1906" s="1211"/>
      <c r="B1906" s="1207"/>
      <c r="C1906" s="1226" t="s">
        <v>5500</v>
      </c>
      <c r="D1906" s="1173"/>
      <c r="E1906" s="1209"/>
      <c r="F1906" s="1143"/>
      <c r="G1906" s="1143"/>
      <c r="H1906" s="1207"/>
      <c r="I1906" s="1210"/>
      <c r="J1906" s="1226" t="s">
        <v>5501</v>
      </c>
      <c r="K1906" s="1173"/>
      <c r="L1906" s="1173"/>
    </row>
    <row r="1907" spans="1:36" s="1214" customFormat="1" ht="15.5">
      <c r="A1907" s="1211"/>
      <c r="B1907" s="1211" t="s">
        <v>4136</v>
      </c>
      <c r="C1907" s="1216"/>
      <c r="D1907" s="1219"/>
      <c r="E1907" s="1212"/>
      <c r="F1907" s="1213"/>
      <c r="G1907" s="1213"/>
      <c r="H1907" s="1207"/>
      <c r="I1907" s="1210" t="s">
        <v>4136</v>
      </c>
      <c r="J1907" s="1208"/>
      <c r="K1907" s="1220"/>
      <c r="L1907" s="1209"/>
      <c r="N1907" s="1215"/>
      <c r="O1907" s="1215"/>
      <c r="P1907" s="1215"/>
      <c r="Q1907" s="1215"/>
      <c r="R1907" s="1215"/>
      <c r="S1907" s="1215"/>
      <c r="T1907" s="1215"/>
      <c r="U1907" s="1215"/>
      <c r="V1907" s="1215"/>
      <c r="W1907" s="1215"/>
      <c r="X1907" s="1215"/>
      <c r="Y1907" s="1215"/>
      <c r="Z1907" s="1215"/>
      <c r="AA1907" s="1215"/>
      <c r="AB1907" s="1215"/>
      <c r="AC1907" s="1215"/>
      <c r="AD1907" s="1215"/>
      <c r="AE1907" s="1215"/>
      <c r="AF1907" s="1215"/>
      <c r="AG1907" s="1215"/>
      <c r="AH1907" s="1215"/>
      <c r="AI1907" s="1215"/>
      <c r="AJ1907" s="1215"/>
    </row>
    <row r="1908" spans="1:36" s="1205" customFormat="1" ht="39">
      <c r="A1908" s="1224"/>
      <c r="B1908" s="1198" t="str">
        <f>B$54</f>
        <v>RA</v>
      </c>
      <c r="C1908" s="1286" t="s">
        <v>5502</v>
      </c>
      <c r="D1908" s="1287" t="s">
        <v>4419</v>
      </c>
      <c r="E1908" s="1287" t="s">
        <v>5503</v>
      </c>
      <c r="F1908" s="1201"/>
      <c r="G1908" s="1201"/>
      <c r="H1908" s="1198"/>
      <c r="I1908" s="1203" t="str">
        <f>I$54</f>
        <v>更新審査</v>
      </c>
      <c r="J1908" s="1286" t="s">
        <v>5504</v>
      </c>
      <c r="K1908" s="1287" t="s">
        <v>4419</v>
      </c>
      <c r="L1908" s="1287" t="s">
        <v>5505</v>
      </c>
      <c r="N1908" s="1206"/>
      <c r="O1908" s="1206"/>
      <c r="P1908" s="1206"/>
      <c r="Q1908" s="1206"/>
      <c r="R1908" s="1206"/>
      <c r="S1908" s="1206"/>
      <c r="T1908" s="1206"/>
      <c r="U1908" s="1206"/>
      <c r="V1908" s="1206"/>
      <c r="W1908" s="1206"/>
      <c r="X1908" s="1206"/>
      <c r="Y1908" s="1206"/>
      <c r="Z1908" s="1206"/>
      <c r="AA1908" s="1206"/>
      <c r="AB1908" s="1206"/>
      <c r="AC1908" s="1206"/>
      <c r="AD1908" s="1206"/>
      <c r="AE1908" s="1206"/>
      <c r="AF1908" s="1206"/>
      <c r="AG1908" s="1206"/>
      <c r="AH1908" s="1206"/>
      <c r="AI1908" s="1206"/>
      <c r="AJ1908" s="1206"/>
    </row>
    <row r="1909" spans="1:36" ht="65">
      <c r="A1909" s="1211"/>
      <c r="B1909" s="1207" t="str">
        <f>B$55</f>
        <v>S1</v>
      </c>
      <c r="C1909" s="1208" t="s">
        <v>5506</v>
      </c>
      <c r="D1909" s="1173" t="s">
        <v>4097</v>
      </c>
      <c r="E1909" s="1209"/>
      <c r="F1909" s="1143"/>
      <c r="G1909" s="1143"/>
      <c r="H1909" s="1207"/>
      <c r="I1909" s="1210" t="str">
        <f>I$55</f>
        <v>第1回年次監査</v>
      </c>
      <c r="J1909" s="1208" t="s">
        <v>5507</v>
      </c>
      <c r="K1909" s="1173" t="s">
        <v>4097</v>
      </c>
      <c r="L1909" s="1173"/>
    </row>
    <row r="1910" spans="1:36" ht="26">
      <c r="A1910" s="1211"/>
      <c r="B1910" s="1207" t="str">
        <f>B$56</f>
        <v>S2</v>
      </c>
      <c r="C1910" s="1208" t="s">
        <v>4128</v>
      </c>
      <c r="D1910" s="1218"/>
      <c r="E1910" s="1209"/>
      <c r="F1910" s="1143"/>
      <c r="G1910" s="1143"/>
      <c r="H1910" s="1207"/>
      <c r="I1910" s="1210" t="str">
        <f>I$56</f>
        <v>第2回年次監査</v>
      </c>
      <c r="J1910" s="1208" t="s">
        <v>4128</v>
      </c>
      <c r="K1910" s="1218"/>
      <c r="L1910" s="1209"/>
    </row>
    <row r="1911" spans="1:36" s="1214" customFormat="1" ht="133.25" customHeight="1">
      <c r="A1911" s="1211"/>
      <c r="B1911" s="1211" t="str">
        <f>B$57</f>
        <v>S3</v>
      </c>
      <c r="C1911" s="1208" t="s">
        <v>5508</v>
      </c>
      <c r="D1911" s="1173" t="s">
        <v>4097</v>
      </c>
      <c r="E1911" s="1212"/>
      <c r="F1911" s="1213"/>
      <c r="G1911" s="1213"/>
      <c r="H1911" s="1211"/>
      <c r="I1911" s="1217" t="str">
        <f>I$57</f>
        <v>第3回年次監査</v>
      </c>
      <c r="J1911" s="1208" t="s">
        <v>5509</v>
      </c>
      <c r="K1911" s="1173" t="s">
        <v>4097</v>
      </c>
      <c r="L1911" s="1209"/>
      <c r="M1911" s="1225"/>
      <c r="N1911" s="1215"/>
      <c r="O1911" s="1215"/>
      <c r="P1911" s="1215"/>
      <c r="Q1911" s="1215"/>
      <c r="R1911" s="1215"/>
      <c r="S1911" s="1215"/>
      <c r="T1911" s="1215"/>
      <c r="U1911" s="1215"/>
      <c r="V1911" s="1215"/>
      <c r="W1911" s="1215"/>
      <c r="X1911" s="1215"/>
      <c r="Y1911" s="1215"/>
      <c r="Z1911" s="1215"/>
      <c r="AA1911" s="1215"/>
      <c r="AB1911" s="1215"/>
      <c r="AC1911" s="1215"/>
      <c r="AD1911" s="1215"/>
      <c r="AE1911" s="1215"/>
      <c r="AF1911" s="1215"/>
      <c r="AG1911" s="1215"/>
      <c r="AH1911" s="1215"/>
      <c r="AI1911" s="1215"/>
      <c r="AJ1911" s="1215"/>
    </row>
    <row r="1912" spans="1:36" s="1214" customFormat="1" ht="26">
      <c r="A1912" s="1211"/>
      <c r="B1912" s="1211" t="str">
        <f>B$58</f>
        <v>S4</v>
      </c>
      <c r="C1912" s="1328"/>
      <c r="D1912" s="1219"/>
      <c r="E1912" s="1212"/>
      <c r="F1912" s="1213"/>
      <c r="G1912" s="1213"/>
      <c r="H1912" s="1207"/>
      <c r="I1912" s="1210" t="str">
        <f>I$58</f>
        <v>第4回年次監査</v>
      </c>
      <c r="J1912" s="1173"/>
      <c r="K1912" s="1220"/>
      <c r="L1912" s="1209"/>
      <c r="N1912" s="1215"/>
      <c r="O1912" s="1215"/>
      <c r="P1912" s="1215"/>
      <c r="Q1912" s="1215"/>
      <c r="R1912" s="1215"/>
      <c r="S1912" s="1215"/>
      <c r="T1912" s="1215"/>
      <c r="U1912" s="1215"/>
      <c r="V1912" s="1215"/>
      <c r="W1912" s="1215"/>
      <c r="X1912" s="1215"/>
      <c r="Y1912" s="1215"/>
      <c r="Z1912" s="1215"/>
      <c r="AA1912" s="1215"/>
      <c r="AB1912" s="1215"/>
      <c r="AC1912" s="1215"/>
      <c r="AD1912" s="1215"/>
      <c r="AE1912" s="1215"/>
      <c r="AF1912" s="1215"/>
      <c r="AG1912" s="1215"/>
      <c r="AH1912" s="1215"/>
      <c r="AI1912" s="1215"/>
      <c r="AJ1912" s="1215"/>
    </row>
    <row r="1913" spans="1:36">
      <c r="A1913" s="1150"/>
      <c r="B1913" s="1141"/>
      <c r="C1913" s="1151"/>
      <c r="D1913" s="1151"/>
      <c r="E1913" s="1152"/>
      <c r="F1913" s="1143"/>
      <c r="G1913" s="1143"/>
      <c r="H1913" s="1141"/>
      <c r="I1913" s="1147"/>
      <c r="J1913" s="1151"/>
      <c r="K1913" s="1151"/>
      <c r="L1913" s="1151"/>
    </row>
    <row r="1914" spans="1:36" ht="39">
      <c r="A1914" s="1211"/>
      <c r="B1914" s="1207"/>
      <c r="C1914" s="1226" t="s">
        <v>5510</v>
      </c>
      <c r="D1914" s="1173"/>
      <c r="E1914" s="1209"/>
      <c r="F1914" s="1143"/>
      <c r="G1914" s="1143"/>
      <c r="H1914" s="1207"/>
      <c r="I1914" s="1210"/>
      <c r="J1914" s="1226" t="s">
        <v>5511</v>
      </c>
      <c r="K1914" s="1173"/>
      <c r="L1914" s="1173"/>
    </row>
    <row r="1915" spans="1:36" ht="91">
      <c r="A1915" s="1211"/>
      <c r="B1915" s="1207"/>
      <c r="C1915" s="1226" t="s">
        <v>5512</v>
      </c>
      <c r="D1915" s="1173"/>
      <c r="E1915" s="1209"/>
      <c r="F1915" s="1143"/>
      <c r="G1915" s="1143"/>
      <c r="H1915" s="1207"/>
      <c r="I1915" s="1210"/>
      <c r="J1915" s="1226" t="s">
        <v>5513</v>
      </c>
      <c r="K1915" s="1173"/>
      <c r="L1915" s="1173"/>
    </row>
    <row r="1916" spans="1:36" s="1214" customFormat="1" ht="15.5">
      <c r="A1916" s="1211"/>
      <c r="B1916" s="1211" t="s">
        <v>4136</v>
      </c>
      <c r="C1916" s="1216"/>
      <c r="D1916" s="1219"/>
      <c r="E1916" s="1212"/>
      <c r="F1916" s="1213"/>
      <c r="G1916" s="1213"/>
      <c r="H1916" s="1207"/>
      <c r="I1916" s="1210" t="s">
        <v>4136</v>
      </c>
      <c r="J1916" s="1208"/>
      <c r="K1916" s="1220"/>
      <c r="L1916" s="1209"/>
      <c r="N1916" s="1215"/>
      <c r="O1916" s="1215"/>
      <c r="P1916" s="1215"/>
      <c r="Q1916" s="1215"/>
      <c r="R1916" s="1215"/>
      <c r="S1916" s="1215"/>
      <c r="T1916" s="1215"/>
      <c r="U1916" s="1215"/>
      <c r="V1916" s="1215"/>
      <c r="W1916" s="1215"/>
      <c r="X1916" s="1215"/>
      <c r="Y1916" s="1215"/>
      <c r="Z1916" s="1215"/>
      <c r="AA1916" s="1215"/>
      <c r="AB1916" s="1215"/>
      <c r="AC1916" s="1215"/>
      <c r="AD1916" s="1215"/>
      <c r="AE1916" s="1215"/>
      <c r="AF1916" s="1215"/>
      <c r="AG1916" s="1215"/>
      <c r="AH1916" s="1215"/>
      <c r="AI1916" s="1215"/>
      <c r="AJ1916" s="1215"/>
    </row>
    <row r="1917" spans="1:36" s="1205" customFormat="1" ht="26">
      <c r="A1917" s="1224"/>
      <c r="B1917" s="1198" t="str">
        <f>B$54</f>
        <v>RA</v>
      </c>
      <c r="C1917" s="1199" t="s">
        <v>5514</v>
      </c>
      <c r="D1917" s="1200" t="s">
        <v>4097</v>
      </c>
      <c r="E1917" s="1200"/>
      <c r="F1917" s="1201"/>
      <c r="G1917" s="1201"/>
      <c r="H1917" s="1198"/>
      <c r="I1917" s="1203" t="str">
        <f>I$54</f>
        <v>更新審査</v>
      </c>
      <c r="J1917" s="1199" t="s">
        <v>5515</v>
      </c>
      <c r="K1917" s="1200" t="s">
        <v>4097</v>
      </c>
      <c r="L1917" s="1204"/>
      <c r="N1917" s="1206"/>
      <c r="O1917" s="1206"/>
      <c r="P1917" s="1206"/>
      <c r="Q1917" s="1206"/>
      <c r="R1917" s="1206"/>
      <c r="S1917" s="1206"/>
      <c r="T1917" s="1206"/>
      <c r="U1917" s="1206"/>
      <c r="V1917" s="1206"/>
      <c r="W1917" s="1206"/>
      <c r="X1917" s="1206"/>
      <c r="Y1917" s="1206"/>
      <c r="Z1917" s="1206"/>
      <c r="AA1917" s="1206"/>
      <c r="AB1917" s="1206"/>
      <c r="AC1917" s="1206"/>
      <c r="AD1917" s="1206"/>
      <c r="AE1917" s="1206"/>
      <c r="AF1917" s="1206"/>
      <c r="AG1917" s="1206"/>
      <c r="AH1917" s="1206"/>
      <c r="AI1917" s="1206"/>
      <c r="AJ1917" s="1206"/>
    </row>
    <row r="1918" spans="1:36" ht="26">
      <c r="A1918" s="1211"/>
      <c r="B1918" s="1207" t="str">
        <f>B$55</f>
        <v>S1</v>
      </c>
      <c r="C1918" s="1208"/>
      <c r="D1918" s="1173"/>
      <c r="E1918" s="1209"/>
      <c r="F1918" s="1143"/>
      <c r="G1918" s="1143"/>
      <c r="H1918" s="1207"/>
      <c r="I1918" s="1210" t="str">
        <f>I$55</f>
        <v>第1回年次監査</v>
      </c>
      <c r="J1918" s="1208"/>
      <c r="K1918" s="1173"/>
      <c r="L1918" s="1173"/>
    </row>
    <row r="1919" spans="1:36" ht="26">
      <c r="A1919" s="1211"/>
      <c r="B1919" s="1207" t="str">
        <f>B$56</f>
        <v>S2</v>
      </c>
      <c r="C1919" s="1208" t="s">
        <v>4128</v>
      </c>
      <c r="D1919" s="1218"/>
      <c r="E1919" s="1209"/>
      <c r="F1919" s="1143"/>
      <c r="G1919" s="1143"/>
      <c r="H1919" s="1207"/>
      <c r="I1919" s="1210" t="str">
        <f>I$56</f>
        <v>第2回年次監査</v>
      </c>
      <c r="J1919" s="1208" t="s">
        <v>4128</v>
      </c>
      <c r="K1919" s="1218"/>
      <c r="L1919" s="1209"/>
    </row>
    <row r="1920" spans="1:36" s="1214" customFormat="1" ht="103.5" customHeight="1">
      <c r="A1920" s="1211"/>
      <c r="B1920" s="1211" t="str">
        <f>B$57</f>
        <v>S3</v>
      </c>
      <c r="C1920" s="1199" t="s">
        <v>5516</v>
      </c>
      <c r="D1920" s="1200" t="s">
        <v>4097</v>
      </c>
      <c r="E1920" s="1212"/>
      <c r="F1920" s="1213"/>
      <c r="G1920" s="1213"/>
      <c r="H1920" s="1211"/>
      <c r="I1920" s="1217" t="str">
        <f>I$57</f>
        <v>第3回年次監査</v>
      </c>
      <c r="J1920" s="1199" t="s">
        <v>5517</v>
      </c>
      <c r="K1920" s="1200" t="s">
        <v>4097</v>
      </c>
      <c r="L1920" s="1209"/>
      <c r="M1920" s="1225"/>
      <c r="N1920" s="1215"/>
      <c r="O1920" s="1215"/>
      <c r="P1920" s="1215"/>
      <c r="Q1920" s="1215"/>
      <c r="R1920" s="1215"/>
      <c r="S1920" s="1215"/>
      <c r="T1920" s="1215"/>
      <c r="U1920" s="1215"/>
      <c r="V1920" s="1215"/>
      <c r="W1920" s="1215"/>
      <c r="X1920" s="1215"/>
      <c r="Y1920" s="1215"/>
      <c r="Z1920" s="1215"/>
      <c r="AA1920" s="1215"/>
      <c r="AB1920" s="1215"/>
      <c r="AC1920" s="1215"/>
      <c r="AD1920" s="1215"/>
      <c r="AE1920" s="1215"/>
      <c r="AF1920" s="1215"/>
      <c r="AG1920" s="1215"/>
      <c r="AH1920" s="1215"/>
      <c r="AI1920" s="1215"/>
      <c r="AJ1920" s="1215"/>
    </row>
    <row r="1921" spans="1:36" s="1214" customFormat="1" ht="26">
      <c r="A1921" s="1211"/>
      <c r="B1921" s="1211" t="str">
        <f>B$58</f>
        <v>S4</v>
      </c>
      <c r="C1921" s="1328"/>
      <c r="D1921" s="1219"/>
      <c r="E1921" s="1212"/>
      <c r="F1921" s="1213"/>
      <c r="G1921" s="1213"/>
      <c r="H1921" s="1207"/>
      <c r="I1921" s="1210" t="str">
        <f>I$58</f>
        <v>第4回年次監査</v>
      </c>
      <c r="J1921" s="1173"/>
      <c r="K1921" s="1220"/>
      <c r="L1921" s="1209"/>
      <c r="M1921" s="1153"/>
      <c r="N1921" s="1215"/>
      <c r="O1921" s="1215"/>
      <c r="P1921" s="1215"/>
      <c r="Q1921" s="1215"/>
      <c r="R1921" s="1215"/>
      <c r="S1921" s="1215"/>
      <c r="T1921" s="1215"/>
      <c r="U1921" s="1215"/>
      <c r="V1921" s="1215"/>
      <c r="W1921" s="1215"/>
      <c r="X1921" s="1215"/>
      <c r="Y1921" s="1215"/>
      <c r="Z1921" s="1215"/>
      <c r="AA1921" s="1215"/>
      <c r="AB1921" s="1215"/>
      <c r="AC1921" s="1215"/>
      <c r="AD1921" s="1215"/>
      <c r="AE1921" s="1215"/>
      <c r="AF1921" s="1215"/>
      <c r="AG1921" s="1215"/>
      <c r="AH1921" s="1215"/>
      <c r="AI1921" s="1215"/>
      <c r="AJ1921" s="1215"/>
    </row>
    <row r="1922" spans="1:36">
      <c r="A1922" s="1150"/>
      <c r="B1922" s="1141"/>
      <c r="C1922" s="1151"/>
      <c r="D1922" s="1151"/>
      <c r="E1922" s="1152"/>
      <c r="F1922" s="1143"/>
      <c r="G1922" s="1143"/>
      <c r="H1922" s="1141"/>
      <c r="I1922" s="1147"/>
      <c r="J1922" s="1151"/>
      <c r="K1922" s="1151"/>
      <c r="L1922" s="1151"/>
    </row>
    <row r="1923" spans="1:36" ht="39">
      <c r="A1923" s="1211"/>
      <c r="B1923" s="1207"/>
      <c r="C1923" s="1226" t="s">
        <v>5518</v>
      </c>
      <c r="D1923" s="1173"/>
      <c r="E1923" s="1209"/>
      <c r="F1923" s="1143"/>
      <c r="G1923" s="1143"/>
      <c r="H1923" s="1207"/>
      <c r="I1923" s="1210"/>
      <c r="J1923" s="1226" t="s">
        <v>5519</v>
      </c>
      <c r="K1923" s="1173"/>
      <c r="L1923" s="1173"/>
    </row>
    <row r="1924" spans="1:36">
      <c r="A1924" s="1211"/>
      <c r="B1924" s="1207"/>
      <c r="C1924" s="1226" t="s">
        <v>5520</v>
      </c>
      <c r="D1924" s="1173"/>
      <c r="E1924" s="1209"/>
      <c r="F1924" s="1143"/>
      <c r="G1924" s="1143"/>
      <c r="H1924" s="1207"/>
      <c r="I1924" s="1210"/>
      <c r="J1924" s="1226" t="s">
        <v>5521</v>
      </c>
      <c r="K1924" s="1173"/>
      <c r="L1924" s="1173"/>
    </row>
    <row r="1925" spans="1:36" s="1214" customFormat="1" ht="15.5">
      <c r="A1925" s="1211"/>
      <c r="B1925" s="1211" t="s">
        <v>4136</v>
      </c>
      <c r="C1925" s="1216"/>
      <c r="D1925" s="1219"/>
      <c r="E1925" s="1212"/>
      <c r="F1925" s="1213"/>
      <c r="G1925" s="1213"/>
      <c r="H1925" s="1207"/>
      <c r="I1925" s="1210" t="s">
        <v>4136</v>
      </c>
      <c r="J1925" s="1208"/>
      <c r="K1925" s="1220"/>
      <c r="L1925" s="1209"/>
      <c r="N1925" s="1215"/>
      <c r="O1925" s="1215"/>
      <c r="P1925" s="1215"/>
      <c r="Q1925" s="1215"/>
      <c r="R1925" s="1215"/>
      <c r="S1925" s="1215"/>
      <c r="T1925" s="1215"/>
      <c r="U1925" s="1215"/>
      <c r="V1925" s="1215"/>
      <c r="W1925" s="1215"/>
      <c r="X1925" s="1215"/>
      <c r="Y1925" s="1215"/>
      <c r="Z1925" s="1215"/>
      <c r="AA1925" s="1215"/>
      <c r="AB1925" s="1215"/>
      <c r="AC1925" s="1215"/>
      <c r="AD1925" s="1215"/>
      <c r="AE1925" s="1215"/>
      <c r="AF1925" s="1215"/>
      <c r="AG1925" s="1215"/>
      <c r="AH1925" s="1215"/>
      <c r="AI1925" s="1215"/>
      <c r="AJ1925" s="1215"/>
    </row>
    <row r="1926" spans="1:36" s="1205" customFormat="1" ht="26">
      <c r="A1926" s="1224"/>
      <c r="B1926" s="1198" t="str">
        <f>B$54</f>
        <v>RA</v>
      </c>
      <c r="C1926" s="1199" t="s">
        <v>5522</v>
      </c>
      <c r="D1926" s="1200" t="s">
        <v>4097</v>
      </c>
      <c r="E1926" s="1200"/>
      <c r="F1926" s="1201"/>
      <c r="G1926" s="1201"/>
      <c r="H1926" s="1198"/>
      <c r="I1926" s="1203" t="str">
        <f>I$54</f>
        <v>更新審査</v>
      </c>
      <c r="J1926" s="1199" t="s">
        <v>5523</v>
      </c>
      <c r="K1926" s="1200" t="s">
        <v>4097</v>
      </c>
      <c r="L1926" s="1204"/>
      <c r="N1926" s="1206"/>
      <c r="O1926" s="1206"/>
      <c r="P1926" s="1206"/>
      <c r="Q1926" s="1206"/>
      <c r="R1926" s="1206"/>
      <c r="S1926" s="1206"/>
      <c r="T1926" s="1206"/>
      <c r="U1926" s="1206"/>
      <c r="V1926" s="1206"/>
      <c r="W1926" s="1206"/>
      <c r="X1926" s="1206"/>
      <c r="Y1926" s="1206"/>
      <c r="Z1926" s="1206"/>
      <c r="AA1926" s="1206"/>
      <c r="AB1926" s="1206"/>
      <c r="AC1926" s="1206"/>
      <c r="AD1926" s="1206"/>
      <c r="AE1926" s="1206"/>
      <c r="AF1926" s="1206"/>
      <c r="AG1926" s="1206"/>
      <c r="AH1926" s="1206"/>
      <c r="AI1926" s="1206"/>
      <c r="AJ1926" s="1206"/>
    </row>
    <row r="1927" spans="1:36" ht="26">
      <c r="A1927" s="1211"/>
      <c r="B1927" s="1207" t="str">
        <f>B$55</f>
        <v>S1</v>
      </c>
      <c r="C1927" s="1208"/>
      <c r="D1927" s="1173"/>
      <c r="E1927" s="1209"/>
      <c r="F1927" s="1143"/>
      <c r="G1927" s="1143"/>
      <c r="H1927" s="1207"/>
      <c r="I1927" s="1210" t="str">
        <f>I$55</f>
        <v>第1回年次監査</v>
      </c>
      <c r="J1927" s="1208"/>
      <c r="K1927" s="1173"/>
      <c r="L1927" s="1173"/>
    </row>
    <row r="1928" spans="1:36" ht="26">
      <c r="A1928" s="1211"/>
      <c r="B1928" s="1207" t="str">
        <f>B$56</f>
        <v>S2</v>
      </c>
      <c r="C1928" s="1208" t="s">
        <v>4128</v>
      </c>
      <c r="D1928" s="1218"/>
      <c r="E1928" s="1209"/>
      <c r="F1928" s="1143"/>
      <c r="G1928" s="1143"/>
      <c r="H1928" s="1207"/>
      <c r="I1928" s="1210" t="str">
        <f>I$56</f>
        <v>第2回年次監査</v>
      </c>
      <c r="J1928" s="1208" t="s">
        <v>4128</v>
      </c>
      <c r="K1928" s="1218"/>
      <c r="L1928" s="1209"/>
    </row>
    <row r="1929" spans="1:36" s="1214" customFormat="1" ht="139" customHeight="1">
      <c r="A1929" s="1211"/>
      <c r="B1929" s="1211" t="str">
        <f>B$57</f>
        <v>S3</v>
      </c>
      <c r="C1929" s="1199" t="s">
        <v>5524</v>
      </c>
      <c r="D1929" s="1200" t="s">
        <v>4097</v>
      </c>
      <c r="E1929" s="1212"/>
      <c r="F1929" s="1213"/>
      <c r="G1929" s="1213"/>
      <c r="H1929" s="1211"/>
      <c r="I1929" s="1217" t="str">
        <f>I$57</f>
        <v>第3回年次監査</v>
      </c>
      <c r="J1929" s="1199" t="s">
        <v>5525</v>
      </c>
      <c r="K1929" s="1200" t="s">
        <v>4097</v>
      </c>
      <c r="L1929" s="1209"/>
      <c r="M1929" s="1225"/>
      <c r="N1929" s="1215"/>
      <c r="O1929" s="1215"/>
      <c r="P1929" s="1215"/>
      <c r="Q1929" s="1215"/>
      <c r="R1929" s="1215"/>
      <c r="S1929" s="1215"/>
      <c r="T1929" s="1215"/>
      <c r="U1929" s="1215"/>
      <c r="V1929" s="1215"/>
      <c r="W1929" s="1215"/>
      <c r="X1929" s="1215"/>
      <c r="Y1929" s="1215"/>
      <c r="Z1929" s="1215"/>
      <c r="AA1929" s="1215"/>
      <c r="AB1929" s="1215"/>
      <c r="AC1929" s="1215"/>
      <c r="AD1929" s="1215"/>
      <c r="AE1929" s="1215"/>
      <c r="AF1929" s="1215"/>
      <c r="AG1929" s="1215"/>
      <c r="AH1929" s="1215"/>
      <c r="AI1929" s="1215"/>
      <c r="AJ1929" s="1215"/>
    </row>
    <row r="1930" spans="1:36" s="1214" customFormat="1" ht="26">
      <c r="A1930" s="1211"/>
      <c r="B1930" s="1211" t="str">
        <f>B$58</f>
        <v>S4</v>
      </c>
      <c r="C1930" s="1328"/>
      <c r="D1930" s="1219"/>
      <c r="E1930" s="1212"/>
      <c r="F1930" s="1213"/>
      <c r="G1930" s="1213"/>
      <c r="H1930" s="1207"/>
      <c r="I1930" s="1210" t="str">
        <f>I$58</f>
        <v>第4回年次監査</v>
      </c>
      <c r="J1930" s="1173"/>
      <c r="K1930" s="1220"/>
      <c r="L1930" s="1209"/>
      <c r="N1930" s="1215"/>
      <c r="O1930" s="1215"/>
      <c r="P1930" s="1215"/>
      <c r="Q1930" s="1215"/>
      <c r="R1930" s="1215"/>
      <c r="S1930" s="1215"/>
      <c r="T1930" s="1215"/>
      <c r="U1930" s="1215"/>
      <c r="V1930" s="1215"/>
      <c r="W1930" s="1215"/>
      <c r="X1930" s="1215"/>
      <c r="Y1930" s="1215"/>
      <c r="Z1930" s="1215"/>
      <c r="AA1930" s="1215"/>
      <c r="AB1930" s="1215"/>
      <c r="AC1930" s="1215"/>
      <c r="AD1930" s="1215"/>
      <c r="AE1930" s="1215"/>
      <c r="AF1930" s="1215"/>
      <c r="AG1930" s="1215"/>
      <c r="AH1930" s="1215"/>
      <c r="AI1930" s="1215"/>
      <c r="AJ1930" s="1215"/>
    </row>
    <row r="1931" spans="1:36">
      <c r="A1931" s="1150"/>
      <c r="B1931" s="1141"/>
      <c r="C1931" s="1151"/>
      <c r="D1931" s="1151"/>
      <c r="E1931" s="1152"/>
      <c r="F1931" s="1143"/>
      <c r="G1931" s="1143"/>
      <c r="H1931" s="1141"/>
      <c r="I1931" s="1147"/>
      <c r="J1931" s="1151"/>
      <c r="K1931" s="1151"/>
      <c r="L1931" s="1151"/>
    </row>
    <row r="1932" spans="1:36" ht="26">
      <c r="A1932" s="1211"/>
      <c r="B1932" s="1207"/>
      <c r="C1932" s="1226" t="s">
        <v>5526</v>
      </c>
      <c r="D1932" s="1173"/>
      <c r="E1932" s="1209"/>
      <c r="F1932" s="1143"/>
      <c r="G1932" s="1143"/>
      <c r="H1932" s="1207"/>
      <c r="I1932" s="1210"/>
      <c r="J1932" s="1226" t="s">
        <v>5527</v>
      </c>
      <c r="K1932" s="1173"/>
      <c r="L1932" s="1173"/>
    </row>
    <row r="1933" spans="1:36" ht="104">
      <c r="A1933" s="1211"/>
      <c r="B1933" s="1207"/>
      <c r="C1933" s="1226" t="s">
        <v>5528</v>
      </c>
      <c r="D1933" s="1173"/>
      <c r="E1933" s="1209"/>
      <c r="F1933" s="1143"/>
      <c r="G1933" s="1143"/>
      <c r="H1933" s="1207"/>
      <c r="I1933" s="1210"/>
      <c r="J1933" s="1226" t="s">
        <v>5529</v>
      </c>
      <c r="K1933" s="1173"/>
      <c r="L1933" s="1173"/>
    </row>
    <row r="1934" spans="1:36" s="1214" customFormat="1" ht="15.5">
      <c r="A1934" s="1211"/>
      <c r="B1934" s="1211" t="s">
        <v>4136</v>
      </c>
      <c r="C1934" s="1216"/>
      <c r="D1934" s="1219"/>
      <c r="E1934" s="1212"/>
      <c r="F1934" s="1213"/>
      <c r="G1934" s="1213"/>
      <c r="H1934" s="1207"/>
      <c r="I1934" s="1210" t="s">
        <v>4136</v>
      </c>
      <c r="J1934" s="1208"/>
      <c r="K1934" s="1220"/>
      <c r="L1934" s="1209"/>
      <c r="N1934" s="1215"/>
      <c r="O1934" s="1215"/>
      <c r="P1934" s="1215"/>
      <c r="Q1934" s="1215"/>
      <c r="R1934" s="1215"/>
      <c r="S1934" s="1215"/>
      <c r="T1934" s="1215"/>
      <c r="U1934" s="1215"/>
      <c r="V1934" s="1215"/>
      <c r="W1934" s="1215"/>
      <c r="X1934" s="1215"/>
      <c r="Y1934" s="1215"/>
      <c r="Z1934" s="1215"/>
      <c r="AA1934" s="1215"/>
      <c r="AB1934" s="1215"/>
      <c r="AC1934" s="1215"/>
      <c r="AD1934" s="1215"/>
      <c r="AE1934" s="1215"/>
      <c r="AF1934" s="1215"/>
      <c r="AG1934" s="1215"/>
      <c r="AH1934" s="1215"/>
      <c r="AI1934" s="1215"/>
      <c r="AJ1934" s="1215"/>
    </row>
    <row r="1935" spans="1:36" s="1205" customFormat="1" ht="26">
      <c r="A1935" s="1224"/>
      <c r="B1935" s="1198" t="str">
        <f>B$54</f>
        <v>RA</v>
      </c>
      <c r="C1935" s="1199" t="s">
        <v>5530</v>
      </c>
      <c r="D1935" s="1200" t="s">
        <v>4097</v>
      </c>
      <c r="E1935" s="1200"/>
      <c r="F1935" s="1201"/>
      <c r="G1935" s="1201"/>
      <c r="H1935" s="1198"/>
      <c r="I1935" s="1203" t="str">
        <f>I$54</f>
        <v>更新審査</v>
      </c>
      <c r="J1935" s="1199" t="s">
        <v>5531</v>
      </c>
      <c r="K1935" s="1200" t="s">
        <v>4097</v>
      </c>
      <c r="L1935" s="1204"/>
      <c r="N1935" s="1206"/>
      <c r="O1935" s="1206"/>
      <c r="P1935" s="1206"/>
      <c r="Q1935" s="1206"/>
      <c r="R1935" s="1206"/>
      <c r="S1935" s="1206"/>
      <c r="T1935" s="1206"/>
      <c r="U1935" s="1206"/>
      <c r="V1935" s="1206"/>
      <c r="W1935" s="1206"/>
      <c r="X1935" s="1206"/>
      <c r="Y1935" s="1206"/>
      <c r="Z1935" s="1206"/>
      <c r="AA1935" s="1206"/>
      <c r="AB1935" s="1206"/>
      <c r="AC1935" s="1206"/>
      <c r="AD1935" s="1206"/>
      <c r="AE1935" s="1206"/>
      <c r="AF1935" s="1206"/>
      <c r="AG1935" s="1206"/>
      <c r="AH1935" s="1206"/>
      <c r="AI1935" s="1206"/>
      <c r="AJ1935" s="1206"/>
    </row>
    <row r="1936" spans="1:36" ht="26">
      <c r="A1936" s="1211"/>
      <c r="B1936" s="1207" t="str">
        <f>B$55</f>
        <v>S1</v>
      </c>
      <c r="C1936" s="1208"/>
      <c r="D1936" s="1173"/>
      <c r="E1936" s="1209"/>
      <c r="F1936" s="1143"/>
      <c r="G1936" s="1143"/>
      <c r="H1936" s="1207"/>
      <c r="I1936" s="1210" t="str">
        <f>I$55</f>
        <v>第1回年次監査</v>
      </c>
      <c r="J1936" s="1208"/>
      <c r="K1936" s="1173"/>
      <c r="L1936" s="1173"/>
    </row>
    <row r="1937" spans="1:36" ht="104">
      <c r="A1937" s="1211"/>
      <c r="B1937" s="1207" t="str">
        <f>B$56</f>
        <v>S2</v>
      </c>
      <c r="C1937" s="1208" t="s">
        <v>5532</v>
      </c>
      <c r="D1937" s="1218" t="s">
        <v>4097</v>
      </c>
      <c r="E1937" s="1283" t="s">
        <v>5533</v>
      </c>
      <c r="F1937" s="1143"/>
      <c r="G1937" s="1143"/>
      <c r="H1937" s="1207"/>
      <c r="I1937" s="1210" t="str">
        <f>I$56</f>
        <v>第2回年次監査</v>
      </c>
      <c r="J1937" s="1208" t="s">
        <v>5534</v>
      </c>
      <c r="K1937" s="1218" t="s">
        <v>4097</v>
      </c>
      <c r="L1937" s="1283" t="s">
        <v>5535</v>
      </c>
    </row>
    <row r="1938" spans="1:36" s="1214" customFormat="1" ht="161.4" customHeight="1">
      <c r="A1938" s="1211"/>
      <c r="B1938" s="1211" t="str">
        <f>B$57</f>
        <v>S3</v>
      </c>
      <c r="C1938" s="1208" t="s">
        <v>5536</v>
      </c>
      <c r="D1938" s="1218" t="s">
        <v>4097</v>
      </c>
      <c r="E1938" s="1212"/>
      <c r="F1938" s="1213"/>
      <c r="G1938" s="1213"/>
      <c r="H1938" s="1211"/>
      <c r="I1938" s="1217" t="str">
        <f>I$57</f>
        <v>第3回年次監査</v>
      </c>
      <c r="J1938" s="1208" t="s">
        <v>5537</v>
      </c>
      <c r="K1938" s="1218" t="s">
        <v>4097</v>
      </c>
      <c r="L1938" s="1209"/>
      <c r="M1938" s="1225"/>
      <c r="N1938" s="1215"/>
      <c r="O1938" s="1215"/>
      <c r="P1938" s="1215"/>
      <c r="Q1938" s="1215"/>
      <c r="R1938" s="1215"/>
      <c r="S1938" s="1215"/>
      <c r="T1938" s="1215"/>
      <c r="U1938" s="1215"/>
      <c r="V1938" s="1215"/>
      <c r="W1938" s="1215"/>
      <c r="X1938" s="1215"/>
      <c r="Y1938" s="1215"/>
      <c r="Z1938" s="1215"/>
      <c r="AA1938" s="1215"/>
      <c r="AB1938" s="1215"/>
      <c r="AC1938" s="1215"/>
      <c r="AD1938" s="1215"/>
      <c r="AE1938" s="1215"/>
      <c r="AF1938" s="1215"/>
      <c r="AG1938" s="1215"/>
      <c r="AH1938" s="1215"/>
      <c r="AI1938" s="1215"/>
      <c r="AJ1938" s="1215"/>
    </row>
    <row r="1939" spans="1:36" s="1214" customFormat="1" ht="26">
      <c r="A1939" s="1211"/>
      <c r="B1939" s="1211" t="str">
        <f>B$58</f>
        <v>S4</v>
      </c>
      <c r="C1939" s="1328"/>
      <c r="D1939" s="1219"/>
      <c r="E1939" s="1212"/>
      <c r="F1939" s="1213"/>
      <c r="G1939" s="1213"/>
      <c r="H1939" s="1207"/>
      <c r="I1939" s="1210" t="str">
        <f>I$58</f>
        <v>第4回年次監査</v>
      </c>
      <c r="J1939" s="1173"/>
      <c r="K1939" s="1220"/>
      <c r="L1939" s="1209"/>
      <c r="N1939" s="1215"/>
      <c r="O1939" s="1215"/>
      <c r="P1939" s="1215"/>
      <c r="Q1939" s="1215"/>
      <c r="R1939" s="1215"/>
      <c r="S1939" s="1215"/>
      <c r="T1939" s="1215"/>
      <c r="U1939" s="1215"/>
      <c r="V1939" s="1215"/>
      <c r="W1939" s="1215"/>
      <c r="X1939" s="1215"/>
      <c r="Y1939" s="1215"/>
      <c r="Z1939" s="1215"/>
      <c r="AA1939" s="1215"/>
      <c r="AB1939" s="1215"/>
      <c r="AC1939" s="1215"/>
      <c r="AD1939" s="1215"/>
      <c r="AE1939" s="1215"/>
      <c r="AF1939" s="1215"/>
      <c r="AG1939" s="1215"/>
      <c r="AH1939" s="1215"/>
      <c r="AI1939" s="1215"/>
      <c r="AJ1939" s="1215"/>
    </row>
    <row r="1940" spans="1:36">
      <c r="A1940" s="1150"/>
      <c r="B1940" s="1141"/>
      <c r="C1940" s="1151"/>
      <c r="D1940" s="1151"/>
      <c r="E1940" s="1152"/>
      <c r="F1940" s="1143"/>
      <c r="G1940" s="1143"/>
      <c r="H1940" s="1141"/>
      <c r="I1940" s="1147"/>
      <c r="J1940" s="1151"/>
      <c r="K1940" s="1151"/>
      <c r="L1940" s="1151"/>
    </row>
    <row r="1941" spans="1:36" ht="39">
      <c r="A1941" s="1211"/>
      <c r="B1941" s="1207"/>
      <c r="C1941" s="1226" t="s">
        <v>5538</v>
      </c>
      <c r="D1941" s="1173"/>
      <c r="E1941" s="1209"/>
      <c r="F1941" s="1143"/>
      <c r="G1941" s="1143"/>
      <c r="H1941" s="1207"/>
      <c r="I1941" s="1210"/>
      <c r="J1941" s="1226" t="s">
        <v>5539</v>
      </c>
      <c r="K1941" s="1173"/>
      <c r="L1941" s="1173"/>
    </row>
    <row r="1942" spans="1:36" s="1214" customFormat="1" ht="15.5">
      <c r="A1942" s="1211"/>
      <c r="B1942" s="1211" t="s">
        <v>4136</v>
      </c>
      <c r="C1942" s="1216"/>
      <c r="D1942" s="1219"/>
      <c r="E1942" s="1212"/>
      <c r="F1942" s="1213"/>
      <c r="G1942" s="1213"/>
      <c r="H1942" s="1207"/>
      <c r="I1942" s="1210" t="s">
        <v>4136</v>
      </c>
      <c r="J1942" s="1208"/>
      <c r="K1942" s="1220"/>
      <c r="L1942" s="1209"/>
      <c r="N1942" s="1215"/>
      <c r="O1942" s="1215"/>
      <c r="P1942" s="1215"/>
      <c r="Q1942" s="1215"/>
      <c r="R1942" s="1215"/>
      <c r="S1942" s="1215"/>
      <c r="T1942" s="1215"/>
      <c r="U1942" s="1215"/>
      <c r="V1942" s="1215"/>
      <c r="W1942" s="1215"/>
      <c r="X1942" s="1215"/>
      <c r="Y1942" s="1215"/>
      <c r="Z1942" s="1215"/>
      <c r="AA1942" s="1215"/>
      <c r="AB1942" s="1215"/>
      <c r="AC1942" s="1215"/>
      <c r="AD1942" s="1215"/>
      <c r="AE1942" s="1215"/>
      <c r="AF1942" s="1215"/>
      <c r="AG1942" s="1215"/>
      <c r="AH1942" s="1215"/>
      <c r="AI1942" s="1215"/>
      <c r="AJ1942" s="1215"/>
    </row>
    <row r="1943" spans="1:36" s="1205" customFormat="1" ht="39">
      <c r="A1943" s="1224"/>
      <c r="B1943" s="1198" t="str">
        <f>B$54</f>
        <v>RA</v>
      </c>
      <c r="C1943" s="1199" t="s">
        <v>5540</v>
      </c>
      <c r="D1943" s="1200" t="s">
        <v>4097</v>
      </c>
      <c r="E1943" s="1200"/>
      <c r="F1943" s="1201"/>
      <c r="G1943" s="1201"/>
      <c r="H1943" s="1198"/>
      <c r="I1943" s="1203" t="str">
        <f>I$54</f>
        <v>更新審査</v>
      </c>
      <c r="J1943" s="1199" t="s">
        <v>5541</v>
      </c>
      <c r="K1943" s="1200" t="s">
        <v>4097</v>
      </c>
      <c r="L1943" s="1204"/>
      <c r="N1943" s="1206"/>
      <c r="O1943" s="1206"/>
      <c r="P1943" s="1206"/>
      <c r="Q1943" s="1206"/>
      <c r="R1943" s="1206"/>
      <c r="S1943" s="1206"/>
      <c r="T1943" s="1206"/>
      <c r="U1943" s="1206"/>
      <c r="V1943" s="1206"/>
      <c r="W1943" s="1206"/>
      <c r="X1943" s="1206"/>
      <c r="Y1943" s="1206"/>
      <c r="Z1943" s="1206"/>
      <c r="AA1943" s="1206"/>
      <c r="AB1943" s="1206"/>
      <c r="AC1943" s="1206"/>
      <c r="AD1943" s="1206"/>
      <c r="AE1943" s="1206"/>
      <c r="AF1943" s="1206"/>
      <c r="AG1943" s="1206"/>
      <c r="AH1943" s="1206"/>
      <c r="AI1943" s="1206"/>
      <c r="AJ1943" s="1206"/>
    </row>
    <row r="1944" spans="1:36" ht="26">
      <c r="A1944" s="1211"/>
      <c r="B1944" s="1207" t="str">
        <f>B$55</f>
        <v>S1</v>
      </c>
      <c r="C1944" s="1208"/>
      <c r="D1944" s="1173"/>
      <c r="E1944" s="1209"/>
      <c r="F1944" s="1143"/>
      <c r="G1944" s="1143"/>
      <c r="H1944" s="1207"/>
      <c r="I1944" s="1210" t="str">
        <f>I$55</f>
        <v>第1回年次監査</v>
      </c>
      <c r="J1944" s="1208"/>
      <c r="K1944" s="1173"/>
      <c r="L1944" s="1173"/>
    </row>
    <row r="1945" spans="1:36" ht="26">
      <c r="A1945" s="1211"/>
      <c r="B1945" s="1207" t="str">
        <f>B$56</f>
        <v>S2</v>
      </c>
      <c r="C1945" s="1208" t="s">
        <v>4128</v>
      </c>
      <c r="D1945" s="1218"/>
      <c r="E1945" s="1209"/>
      <c r="F1945" s="1143"/>
      <c r="G1945" s="1143"/>
      <c r="H1945" s="1207"/>
      <c r="I1945" s="1210" t="str">
        <f>I$56</f>
        <v>第2回年次監査</v>
      </c>
      <c r="J1945" s="1208" t="s">
        <v>4128</v>
      </c>
      <c r="K1945" s="1218"/>
      <c r="L1945" s="1209"/>
    </row>
    <row r="1946" spans="1:36" s="1214" customFormat="1" ht="130.75" customHeight="1">
      <c r="A1946" s="1211"/>
      <c r="B1946" s="1211" t="str">
        <f>B$57</f>
        <v>S3</v>
      </c>
      <c r="C1946" s="1199" t="s">
        <v>5542</v>
      </c>
      <c r="D1946" s="1200" t="s">
        <v>4097</v>
      </c>
      <c r="E1946" s="1212"/>
      <c r="F1946" s="1213"/>
      <c r="G1946" s="1213"/>
      <c r="H1946" s="1211"/>
      <c r="I1946" s="1217" t="str">
        <f>I$57</f>
        <v>第3回年次監査</v>
      </c>
      <c r="J1946" s="1199" t="s">
        <v>5543</v>
      </c>
      <c r="K1946" s="1200" t="s">
        <v>4097</v>
      </c>
      <c r="L1946" s="1209"/>
      <c r="M1946" s="1225"/>
      <c r="N1946" s="1215"/>
      <c r="O1946" s="1215"/>
      <c r="P1946" s="1215"/>
      <c r="Q1946" s="1215"/>
      <c r="R1946" s="1215"/>
      <c r="S1946" s="1215"/>
      <c r="T1946" s="1215"/>
      <c r="U1946" s="1215"/>
      <c r="V1946" s="1215"/>
      <c r="W1946" s="1215"/>
      <c r="X1946" s="1215"/>
      <c r="Y1946" s="1215"/>
      <c r="Z1946" s="1215"/>
      <c r="AA1946" s="1215"/>
      <c r="AB1946" s="1215"/>
      <c r="AC1946" s="1215"/>
      <c r="AD1946" s="1215"/>
      <c r="AE1946" s="1215"/>
      <c r="AF1946" s="1215"/>
      <c r="AG1946" s="1215"/>
      <c r="AH1946" s="1215"/>
      <c r="AI1946" s="1215"/>
      <c r="AJ1946" s="1215"/>
    </row>
    <row r="1947" spans="1:36" s="1214" customFormat="1" ht="26">
      <c r="A1947" s="1211"/>
      <c r="B1947" s="1211" t="str">
        <f>B$58</f>
        <v>S4</v>
      </c>
      <c r="C1947" s="1328"/>
      <c r="D1947" s="1219"/>
      <c r="E1947" s="1212"/>
      <c r="F1947" s="1213"/>
      <c r="G1947" s="1213"/>
      <c r="H1947" s="1207"/>
      <c r="I1947" s="1210" t="str">
        <f>I$58</f>
        <v>第4回年次監査</v>
      </c>
      <c r="J1947" s="1173"/>
      <c r="K1947" s="1220"/>
      <c r="L1947" s="1209"/>
      <c r="N1947" s="1215"/>
      <c r="O1947" s="1215"/>
      <c r="P1947" s="1215"/>
      <c r="Q1947" s="1215"/>
      <c r="R1947" s="1215"/>
      <c r="S1947" s="1215"/>
      <c r="T1947" s="1215"/>
      <c r="U1947" s="1215"/>
      <c r="V1947" s="1215"/>
      <c r="W1947" s="1215"/>
      <c r="X1947" s="1215"/>
      <c r="Y1947" s="1215"/>
      <c r="Z1947" s="1215"/>
      <c r="AA1947" s="1215"/>
      <c r="AB1947" s="1215"/>
      <c r="AC1947" s="1215"/>
      <c r="AD1947" s="1215"/>
      <c r="AE1947" s="1215"/>
      <c r="AF1947" s="1215"/>
      <c r="AG1947" s="1215"/>
      <c r="AH1947" s="1215"/>
      <c r="AI1947" s="1215"/>
      <c r="AJ1947" s="1215"/>
    </row>
    <row r="1948" spans="1:36" ht="42.65" customHeight="1">
      <c r="A1948" s="1150"/>
      <c r="B1948" s="1141"/>
      <c r="C1948" s="1151"/>
      <c r="D1948" s="1151"/>
      <c r="E1948" s="1152"/>
      <c r="F1948" s="1143"/>
      <c r="G1948" s="1143"/>
      <c r="H1948" s="1141"/>
      <c r="I1948" s="1147"/>
      <c r="J1948" s="1333"/>
      <c r="K1948" s="1333"/>
      <c r="L1948" s="1334"/>
      <c r="M1948" s="1225"/>
    </row>
    <row r="1949" spans="1:36" ht="65">
      <c r="A1949" s="1288">
        <v>10.1</v>
      </c>
      <c r="B1949" s="1185"/>
      <c r="C1949" s="1326" t="s">
        <v>5544</v>
      </c>
      <c r="D1949" s="1187"/>
      <c r="E1949" s="1222"/>
      <c r="F1949" s="1143"/>
      <c r="G1949" s="1143"/>
      <c r="H1949" s="1289">
        <v>10.1</v>
      </c>
      <c r="I1949" s="1186"/>
      <c r="J1949" s="1326" t="s">
        <v>5545</v>
      </c>
      <c r="K1949" s="1187"/>
      <c r="L1949" s="1186"/>
    </row>
    <row r="1950" spans="1:36" ht="39">
      <c r="A1950" s="1211"/>
      <c r="B1950" s="1207"/>
      <c r="C1950" s="1226" t="s">
        <v>5546</v>
      </c>
      <c r="D1950" s="1173"/>
      <c r="E1950" s="1209"/>
      <c r="F1950" s="1143"/>
      <c r="G1950" s="1143"/>
      <c r="H1950" s="1207"/>
      <c r="I1950" s="1210"/>
      <c r="J1950" s="1226" t="s">
        <v>5547</v>
      </c>
      <c r="K1950" s="1173"/>
      <c r="L1950" s="1173"/>
    </row>
    <row r="1951" spans="1:36" ht="208">
      <c r="A1951" s="1211"/>
      <c r="B1951" s="1207"/>
      <c r="C1951" s="1226" t="s">
        <v>5548</v>
      </c>
      <c r="D1951" s="1173"/>
      <c r="E1951" s="1209"/>
      <c r="F1951" s="1143"/>
      <c r="G1951" s="1143"/>
      <c r="H1951" s="1207"/>
      <c r="I1951" s="1210"/>
      <c r="J1951" s="1226" t="s">
        <v>5549</v>
      </c>
      <c r="K1951" s="1173"/>
      <c r="L1951" s="1173"/>
    </row>
    <row r="1952" spans="1:36" s="1214" customFormat="1" ht="15.5">
      <c r="A1952" s="1211"/>
      <c r="B1952" s="1211" t="s">
        <v>4136</v>
      </c>
      <c r="C1952" s="1216"/>
      <c r="D1952" s="1219"/>
      <c r="E1952" s="1212"/>
      <c r="F1952" s="1213"/>
      <c r="G1952" s="1213"/>
      <c r="H1952" s="1207"/>
      <c r="I1952" s="1210" t="s">
        <v>4136</v>
      </c>
      <c r="J1952" s="1208"/>
      <c r="K1952" s="1220"/>
      <c r="L1952" s="1209"/>
      <c r="N1952" s="1215"/>
      <c r="O1952" s="1215"/>
      <c r="P1952" s="1215"/>
      <c r="Q1952" s="1215"/>
      <c r="R1952" s="1215"/>
      <c r="S1952" s="1215"/>
      <c r="T1952" s="1215"/>
      <c r="U1952" s="1215"/>
      <c r="V1952" s="1215"/>
      <c r="W1952" s="1215"/>
      <c r="X1952" s="1215"/>
      <c r="Y1952" s="1215"/>
      <c r="Z1952" s="1215"/>
      <c r="AA1952" s="1215"/>
      <c r="AB1952" s="1215"/>
      <c r="AC1952" s="1215"/>
      <c r="AD1952" s="1215"/>
      <c r="AE1952" s="1215"/>
      <c r="AF1952" s="1215"/>
      <c r="AG1952" s="1215"/>
      <c r="AH1952" s="1215"/>
      <c r="AI1952" s="1215"/>
      <c r="AJ1952" s="1215"/>
    </row>
    <row r="1953" spans="1:36" s="1205" customFormat="1" ht="39">
      <c r="A1953" s="1224"/>
      <c r="B1953" s="1198" t="str">
        <f>B$54</f>
        <v>RA</v>
      </c>
      <c r="C1953" s="1199" t="s">
        <v>5550</v>
      </c>
      <c r="D1953" s="1200" t="s">
        <v>4097</v>
      </c>
      <c r="E1953" s="1200"/>
      <c r="F1953" s="1201"/>
      <c r="G1953" s="1201"/>
      <c r="H1953" s="1198"/>
      <c r="I1953" s="1203" t="str">
        <f>I$54</f>
        <v>更新審査</v>
      </c>
      <c r="J1953" s="1199" t="s">
        <v>5551</v>
      </c>
      <c r="K1953" s="1200" t="s">
        <v>4097</v>
      </c>
      <c r="L1953" s="1204"/>
      <c r="N1953" s="1206"/>
      <c r="O1953" s="1206"/>
      <c r="P1953" s="1206"/>
      <c r="Q1953" s="1206"/>
      <c r="R1953" s="1206"/>
      <c r="S1953" s="1206"/>
      <c r="T1953" s="1206"/>
      <c r="U1953" s="1206"/>
      <c r="V1953" s="1206"/>
      <c r="W1953" s="1206"/>
      <c r="X1953" s="1206"/>
      <c r="Y1953" s="1206"/>
      <c r="Z1953" s="1206"/>
      <c r="AA1953" s="1206"/>
      <c r="AB1953" s="1206"/>
      <c r="AC1953" s="1206"/>
      <c r="AD1953" s="1206"/>
      <c r="AE1953" s="1206"/>
      <c r="AF1953" s="1206"/>
      <c r="AG1953" s="1206"/>
      <c r="AH1953" s="1206"/>
      <c r="AI1953" s="1206"/>
      <c r="AJ1953" s="1206"/>
    </row>
    <row r="1954" spans="1:36" ht="26">
      <c r="A1954" s="1211"/>
      <c r="B1954" s="1207" t="str">
        <f>B$55</f>
        <v>S1</v>
      </c>
      <c r="C1954" s="1208"/>
      <c r="D1954" s="1173"/>
      <c r="E1954" s="1209"/>
      <c r="F1954" s="1143"/>
      <c r="G1954" s="1143"/>
      <c r="H1954" s="1207"/>
      <c r="I1954" s="1210" t="str">
        <f>I$55</f>
        <v>第1回年次監査</v>
      </c>
      <c r="J1954" s="1208"/>
      <c r="K1954" s="1173"/>
      <c r="L1954" s="1173"/>
    </row>
    <row r="1955" spans="1:36" ht="26">
      <c r="A1955" s="1211"/>
      <c r="B1955" s="1207" t="str">
        <f>B$56</f>
        <v>S2</v>
      </c>
      <c r="C1955" s="1208" t="s">
        <v>4128</v>
      </c>
      <c r="D1955" s="1218"/>
      <c r="E1955" s="1209"/>
      <c r="F1955" s="1143"/>
      <c r="G1955" s="1143"/>
      <c r="H1955" s="1207"/>
      <c r="I1955" s="1210" t="str">
        <f>I$56</f>
        <v>第2回年次監査</v>
      </c>
      <c r="J1955" s="1208" t="s">
        <v>4128</v>
      </c>
      <c r="K1955" s="1218"/>
      <c r="L1955" s="1209"/>
    </row>
    <row r="1956" spans="1:36" s="1214" customFormat="1" ht="78">
      <c r="A1956" s="1211"/>
      <c r="B1956" s="1211" t="str">
        <f>B$57</f>
        <v>S3</v>
      </c>
      <c r="C1956" s="1286" t="s">
        <v>5552</v>
      </c>
      <c r="D1956" s="1287" t="s">
        <v>4419</v>
      </c>
      <c r="E1956" s="1335" t="s">
        <v>5553</v>
      </c>
      <c r="F1956" s="1213"/>
      <c r="G1956" s="1213"/>
      <c r="H1956" s="1207"/>
      <c r="I1956" s="1210" t="str">
        <f>I$57</f>
        <v>第3回年次監査</v>
      </c>
      <c r="J1956" s="1286" t="s">
        <v>5554</v>
      </c>
      <c r="K1956" s="1287" t="s">
        <v>4419</v>
      </c>
      <c r="L1956" s="1336" t="s">
        <v>5555</v>
      </c>
      <c r="M1956" s="1225"/>
      <c r="N1956" s="1215"/>
      <c r="O1956" s="1215"/>
      <c r="P1956" s="1215"/>
      <c r="Q1956" s="1215"/>
      <c r="R1956" s="1215"/>
      <c r="S1956" s="1215"/>
      <c r="T1956" s="1215"/>
      <c r="U1956" s="1215"/>
      <c r="V1956" s="1215"/>
      <c r="W1956" s="1215"/>
      <c r="X1956" s="1215"/>
      <c r="Y1956" s="1215"/>
      <c r="Z1956" s="1215"/>
      <c r="AA1956" s="1215"/>
      <c r="AB1956" s="1215"/>
      <c r="AC1956" s="1215"/>
      <c r="AD1956" s="1215"/>
      <c r="AE1956" s="1215"/>
      <c r="AF1956" s="1215"/>
      <c r="AG1956" s="1215"/>
      <c r="AH1956" s="1215"/>
      <c r="AI1956" s="1215"/>
      <c r="AJ1956" s="1215"/>
    </row>
    <row r="1957" spans="1:36" s="1214" customFormat="1" ht="26">
      <c r="A1957" s="1211"/>
      <c r="B1957" s="1211" t="str">
        <f>B$58</f>
        <v>S4</v>
      </c>
      <c r="C1957" s="1328"/>
      <c r="D1957" s="1219"/>
      <c r="E1957" s="1212"/>
      <c r="F1957" s="1213"/>
      <c r="G1957" s="1213"/>
      <c r="H1957" s="1207"/>
      <c r="I1957" s="1210" t="str">
        <f>I$58</f>
        <v>第4回年次監査</v>
      </c>
      <c r="J1957" s="1173"/>
      <c r="K1957" s="1220"/>
      <c r="L1957" s="1209"/>
      <c r="N1957" s="1215"/>
      <c r="O1957" s="1215"/>
      <c r="P1957" s="1215"/>
      <c r="Q1957" s="1215"/>
      <c r="R1957" s="1215"/>
      <c r="S1957" s="1215"/>
      <c r="T1957" s="1215"/>
      <c r="U1957" s="1215"/>
      <c r="V1957" s="1215"/>
      <c r="W1957" s="1215"/>
      <c r="X1957" s="1215"/>
      <c r="Y1957" s="1215"/>
      <c r="Z1957" s="1215"/>
      <c r="AA1957" s="1215"/>
      <c r="AB1957" s="1215"/>
      <c r="AC1957" s="1215"/>
      <c r="AD1957" s="1215"/>
      <c r="AE1957" s="1215"/>
      <c r="AF1957" s="1215"/>
      <c r="AG1957" s="1215"/>
      <c r="AH1957" s="1215"/>
      <c r="AI1957" s="1215"/>
      <c r="AJ1957" s="1215"/>
    </row>
    <row r="1958" spans="1:36">
      <c r="A1958" s="1150"/>
      <c r="B1958" s="1141"/>
      <c r="C1958" s="1151"/>
      <c r="D1958" s="1151"/>
      <c r="E1958" s="1152"/>
      <c r="F1958" s="1143"/>
      <c r="G1958" s="1143"/>
      <c r="H1958" s="1141"/>
      <c r="I1958" s="1147"/>
      <c r="J1958" s="1151"/>
      <c r="K1958" s="1151"/>
      <c r="L1958" s="1151"/>
    </row>
    <row r="1959" spans="1:36">
      <c r="A1959" s="1211"/>
      <c r="B1959" s="1207"/>
      <c r="C1959" s="1226" t="s">
        <v>5556</v>
      </c>
      <c r="D1959" s="1173"/>
      <c r="E1959" s="1209"/>
      <c r="F1959" s="1143"/>
      <c r="G1959" s="1143"/>
      <c r="H1959" s="1207"/>
      <c r="I1959" s="1210"/>
      <c r="J1959" s="1226" t="s">
        <v>5557</v>
      </c>
      <c r="K1959" s="1173"/>
      <c r="L1959" s="1173"/>
    </row>
    <row r="1960" spans="1:36" s="1214" customFormat="1" ht="15.5">
      <c r="A1960" s="1211"/>
      <c r="B1960" s="1211" t="s">
        <v>4136</v>
      </c>
      <c r="C1960" s="1216"/>
      <c r="D1960" s="1219"/>
      <c r="E1960" s="1212"/>
      <c r="F1960" s="1213"/>
      <c r="G1960" s="1213"/>
      <c r="H1960" s="1207"/>
      <c r="I1960" s="1210" t="s">
        <v>4136</v>
      </c>
      <c r="J1960" s="1208"/>
      <c r="K1960" s="1220"/>
      <c r="L1960" s="1209"/>
      <c r="N1960" s="1215"/>
      <c r="O1960" s="1215"/>
      <c r="P1960" s="1215"/>
      <c r="Q1960" s="1215"/>
      <c r="R1960" s="1215"/>
      <c r="S1960" s="1215"/>
      <c r="T1960" s="1215"/>
      <c r="U1960" s="1215"/>
      <c r="V1960" s="1215"/>
      <c r="W1960" s="1215"/>
      <c r="X1960" s="1215"/>
      <c r="Y1960" s="1215"/>
      <c r="Z1960" s="1215"/>
      <c r="AA1960" s="1215"/>
      <c r="AB1960" s="1215"/>
      <c r="AC1960" s="1215"/>
      <c r="AD1960" s="1215"/>
      <c r="AE1960" s="1215"/>
      <c r="AF1960" s="1215"/>
      <c r="AG1960" s="1215"/>
      <c r="AH1960" s="1215"/>
      <c r="AI1960" s="1215"/>
      <c r="AJ1960" s="1215"/>
    </row>
    <row r="1961" spans="1:36" s="1205" customFormat="1" ht="26">
      <c r="A1961" s="1224"/>
      <c r="B1961" s="1198" t="str">
        <f>B$54</f>
        <v>RA</v>
      </c>
      <c r="C1961" s="1199" t="s">
        <v>5558</v>
      </c>
      <c r="D1961" s="1200" t="s">
        <v>4097</v>
      </c>
      <c r="E1961" s="1200"/>
      <c r="F1961" s="1201"/>
      <c r="G1961" s="1201"/>
      <c r="H1961" s="1198"/>
      <c r="I1961" s="1203" t="str">
        <f>I$54</f>
        <v>更新審査</v>
      </c>
      <c r="J1961" s="1199" t="s">
        <v>5559</v>
      </c>
      <c r="K1961" s="1200" t="s">
        <v>4097</v>
      </c>
      <c r="L1961" s="1204"/>
      <c r="N1961" s="1206"/>
      <c r="O1961" s="1206"/>
      <c r="P1961" s="1206"/>
      <c r="Q1961" s="1206"/>
      <c r="R1961" s="1206"/>
      <c r="S1961" s="1206"/>
      <c r="T1961" s="1206"/>
      <c r="U1961" s="1206"/>
      <c r="V1961" s="1206"/>
      <c r="W1961" s="1206"/>
      <c r="X1961" s="1206"/>
      <c r="Y1961" s="1206"/>
      <c r="Z1961" s="1206"/>
      <c r="AA1961" s="1206"/>
      <c r="AB1961" s="1206"/>
      <c r="AC1961" s="1206"/>
      <c r="AD1961" s="1206"/>
      <c r="AE1961" s="1206"/>
      <c r="AF1961" s="1206"/>
      <c r="AG1961" s="1206"/>
      <c r="AH1961" s="1206"/>
      <c r="AI1961" s="1206"/>
      <c r="AJ1961" s="1206"/>
    </row>
    <row r="1962" spans="1:36" ht="26">
      <c r="A1962" s="1211"/>
      <c r="B1962" s="1207" t="str">
        <f>B$55</f>
        <v>S1</v>
      </c>
      <c r="C1962" s="1208"/>
      <c r="D1962" s="1173"/>
      <c r="E1962" s="1209"/>
      <c r="F1962" s="1143"/>
      <c r="G1962" s="1143"/>
      <c r="H1962" s="1207"/>
      <c r="I1962" s="1210" t="str">
        <f>I$55</f>
        <v>第1回年次監査</v>
      </c>
      <c r="J1962" s="1208"/>
      <c r="K1962" s="1173"/>
      <c r="L1962" s="1173"/>
    </row>
    <row r="1963" spans="1:36" ht="26">
      <c r="A1963" s="1211"/>
      <c r="B1963" s="1207" t="str">
        <f>B$56</f>
        <v>S2</v>
      </c>
      <c r="C1963" s="1208" t="s">
        <v>4128</v>
      </c>
      <c r="D1963" s="1218"/>
      <c r="E1963" s="1209"/>
      <c r="F1963" s="1143"/>
      <c r="G1963" s="1143"/>
      <c r="H1963" s="1207"/>
      <c r="I1963" s="1210" t="str">
        <f>I$56</f>
        <v>第2回年次監査</v>
      </c>
      <c r="J1963" s="1208" t="s">
        <v>4128</v>
      </c>
      <c r="K1963" s="1218"/>
      <c r="L1963" s="1209"/>
    </row>
    <row r="1964" spans="1:36" s="1214" customFormat="1" ht="37.75" customHeight="1">
      <c r="A1964" s="1211"/>
      <c r="B1964" s="1211" t="str">
        <f>B$57</f>
        <v>S3</v>
      </c>
      <c r="C1964" s="1199" t="s">
        <v>5558</v>
      </c>
      <c r="D1964" s="1200" t="s">
        <v>4097</v>
      </c>
      <c r="E1964" s="1212"/>
      <c r="F1964" s="1213"/>
      <c r="G1964" s="1213"/>
      <c r="H1964" s="1207"/>
      <c r="I1964" s="1210" t="str">
        <f>I$57</f>
        <v>第3回年次監査</v>
      </c>
      <c r="J1964" s="1199" t="s">
        <v>5559</v>
      </c>
      <c r="K1964" s="1200" t="s">
        <v>4097</v>
      </c>
      <c r="L1964" s="1209"/>
      <c r="N1964" s="1215"/>
      <c r="O1964" s="1215"/>
      <c r="P1964" s="1215"/>
      <c r="Q1964" s="1215"/>
      <c r="R1964" s="1215"/>
      <c r="S1964" s="1215"/>
      <c r="T1964" s="1215"/>
      <c r="U1964" s="1215"/>
      <c r="V1964" s="1215"/>
      <c r="W1964" s="1215"/>
      <c r="X1964" s="1215"/>
      <c r="Y1964" s="1215"/>
      <c r="Z1964" s="1215"/>
      <c r="AA1964" s="1215"/>
      <c r="AB1964" s="1215"/>
      <c r="AC1964" s="1215"/>
      <c r="AD1964" s="1215"/>
      <c r="AE1964" s="1215"/>
      <c r="AF1964" s="1215"/>
      <c r="AG1964" s="1215"/>
      <c r="AH1964" s="1215"/>
      <c r="AI1964" s="1215"/>
      <c r="AJ1964" s="1215"/>
    </row>
    <row r="1965" spans="1:36" s="1214" customFormat="1" ht="26">
      <c r="A1965" s="1211"/>
      <c r="B1965" s="1211" t="str">
        <f>B$58</f>
        <v>S4</v>
      </c>
      <c r="C1965" s="1328"/>
      <c r="D1965" s="1219"/>
      <c r="E1965" s="1212"/>
      <c r="F1965" s="1213"/>
      <c r="G1965" s="1213"/>
      <c r="H1965" s="1207"/>
      <c r="I1965" s="1210" t="str">
        <f>I$58</f>
        <v>第4回年次監査</v>
      </c>
      <c r="J1965" s="1173"/>
      <c r="K1965" s="1220"/>
      <c r="L1965" s="1209"/>
      <c r="N1965" s="1215"/>
      <c r="O1965" s="1215"/>
      <c r="P1965" s="1215"/>
      <c r="Q1965" s="1215"/>
      <c r="R1965" s="1215"/>
      <c r="S1965" s="1215"/>
      <c r="T1965" s="1215"/>
      <c r="U1965" s="1215"/>
      <c r="V1965" s="1215"/>
      <c r="W1965" s="1215"/>
      <c r="X1965" s="1215"/>
      <c r="Y1965" s="1215"/>
      <c r="Z1965" s="1215"/>
      <c r="AA1965" s="1215"/>
      <c r="AB1965" s="1215"/>
      <c r="AC1965" s="1215"/>
      <c r="AD1965" s="1215"/>
      <c r="AE1965" s="1215"/>
      <c r="AF1965" s="1215"/>
      <c r="AG1965" s="1215"/>
      <c r="AH1965" s="1215"/>
      <c r="AI1965" s="1215"/>
      <c r="AJ1965" s="1215"/>
    </row>
    <row r="1966" spans="1:36">
      <c r="A1966" s="1150"/>
      <c r="B1966" s="1141"/>
      <c r="C1966" s="1151"/>
      <c r="D1966" s="1151"/>
      <c r="E1966" s="1152"/>
      <c r="F1966" s="1143"/>
      <c r="G1966" s="1143"/>
      <c r="H1966" s="1141"/>
      <c r="I1966" s="1147"/>
      <c r="J1966" s="1151"/>
      <c r="K1966" s="1151"/>
      <c r="L1966" s="1151"/>
    </row>
    <row r="1967" spans="1:36" ht="52">
      <c r="A1967" s="1211"/>
      <c r="B1967" s="1207"/>
      <c r="C1967" s="1226" t="s">
        <v>5560</v>
      </c>
      <c r="D1967" s="1173"/>
      <c r="E1967" s="1209"/>
      <c r="F1967" s="1143"/>
      <c r="G1967" s="1143"/>
      <c r="H1967" s="1207"/>
      <c r="I1967" s="1210"/>
      <c r="J1967" s="1226" t="s">
        <v>5561</v>
      </c>
      <c r="K1967" s="1173"/>
      <c r="L1967" s="1173"/>
    </row>
    <row r="1968" spans="1:36" s="1214" customFormat="1" ht="15.5">
      <c r="A1968" s="1211"/>
      <c r="B1968" s="1211" t="s">
        <v>4136</v>
      </c>
      <c r="C1968" s="1216"/>
      <c r="D1968" s="1219"/>
      <c r="E1968" s="1212"/>
      <c r="F1968" s="1213"/>
      <c r="G1968" s="1213"/>
      <c r="H1968" s="1207"/>
      <c r="I1968" s="1210" t="s">
        <v>4136</v>
      </c>
      <c r="J1968" s="1208"/>
      <c r="K1968" s="1220"/>
      <c r="L1968" s="1209"/>
      <c r="N1968" s="1215"/>
      <c r="O1968" s="1215"/>
      <c r="P1968" s="1215"/>
      <c r="Q1968" s="1215"/>
      <c r="R1968" s="1215"/>
      <c r="S1968" s="1215"/>
      <c r="T1968" s="1215"/>
      <c r="U1968" s="1215"/>
      <c r="V1968" s="1215"/>
      <c r="W1968" s="1215"/>
      <c r="X1968" s="1215"/>
      <c r="Y1968" s="1215"/>
      <c r="Z1968" s="1215"/>
      <c r="AA1968" s="1215"/>
      <c r="AB1968" s="1215"/>
      <c r="AC1968" s="1215"/>
      <c r="AD1968" s="1215"/>
      <c r="AE1968" s="1215"/>
      <c r="AF1968" s="1215"/>
      <c r="AG1968" s="1215"/>
      <c r="AH1968" s="1215"/>
      <c r="AI1968" s="1215"/>
      <c r="AJ1968" s="1215"/>
    </row>
    <row r="1969" spans="1:36" s="1205" customFormat="1" ht="26">
      <c r="A1969" s="1224"/>
      <c r="B1969" s="1198" t="str">
        <f>B$54</f>
        <v>RA</v>
      </c>
      <c r="C1969" s="1199" t="s">
        <v>5562</v>
      </c>
      <c r="D1969" s="1200" t="s">
        <v>4097</v>
      </c>
      <c r="E1969" s="1200"/>
      <c r="F1969" s="1201"/>
      <c r="G1969" s="1201"/>
      <c r="H1969" s="1198"/>
      <c r="I1969" s="1203" t="str">
        <f>I$54</f>
        <v>更新審査</v>
      </c>
      <c r="J1969" s="1199" t="s">
        <v>5563</v>
      </c>
      <c r="K1969" s="1200" t="s">
        <v>4097</v>
      </c>
      <c r="L1969" s="1204"/>
      <c r="N1969" s="1206"/>
      <c r="O1969" s="1206"/>
      <c r="P1969" s="1206"/>
      <c r="Q1969" s="1206"/>
      <c r="R1969" s="1206"/>
      <c r="S1969" s="1206"/>
      <c r="T1969" s="1206"/>
      <c r="U1969" s="1206"/>
      <c r="V1969" s="1206"/>
      <c r="W1969" s="1206"/>
      <c r="X1969" s="1206"/>
      <c r="Y1969" s="1206"/>
      <c r="Z1969" s="1206"/>
      <c r="AA1969" s="1206"/>
      <c r="AB1969" s="1206"/>
      <c r="AC1969" s="1206"/>
      <c r="AD1969" s="1206"/>
      <c r="AE1969" s="1206"/>
      <c r="AF1969" s="1206"/>
      <c r="AG1969" s="1206"/>
      <c r="AH1969" s="1206"/>
      <c r="AI1969" s="1206"/>
      <c r="AJ1969" s="1206"/>
    </row>
    <row r="1970" spans="1:36" ht="26">
      <c r="A1970" s="1211"/>
      <c r="B1970" s="1207" t="str">
        <f>B$55</f>
        <v>S1</v>
      </c>
      <c r="C1970" s="1208"/>
      <c r="D1970" s="1173"/>
      <c r="E1970" s="1209"/>
      <c r="F1970" s="1143"/>
      <c r="G1970" s="1143"/>
      <c r="H1970" s="1207"/>
      <c r="I1970" s="1210" t="str">
        <f>I$55</f>
        <v>第1回年次監査</v>
      </c>
      <c r="J1970" s="1208"/>
      <c r="K1970" s="1173"/>
      <c r="L1970" s="1173"/>
    </row>
    <row r="1971" spans="1:36" ht="26">
      <c r="A1971" s="1211"/>
      <c r="B1971" s="1207" t="str">
        <f>B$56</f>
        <v>S2</v>
      </c>
      <c r="C1971" s="1208" t="s">
        <v>4128</v>
      </c>
      <c r="D1971" s="1218"/>
      <c r="E1971" s="1209"/>
      <c r="F1971" s="1143"/>
      <c r="G1971" s="1143"/>
      <c r="H1971" s="1207"/>
      <c r="I1971" s="1210" t="str">
        <f>I$56</f>
        <v>第2回年次監査</v>
      </c>
      <c r="J1971" s="1208" t="s">
        <v>4128</v>
      </c>
      <c r="K1971" s="1218"/>
      <c r="L1971" s="1209"/>
    </row>
    <row r="1972" spans="1:36" s="1214" customFormat="1" ht="45.65" customHeight="1">
      <c r="A1972" s="1211"/>
      <c r="B1972" s="1211" t="str">
        <f>B$57</f>
        <v>S3</v>
      </c>
      <c r="C1972" s="1199" t="s">
        <v>5562</v>
      </c>
      <c r="D1972" s="1200" t="s">
        <v>4097</v>
      </c>
      <c r="E1972" s="1212"/>
      <c r="F1972" s="1213"/>
      <c r="G1972" s="1213"/>
      <c r="H1972" s="1207"/>
      <c r="I1972" s="1210" t="str">
        <f>I$57</f>
        <v>第3回年次監査</v>
      </c>
      <c r="J1972" s="1199" t="s">
        <v>5563</v>
      </c>
      <c r="K1972" s="1200" t="s">
        <v>4097</v>
      </c>
      <c r="L1972" s="1209"/>
      <c r="N1972" s="1215"/>
      <c r="O1972" s="1215"/>
      <c r="P1972" s="1215"/>
      <c r="Q1972" s="1215"/>
      <c r="R1972" s="1215"/>
      <c r="S1972" s="1215"/>
      <c r="T1972" s="1215"/>
      <c r="U1972" s="1215"/>
      <c r="V1972" s="1215"/>
      <c r="W1972" s="1215"/>
      <c r="X1972" s="1215"/>
      <c r="Y1972" s="1215"/>
      <c r="Z1972" s="1215"/>
      <c r="AA1972" s="1215"/>
      <c r="AB1972" s="1215"/>
      <c r="AC1972" s="1215"/>
      <c r="AD1972" s="1215"/>
      <c r="AE1972" s="1215"/>
      <c r="AF1972" s="1215"/>
      <c r="AG1972" s="1215"/>
      <c r="AH1972" s="1215"/>
      <c r="AI1972" s="1215"/>
      <c r="AJ1972" s="1215"/>
    </row>
    <row r="1973" spans="1:36" s="1214" customFormat="1" ht="26">
      <c r="A1973" s="1211"/>
      <c r="B1973" s="1211" t="str">
        <f>B$58</f>
        <v>S4</v>
      </c>
      <c r="C1973" s="1328"/>
      <c r="D1973" s="1219"/>
      <c r="E1973" s="1212"/>
      <c r="F1973" s="1213"/>
      <c r="G1973" s="1213"/>
      <c r="H1973" s="1207"/>
      <c r="I1973" s="1210" t="str">
        <f>I$58</f>
        <v>第4回年次監査</v>
      </c>
      <c r="J1973" s="1173"/>
      <c r="K1973" s="1220"/>
      <c r="L1973" s="1209"/>
      <c r="N1973" s="1215"/>
      <c r="O1973" s="1215"/>
      <c r="P1973" s="1215"/>
      <c r="Q1973" s="1215"/>
      <c r="R1973" s="1215"/>
      <c r="S1973" s="1215"/>
      <c r="T1973" s="1215"/>
      <c r="U1973" s="1215"/>
      <c r="V1973" s="1215"/>
      <c r="W1973" s="1215"/>
      <c r="X1973" s="1215"/>
      <c r="Y1973" s="1215"/>
      <c r="Z1973" s="1215"/>
      <c r="AA1973" s="1215"/>
      <c r="AB1973" s="1215"/>
      <c r="AC1973" s="1215"/>
      <c r="AD1973" s="1215"/>
      <c r="AE1973" s="1215"/>
      <c r="AF1973" s="1215"/>
      <c r="AG1973" s="1215"/>
      <c r="AH1973" s="1215"/>
      <c r="AI1973" s="1215"/>
      <c r="AJ1973" s="1215"/>
    </row>
    <row r="1974" spans="1:36">
      <c r="A1974" s="1150"/>
      <c r="B1974" s="1141"/>
      <c r="C1974" s="1151"/>
      <c r="D1974" s="1151"/>
      <c r="E1974" s="1152"/>
      <c r="F1974" s="1143"/>
      <c r="G1974" s="1143"/>
      <c r="H1974" s="1141"/>
      <c r="I1974" s="1147"/>
      <c r="J1974" s="1151"/>
      <c r="K1974" s="1151"/>
      <c r="L1974" s="1151"/>
    </row>
    <row r="1975" spans="1:36" ht="26">
      <c r="A1975" s="1221">
        <v>10.11</v>
      </c>
      <c r="B1975" s="1185"/>
      <c r="C1975" s="1326" t="s">
        <v>5564</v>
      </c>
      <c r="D1975" s="1187"/>
      <c r="E1975" s="1222"/>
      <c r="F1975" s="1143"/>
      <c r="G1975" s="1143"/>
      <c r="H1975" s="1185">
        <v>10.11</v>
      </c>
      <c r="I1975" s="1186"/>
      <c r="J1975" s="1326" t="s">
        <v>5565</v>
      </c>
      <c r="K1975" s="1187"/>
      <c r="L1975" s="1186"/>
    </row>
    <row r="1976" spans="1:36" ht="26">
      <c r="A1976" s="1211"/>
      <c r="B1976" s="1207"/>
      <c r="C1976" s="1226" t="s">
        <v>5566</v>
      </c>
      <c r="D1976" s="1173"/>
      <c r="E1976" s="1209"/>
      <c r="F1976" s="1143"/>
      <c r="G1976" s="1143"/>
      <c r="H1976" s="1207"/>
      <c r="I1976" s="1210"/>
      <c r="J1976" s="1226" t="s">
        <v>5567</v>
      </c>
      <c r="K1976" s="1173"/>
      <c r="L1976" s="1173"/>
    </row>
    <row r="1977" spans="1:36" ht="104">
      <c r="A1977" s="1211"/>
      <c r="B1977" s="1207"/>
      <c r="C1977" s="1226" t="s">
        <v>5568</v>
      </c>
      <c r="D1977" s="1173"/>
      <c r="E1977" s="1209"/>
      <c r="F1977" s="1143"/>
      <c r="G1977" s="1143"/>
      <c r="H1977" s="1207"/>
      <c r="I1977" s="1210"/>
      <c r="J1977" s="1226" t="s">
        <v>5569</v>
      </c>
      <c r="K1977" s="1173"/>
      <c r="L1977" s="1173"/>
    </row>
    <row r="1978" spans="1:36" s="1214" customFormat="1" ht="15.5">
      <c r="A1978" s="1211"/>
      <c r="B1978" s="1211" t="s">
        <v>4136</v>
      </c>
      <c r="C1978" s="1216"/>
      <c r="D1978" s="1219"/>
      <c r="E1978" s="1212"/>
      <c r="F1978" s="1213"/>
      <c r="G1978" s="1213"/>
      <c r="H1978" s="1207"/>
      <c r="I1978" s="1210" t="s">
        <v>4136</v>
      </c>
      <c r="J1978" s="1208"/>
      <c r="K1978" s="1220"/>
      <c r="L1978" s="1209"/>
      <c r="N1978" s="1215"/>
      <c r="O1978" s="1215"/>
      <c r="P1978" s="1215"/>
      <c r="Q1978" s="1215"/>
      <c r="R1978" s="1215"/>
      <c r="S1978" s="1215"/>
      <c r="T1978" s="1215"/>
      <c r="U1978" s="1215"/>
      <c r="V1978" s="1215"/>
      <c r="W1978" s="1215"/>
      <c r="X1978" s="1215"/>
      <c r="Y1978" s="1215"/>
      <c r="Z1978" s="1215"/>
      <c r="AA1978" s="1215"/>
      <c r="AB1978" s="1215"/>
      <c r="AC1978" s="1215"/>
      <c r="AD1978" s="1215"/>
      <c r="AE1978" s="1215"/>
      <c r="AF1978" s="1215"/>
      <c r="AG1978" s="1215"/>
      <c r="AH1978" s="1215"/>
      <c r="AI1978" s="1215"/>
      <c r="AJ1978" s="1215"/>
    </row>
    <row r="1979" spans="1:36" s="1205" customFormat="1" ht="63.5" customHeight="1">
      <c r="A1979" s="1224"/>
      <c r="B1979" s="1198" t="str">
        <f>B$54</f>
        <v>RA</v>
      </c>
      <c r="C1979" s="1200" t="s">
        <v>5570</v>
      </c>
      <c r="D1979" s="1200" t="s">
        <v>4097</v>
      </c>
      <c r="E1979" s="1200"/>
      <c r="F1979" s="1201"/>
      <c r="G1979" s="1201"/>
      <c r="H1979" s="1198"/>
      <c r="I1979" s="1203" t="str">
        <f>I$54</f>
        <v>更新審査</v>
      </c>
      <c r="J1979" s="1199" t="s">
        <v>5571</v>
      </c>
      <c r="K1979" s="1200" t="s">
        <v>4097</v>
      </c>
      <c r="L1979" s="1204"/>
      <c r="N1979" s="1206"/>
      <c r="O1979" s="1206"/>
      <c r="P1979" s="1206"/>
      <c r="Q1979" s="1206"/>
      <c r="R1979" s="1206"/>
      <c r="S1979" s="1206"/>
      <c r="T1979" s="1206"/>
      <c r="U1979" s="1206"/>
      <c r="V1979" s="1206"/>
      <c r="W1979" s="1206"/>
      <c r="X1979" s="1206"/>
      <c r="Y1979" s="1206"/>
      <c r="Z1979" s="1206"/>
      <c r="AA1979" s="1206"/>
      <c r="AB1979" s="1206"/>
      <c r="AC1979" s="1206"/>
      <c r="AD1979" s="1206"/>
      <c r="AE1979" s="1206"/>
      <c r="AF1979" s="1206"/>
      <c r="AG1979" s="1206"/>
      <c r="AH1979" s="1206"/>
      <c r="AI1979" s="1206"/>
      <c r="AJ1979" s="1206"/>
    </row>
    <row r="1980" spans="1:36" ht="104">
      <c r="A1980" s="1211"/>
      <c r="B1980" s="1207" t="str">
        <f>B$55</f>
        <v>S1</v>
      </c>
      <c r="C1980" s="1208" t="s">
        <v>5572</v>
      </c>
      <c r="D1980" s="1173" t="s">
        <v>4097</v>
      </c>
      <c r="E1980" s="1209" t="s">
        <v>5573</v>
      </c>
      <c r="F1980" s="1143"/>
      <c r="G1980" s="1143"/>
      <c r="H1980" s="1207"/>
      <c r="I1980" s="1210" t="str">
        <f>I$55</f>
        <v>第1回年次監査</v>
      </c>
      <c r="J1980" s="1208" t="s">
        <v>5574</v>
      </c>
      <c r="K1980" s="1173" t="s">
        <v>4097</v>
      </c>
      <c r="L1980" s="1173" t="s">
        <v>5575</v>
      </c>
    </row>
    <row r="1981" spans="1:36" ht="104">
      <c r="A1981" s="1211"/>
      <c r="B1981" s="1207" t="str">
        <f>B$56</f>
        <v>S2</v>
      </c>
      <c r="C1981" s="1208" t="s">
        <v>5576</v>
      </c>
      <c r="D1981" s="1218" t="s">
        <v>4097</v>
      </c>
      <c r="E1981" s="1209"/>
      <c r="F1981" s="1143"/>
      <c r="G1981" s="1143"/>
      <c r="H1981" s="1207"/>
      <c r="I1981" s="1210" t="str">
        <f>I$56</f>
        <v>第2回年次監査</v>
      </c>
      <c r="J1981" s="1208" t="s">
        <v>5577</v>
      </c>
      <c r="K1981" s="1218" t="s">
        <v>4097</v>
      </c>
      <c r="L1981" s="1209"/>
    </row>
    <row r="1982" spans="1:36" s="1214" customFormat="1" ht="132" customHeight="1">
      <c r="A1982" s="1211"/>
      <c r="B1982" s="1211" t="str">
        <f>B$57</f>
        <v>S3</v>
      </c>
      <c r="C1982" s="1208" t="s">
        <v>5578</v>
      </c>
      <c r="D1982" s="1218" t="s">
        <v>4097</v>
      </c>
      <c r="E1982" s="1212"/>
      <c r="F1982" s="1213"/>
      <c r="G1982" s="1213"/>
      <c r="H1982" s="1211"/>
      <c r="I1982" s="1217" t="str">
        <f>I$57</f>
        <v>第3回年次監査</v>
      </c>
      <c r="J1982" s="1208" t="s">
        <v>5579</v>
      </c>
      <c r="K1982" s="1218" t="s">
        <v>4097</v>
      </c>
      <c r="L1982" s="1209"/>
      <c r="M1982" s="1225"/>
      <c r="N1982" s="1215"/>
      <c r="O1982" s="1215"/>
      <c r="P1982" s="1215"/>
      <c r="Q1982" s="1215"/>
      <c r="R1982" s="1215"/>
      <c r="S1982" s="1215"/>
      <c r="T1982" s="1215"/>
      <c r="U1982" s="1215"/>
      <c r="V1982" s="1215"/>
      <c r="W1982" s="1215"/>
      <c r="X1982" s="1215"/>
      <c r="Y1982" s="1215"/>
      <c r="Z1982" s="1215"/>
      <c r="AA1982" s="1215"/>
      <c r="AB1982" s="1215"/>
      <c r="AC1982" s="1215"/>
      <c r="AD1982" s="1215"/>
      <c r="AE1982" s="1215"/>
      <c r="AF1982" s="1215"/>
      <c r="AG1982" s="1215"/>
      <c r="AH1982" s="1215"/>
      <c r="AI1982" s="1215"/>
      <c r="AJ1982" s="1215"/>
    </row>
    <row r="1983" spans="1:36" s="1214" customFormat="1" ht="26">
      <c r="A1983" s="1211"/>
      <c r="B1983" s="1211" t="str">
        <f>B$58</f>
        <v>S4</v>
      </c>
      <c r="C1983" s="1328"/>
      <c r="D1983" s="1219"/>
      <c r="E1983" s="1212"/>
      <c r="F1983" s="1213"/>
      <c r="G1983" s="1213"/>
      <c r="H1983" s="1207"/>
      <c r="I1983" s="1210" t="str">
        <f>I$58</f>
        <v>第4回年次監査</v>
      </c>
      <c r="J1983" s="1173"/>
      <c r="K1983" s="1220"/>
      <c r="L1983" s="1209"/>
      <c r="N1983" s="1215"/>
      <c r="O1983" s="1215"/>
      <c r="P1983" s="1215"/>
      <c r="Q1983" s="1215"/>
      <c r="R1983" s="1215"/>
      <c r="S1983" s="1215"/>
      <c r="T1983" s="1215"/>
      <c r="U1983" s="1215"/>
      <c r="V1983" s="1215"/>
      <c r="W1983" s="1215"/>
      <c r="X1983" s="1215"/>
      <c r="Y1983" s="1215"/>
      <c r="Z1983" s="1215"/>
      <c r="AA1983" s="1215"/>
      <c r="AB1983" s="1215"/>
      <c r="AC1983" s="1215"/>
      <c r="AD1983" s="1215"/>
      <c r="AE1983" s="1215"/>
      <c r="AF1983" s="1215"/>
      <c r="AG1983" s="1215"/>
      <c r="AH1983" s="1215"/>
      <c r="AI1983" s="1215"/>
      <c r="AJ1983" s="1215"/>
    </row>
    <row r="1984" spans="1:36">
      <c r="A1984" s="1150"/>
      <c r="B1984" s="1141"/>
      <c r="C1984" s="1151"/>
      <c r="D1984" s="1151"/>
      <c r="E1984" s="1152"/>
      <c r="F1984" s="1143"/>
      <c r="G1984" s="1143"/>
      <c r="H1984" s="1141"/>
      <c r="I1984" s="1147"/>
      <c r="J1984" s="1151"/>
      <c r="K1984" s="1151"/>
      <c r="L1984" s="1151"/>
    </row>
    <row r="1985" spans="1:36" ht="26">
      <c r="A1985" s="1211"/>
      <c r="B1985" s="1207"/>
      <c r="C1985" s="1226" t="s">
        <v>5580</v>
      </c>
      <c r="D1985" s="1173"/>
      <c r="E1985" s="1209"/>
      <c r="F1985" s="1143"/>
      <c r="G1985" s="1143"/>
      <c r="H1985" s="1207"/>
      <c r="I1985" s="1210"/>
      <c r="J1985" s="1226" t="s">
        <v>5581</v>
      </c>
      <c r="K1985" s="1173"/>
      <c r="L1985" s="1173"/>
    </row>
    <row r="1986" spans="1:36" ht="26">
      <c r="A1986" s="1211"/>
      <c r="B1986" s="1207"/>
      <c r="C1986" s="1226" t="s">
        <v>5582</v>
      </c>
      <c r="D1986" s="1173"/>
      <c r="E1986" s="1209"/>
      <c r="F1986" s="1143"/>
      <c r="G1986" s="1143"/>
      <c r="H1986" s="1207"/>
      <c r="I1986" s="1210"/>
      <c r="J1986" s="1226" t="s">
        <v>5583</v>
      </c>
      <c r="K1986" s="1173"/>
      <c r="L1986" s="1173"/>
    </row>
    <row r="1987" spans="1:36" s="1214" customFormat="1" ht="15.5">
      <c r="A1987" s="1211"/>
      <c r="B1987" s="1211" t="s">
        <v>4136</v>
      </c>
      <c r="C1987" s="1216"/>
      <c r="D1987" s="1219"/>
      <c r="E1987" s="1212"/>
      <c r="F1987" s="1213"/>
      <c r="G1987" s="1213"/>
      <c r="H1987" s="1207"/>
      <c r="I1987" s="1210" t="s">
        <v>4136</v>
      </c>
      <c r="J1987" s="1208"/>
      <c r="K1987" s="1220"/>
      <c r="L1987" s="1209"/>
      <c r="N1987" s="1215"/>
      <c r="O1987" s="1215"/>
      <c r="P1987" s="1215"/>
      <c r="Q1987" s="1215"/>
      <c r="R1987" s="1215"/>
      <c r="S1987" s="1215"/>
      <c r="T1987" s="1215"/>
      <c r="U1987" s="1215"/>
      <c r="V1987" s="1215"/>
      <c r="W1987" s="1215"/>
      <c r="X1987" s="1215"/>
      <c r="Y1987" s="1215"/>
      <c r="Z1987" s="1215"/>
      <c r="AA1987" s="1215"/>
      <c r="AB1987" s="1215"/>
      <c r="AC1987" s="1215"/>
      <c r="AD1987" s="1215"/>
      <c r="AE1987" s="1215"/>
      <c r="AF1987" s="1215"/>
      <c r="AG1987" s="1215"/>
      <c r="AH1987" s="1215"/>
      <c r="AI1987" s="1215"/>
      <c r="AJ1987" s="1215"/>
    </row>
    <row r="1988" spans="1:36" s="1205" customFormat="1" ht="26">
      <c r="A1988" s="1224"/>
      <c r="B1988" s="1198" t="str">
        <f>B$54</f>
        <v>RA</v>
      </c>
      <c r="C1988" s="1199" t="s">
        <v>5584</v>
      </c>
      <c r="D1988" s="1200" t="s">
        <v>4097</v>
      </c>
      <c r="E1988" s="1200"/>
      <c r="F1988" s="1201"/>
      <c r="G1988" s="1201"/>
      <c r="H1988" s="1198"/>
      <c r="I1988" s="1203" t="str">
        <f>I$54</f>
        <v>更新審査</v>
      </c>
      <c r="J1988" s="1199" t="s">
        <v>5585</v>
      </c>
      <c r="K1988" s="1200" t="s">
        <v>4097</v>
      </c>
      <c r="L1988" s="1204"/>
      <c r="N1988" s="1206"/>
      <c r="O1988" s="1206"/>
      <c r="P1988" s="1206"/>
      <c r="Q1988" s="1206"/>
      <c r="R1988" s="1206"/>
      <c r="S1988" s="1206"/>
      <c r="T1988" s="1206"/>
      <c r="U1988" s="1206"/>
      <c r="V1988" s="1206"/>
      <c r="W1988" s="1206"/>
      <c r="X1988" s="1206"/>
      <c r="Y1988" s="1206"/>
      <c r="Z1988" s="1206"/>
      <c r="AA1988" s="1206"/>
      <c r="AB1988" s="1206"/>
      <c r="AC1988" s="1206"/>
      <c r="AD1988" s="1206"/>
      <c r="AE1988" s="1206"/>
      <c r="AF1988" s="1206"/>
      <c r="AG1988" s="1206"/>
      <c r="AH1988" s="1206"/>
      <c r="AI1988" s="1206"/>
      <c r="AJ1988" s="1206"/>
    </row>
    <row r="1989" spans="1:36" ht="26">
      <c r="A1989" s="1211"/>
      <c r="B1989" s="1207" t="str">
        <f>B$55</f>
        <v>S1</v>
      </c>
      <c r="C1989" s="1208"/>
      <c r="D1989" s="1173"/>
      <c r="E1989" s="1209"/>
      <c r="F1989" s="1143"/>
      <c r="G1989" s="1143"/>
      <c r="H1989" s="1207"/>
      <c r="I1989" s="1210" t="str">
        <f>I$55</f>
        <v>第1回年次監査</v>
      </c>
      <c r="J1989" s="1208"/>
      <c r="K1989" s="1173"/>
      <c r="L1989" s="1173"/>
    </row>
    <row r="1990" spans="1:36" ht="26">
      <c r="A1990" s="1211"/>
      <c r="B1990" s="1207" t="str">
        <f>B$56</f>
        <v>S2</v>
      </c>
      <c r="C1990" s="1208" t="s">
        <v>4128</v>
      </c>
      <c r="D1990" s="1218"/>
      <c r="E1990" s="1209"/>
      <c r="F1990" s="1143"/>
      <c r="G1990" s="1143"/>
      <c r="H1990" s="1207"/>
      <c r="I1990" s="1210" t="str">
        <f>I$56</f>
        <v>第2回年次監査</v>
      </c>
      <c r="J1990" s="1208" t="s">
        <v>4128</v>
      </c>
      <c r="K1990" s="1218"/>
      <c r="L1990" s="1209"/>
    </row>
    <row r="1991" spans="1:36" s="1214" customFormat="1" ht="66.650000000000006" customHeight="1">
      <c r="A1991" s="1211"/>
      <c r="B1991" s="1211" t="str">
        <f>B$57</f>
        <v>S3</v>
      </c>
      <c r="C1991" s="1199" t="s">
        <v>5586</v>
      </c>
      <c r="D1991" s="1200" t="s">
        <v>4097</v>
      </c>
      <c r="E1991" s="1212"/>
      <c r="F1991" s="1213"/>
      <c r="G1991" s="1213"/>
      <c r="H1991" s="1211"/>
      <c r="I1991" s="1217" t="str">
        <f>I$57</f>
        <v>第3回年次監査</v>
      </c>
      <c r="J1991" s="1199" t="s">
        <v>5587</v>
      </c>
      <c r="K1991" s="1200" t="s">
        <v>4097</v>
      </c>
      <c r="L1991" s="1209"/>
      <c r="M1991" s="1225"/>
      <c r="N1991" s="1215"/>
      <c r="O1991" s="1215"/>
      <c r="P1991" s="1215"/>
      <c r="Q1991" s="1215"/>
      <c r="R1991" s="1215"/>
      <c r="S1991" s="1215"/>
      <c r="T1991" s="1215"/>
      <c r="U1991" s="1215"/>
      <c r="V1991" s="1215"/>
      <c r="W1991" s="1215"/>
      <c r="X1991" s="1215"/>
      <c r="Y1991" s="1215"/>
      <c r="Z1991" s="1215"/>
      <c r="AA1991" s="1215"/>
      <c r="AB1991" s="1215"/>
      <c r="AC1991" s="1215"/>
      <c r="AD1991" s="1215"/>
      <c r="AE1991" s="1215"/>
      <c r="AF1991" s="1215"/>
      <c r="AG1991" s="1215"/>
      <c r="AH1991" s="1215"/>
      <c r="AI1991" s="1215"/>
      <c r="AJ1991" s="1215"/>
    </row>
    <row r="1992" spans="1:36" s="1214" customFormat="1" ht="26">
      <c r="A1992" s="1211"/>
      <c r="B1992" s="1211" t="str">
        <f>B$58</f>
        <v>S4</v>
      </c>
      <c r="C1992" s="1328"/>
      <c r="D1992" s="1219"/>
      <c r="E1992" s="1212"/>
      <c r="F1992" s="1213"/>
      <c r="G1992" s="1213"/>
      <c r="H1992" s="1207"/>
      <c r="I1992" s="1210" t="str">
        <f>I$58</f>
        <v>第4回年次監査</v>
      </c>
      <c r="J1992" s="1173"/>
      <c r="K1992" s="1220"/>
      <c r="L1992" s="1209"/>
      <c r="N1992" s="1215"/>
      <c r="O1992" s="1215"/>
      <c r="P1992" s="1215"/>
      <c r="Q1992" s="1215"/>
      <c r="R1992" s="1215"/>
      <c r="S1992" s="1215"/>
      <c r="T1992" s="1215"/>
      <c r="U1992" s="1215"/>
      <c r="V1992" s="1215"/>
      <c r="W1992" s="1215"/>
      <c r="X1992" s="1215"/>
      <c r="Y1992" s="1215"/>
      <c r="Z1992" s="1215"/>
      <c r="AA1992" s="1215"/>
      <c r="AB1992" s="1215"/>
      <c r="AC1992" s="1215"/>
      <c r="AD1992" s="1215"/>
      <c r="AE1992" s="1215"/>
      <c r="AF1992" s="1215"/>
      <c r="AG1992" s="1215"/>
      <c r="AH1992" s="1215"/>
      <c r="AI1992" s="1215"/>
      <c r="AJ1992" s="1215"/>
    </row>
    <row r="1993" spans="1:36">
      <c r="A1993" s="1150"/>
      <c r="B1993" s="1141"/>
      <c r="C1993" s="1151"/>
      <c r="D1993" s="1151"/>
      <c r="E1993" s="1152"/>
      <c r="F1993" s="1143"/>
      <c r="G1993" s="1143"/>
      <c r="H1993" s="1141"/>
      <c r="I1993" s="1147"/>
      <c r="J1993" s="1151"/>
      <c r="K1993" s="1151"/>
      <c r="L1993" s="1151"/>
    </row>
    <row r="1994" spans="1:36" ht="52">
      <c r="A1994" s="1211"/>
      <c r="B1994" s="1207"/>
      <c r="C1994" s="1226" t="s">
        <v>5588</v>
      </c>
      <c r="D1994" s="1173"/>
      <c r="E1994" s="1209"/>
      <c r="F1994" s="1143"/>
      <c r="G1994" s="1143"/>
      <c r="H1994" s="1207"/>
      <c r="I1994" s="1210"/>
      <c r="J1994" s="1226" t="s">
        <v>5589</v>
      </c>
      <c r="K1994" s="1173"/>
      <c r="L1994" s="1173"/>
    </row>
    <row r="1995" spans="1:36" s="1214" customFormat="1" ht="15.5">
      <c r="A1995" s="1211"/>
      <c r="B1995" s="1211" t="s">
        <v>4136</v>
      </c>
      <c r="C1995" s="1216"/>
      <c r="D1995" s="1219"/>
      <c r="E1995" s="1212"/>
      <c r="F1995" s="1213"/>
      <c r="G1995" s="1213"/>
      <c r="H1995" s="1207"/>
      <c r="I1995" s="1210" t="s">
        <v>4136</v>
      </c>
      <c r="J1995" s="1208"/>
      <c r="K1995" s="1220"/>
      <c r="L1995" s="1209"/>
      <c r="N1995" s="1215"/>
      <c r="O1995" s="1215"/>
      <c r="P1995" s="1215"/>
      <c r="Q1995" s="1215"/>
      <c r="R1995" s="1215"/>
      <c r="S1995" s="1215"/>
      <c r="T1995" s="1215"/>
      <c r="U1995" s="1215"/>
      <c r="V1995" s="1215"/>
      <c r="W1995" s="1215"/>
      <c r="X1995" s="1215"/>
      <c r="Y1995" s="1215"/>
      <c r="Z1995" s="1215"/>
      <c r="AA1995" s="1215"/>
      <c r="AB1995" s="1215"/>
      <c r="AC1995" s="1215"/>
      <c r="AD1995" s="1215"/>
      <c r="AE1995" s="1215"/>
      <c r="AF1995" s="1215"/>
      <c r="AG1995" s="1215"/>
      <c r="AH1995" s="1215"/>
      <c r="AI1995" s="1215"/>
      <c r="AJ1995" s="1215"/>
    </row>
    <row r="1996" spans="1:36" s="1205" customFormat="1">
      <c r="A1996" s="1224"/>
      <c r="B1996" s="1198" t="str">
        <f>B$54</f>
        <v>RA</v>
      </c>
      <c r="C1996" s="1199" t="s">
        <v>5590</v>
      </c>
      <c r="D1996" s="1200" t="s">
        <v>4097</v>
      </c>
      <c r="E1996" s="1200"/>
      <c r="F1996" s="1201"/>
      <c r="G1996" s="1201"/>
      <c r="H1996" s="1198"/>
      <c r="I1996" s="1203" t="str">
        <f>I$54</f>
        <v>更新審査</v>
      </c>
      <c r="J1996" s="1199" t="s">
        <v>5591</v>
      </c>
      <c r="K1996" s="1200" t="s">
        <v>4097</v>
      </c>
      <c r="L1996" s="1204"/>
      <c r="N1996" s="1206"/>
      <c r="O1996" s="1206"/>
      <c r="P1996" s="1206"/>
      <c r="Q1996" s="1206"/>
      <c r="R1996" s="1206"/>
      <c r="S1996" s="1206"/>
      <c r="T1996" s="1206"/>
      <c r="U1996" s="1206"/>
      <c r="V1996" s="1206"/>
      <c r="W1996" s="1206"/>
      <c r="X1996" s="1206"/>
      <c r="Y1996" s="1206"/>
      <c r="Z1996" s="1206"/>
      <c r="AA1996" s="1206"/>
      <c r="AB1996" s="1206"/>
      <c r="AC1996" s="1206"/>
      <c r="AD1996" s="1206"/>
      <c r="AE1996" s="1206"/>
      <c r="AF1996" s="1206"/>
      <c r="AG1996" s="1206"/>
      <c r="AH1996" s="1206"/>
      <c r="AI1996" s="1206"/>
      <c r="AJ1996" s="1206"/>
    </row>
    <row r="1997" spans="1:36" ht="26">
      <c r="A1997" s="1211"/>
      <c r="B1997" s="1207" t="str">
        <f>B$55</f>
        <v>S1</v>
      </c>
      <c r="C1997" s="1208"/>
      <c r="D1997" s="1173"/>
      <c r="E1997" s="1209"/>
      <c r="F1997" s="1143"/>
      <c r="G1997" s="1143"/>
      <c r="H1997" s="1207"/>
      <c r="I1997" s="1210" t="str">
        <f>I$55</f>
        <v>第1回年次監査</v>
      </c>
      <c r="J1997" s="1208"/>
      <c r="K1997" s="1173"/>
      <c r="L1997" s="1173"/>
    </row>
    <row r="1998" spans="1:36" ht="26">
      <c r="A1998" s="1211"/>
      <c r="B1998" s="1207" t="str">
        <f>B$56</f>
        <v>S2</v>
      </c>
      <c r="C1998" s="1208" t="s">
        <v>4128</v>
      </c>
      <c r="D1998" s="1218"/>
      <c r="E1998" s="1209"/>
      <c r="F1998" s="1143"/>
      <c r="G1998" s="1143"/>
      <c r="H1998" s="1207"/>
      <c r="I1998" s="1210" t="str">
        <f>I$56</f>
        <v>第2回年次監査</v>
      </c>
      <c r="J1998" s="1208" t="s">
        <v>4128</v>
      </c>
      <c r="K1998" s="1218"/>
      <c r="L1998" s="1209"/>
    </row>
    <row r="1999" spans="1:36" s="1214" customFormat="1" ht="45" customHeight="1">
      <c r="A1999" s="1211"/>
      <c r="B1999" s="1211" t="str">
        <f>B$57</f>
        <v>S3</v>
      </c>
      <c r="C1999" s="1199" t="s">
        <v>5592</v>
      </c>
      <c r="D1999" s="1200" t="s">
        <v>4097</v>
      </c>
      <c r="E1999" s="1212"/>
      <c r="F1999" s="1213"/>
      <c r="G1999" s="1213"/>
      <c r="H1999" s="1211"/>
      <c r="I1999" s="1217" t="str">
        <f>I$57</f>
        <v>第3回年次監査</v>
      </c>
      <c r="J1999" s="1199" t="s">
        <v>5593</v>
      </c>
      <c r="K1999" s="1200" t="s">
        <v>4097</v>
      </c>
      <c r="L1999" s="1209"/>
      <c r="M1999" s="1225"/>
      <c r="N1999" s="1215"/>
      <c r="O1999" s="1215"/>
      <c r="P1999" s="1215"/>
      <c r="Q1999" s="1215"/>
      <c r="R1999" s="1215"/>
      <c r="S1999" s="1215"/>
      <c r="T1999" s="1215"/>
      <c r="U1999" s="1215"/>
      <c r="V1999" s="1215"/>
      <c r="W1999" s="1215"/>
      <c r="X1999" s="1215"/>
      <c r="Y1999" s="1215"/>
      <c r="Z1999" s="1215"/>
      <c r="AA1999" s="1215"/>
      <c r="AB1999" s="1215"/>
      <c r="AC1999" s="1215"/>
      <c r="AD1999" s="1215"/>
      <c r="AE1999" s="1215"/>
      <c r="AF1999" s="1215"/>
      <c r="AG1999" s="1215"/>
      <c r="AH1999" s="1215"/>
      <c r="AI1999" s="1215"/>
      <c r="AJ1999" s="1215"/>
    </row>
    <row r="2000" spans="1:36" s="1214" customFormat="1" ht="26">
      <c r="A2000" s="1211"/>
      <c r="B2000" s="1211" t="str">
        <f>B$58</f>
        <v>S4</v>
      </c>
      <c r="C2000" s="1328"/>
      <c r="D2000" s="1219"/>
      <c r="E2000" s="1212"/>
      <c r="F2000" s="1213"/>
      <c r="G2000" s="1213"/>
      <c r="H2000" s="1207"/>
      <c r="I2000" s="1210" t="str">
        <f>I$58</f>
        <v>第4回年次監査</v>
      </c>
      <c r="J2000" s="1173"/>
      <c r="K2000" s="1220"/>
      <c r="L2000" s="1209"/>
      <c r="N2000" s="1215"/>
      <c r="O2000" s="1215"/>
      <c r="P2000" s="1215"/>
      <c r="Q2000" s="1215"/>
      <c r="R2000" s="1215"/>
      <c r="S2000" s="1215"/>
      <c r="T2000" s="1215"/>
      <c r="U2000" s="1215"/>
      <c r="V2000" s="1215"/>
      <c r="W2000" s="1215"/>
      <c r="X2000" s="1215"/>
      <c r="Y2000" s="1215"/>
      <c r="Z2000" s="1215"/>
      <c r="AA2000" s="1215"/>
      <c r="AB2000" s="1215"/>
      <c r="AC2000" s="1215"/>
      <c r="AD2000" s="1215"/>
      <c r="AE2000" s="1215"/>
      <c r="AF2000" s="1215"/>
      <c r="AG2000" s="1215"/>
      <c r="AH2000" s="1215"/>
      <c r="AI2000" s="1215"/>
      <c r="AJ2000" s="1215"/>
    </row>
    <row r="2001" spans="1:36">
      <c r="A2001" s="1150"/>
      <c r="B2001" s="1141"/>
      <c r="C2001" s="1151"/>
      <c r="D2001" s="1151"/>
      <c r="E2001" s="1152"/>
      <c r="F2001" s="1143"/>
      <c r="G2001" s="1143"/>
      <c r="H2001" s="1141"/>
      <c r="I2001" s="1147"/>
      <c r="J2001" s="1151"/>
      <c r="K2001" s="1151"/>
      <c r="L2001" s="1151"/>
    </row>
    <row r="2002" spans="1:36" ht="26">
      <c r="A2002" s="1211"/>
      <c r="B2002" s="1207"/>
      <c r="C2002" s="1226" t="s">
        <v>5594</v>
      </c>
      <c r="D2002" s="1173"/>
      <c r="E2002" s="1209"/>
      <c r="F2002" s="1143"/>
      <c r="G2002" s="1143"/>
      <c r="H2002" s="1207"/>
      <c r="I2002" s="1210"/>
      <c r="J2002" s="1226" t="s">
        <v>5595</v>
      </c>
      <c r="K2002" s="1173"/>
      <c r="L2002" s="1173"/>
    </row>
    <row r="2003" spans="1:36" s="1214" customFormat="1" ht="15.5">
      <c r="A2003" s="1211"/>
      <c r="B2003" s="1211" t="s">
        <v>4136</v>
      </c>
      <c r="C2003" s="1216"/>
      <c r="D2003" s="1219"/>
      <c r="E2003" s="1212"/>
      <c r="F2003" s="1213"/>
      <c r="G2003" s="1213"/>
      <c r="H2003" s="1207"/>
      <c r="I2003" s="1210" t="s">
        <v>4136</v>
      </c>
      <c r="J2003" s="1208"/>
      <c r="K2003" s="1220"/>
      <c r="L2003" s="1209"/>
      <c r="N2003" s="1215"/>
      <c r="O2003" s="1215"/>
      <c r="P2003" s="1215"/>
      <c r="Q2003" s="1215"/>
      <c r="R2003" s="1215"/>
      <c r="S2003" s="1215"/>
      <c r="T2003" s="1215"/>
      <c r="U2003" s="1215"/>
      <c r="V2003" s="1215"/>
      <c r="W2003" s="1215"/>
      <c r="X2003" s="1215"/>
      <c r="Y2003" s="1215"/>
      <c r="Z2003" s="1215"/>
      <c r="AA2003" s="1215"/>
      <c r="AB2003" s="1215"/>
      <c r="AC2003" s="1215"/>
      <c r="AD2003" s="1215"/>
      <c r="AE2003" s="1215"/>
      <c r="AF2003" s="1215"/>
      <c r="AG2003" s="1215"/>
      <c r="AH2003" s="1215"/>
      <c r="AI2003" s="1215"/>
      <c r="AJ2003" s="1215"/>
    </row>
    <row r="2004" spans="1:36" s="1205" customFormat="1" ht="26">
      <c r="A2004" s="1224"/>
      <c r="B2004" s="1198" t="str">
        <f>B$54</f>
        <v>RA</v>
      </c>
      <c r="C2004" s="1199" t="s">
        <v>5596</v>
      </c>
      <c r="D2004" s="1200" t="s">
        <v>4097</v>
      </c>
      <c r="E2004" s="1200"/>
      <c r="F2004" s="1201"/>
      <c r="G2004" s="1201"/>
      <c r="H2004" s="1198"/>
      <c r="I2004" s="1203" t="str">
        <f>I$54</f>
        <v>更新審査</v>
      </c>
      <c r="J2004" s="1199" t="s">
        <v>5597</v>
      </c>
      <c r="K2004" s="1200" t="s">
        <v>4097</v>
      </c>
      <c r="L2004" s="1204"/>
      <c r="N2004" s="1206"/>
      <c r="O2004" s="1206"/>
      <c r="P2004" s="1206"/>
      <c r="Q2004" s="1206"/>
      <c r="R2004" s="1206"/>
      <c r="S2004" s="1206"/>
      <c r="T2004" s="1206"/>
      <c r="U2004" s="1206"/>
      <c r="V2004" s="1206"/>
      <c r="W2004" s="1206"/>
      <c r="X2004" s="1206"/>
      <c r="Y2004" s="1206"/>
      <c r="Z2004" s="1206"/>
      <c r="AA2004" s="1206"/>
      <c r="AB2004" s="1206"/>
      <c r="AC2004" s="1206"/>
      <c r="AD2004" s="1206"/>
      <c r="AE2004" s="1206"/>
      <c r="AF2004" s="1206"/>
      <c r="AG2004" s="1206"/>
      <c r="AH2004" s="1206"/>
      <c r="AI2004" s="1206"/>
      <c r="AJ2004" s="1206"/>
    </row>
    <row r="2005" spans="1:36" ht="26">
      <c r="A2005" s="1211"/>
      <c r="B2005" s="1207" t="str">
        <f>B$55</f>
        <v>S1</v>
      </c>
      <c r="C2005" s="1208"/>
      <c r="D2005" s="1173"/>
      <c r="E2005" s="1209"/>
      <c r="F2005" s="1143"/>
      <c r="G2005" s="1143"/>
      <c r="H2005" s="1207"/>
      <c r="I2005" s="1210" t="str">
        <f>I$55</f>
        <v>第1回年次監査</v>
      </c>
      <c r="J2005" s="1208"/>
      <c r="K2005" s="1173"/>
      <c r="L2005" s="1173"/>
    </row>
    <row r="2006" spans="1:36" ht="26">
      <c r="A2006" s="1211"/>
      <c r="B2006" s="1207" t="str">
        <f>B$56</f>
        <v>S2</v>
      </c>
      <c r="C2006" s="1208" t="s">
        <v>4128</v>
      </c>
      <c r="D2006" s="1218"/>
      <c r="E2006" s="1209"/>
      <c r="F2006" s="1143"/>
      <c r="G2006" s="1143"/>
      <c r="H2006" s="1207"/>
      <c r="I2006" s="1210" t="str">
        <f>I$56</f>
        <v>第2回年次監査</v>
      </c>
      <c r="J2006" s="1208" t="s">
        <v>4128</v>
      </c>
      <c r="K2006" s="1218"/>
      <c r="L2006" s="1209"/>
    </row>
    <row r="2007" spans="1:36" s="1214" customFormat="1" ht="54" customHeight="1">
      <c r="A2007" s="1211"/>
      <c r="B2007" s="1211" t="str">
        <f>B$57</f>
        <v>S3</v>
      </c>
      <c r="C2007" s="1199" t="s">
        <v>5598</v>
      </c>
      <c r="D2007" s="1200" t="s">
        <v>4097</v>
      </c>
      <c r="E2007" s="1212"/>
      <c r="F2007" s="1213"/>
      <c r="G2007" s="1213"/>
      <c r="H2007" s="1211"/>
      <c r="I2007" s="1217" t="str">
        <f>I$57</f>
        <v>第3回年次監査</v>
      </c>
      <c r="J2007" s="1199" t="s">
        <v>5599</v>
      </c>
      <c r="K2007" s="1200" t="s">
        <v>4097</v>
      </c>
      <c r="L2007" s="1209"/>
      <c r="M2007" s="1225"/>
      <c r="N2007" s="1215"/>
      <c r="O2007" s="1215"/>
      <c r="P2007" s="1215"/>
      <c r="Q2007" s="1215"/>
      <c r="R2007" s="1215"/>
      <c r="S2007" s="1215"/>
      <c r="T2007" s="1215"/>
      <c r="U2007" s="1215"/>
      <c r="V2007" s="1215"/>
      <c r="W2007" s="1215"/>
      <c r="X2007" s="1215"/>
      <c r="Y2007" s="1215"/>
      <c r="Z2007" s="1215"/>
      <c r="AA2007" s="1215"/>
      <c r="AB2007" s="1215"/>
      <c r="AC2007" s="1215"/>
      <c r="AD2007" s="1215"/>
      <c r="AE2007" s="1215"/>
      <c r="AF2007" s="1215"/>
      <c r="AG2007" s="1215"/>
      <c r="AH2007" s="1215"/>
      <c r="AI2007" s="1215"/>
      <c r="AJ2007" s="1215"/>
    </row>
    <row r="2008" spans="1:36" s="1214" customFormat="1" ht="26">
      <c r="A2008" s="1211"/>
      <c r="B2008" s="1211" t="str">
        <f>B$58</f>
        <v>S4</v>
      </c>
      <c r="C2008" s="1328"/>
      <c r="D2008" s="1219"/>
      <c r="E2008" s="1212"/>
      <c r="F2008" s="1213"/>
      <c r="G2008" s="1213"/>
      <c r="H2008" s="1207"/>
      <c r="I2008" s="1210" t="str">
        <f>I$58</f>
        <v>第4回年次監査</v>
      </c>
      <c r="J2008" s="1173"/>
      <c r="K2008" s="1220"/>
      <c r="L2008" s="1209"/>
      <c r="N2008" s="1215"/>
      <c r="O2008" s="1215"/>
      <c r="P2008" s="1215"/>
      <c r="Q2008" s="1215"/>
      <c r="R2008" s="1215"/>
      <c r="S2008" s="1215"/>
      <c r="T2008" s="1215"/>
      <c r="U2008" s="1215"/>
      <c r="V2008" s="1215"/>
      <c r="W2008" s="1215"/>
      <c r="X2008" s="1215"/>
      <c r="Y2008" s="1215"/>
      <c r="Z2008" s="1215"/>
      <c r="AA2008" s="1215"/>
      <c r="AB2008" s="1215"/>
      <c r="AC2008" s="1215"/>
      <c r="AD2008" s="1215"/>
      <c r="AE2008" s="1215"/>
      <c r="AF2008" s="1215"/>
      <c r="AG2008" s="1215"/>
      <c r="AH2008" s="1215"/>
      <c r="AI2008" s="1215"/>
      <c r="AJ2008" s="1215"/>
    </row>
    <row r="2009" spans="1:36">
      <c r="A2009" s="1150"/>
      <c r="B2009" s="1141"/>
      <c r="C2009" s="1151"/>
      <c r="D2009" s="1151"/>
      <c r="E2009" s="1152"/>
      <c r="F2009" s="1143"/>
      <c r="G2009" s="1143"/>
      <c r="H2009" s="1141"/>
      <c r="I2009" s="1147"/>
      <c r="J2009" s="1151"/>
      <c r="K2009" s="1151"/>
      <c r="L2009" s="1151"/>
    </row>
    <row r="2010" spans="1:36">
      <c r="A2010" s="1221">
        <v>10.119999999999999</v>
      </c>
      <c r="B2010" s="1185"/>
      <c r="C2010" s="1326" t="s">
        <v>5600</v>
      </c>
      <c r="D2010" s="1187"/>
      <c r="E2010" s="1222"/>
      <c r="F2010" s="1143"/>
      <c r="G2010" s="1143"/>
      <c r="H2010" s="1185">
        <v>10.119999999999999</v>
      </c>
      <c r="I2010" s="1186"/>
      <c r="J2010" s="1326" t="s">
        <v>5601</v>
      </c>
      <c r="K2010" s="1187"/>
      <c r="L2010" s="1186"/>
    </row>
    <row r="2011" spans="1:36" ht="39">
      <c r="A2011" s="1211"/>
      <c r="B2011" s="1207"/>
      <c r="C2011" s="1226" t="s">
        <v>5602</v>
      </c>
      <c r="D2011" s="1173"/>
      <c r="E2011" s="1209"/>
      <c r="F2011" s="1143"/>
      <c r="G2011" s="1143"/>
      <c r="H2011" s="1207"/>
      <c r="I2011" s="1210"/>
      <c r="J2011" s="1226" t="s">
        <v>5603</v>
      </c>
      <c r="K2011" s="1173"/>
      <c r="L2011" s="1173"/>
    </row>
    <row r="2012" spans="1:36" ht="52">
      <c r="A2012" s="1211"/>
      <c r="B2012" s="1207"/>
      <c r="C2012" s="1226" t="s">
        <v>5604</v>
      </c>
      <c r="D2012" s="1173"/>
      <c r="E2012" s="1209"/>
      <c r="F2012" s="1143"/>
      <c r="G2012" s="1143"/>
      <c r="H2012" s="1207"/>
      <c r="I2012" s="1210"/>
      <c r="J2012" s="1226" t="s">
        <v>5605</v>
      </c>
      <c r="K2012" s="1173"/>
      <c r="L2012" s="1173"/>
    </row>
    <row r="2013" spans="1:36" s="1214" customFormat="1" ht="15.5">
      <c r="A2013" s="1211"/>
      <c r="B2013" s="1211" t="s">
        <v>4136</v>
      </c>
      <c r="C2013" s="1216"/>
      <c r="D2013" s="1219"/>
      <c r="E2013" s="1212"/>
      <c r="F2013" s="1213"/>
      <c r="G2013" s="1213"/>
      <c r="H2013" s="1207"/>
      <c r="I2013" s="1210" t="s">
        <v>4136</v>
      </c>
      <c r="J2013" s="1208"/>
      <c r="K2013" s="1220"/>
      <c r="L2013" s="1209"/>
      <c r="N2013" s="1215"/>
      <c r="O2013" s="1215"/>
      <c r="P2013" s="1215"/>
      <c r="Q2013" s="1215"/>
      <c r="R2013" s="1215"/>
      <c r="S2013" s="1215"/>
      <c r="T2013" s="1215"/>
      <c r="U2013" s="1215"/>
      <c r="V2013" s="1215"/>
      <c r="W2013" s="1215"/>
      <c r="X2013" s="1215"/>
      <c r="Y2013" s="1215"/>
      <c r="Z2013" s="1215"/>
      <c r="AA2013" s="1215"/>
      <c r="AB2013" s="1215"/>
      <c r="AC2013" s="1215"/>
      <c r="AD2013" s="1215"/>
      <c r="AE2013" s="1215"/>
      <c r="AF2013" s="1215"/>
      <c r="AG2013" s="1215"/>
      <c r="AH2013" s="1215"/>
      <c r="AI2013" s="1215"/>
      <c r="AJ2013" s="1215"/>
    </row>
    <row r="2014" spans="1:36" s="1205" customFormat="1" ht="52">
      <c r="A2014" s="1224"/>
      <c r="B2014" s="1198" t="str">
        <f>B$54</f>
        <v>RA</v>
      </c>
      <c r="C2014" s="1199" t="s">
        <v>5606</v>
      </c>
      <c r="D2014" s="1200" t="s">
        <v>4097</v>
      </c>
      <c r="E2014" s="1200"/>
      <c r="F2014" s="1201"/>
      <c r="G2014" s="1201"/>
      <c r="H2014" s="1198"/>
      <c r="I2014" s="1203" t="str">
        <f>I$54</f>
        <v>更新審査</v>
      </c>
      <c r="J2014" s="1200" t="s">
        <v>5607</v>
      </c>
      <c r="K2014" s="1200" t="s">
        <v>4097</v>
      </c>
      <c r="L2014" s="1204"/>
      <c r="N2014" s="1206"/>
      <c r="O2014" s="1206"/>
      <c r="P2014" s="1206"/>
      <c r="Q2014" s="1206"/>
      <c r="R2014" s="1206"/>
      <c r="S2014" s="1206"/>
      <c r="T2014" s="1206"/>
      <c r="U2014" s="1206"/>
      <c r="V2014" s="1206"/>
      <c r="W2014" s="1206"/>
      <c r="X2014" s="1206"/>
      <c r="Y2014" s="1206"/>
      <c r="Z2014" s="1206"/>
      <c r="AA2014" s="1206"/>
      <c r="AB2014" s="1206"/>
      <c r="AC2014" s="1206"/>
      <c r="AD2014" s="1206"/>
      <c r="AE2014" s="1206"/>
      <c r="AF2014" s="1206"/>
      <c r="AG2014" s="1206"/>
      <c r="AH2014" s="1206"/>
      <c r="AI2014" s="1206"/>
      <c r="AJ2014" s="1206"/>
    </row>
    <row r="2015" spans="1:36" ht="26">
      <c r="A2015" s="1211"/>
      <c r="B2015" s="1207" t="str">
        <f>B$55</f>
        <v>S1</v>
      </c>
      <c r="C2015" s="1208"/>
      <c r="D2015" s="1173"/>
      <c r="E2015" s="1209"/>
      <c r="F2015" s="1143"/>
      <c r="G2015" s="1143"/>
      <c r="H2015" s="1207"/>
      <c r="I2015" s="1210" t="str">
        <f>I$55</f>
        <v>第1回年次監査</v>
      </c>
      <c r="J2015" s="1208"/>
      <c r="K2015" s="1173"/>
      <c r="L2015" s="1173"/>
    </row>
    <row r="2016" spans="1:36" ht="26">
      <c r="A2016" s="1211"/>
      <c r="B2016" s="1207" t="str">
        <f>B$56</f>
        <v>S2</v>
      </c>
      <c r="C2016" s="1208" t="s">
        <v>4128</v>
      </c>
      <c r="D2016" s="1218"/>
      <c r="E2016" s="1209"/>
      <c r="F2016" s="1143"/>
      <c r="G2016" s="1143"/>
      <c r="H2016" s="1207"/>
      <c r="I2016" s="1210" t="str">
        <f>I$56</f>
        <v>第2回年次監査</v>
      </c>
      <c r="J2016" s="1208" t="s">
        <v>4128</v>
      </c>
      <c r="K2016" s="1218"/>
      <c r="L2016" s="1209"/>
    </row>
    <row r="2017" spans="1:36" s="1214" customFormat="1" ht="52">
      <c r="A2017" s="1211"/>
      <c r="B2017" s="1211" t="str">
        <f>B$57</f>
        <v>S3</v>
      </c>
      <c r="C2017" s="1199" t="s">
        <v>5606</v>
      </c>
      <c r="D2017" s="1200" t="s">
        <v>4097</v>
      </c>
      <c r="E2017" s="1212"/>
      <c r="F2017" s="1213"/>
      <c r="G2017" s="1213"/>
      <c r="H2017" s="1211"/>
      <c r="I2017" s="1217" t="str">
        <f>I$57</f>
        <v>第3回年次監査</v>
      </c>
      <c r="J2017" s="1200" t="s">
        <v>5608</v>
      </c>
      <c r="K2017" s="1200" t="s">
        <v>4097</v>
      </c>
      <c r="L2017" s="1209"/>
      <c r="M2017" s="1225"/>
      <c r="N2017" s="1215"/>
      <c r="O2017" s="1215"/>
      <c r="P2017" s="1215"/>
      <c r="Q2017" s="1215"/>
      <c r="R2017" s="1215"/>
      <c r="S2017" s="1215"/>
      <c r="T2017" s="1215"/>
      <c r="U2017" s="1215"/>
      <c r="V2017" s="1215"/>
      <c r="W2017" s="1215"/>
      <c r="X2017" s="1215"/>
      <c r="Y2017" s="1215"/>
      <c r="Z2017" s="1215"/>
      <c r="AA2017" s="1215"/>
      <c r="AB2017" s="1215"/>
      <c r="AC2017" s="1215"/>
      <c r="AD2017" s="1215"/>
      <c r="AE2017" s="1215"/>
      <c r="AF2017" s="1215"/>
      <c r="AG2017" s="1215"/>
      <c r="AH2017" s="1215"/>
      <c r="AI2017" s="1215"/>
      <c r="AJ2017" s="1215"/>
    </row>
    <row r="2018" spans="1:36" s="1214" customFormat="1" ht="26">
      <c r="A2018" s="1211"/>
      <c r="B2018" s="1211" t="str">
        <f>B$58</f>
        <v>S4</v>
      </c>
      <c r="C2018" s="1328"/>
      <c r="D2018" s="1219"/>
      <c r="E2018" s="1212"/>
      <c r="F2018" s="1213"/>
      <c r="G2018" s="1213"/>
      <c r="H2018" s="1207"/>
      <c r="I2018" s="1210" t="str">
        <f>I$58</f>
        <v>第4回年次監査</v>
      </c>
      <c r="J2018" s="1173"/>
      <c r="K2018" s="1220"/>
      <c r="L2018" s="1209"/>
      <c r="N2018" s="1215"/>
      <c r="O2018" s="1215"/>
      <c r="P2018" s="1215"/>
      <c r="Q2018" s="1215"/>
      <c r="R2018" s="1215"/>
      <c r="S2018" s="1215"/>
      <c r="T2018" s="1215"/>
      <c r="U2018" s="1215"/>
      <c r="V2018" s="1215"/>
      <c r="W2018" s="1215"/>
      <c r="X2018" s="1215"/>
      <c r="Y2018" s="1215"/>
      <c r="Z2018" s="1215"/>
      <c r="AA2018" s="1215"/>
      <c r="AB2018" s="1215"/>
      <c r="AC2018" s="1215"/>
      <c r="AD2018" s="1215"/>
      <c r="AE2018" s="1215"/>
      <c r="AF2018" s="1215"/>
      <c r="AG2018" s="1215"/>
      <c r="AH2018" s="1215"/>
      <c r="AI2018" s="1215"/>
      <c r="AJ2018" s="1215"/>
    </row>
    <row r="2019" spans="1:36">
      <c r="A2019" s="1150"/>
      <c r="B2019" s="1141"/>
      <c r="C2019" s="1151"/>
      <c r="D2019" s="1151"/>
      <c r="E2019" s="1152"/>
      <c r="F2019" s="1143"/>
      <c r="G2019" s="1143"/>
      <c r="H2019" s="1141"/>
      <c r="I2019" s="1147"/>
      <c r="J2019" s="1151"/>
      <c r="K2019" s="1151"/>
      <c r="L2019" s="1151"/>
    </row>
    <row r="2020" spans="1:36">
      <c r="A2020" s="1211"/>
      <c r="B2020" s="1207"/>
      <c r="C2020" s="1226" t="s">
        <v>5609</v>
      </c>
      <c r="D2020" s="1173"/>
      <c r="E2020" s="1209"/>
      <c r="F2020" s="1143"/>
      <c r="G2020" s="1143"/>
      <c r="H2020" s="1207"/>
      <c r="I2020" s="1210"/>
      <c r="J2020" s="1226" t="s">
        <v>5610</v>
      </c>
      <c r="K2020" s="1173"/>
      <c r="L2020" s="1173"/>
    </row>
    <row r="2021" spans="1:36" s="1214" customFormat="1" ht="15.5">
      <c r="A2021" s="1211"/>
      <c r="B2021" s="1211" t="s">
        <v>4136</v>
      </c>
      <c r="C2021" s="1216"/>
      <c r="D2021" s="1219"/>
      <c r="E2021" s="1212"/>
      <c r="F2021" s="1213"/>
      <c r="G2021" s="1213"/>
      <c r="H2021" s="1207"/>
      <c r="I2021" s="1210" t="s">
        <v>4136</v>
      </c>
      <c r="J2021" s="1208"/>
      <c r="K2021" s="1220"/>
      <c r="L2021" s="1209"/>
      <c r="N2021" s="1215"/>
      <c r="O2021" s="1215"/>
      <c r="P2021" s="1215"/>
      <c r="Q2021" s="1215"/>
      <c r="R2021" s="1215"/>
      <c r="S2021" s="1215"/>
      <c r="T2021" s="1215"/>
      <c r="U2021" s="1215"/>
      <c r="V2021" s="1215"/>
      <c r="W2021" s="1215"/>
      <c r="X2021" s="1215"/>
      <c r="Y2021" s="1215"/>
      <c r="Z2021" s="1215"/>
      <c r="AA2021" s="1215"/>
      <c r="AB2021" s="1215"/>
      <c r="AC2021" s="1215"/>
      <c r="AD2021" s="1215"/>
      <c r="AE2021" s="1215"/>
      <c r="AF2021" s="1215"/>
      <c r="AG2021" s="1215"/>
      <c r="AH2021" s="1215"/>
      <c r="AI2021" s="1215"/>
      <c r="AJ2021" s="1215"/>
    </row>
    <row r="2022" spans="1:36" s="1205" customFormat="1">
      <c r="A2022" s="1224"/>
      <c r="B2022" s="1198" t="str">
        <f>B$54</f>
        <v>RA</v>
      </c>
      <c r="C2022" s="1199" t="s">
        <v>5611</v>
      </c>
      <c r="D2022" s="1200" t="s">
        <v>4097</v>
      </c>
      <c r="E2022" s="1200"/>
      <c r="F2022" s="1201"/>
      <c r="G2022" s="1201"/>
      <c r="H2022" s="1198"/>
      <c r="I2022" s="1203" t="str">
        <f>I$54</f>
        <v>更新審査</v>
      </c>
      <c r="J2022" s="1199" t="s">
        <v>5612</v>
      </c>
      <c r="K2022" s="1200" t="s">
        <v>4097</v>
      </c>
      <c r="L2022" s="1204"/>
      <c r="N2022" s="1206"/>
      <c r="O2022" s="1206"/>
      <c r="P2022" s="1206"/>
      <c r="Q2022" s="1206"/>
      <c r="R2022" s="1206"/>
      <c r="S2022" s="1206"/>
      <c r="T2022" s="1206"/>
      <c r="U2022" s="1206"/>
      <c r="V2022" s="1206"/>
      <c r="W2022" s="1206"/>
      <c r="X2022" s="1206"/>
      <c r="Y2022" s="1206"/>
      <c r="Z2022" s="1206"/>
      <c r="AA2022" s="1206"/>
      <c r="AB2022" s="1206"/>
      <c r="AC2022" s="1206"/>
      <c r="AD2022" s="1206"/>
      <c r="AE2022" s="1206"/>
      <c r="AF2022" s="1206"/>
      <c r="AG2022" s="1206"/>
      <c r="AH2022" s="1206"/>
      <c r="AI2022" s="1206"/>
      <c r="AJ2022" s="1206"/>
    </row>
    <row r="2023" spans="1:36" ht="26">
      <c r="A2023" s="1211"/>
      <c r="B2023" s="1207" t="str">
        <f>B$55</f>
        <v>S1</v>
      </c>
      <c r="C2023" s="1208"/>
      <c r="D2023" s="1173"/>
      <c r="E2023" s="1209"/>
      <c r="F2023" s="1143"/>
      <c r="G2023" s="1143"/>
      <c r="H2023" s="1207"/>
      <c r="I2023" s="1210" t="str">
        <f>I$55</f>
        <v>第1回年次監査</v>
      </c>
      <c r="J2023" s="1208"/>
      <c r="K2023" s="1173"/>
      <c r="L2023" s="1173"/>
    </row>
    <row r="2024" spans="1:36" ht="26">
      <c r="A2024" s="1211"/>
      <c r="B2024" s="1207" t="str">
        <f>B$56</f>
        <v>S2</v>
      </c>
      <c r="C2024" s="1208" t="s">
        <v>4128</v>
      </c>
      <c r="D2024" s="1218"/>
      <c r="E2024" s="1209"/>
      <c r="F2024" s="1143"/>
      <c r="G2024" s="1143"/>
      <c r="H2024" s="1207"/>
      <c r="I2024" s="1210" t="str">
        <f>I$56</f>
        <v>第2回年次監査</v>
      </c>
      <c r="J2024" s="1208" t="s">
        <v>4128</v>
      </c>
      <c r="K2024" s="1218"/>
      <c r="L2024" s="1209"/>
    </row>
    <row r="2025" spans="1:36" s="1214" customFormat="1" ht="62.4" customHeight="1">
      <c r="A2025" s="1211"/>
      <c r="B2025" s="1211" t="str">
        <f>B$57</f>
        <v>S3</v>
      </c>
      <c r="C2025" s="1199" t="s">
        <v>5613</v>
      </c>
      <c r="D2025" s="1200" t="s">
        <v>4097</v>
      </c>
      <c r="E2025" s="1212"/>
      <c r="F2025" s="1213"/>
      <c r="G2025" s="1213"/>
      <c r="H2025" s="1211"/>
      <c r="I2025" s="1217" t="str">
        <f>I$57</f>
        <v>第3回年次監査</v>
      </c>
      <c r="J2025" s="1199" t="s">
        <v>5614</v>
      </c>
      <c r="K2025" s="1200" t="s">
        <v>4097</v>
      </c>
      <c r="L2025" s="1209"/>
      <c r="M2025" s="1225"/>
      <c r="N2025" s="1215"/>
      <c r="O2025" s="1215"/>
      <c r="P2025" s="1215"/>
      <c r="Q2025" s="1215"/>
      <c r="R2025" s="1215"/>
      <c r="S2025" s="1215"/>
      <c r="T2025" s="1215"/>
      <c r="U2025" s="1215"/>
      <c r="V2025" s="1215"/>
      <c r="W2025" s="1215"/>
      <c r="X2025" s="1215"/>
      <c r="Y2025" s="1215"/>
      <c r="Z2025" s="1215"/>
      <c r="AA2025" s="1215"/>
      <c r="AB2025" s="1215"/>
      <c r="AC2025" s="1215"/>
      <c r="AD2025" s="1215"/>
      <c r="AE2025" s="1215"/>
      <c r="AF2025" s="1215"/>
      <c r="AG2025" s="1215"/>
      <c r="AH2025" s="1215"/>
      <c r="AI2025" s="1215"/>
      <c r="AJ2025" s="1215"/>
    </row>
    <row r="2026" spans="1:36" s="1214" customFormat="1" ht="26">
      <c r="A2026" s="1211"/>
      <c r="B2026" s="1211" t="str">
        <f>B$58</f>
        <v>S4</v>
      </c>
      <c r="C2026" s="1328"/>
      <c r="D2026" s="1219"/>
      <c r="E2026" s="1212"/>
      <c r="F2026" s="1213"/>
      <c r="G2026" s="1213"/>
      <c r="H2026" s="1207"/>
      <c r="I2026" s="1210" t="str">
        <f>I$58</f>
        <v>第4回年次監査</v>
      </c>
      <c r="J2026" s="1173"/>
      <c r="K2026" s="1220"/>
      <c r="L2026" s="1209"/>
      <c r="N2026" s="1215"/>
      <c r="O2026" s="1215"/>
      <c r="P2026" s="1215"/>
      <c r="Q2026" s="1215"/>
      <c r="R2026" s="1215"/>
      <c r="S2026" s="1215"/>
      <c r="T2026" s="1215"/>
      <c r="U2026" s="1215"/>
      <c r="V2026" s="1215"/>
      <c r="W2026" s="1215"/>
      <c r="X2026" s="1215"/>
      <c r="Y2026" s="1215"/>
      <c r="Z2026" s="1215"/>
      <c r="AA2026" s="1215"/>
      <c r="AB2026" s="1215"/>
      <c r="AC2026" s="1215"/>
      <c r="AD2026" s="1215"/>
      <c r="AE2026" s="1215"/>
      <c r="AF2026" s="1215"/>
      <c r="AG2026" s="1215"/>
      <c r="AH2026" s="1215"/>
      <c r="AI2026" s="1215"/>
      <c r="AJ2026" s="1215"/>
    </row>
    <row r="2027" spans="1:36" s="1338" customFormat="1">
      <c r="A2027" s="1150"/>
      <c r="B2027" s="1141"/>
      <c r="C2027" s="1151"/>
      <c r="D2027" s="1151"/>
      <c r="E2027" s="1152"/>
      <c r="F2027" s="1337"/>
      <c r="G2027" s="1337"/>
      <c r="H2027" s="1141"/>
      <c r="I2027" s="1147"/>
      <c r="J2027" s="1151"/>
      <c r="K2027" s="1151"/>
      <c r="L2027" s="1151"/>
      <c r="N2027" s="1339"/>
      <c r="O2027" s="1339"/>
      <c r="P2027" s="1339"/>
      <c r="Q2027" s="1339"/>
      <c r="R2027" s="1339"/>
      <c r="S2027" s="1339"/>
      <c r="T2027" s="1339"/>
      <c r="U2027" s="1339"/>
      <c r="V2027" s="1339"/>
      <c r="W2027" s="1339"/>
      <c r="X2027" s="1339"/>
      <c r="Y2027" s="1339"/>
      <c r="Z2027" s="1339"/>
      <c r="AA2027" s="1339"/>
      <c r="AB2027" s="1339"/>
      <c r="AC2027" s="1339"/>
      <c r="AD2027" s="1339"/>
      <c r="AE2027" s="1339"/>
      <c r="AF2027" s="1339"/>
      <c r="AG2027" s="1339"/>
      <c r="AH2027" s="1339"/>
      <c r="AI2027" s="1339"/>
      <c r="AJ2027" s="1339"/>
    </row>
    <row r="2028" spans="1:36" ht="39">
      <c r="A2028" s="1211"/>
      <c r="B2028" s="1207"/>
      <c r="C2028" s="1226" t="s">
        <v>5615</v>
      </c>
      <c r="D2028" s="1173"/>
      <c r="E2028" s="1209"/>
      <c r="F2028" s="1143"/>
      <c r="G2028" s="1143"/>
      <c r="H2028" s="1207"/>
      <c r="I2028" s="1210"/>
      <c r="J2028" s="1226" t="s">
        <v>5616</v>
      </c>
      <c r="K2028" s="1173"/>
      <c r="L2028" s="1173"/>
    </row>
    <row r="2029" spans="1:36" s="1214" customFormat="1" ht="15.5">
      <c r="A2029" s="1211"/>
      <c r="B2029" s="1211" t="s">
        <v>4136</v>
      </c>
      <c r="C2029" s="1216"/>
      <c r="D2029" s="1219"/>
      <c r="E2029" s="1212"/>
      <c r="F2029" s="1213"/>
      <c r="G2029" s="1213"/>
      <c r="H2029" s="1207"/>
      <c r="I2029" s="1210" t="s">
        <v>4136</v>
      </c>
      <c r="J2029" s="1208"/>
      <c r="K2029" s="1220"/>
      <c r="L2029" s="1209"/>
      <c r="N2029" s="1215"/>
      <c r="O2029" s="1215"/>
      <c r="P2029" s="1215"/>
      <c r="Q2029" s="1215"/>
      <c r="R2029" s="1215"/>
      <c r="S2029" s="1215"/>
      <c r="T2029" s="1215"/>
      <c r="U2029" s="1215"/>
      <c r="V2029" s="1215"/>
      <c r="W2029" s="1215"/>
      <c r="X2029" s="1215"/>
      <c r="Y2029" s="1215"/>
      <c r="Z2029" s="1215"/>
      <c r="AA2029" s="1215"/>
      <c r="AB2029" s="1215"/>
      <c r="AC2029" s="1215"/>
      <c r="AD2029" s="1215"/>
      <c r="AE2029" s="1215"/>
      <c r="AF2029" s="1215"/>
      <c r="AG2029" s="1215"/>
      <c r="AH2029" s="1215"/>
      <c r="AI2029" s="1215"/>
      <c r="AJ2029" s="1215"/>
    </row>
    <row r="2030" spans="1:36" s="1205" customFormat="1" ht="52">
      <c r="A2030" s="1224"/>
      <c r="B2030" s="1198" t="str">
        <f>B$54</f>
        <v>RA</v>
      </c>
      <c r="C2030" s="1199" t="s">
        <v>5617</v>
      </c>
      <c r="D2030" s="1200" t="s">
        <v>4097</v>
      </c>
      <c r="E2030" s="1200"/>
      <c r="F2030" s="1201"/>
      <c r="G2030" s="1201"/>
      <c r="H2030" s="1198"/>
      <c r="I2030" s="1203" t="str">
        <f>I$54</f>
        <v>更新審査</v>
      </c>
      <c r="J2030" s="1199" t="s">
        <v>5618</v>
      </c>
      <c r="K2030" s="1200" t="s">
        <v>4097</v>
      </c>
      <c r="L2030" s="1204"/>
      <c r="N2030" s="1206"/>
      <c r="O2030" s="1206"/>
      <c r="P2030" s="1206"/>
      <c r="Q2030" s="1206"/>
      <c r="R2030" s="1206"/>
      <c r="S2030" s="1206"/>
      <c r="T2030" s="1206"/>
      <c r="U2030" s="1206"/>
      <c r="V2030" s="1206"/>
      <c r="W2030" s="1206"/>
      <c r="X2030" s="1206"/>
      <c r="Y2030" s="1206"/>
      <c r="Z2030" s="1206"/>
      <c r="AA2030" s="1206"/>
      <c r="AB2030" s="1206"/>
      <c r="AC2030" s="1206"/>
      <c r="AD2030" s="1206"/>
      <c r="AE2030" s="1206"/>
      <c r="AF2030" s="1206"/>
      <c r="AG2030" s="1206"/>
      <c r="AH2030" s="1206"/>
      <c r="AI2030" s="1206"/>
      <c r="AJ2030" s="1206"/>
    </row>
    <row r="2031" spans="1:36" ht="26">
      <c r="A2031" s="1211"/>
      <c r="B2031" s="1207" t="str">
        <f>B$55</f>
        <v>S1</v>
      </c>
      <c r="C2031" s="1208"/>
      <c r="D2031" s="1173"/>
      <c r="E2031" s="1209"/>
      <c r="F2031" s="1143"/>
      <c r="G2031" s="1143"/>
      <c r="H2031" s="1207"/>
      <c r="I2031" s="1210" t="str">
        <f>I$55</f>
        <v>第1回年次監査</v>
      </c>
      <c r="J2031" s="1208"/>
      <c r="K2031" s="1173"/>
      <c r="L2031" s="1173"/>
    </row>
    <row r="2032" spans="1:36" ht="26">
      <c r="A2032" s="1211"/>
      <c r="B2032" s="1207" t="str">
        <f>B$56</f>
        <v>S2</v>
      </c>
      <c r="C2032" s="1208" t="s">
        <v>4128</v>
      </c>
      <c r="D2032" s="1218"/>
      <c r="E2032" s="1209"/>
      <c r="F2032" s="1143"/>
      <c r="G2032" s="1143"/>
      <c r="H2032" s="1207"/>
      <c r="I2032" s="1210" t="str">
        <f>I$56</f>
        <v>第2回年次監査</v>
      </c>
      <c r="J2032" s="1208" t="s">
        <v>4128</v>
      </c>
      <c r="K2032" s="1218"/>
      <c r="L2032" s="1209"/>
    </row>
    <row r="2033" spans="1:36" s="1214" customFormat="1" ht="66" customHeight="1">
      <c r="A2033" s="1211"/>
      <c r="B2033" s="1211" t="str">
        <f>B$57</f>
        <v>S3</v>
      </c>
      <c r="C2033" s="1199" t="s">
        <v>5619</v>
      </c>
      <c r="D2033" s="1200" t="s">
        <v>4097</v>
      </c>
      <c r="E2033" s="1212"/>
      <c r="F2033" s="1213"/>
      <c r="G2033" s="1213"/>
      <c r="H2033" s="1207"/>
      <c r="I2033" s="1210" t="str">
        <f>I$57</f>
        <v>第3回年次監査</v>
      </c>
      <c r="J2033" s="1199" t="s">
        <v>5620</v>
      </c>
      <c r="K2033" s="1200" t="s">
        <v>4097</v>
      </c>
      <c r="L2033" s="1209"/>
      <c r="M2033" s="1225"/>
      <c r="N2033" s="1215"/>
      <c r="O2033" s="1215"/>
      <c r="P2033" s="1215"/>
      <c r="Q2033" s="1215"/>
      <c r="R2033" s="1215"/>
      <c r="S2033" s="1215"/>
      <c r="T2033" s="1215"/>
      <c r="U2033" s="1215"/>
      <c r="V2033" s="1215"/>
      <c r="W2033" s="1215"/>
      <c r="X2033" s="1215"/>
      <c r="Y2033" s="1215"/>
      <c r="Z2033" s="1215"/>
      <c r="AA2033" s="1215"/>
      <c r="AB2033" s="1215"/>
      <c r="AC2033" s="1215"/>
      <c r="AD2033" s="1215"/>
      <c r="AE2033" s="1215"/>
      <c r="AF2033" s="1215"/>
      <c r="AG2033" s="1215"/>
      <c r="AH2033" s="1215"/>
      <c r="AI2033" s="1215"/>
      <c r="AJ2033" s="1215"/>
    </row>
    <row r="2034" spans="1:36" s="1214" customFormat="1" ht="26">
      <c r="A2034" s="1211"/>
      <c r="B2034" s="1211" t="str">
        <f>B$58</f>
        <v>S4</v>
      </c>
      <c r="C2034" s="1328"/>
      <c r="D2034" s="1219"/>
      <c r="E2034" s="1212"/>
      <c r="F2034" s="1213"/>
      <c r="G2034" s="1213"/>
      <c r="H2034" s="1207"/>
      <c r="I2034" s="1210" t="str">
        <f>I$58</f>
        <v>第4回年次監査</v>
      </c>
      <c r="J2034" s="1173"/>
      <c r="K2034" s="1220"/>
      <c r="L2034" s="1209"/>
      <c r="N2034" s="1215"/>
      <c r="O2034" s="1215"/>
      <c r="P2034" s="1215"/>
      <c r="Q2034" s="1215"/>
      <c r="R2034" s="1215"/>
      <c r="S2034" s="1215"/>
      <c r="T2034" s="1215"/>
      <c r="U2034" s="1215"/>
      <c r="V2034" s="1215"/>
      <c r="W2034" s="1215"/>
      <c r="X2034" s="1215"/>
      <c r="Y2034" s="1215"/>
      <c r="Z2034" s="1215"/>
      <c r="AA2034" s="1215"/>
      <c r="AB2034" s="1215"/>
      <c r="AC2034" s="1215"/>
      <c r="AD2034" s="1215"/>
      <c r="AE2034" s="1215"/>
      <c r="AF2034" s="1215"/>
      <c r="AG2034" s="1215"/>
      <c r="AH2034" s="1215"/>
      <c r="AI2034" s="1215"/>
      <c r="AJ2034" s="1215"/>
    </row>
  </sheetData>
  <sheetProtection formatColumns="0" formatRows="0"/>
  <autoFilter ref="H1:H2034" xr:uid="{E8028B9E-EA6E-4D2A-915F-931AA6B16180}">
    <filterColumn colId="0">
      <filters blank="1">
        <filter val="1"/>
        <filter val="1.1"/>
        <filter val="1.2"/>
        <filter val="1.3"/>
        <filter val="1.4"/>
        <filter val="1.5"/>
        <filter val="1.6"/>
        <filter val="1.7"/>
        <filter val="1.8"/>
        <filter val="10"/>
        <filter val="10.1"/>
        <filter val="10.10"/>
        <filter val="10.11"/>
        <filter val="10.12"/>
        <filter val="10.2"/>
        <filter val="10.3"/>
        <filter val="10.4"/>
        <filter val="10.5"/>
        <filter val="10.6"/>
        <filter val="10.7"/>
        <filter val="10.8"/>
        <filter val="10.9"/>
        <filter val="2"/>
        <filter val="3"/>
        <filter val="4"/>
        <filter val="5"/>
        <filter val="6"/>
        <filter val="6.1"/>
        <filter val="6.10"/>
        <filter val="6.2"/>
        <filter val="6.3"/>
        <filter val="6.4"/>
        <filter val="6.5"/>
        <filter val="6.6"/>
        <filter val="6.7"/>
        <filter val="6.8"/>
        <filter val="6.9"/>
        <filter val="7"/>
        <filter val="8"/>
        <filter val="8.1"/>
        <filter val="8.2"/>
        <filter val="9"/>
        <filter val="9.4"/>
        <filter val="FSC ref"/>
      </filters>
    </filterColumn>
  </autoFilter>
  <mergeCells count="1">
    <mergeCell ref="J1:L1"/>
  </mergeCells>
  <conditionalFormatting sqref="J518:J519">
    <cfRule type="expression" dxfId="35" priority="7">
      <formula>$I518="解除"</formula>
    </cfRule>
    <cfRule type="expression" dxfId="34" priority="8">
      <formula>$B518="軽微"</formula>
    </cfRule>
    <cfRule type="expression" dxfId="33" priority="9">
      <formula>$B518="重大"</formula>
    </cfRule>
  </conditionalFormatting>
  <conditionalFormatting sqref="M1399">
    <cfRule type="expression" dxfId="32" priority="4">
      <formula>$I1399="解除"</formula>
    </cfRule>
    <cfRule type="expression" dxfId="31" priority="5">
      <formula>$C1399="軽微"</formula>
    </cfRule>
    <cfRule type="expression" dxfId="30" priority="6">
      <formula>$C1399="重大"</formula>
    </cfRule>
  </conditionalFormatting>
  <conditionalFormatting sqref="M1416">
    <cfRule type="expression" dxfId="29" priority="1">
      <formula>$I1416="解除"</formula>
    </cfRule>
    <cfRule type="expression" dxfId="28" priority="2">
      <formula>$C1416="軽微"</formula>
    </cfRule>
    <cfRule type="expression" dxfId="27" priority="3">
      <formula>$C1416="重大"</formula>
    </cfRule>
  </conditionalFormatting>
  <pageMargins left="0.7" right="0.7" top="0.75" bottom="0.75" header="0.3" footer="0.3"/>
  <pageSetup paperSize="9" scale="63" orientation="portrait" r:id="rId1"/>
  <colBreaks count="3" manualBreakCount="3">
    <brk id="6" max="2033" man="1"/>
    <brk id="12" max="2016" man="1"/>
    <brk id="1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AQ44"/>
  <sheetViews>
    <sheetView view="pageBreakPreview" zoomScale="90" zoomScaleNormal="75" zoomScaleSheetLayoutView="90" workbookViewId="0"/>
  </sheetViews>
  <sheetFormatPr defaultColWidth="9" defaultRowHeight="14.5"/>
  <cols>
    <col min="1" max="1" width="7.453125" style="798" customWidth="1"/>
    <col min="2" max="3" width="49.1796875" style="527" customWidth="1"/>
    <col min="4" max="4" width="49.1796875" style="799" customWidth="1"/>
    <col min="5" max="5" width="2" style="349" hidden="1" customWidth="1"/>
    <col min="6" max="6" width="9" style="350" hidden="1" customWidth="1"/>
    <col min="7" max="7" width="42" style="350" hidden="1" customWidth="1"/>
    <col min="8" max="9" width="9" style="350" hidden="1" customWidth="1"/>
    <col min="10" max="10" width="12.1796875" style="350" hidden="1" customWidth="1"/>
    <col min="11" max="28" width="9" style="350" hidden="1" customWidth="1"/>
    <col min="29" max="29" width="29.1796875" style="350" hidden="1" customWidth="1"/>
    <col min="30" max="30" width="7.453125" style="798" customWidth="1"/>
    <col min="31" max="32" width="49.36328125" style="527" customWidth="1"/>
    <col min="33" max="33" width="49.36328125" style="799" customWidth="1"/>
    <col min="34" max="34" width="1.6328125" style="349" hidden="1" customWidth="1"/>
    <col min="35" max="35" width="9" style="350" hidden="1" customWidth="1"/>
    <col min="36" max="36" width="42" style="350" hidden="1" customWidth="1"/>
    <col min="37" max="38" width="9" style="350" hidden="1" customWidth="1"/>
    <col min="39" max="39" width="12.08984375" style="350" hidden="1" customWidth="1"/>
    <col min="40" max="43" width="9" style="350" hidden="1" customWidth="1"/>
    <col min="44" max="46" width="9" style="350" customWidth="1"/>
    <col min="47" max="16384" width="9" style="350"/>
  </cols>
  <sheetData>
    <row r="1" spans="1:43" ht="77.25" customHeight="1" thickTop="1" thickBot="1">
      <c r="A1" s="778">
        <v>1</v>
      </c>
      <c r="B1" s="779" t="s">
        <v>54</v>
      </c>
      <c r="C1" s="521"/>
      <c r="D1" s="780" t="s">
        <v>55</v>
      </c>
      <c r="AC1" s="755" t="s">
        <v>56</v>
      </c>
      <c r="AD1" s="778">
        <v>1</v>
      </c>
      <c r="AE1" s="925" t="s">
        <v>2651</v>
      </c>
      <c r="AF1" s="521"/>
      <c r="AG1" s="926" t="s">
        <v>2652</v>
      </c>
    </row>
    <row r="2" spans="1:43" ht="46.5" customHeight="1" thickTop="1">
      <c r="A2" s="778"/>
      <c r="B2" s="1640" t="s">
        <v>57</v>
      </c>
      <c r="C2" s="1641"/>
      <c r="D2" s="1641"/>
      <c r="AD2" s="778"/>
      <c r="AE2" s="1640" t="s">
        <v>2653</v>
      </c>
      <c r="AF2" s="1641"/>
      <c r="AG2" s="1641"/>
    </row>
    <row r="3" spans="1:43" ht="30.65" customHeight="1" thickBot="1">
      <c r="A3" s="781">
        <v>1.1000000000000001</v>
      </c>
      <c r="B3" s="754" t="s">
        <v>58</v>
      </c>
      <c r="C3" s="754" t="s">
        <v>59</v>
      </c>
      <c r="D3" s="754" t="s">
        <v>60</v>
      </c>
      <c r="E3" s="30"/>
      <c r="AD3" s="781">
        <v>1.1000000000000001</v>
      </c>
      <c r="AE3" s="927" t="s">
        <v>2654</v>
      </c>
      <c r="AF3" s="754" t="s">
        <v>59</v>
      </c>
      <c r="AG3" s="927" t="s">
        <v>2655</v>
      </c>
      <c r="AH3" s="30"/>
    </row>
    <row r="4" spans="1:43" ht="32.5" customHeight="1" thickTop="1" thickBot="1">
      <c r="A4" s="782" t="s">
        <v>61</v>
      </c>
      <c r="B4" s="783" t="s">
        <v>62</v>
      </c>
      <c r="C4" s="917" t="str">
        <f>Cover!D7</f>
        <v>SA-FM/COC-004856</v>
      </c>
      <c r="D4" s="784" t="s">
        <v>63</v>
      </c>
      <c r="E4" s="30"/>
      <c r="AD4" s="782" t="s">
        <v>61</v>
      </c>
      <c r="AE4" s="928" t="s">
        <v>2656</v>
      </c>
      <c r="AF4" s="522" t="str">
        <f>Cover!M7</f>
        <v>SA-FM/COC-004856</v>
      </c>
      <c r="AG4" s="784" t="s">
        <v>63</v>
      </c>
      <c r="AH4" s="30"/>
    </row>
    <row r="5" spans="1:43" ht="32.5" customHeight="1" thickTop="1">
      <c r="A5" s="782" t="s">
        <v>64</v>
      </c>
      <c r="B5" s="784" t="s">
        <v>65</v>
      </c>
      <c r="C5" s="522" t="s">
        <v>66</v>
      </c>
      <c r="D5" s="785"/>
      <c r="E5" s="30"/>
      <c r="AD5" s="782" t="s">
        <v>64</v>
      </c>
      <c r="AE5" s="929" t="s">
        <v>2657</v>
      </c>
      <c r="AF5" s="522" t="s">
        <v>66</v>
      </c>
      <c r="AG5" s="785"/>
      <c r="AH5" s="30"/>
    </row>
    <row r="6" spans="1:43" ht="77.5" customHeight="1">
      <c r="A6" s="782" t="s">
        <v>67</v>
      </c>
      <c r="B6" s="784" t="s">
        <v>68</v>
      </c>
      <c r="C6" s="528" t="s">
        <v>69</v>
      </c>
      <c r="D6" s="784" t="s">
        <v>70</v>
      </c>
      <c r="E6" s="30"/>
      <c r="AD6" s="782" t="s">
        <v>67</v>
      </c>
      <c r="AE6" s="930" t="s">
        <v>2658</v>
      </c>
      <c r="AF6" s="528" t="s">
        <v>2659</v>
      </c>
      <c r="AG6" s="784" t="s">
        <v>70</v>
      </c>
      <c r="AH6" s="30"/>
    </row>
    <row r="7" spans="1:43" ht="32.5" customHeight="1" thickBot="1">
      <c r="A7" s="781">
        <v>1.2</v>
      </c>
      <c r="B7" s="786" t="s">
        <v>71</v>
      </c>
      <c r="C7" s="523"/>
      <c r="D7" s="521"/>
      <c r="E7" s="30"/>
      <c r="AD7" s="781">
        <v>1.2</v>
      </c>
      <c r="AE7" s="931" t="s">
        <v>2660</v>
      </c>
      <c r="AF7" s="523"/>
      <c r="AG7" s="521"/>
      <c r="AH7" s="30"/>
    </row>
    <row r="8" spans="1:43" ht="32.5" customHeight="1" thickTop="1" thickBot="1">
      <c r="A8" s="787" t="s">
        <v>72</v>
      </c>
      <c r="B8" s="783" t="s">
        <v>73</v>
      </c>
      <c r="C8" s="916" t="str">
        <f>Cover!D2</f>
        <v>Minamisanriku Forest Stewardship Alliance</v>
      </c>
      <c r="D8" s="784" t="s">
        <v>74</v>
      </c>
      <c r="E8" s="30"/>
      <c r="H8" s="350" t="s">
        <v>75</v>
      </c>
      <c r="AD8" s="787" t="s">
        <v>72</v>
      </c>
      <c r="AE8" s="928" t="s">
        <v>2661</v>
      </c>
      <c r="AF8" s="932" t="str">
        <f>Cover!M2</f>
        <v>南三陸森林管理協議会</v>
      </c>
      <c r="AG8" s="784" t="s">
        <v>74</v>
      </c>
      <c r="AH8" s="30"/>
      <c r="AK8" s="933" t="s">
        <v>2662</v>
      </c>
    </row>
    <row r="9" spans="1:43" ht="32.5" customHeight="1" thickTop="1" thickBot="1">
      <c r="A9" s="787" t="s">
        <v>76</v>
      </c>
      <c r="B9" s="788" t="s">
        <v>77</v>
      </c>
      <c r="C9" s="1046" t="s">
        <v>3162</v>
      </c>
      <c r="D9" s="784"/>
      <c r="E9" s="30"/>
      <c r="H9" s="350" t="s">
        <v>78</v>
      </c>
      <c r="AD9" s="787" t="s">
        <v>76</v>
      </c>
      <c r="AE9" s="934" t="s">
        <v>2663</v>
      </c>
      <c r="AF9" s="1046" t="s">
        <v>3162</v>
      </c>
      <c r="AG9" s="784"/>
      <c r="AH9" s="30"/>
      <c r="AK9" s="933" t="s">
        <v>2664</v>
      </c>
    </row>
    <row r="10" spans="1:43" ht="32.5" customHeight="1" thickTop="1">
      <c r="A10" s="782" t="s">
        <v>79</v>
      </c>
      <c r="B10" s="789" t="s">
        <v>80</v>
      </c>
      <c r="C10" s="524" t="s">
        <v>3171</v>
      </c>
      <c r="D10" s="784"/>
      <c r="E10" s="30"/>
      <c r="H10" s="350" t="s">
        <v>81</v>
      </c>
      <c r="AD10" s="782" t="s">
        <v>79</v>
      </c>
      <c r="AE10" s="935" t="s">
        <v>2665</v>
      </c>
      <c r="AF10" s="1047" t="s">
        <v>3170</v>
      </c>
      <c r="AG10" s="784"/>
      <c r="AH10" s="30"/>
      <c r="AK10" s="933" t="s">
        <v>2666</v>
      </c>
    </row>
    <row r="11" spans="1:43" ht="39" customHeight="1">
      <c r="A11" s="782" t="s">
        <v>82</v>
      </c>
      <c r="B11" s="784" t="s">
        <v>83</v>
      </c>
      <c r="C11" s="1047" t="s">
        <v>3172</v>
      </c>
      <c r="D11" s="785"/>
      <c r="E11" s="30"/>
      <c r="H11" s="350" t="s">
        <v>84</v>
      </c>
      <c r="AD11" s="782" t="s">
        <v>82</v>
      </c>
      <c r="AE11" s="929" t="s">
        <v>2667</v>
      </c>
      <c r="AF11" s="1047" t="s">
        <v>3172</v>
      </c>
      <c r="AG11" s="785"/>
      <c r="AH11" s="30"/>
      <c r="AK11" s="933" t="s">
        <v>2668</v>
      </c>
      <c r="AQ11" s="933" t="s">
        <v>2669</v>
      </c>
    </row>
    <row r="12" spans="1:43" ht="27" customHeight="1">
      <c r="A12" s="781">
        <v>1.3</v>
      </c>
      <c r="B12" s="754" t="s">
        <v>85</v>
      </c>
      <c r="C12" s="525"/>
      <c r="D12" s="521"/>
      <c r="E12" s="30"/>
      <c r="H12" s="350" t="s">
        <v>86</v>
      </c>
      <c r="AD12" s="781">
        <v>1.3</v>
      </c>
      <c r="AE12" s="936" t="s">
        <v>2670</v>
      </c>
      <c r="AF12" s="525"/>
      <c r="AG12" s="521"/>
      <c r="AH12" s="30"/>
      <c r="AK12" s="933" t="s">
        <v>2671</v>
      </c>
      <c r="AQ12" s="933" t="s">
        <v>2672</v>
      </c>
    </row>
    <row r="13" spans="1:43" ht="27" customHeight="1">
      <c r="A13" s="781" t="s">
        <v>87</v>
      </c>
      <c r="B13" s="784" t="s">
        <v>88</v>
      </c>
      <c r="C13" s="524" t="s">
        <v>93</v>
      </c>
      <c r="D13" s="784" t="s">
        <v>89</v>
      </c>
      <c r="E13" s="30"/>
      <c r="G13" s="350" t="s">
        <v>90</v>
      </c>
      <c r="AD13" s="781" t="s">
        <v>87</v>
      </c>
      <c r="AE13" s="937" t="s">
        <v>2657</v>
      </c>
      <c r="AF13" s="524" t="s">
        <v>3173</v>
      </c>
      <c r="AG13" s="784" t="s">
        <v>89</v>
      </c>
      <c r="AH13" s="30"/>
      <c r="AJ13" s="933" t="s">
        <v>2673</v>
      </c>
    </row>
    <row r="14" spans="1:43" ht="26.25" customHeight="1">
      <c r="A14" s="782" t="s">
        <v>91</v>
      </c>
      <c r="B14" s="784" t="s">
        <v>92</v>
      </c>
      <c r="C14" s="524" t="s">
        <v>75</v>
      </c>
      <c r="D14" s="784" t="s">
        <v>89</v>
      </c>
      <c r="E14" s="30"/>
      <c r="G14" s="350" t="s">
        <v>93</v>
      </c>
      <c r="AD14" s="782" t="s">
        <v>91</v>
      </c>
      <c r="AE14" s="929" t="s">
        <v>2674</v>
      </c>
      <c r="AF14" s="524" t="s">
        <v>2662</v>
      </c>
      <c r="AG14" s="784" t="s">
        <v>89</v>
      </c>
      <c r="AH14" s="30"/>
      <c r="AJ14" s="933" t="s">
        <v>2675</v>
      </c>
    </row>
    <row r="15" spans="1:43" ht="34.5" customHeight="1">
      <c r="A15" s="782" t="s">
        <v>94</v>
      </c>
      <c r="B15" s="784" t="s">
        <v>95</v>
      </c>
      <c r="C15" s="524" t="s">
        <v>3129</v>
      </c>
      <c r="D15" s="784" t="s">
        <v>96</v>
      </c>
      <c r="E15" s="30"/>
      <c r="N15" s="350" t="s">
        <v>97</v>
      </c>
      <c r="AD15" s="782" t="s">
        <v>94</v>
      </c>
      <c r="AE15" s="937" t="s">
        <v>2676</v>
      </c>
      <c r="AF15" s="1047" t="s">
        <v>3163</v>
      </c>
      <c r="AG15" s="784" t="s">
        <v>96</v>
      </c>
      <c r="AH15" s="30"/>
      <c r="AQ15" s="933" t="s">
        <v>2677</v>
      </c>
    </row>
    <row r="16" spans="1:43" ht="33.75" customHeight="1">
      <c r="A16" s="782" t="s">
        <v>98</v>
      </c>
      <c r="B16" s="784" t="s">
        <v>99</v>
      </c>
      <c r="C16" s="524" t="s">
        <v>3175</v>
      </c>
      <c r="D16" s="784" t="s">
        <v>100</v>
      </c>
      <c r="E16" s="30"/>
      <c r="N16" s="350" t="s">
        <v>101</v>
      </c>
      <c r="AD16" s="782" t="s">
        <v>98</v>
      </c>
      <c r="AE16" s="937" t="s">
        <v>2678</v>
      </c>
      <c r="AF16" s="524" t="s">
        <v>3174</v>
      </c>
      <c r="AG16" s="784" t="s">
        <v>100</v>
      </c>
      <c r="AH16" s="30"/>
      <c r="AQ16" s="933" t="s">
        <v>2679</v>
      </c>
    </row>
    <row r="17" spans="1:43" ht="33" customHeight="1" thickBot="1">
      <c r="A17" s="782" t="s">
        <v>102</v>
      </c>
      <c r="B17" s="784" t="s">
        <v>103</v>
      </c>
      <c r="C17" s="524" t="s">
        <v>3175</v>
      </c>
      <c r="D17" s="784" t="s">
        <v>104</v>
      </c>
      <c r="E17" s="30"/>
      <c r="G17" s="350" t="s">
        <v>105</v>
      </c>
      <c r="H17" s="350" t="s">
        <v>106</v>
      </c>
      <c r="K17" s="350" t="s">
        <v>106</v>
      </c>
      <c r="N17" s="350" t="s">
        <v>107</v>
      </c>
      <c r="AD17" s="782" t="s">
        <v>102</v>
      </c>
      <c r="AE17" s="937" t="s">
        <v>2680</v>
      </c>
      <c r="AF17" s="524" t="s">
        <v>3174</v>
      </c>
      <c r="AG17" s="784" t="s">
        <v>104</v>
      </c>
      <c r="AH17" s="30"/>
      <c r="AJ17" s="933" t="s">
        <v>2681</v>
      </c>
      <c r="AK17" s="933" t="s">
        <v>2682</v>
      </c>
      <c r="AN17" s="933" t="s">
        <v>2682</v>
      </c>
      <c r="AQ17" s="933" t="s">
        <v>2683</v>
      </c>
    </row>
    <row r="18" spans="1:43" ht="33" customHeight="1" thickTop="1" thickBot="1">
      <c r="A18" s="782" t="s">
        <v>108</v>
      </c>
      <c r="B18" s="783" t="s">
        <v>109</v>
      </c>
      <c r="C18" s="524" t="s">
        <v>111</v>
      </c>
      <c r="D18" s="784" t="s">
        <v>110</v>
      </c>
      <c r="E18" s="30"/>
      <c r="G18" s="350" t="s">
        <v>111</v>
      </c>
      <c r="H18" s="350" t="s">
        <v>112</v>
      </c>
      <c r="K18" s="350" t="s">
        <v>112</v>
      </c>
      <c r="AD18" s="782" t="s">
        <v>108</v>
      </c>
      <c r="AE18" s="928" t="s">
        <v>2684</v>
      </c>
      <c r="AF18" s="524" t="s">
        <v>2685</v>
      </c>
      <c r="AG18" s="784" t="s">
        <v>110</v>
      </c>
      <c r="AH18" s="30"/>
      <c r="AJ18" s="933" t="s">
        <v>2685</v>
      </c>
      <c r="AK18" s="933" t="s">
        <v>2686</v>
      </c>
      <c r="AN18" s="933" t="s">
        <v>2686</v>
      </c>
    </row>
    <row r="19" spans="1:43" ht="26.5" customHeight="1" thickTop="1">
      <c r="A19" s="782" t="s">
        <v>113</v>
      </c>
      <c r="B19" s="790" t="s">
        <v>114</v>
      </c>
      <c r="C19" s="753" t="s">
        <v>115</v>
      </c>
      <c r="D19" s="753" t="s">
        <v>116</v>
      </c>
      <c r="E19" s="30"/>
      <c r="G19" s="350" t="s">
        <v>117</v>
      </c>
      <c r="H19" s="350" t="s">
        <v>118</v>
      </c>
      <c r="K19" s="350" t="s">
        <v>118</v>
      </c>
      <c r="N19" s="350" t="s">
        <v>119</v>
      </c>
      <c r="AD19" s="782" t="s">
        <v>113</v>
      </c>
      <c r="AE19" s="790" t="s">
        <v>2687</v>
      </c>
      <c r="AF19" s="938" t="s">
        <v>2688</v>
      </c>
      <c r="AG19" s="753" t="s">
        <v>2689</v>
      </c>
      <c r="AH19" s="30"/>
      <c r="AJ19" s="933" t="s">
        <v>2690</v>
      </c>
      <c r="AK19" s="933" t="s">
        <v>2691</v>
      </c>
      <c r="AN19" s="933" t="s">
        <v>2691</v>
      </c>
      <c r="AQ19" s="933" t="s">
        <v>2692</v>
      </c>
    </row>
    <row r="20" spans="1:43" ht="24.65" customHeight="1">
      <c r="A20" s="782"/>
      <c r="B20" s="791" t="s">
        <v>120</v>
      </c>
      <c r="C20" s="524"/>
      <c r="D20" s="524"/>
      <c r="E20" s="30"/>
      <c r="G20" s="350" t="s">
        <v>121</v>
      </c>
      <c r="H20" s="350" t="s">
        <v>122</v>
      </c>
      <c r="K20" s="350" t="s">
        <v>123</v>
      </c>
      <c r="N20" s="350" t="s">
        <v>124</v>
      </c>
      <c r="AD20" s="782"/>
      <c r="AE20" s="939" t="s">
        <v>2693</v>
      </c>
      <c r="AF20" s="524"/>
      <c r="AG20" s="524"/>
      <c r="AH20" s="30"/>
      <c r="AJ20" s="933" t="s">
        <v>2694</v>
      </c>
      <c r="AK20" s="933" t="s">
        <v>2695</v>
      </c>
      <c r="AN20" s="933" t="s">
        <v>2696</v>
      </c>
      <c r="AQ20" s="933" t="s">
        <v>2697</v>
      </c>
    </row>
    <row r="21" spans="1:43" ht="24.65" customHeight="1">
      <c r="A21" s="782"/>
      <c r="B21" s="791" t="s">
        <v>125</v>
      </c>
      <c r="C21" s="524">
        <v>365.8</v>
      </c>
      <c r="D21" s="524"/>
      <c r="E21" s="30"/>
      <c r="K21" s="350" t="s">
        <v>122</v>
      </c>
      <c r="N21" s="350" t="s">
        <v>126</v>
      </c>
      <c r="AD21" s="782"/>
      <c r="AE21" s="939" t="s">
        <v>2698</v>
      </c>
      <c r="AF21" s="524">
        <v>365.8</v>
      </c>
      <c r="AG21" s="524"/>
      <c r="AH21" s="30"/>
      <c r="AN21" s="933" t="s">
        <v>2695</v>
      </c>
      <c r="AQ21" s="933" t="s">
        <v>2699</v>
      </c>
    </row>
    <row r="22" spans="1:43" ht="24.65" customHeight="1">
      <c r="A22" s="782"/>
      <c r="B22" s="791" t="s">
        <v>127</v>
      </c>
      <c r="C22" s="524"/>
      <c r="D22" s="524"/>
      <c r="E22" s="30"/>
      <c r="AD22" s="782"/>
      <c r="AE22" s="939" t="s">
        <v>2700</v>
      </c>
      <c r="AF22" s="524"/>
      <c r="AG22" s="524"/>
      <c r="AH22" s="30"/>
    </row>
    <row r="23" spans="1:43" ht="24.65" customHeight="1">
      <c r="A23" s="782"/>
      <c r="B23" s="791" t="s">
        <v>128</v>
      </c>
      <c r="C23" s="524"/>
      <c r="D23" s="524"/>
      <c r="E23" s="30"/>
      <c r="AD23" s="782"/>
      <c r="AE23" s="939" t="s">
        <v>2701</v>
      </c>
      <c r="AF23" s="524"/>
      <c r="AG23" s="524"/>
      <c r="AH23" s="30"/>
    </row>
    <row r="24" spans="1:43" ht="24.65" customHeight="1">
      <c r="A24" s="782"/>
      <c r="B24" s="791" t="s">
        <v>129</v>
      </c>
      <c r="C24" s="524">
        <v>594.6</v>
      </c>
      <c r="D24" s="524"/>
      <c r="E24" s="30"/>
      <c r="AD24" s="782"/>
      <c r="AE24" s="939" t="s">
        <v>2702</v>
      </c>
      <c r="AF24" s="524">
        <v>594.6</v>
      </c>
      <c r="AG24" s="524"/>
      <c r="AH24" s="30"/>
    </row>
    <row r="25" spans="1:43" ht="24.65" customHeight="1">
      <c r="A25" s="782"/>
      <c r="B25" s="791" t="s">
        <v>101</v>
      </c>
      <c r="C25" s="524">
        <v>1523.96</v>
      </c>
      <c r="D25" s="524"/>
      <c r="E25" s="30"/>
      <c r="AD25" s="782"/>
      <c r="AE25" s="940" t="s">
        <v>2679</v>
      </c>
      <c r="AF25" s="524">
        <v>1523.96</v>
      </c>
      <c r="AG25" s="524"/>
      <c r="AH25" s="30"/>
    </row>
    <row r="26" spans="1:43" ht="24.65" customHeight="1">
      <c r="A26" s="782"/>
      <c r="B26" s="791" t="s">
        <v>160</v>
      </c>
      <c r="C26" s="1646">
        <f>SUM(C20:D25)</f>
        <v>2484.36</v>
      </c>
      <c r="D26" s="1647"/>
      <c r="E26" s="30"/>
      <c r="AD26" s="782"/>
      <c r="AE26" s="940" t="s">
        <v>2718</v>
      </c>
      <c r="AF26" s="1646">
        <f>SUM(AF20:AG25)</f>
        <v>2484.36</v>
      </c>
      <c r="AG26" s="1647"/>
      <c r="AH26" s="30"/>
    </row>
    <row r="27" spans="1:43" ht="30" customHeight="1" thickBot="1">
      <c r="A27" s="781">
        <v>1.4</v>
      </c>
      <c r="B27" s="754" t="s">
        <v>130</v>
      </c>
      <c r="C27" s="525"/>
      <c r="D27" s="754"/>
      <c r="E27" s="30"/>
      <c r="AD27" s="781">
        <v>1.4</v>
      </c>
      <c r="AE27" s="936" t="s">
        <v>2703</v>
      </c>
      <c r="AF27" s="525"/>
      <c r="AG27" s="754"/>
      <c r="AH27" s="30"/>
    </row>
    <row r="28" spans="1:43" ht="29.5" customHeight="1" thickTop="1" thickBot="1">
      <c r="A28" s="782" t="s">
        <v>131</v>
      </c>
      <c r="B28" s="783" t="s">
        <v>132</v>
      </c>
      <c r="C28" s="524" t="s">
        <v>118</v>
      </c>
      <c r="D28" s="784" t="s">
        <v>133</v>
      </c>
      <c r="E28" s="30"/>
      <c r="AD28" s="782" t="s">
        <v>131</v>
      </c>
      <c r="AE28" s="928" t="s">
        <v>2704</v>
      </c>
      <c r="AF28" s="524" t="s">
        <v>2691</v>
      </c>
      <c r="AG28" s="784" t="s">
        <v>133</v>
      </c>
      <c r="AH28" s="30"/>
    </row>
    <row r="29" spans="1:43" ht="29.5" customHeight="1" thickTop="1" thickBot="1">
      <c r="A29" s="782" t="s">
        <v>134</v>
      </c>
      <c r="B29" s="783" t="s">
        <v>135</v>
      </c>
      <c r="C29" s="524" t="s">
        <v>118</v>
      </c>
      <c r="D29" s="784" t="s">
        <v>136</v>
      </c>
      <c r="E29" s="30"/>
      <c r="AD29" s="782" t="s">
        <v>134</v>
      </c>
      <c r="AE29" s="928" t="s">
        <v>2705</v>
      </c>
      <c r="AF29" s="524" t="s">
        <v>2691</v>
      </c>
      <c r="AG29" s="784" t="s">
        <v>136</v>
      </c>
      <c r="AH29" s="30"/>
    </row>
    <row r="30" spans="1:43" ht="32.25" customHeight="1" thickTop="1" thickBot="1">
      <c r="A30" s="782" t="s">
        <v>137</v>
      </c>
      <c r="B30" s="783" t="s">
        <v>138</v>
      </c>
      <c r="C30" s="524" t="s">
        <v>107</v>
      </c>
      <c r="D30" s="784" t="s">
        <v>89</v>
      </c>
      <c r="E30" s="30"/>
      <c r="AD30" s="782" t="s">
        <v>137</v>
      </c>
      <c r="AE30" s="928" t="s">
        <v>2706</v>
      </c>
      <c r="AF30" s="524" t="s">
        <v>2683</v>
      </c>
      <c r="AG30" s="784" t="s">
        <v>89</v>
      </c>
      <c r="AH30" s="30"/>
    </row>
    <row r="31" spans="1:43" ht="32.25" customHeight="1" thickTop="1">
      <c r="A31" s="782" t="s">
        <v>139</v>
      </c>
      <c r="B31" s="784" t="s">
        <v>140</v>
      </c>
      <c r="C31" s="524" t="s">
        <v>126</v>
      </c>
      <c r="D31" s="784" t="s">
        <v>89</v>
      </c>
      <c r="E31" s="30"/>
      <c r="AD31" s="782" t="s">
        <v>139</v>
      </c>
      <c r="AE31" s="929" t="s">
        <v>2707</v>
      </c>
      <c r="AF31" s="524" t="s">
        <v>2699</v>
      </c>
      <c r="AG31" s="784" t="s">
        <v>89</v>
      </c>
      <c r="AH31" s="30"/>
    </row>
    <row r="32" spans="1:43" ht="32.25" customHeight="1">
      <c r="A32" s="782" t="s">
        <v>141</v>
      </c>
      <c r="B32" s="792" t="s">
        <v>142</v>
      </c>
      <c r="C32" s="524" t="s">
        <v>1247</v>
      </c>
      <c r="D32" s="792" t="s">
        <v>143</v>
      </c>
      <c r="E32" s="30"/>
      <c r="AD32" s="782" t="s">
        <v>141</v>
      </c>
      <c r="AE32" s="941" t="s">
        <v>2708</v>
      </c>
      <c r="AF32" s="524" t="s">
        <v>2724</v>
      </c>
      <c r="AG32" s="792" t="s">
        <v>143</v>
      </c>
      <c r="AH32" s="30"/>
    </row>
    <row r="33" spans="1:34" ht="30" customHeight="1">
      <c r="A33" s="782" t="s">
        <v>144</v>
      </c>
      <c r="B33" s="792" t="s">
        <v>145</v>
      </c>
      <c r="C33" s="524" t="s">
        <v>1247</v>
      </c>
      <c r="D33" s="792" t="s">
        <v>143</v>
      </c>
      <c r="E33" s="30"/>
      <c r="AD33" s="782" t="s">
        <v>144</v>
      </c>
      <c r="AE33" s="941" t="s">
        <v>2709</v>
      </c>
      <c r="AF33" s="524" t="s">
        <v>2724</v>
      </c>
      <c r="AG33" s="792" t="s">
        <v>143</v>
      </c>
      <c r="AH33" s="30"/>
    </row>
    <row r="34" spans="1:34" ht="31.25" customHeight="1" thickBot="1">
      <c r="A34" s="782" t="s">
        <v>146</v>
      </c>
      <c r="B34" s="784" t="s">
        <v>147</v>
      </c>
      <c r="C34" s="524" t="s">
        <v>1247</v>
      </c>
      <c r="D34" s="784" t="s">
        <v>89</v>
      </c>
      <c r="E34" s="30"/>
      <c r="AD34" s="782" t="s">
        <v>146</v>
      </c>
      <c r="AE34" s="929" t="s">
        <v>2710</v>
      </c>
      <c r="AF34" s="524" t="s">
        <v>2724</v>
      </c>
      <c r="AG34" s="784" t="s">
        <v>89</v>
      </c>
      <c r="AH34" s="30"/>
    </row>
    <row r="35" spans="1:34" ht="31.25" customHeight="1" thickTop="1" thickBot="1">
      <c r="A35" s="782" t="s">
        <v>148</v>
      </c>
      <c r="B35" s="783" t="s">
        <v>149</v>
      </c>
      <c r="C35" s="524" t="s">
        <v>1247</v>
      </c>
      <c r="D35" s="784" t="s">
        <v>89</v>
      </c>
      <c r="E35" s="30"/>
      <c r="AD35" s="782" t="s">
        <v>148</v>
      </c>
      <c r="AE35" s="783" t="s">
        <v>2711</v>
      </c>
      <c r="AF35" s="524" t="s">
        <v>2724</v>
      </c>
      <c r="AG35" s="784" t="s">
        <v>89</v>
      </c>
      <c r="AH35" s="30"/>
    </row>
    <row r="36" spans="1:34" ht="31.25" customHeight="1" thickTop="1" thickBot="1">
      <c r="A36" s="782" t="s">
        <v>150</v>
      </c>
      <c r="B36" s="783" t="s">
        <v>151</v>
      </c>
      <c r="C36" s="524" t="s">
        <v>1247</v>
      </c>
      <c r="D36" s="784" t="s">
        <v>89</v>
      </c>
      <c r="E36" s="30"/>
      <c r="AD36" s="782" t="s">
        <v>150</v>
      </c>
      <c r="AE36" s="783" t="s">
        <v>2712</v>
      </c>
      <c r="AF36" s="524" t="s">
        <v>2724</v>
      </c>
      <c r="AG36" s="784" t="s">
        <v>89</v>
      </c>
      <c r="AH36" s="31"/>
    </row>
    <row r="37" spans="1:34" ht="27.65" customHeight="1" thickTop="1">
      <c r="A37" s="793" t="s">
        <v>152</v>
      </c>
      <c r="B37" s="794" t="s">
        <v>153</v>
      </c>
      <c r="C37" s="795" t="s">
        <v>154</v>
      </c>
      <c r="D37" s="795" t="s">
        <v>155</v>
      </c>
      <c r="E37" s="31"/>
      <c r="AD37" s="793" t="s">
        <v>152</v>
      </c>
      <c r="AE37" s="942" t="s">
        <v>2713</v>
      </c>
      <c r="AF37" s="943" t="s">
        <v>2714</v>
      </c>
      <c r="AG37" s="944" t="s">
        <v>2715</v>
      </c>
      <c r="AH37" s="30"/>
    </row>
    <row r="38" spans="1:34" ht="22.25" customHeight="1">
      <c r="A38" s="796"/>
      <c r="B38" s="797" t="s">
        <v>156</v>
      </c>
      <c r="C38" s="526">
        <v>1</v>
      </c>
      <c r="D38" s="526">
        <v>64.34</v>
      </c>
      <c r="E38" s="30"/>
      <c r="AD38" s="796"/>
      <c r="AE38" s="797" t="s">
        <v>2716</v>
      </c>
      <c r="AF38" s="526">
        <v>1</v>
      </c>
      <c r="AG38" s="526">
        <v>64.34</v>
      </c>
      <c r="AH38" s="30"/>
    </row>
    <row r="39" spans="1:34" ht="22.25" customHeight="1">
      <c r="A39" s="796"/>
      <c r="B39" s="797" t="s">
        <v>157</v>
      </c>
      <c r="C39" s="526">
        <v>3</v>
      </c>
      <c r="D39" s="526">
        <v>651.84</v>
      </c>
      <c r="E39" s="30"/>
      <c r="AD39" s="796"/>
      <c r="AE39" s="797" t="s">
        <v>157</v>
      </c>
      <c r="AF39" s="526">
        <v>3</v>
      </c>
      <c r="AG39" s="526">
        <v>651.84</v>
      </c>
      <c r="AH39" s="30"/>
    </row>
    <row r="40" spans="1:34" ht="22.25" customHeight="1">
      <c r="A40" s="796"/>
      <c r="B40" s="797" t="s">
        <v>158</v>
      </c>
      <c r="C40" s="526">
        <v>1</v>
      </c>
      <c r="D40" s="526">
        <v>1768.18</v>
      </c>
      <c r="E40" s="30"/>
      <c r="AD40" s="796"/>
      <c r="AE40" s="797" t="s">
        <v>158</v>
      </c>
      <c r="AF40" s="526">
        <v>1</v>
      </c>
      <c r="AG40" s="526">
        <v>1768.18</v>
      </c>
      <c r="AH40" s="30"/>
    </row>
    <row r="41" spans="1:34" ht="22.25" customHeight="1">
      <c r="A41" s="796"/>
      <c r="B41" s="797" t="s">
        <v>159</v>
      </c>
      <c r="C41" s="526"/>
      <c r="D41" s="526"/>
      <c r="E41" s="30"/>
      <c r="AD41" s="796"/>
      <c r="AE41" s="797" t="s">
        <v>2717</v>
      </c>
      <c r="AF41" s="526"/>
      <c r="AG41" s="526"/>
      <c r="AH41" s="30"/>
    </row>
    <row r="42" spans="1:34" ht="22.25" customHeight="1">
      <c r="A42" s="796"/>
      <c r="B42" s="797" t="s">
        <v>160</v>
      </c>
      <c r="C42" s="915">
        <f>SUM(C38:C41)</f>
        <v>5</v>
      </c>
      <c r="D42" s="915">
        <f>SUM(D38:D41)</f>
        <v>2484.36</v>
      </c>
      <c r="E42" s="30"/>
      <c r="AD42" s="796"/>
      <c r="AE42" s="945" t="s">
        <v>2718</v>
      </c>
      <c r="AF42" s="526">
        <f>SUM(AF38:AF41)</f>
        <v>5</v>
      </c>
      <c r="AG42" s="526">
        <f>SUM(AG38:AG41)</f>
        <v>2484.36</v>
      </c>
      <c r="AH42" s="31"/>
    </row>
    <row r="43" spans="1:34" ht="44" customHeight="1">
      <c r="A43" s="1644" t="s">
        <v>161</v>
      </c>
      <c r="B43" s="1642" t="s">
        <v>162</v>
      </c>
      <c r="C43" s="762" t="s">
        <v>163</v>
      </c>
      <c r="D43" s="1645" t="s">
        <v>164</v>
      </c>
      <c r="E43" s="31"/>
      <c r="AD43" s="1644" t="s">
        <v>161</v>
      </c>
      <c r="AE43" s="1648" t="s">
        <v>2719</v>
      </c>
      <c r="AF43" s="762" t="s">
        <v>2720</v>
      </c>
      <c r="AG43" s="1645" t="s">
        <v>164</v>
      </c>
      <c r="AH43" s="31"/>
    </row>
    <row r="44" spans="1:34" ht="53" customHeight="1">
      <c r="A44" s="1644"/>
      <c r="B44" s="1643"/>
      <c r="C44" s="761"/>
      <c r="D44" s="1645"/>
      <c r="E44" s="31"/>
      <c r="AD44" s="1644"/>
      <c r="AE44" s="1643"/>
      <c r="AF44" s="761"/>
      <c r="AG44" s="1645"/>
    </row>
  </sheetData>
  <autoFilter ref="B3:D43" xr:uid="{00000000-0001-0000-0300-000000000000}"/>
  <mergeCells count="10">
    <mergeCell ref="AE2:AG2"/>
    <mergeCell ref="AD43:AD44"/>
    <mergeCell ref="AE43:AE44"/>
    <mergeCell ref="AG43:AG44"/>
    <mergeCell ref="AF26:AG26"/>
    <mergeCell ref="B2:D2"/>
    <mergeCell ref="B43:B44"/>
    <mergeCell ref="A43:A44"/>
    <mergeCell ref="D43:D44"/>
    <mergeCell ref="C26:D26"/>
  </mergeCells>
  <phoneticPr fontId="10" type="noConversion"/>
  <dataValidations count="16">
    <dataValidation type="list" allowBlank="1" showInputMessage="1" showErrorMessage="1" sqref="C14" xr:uid="{00000000-0002-0000-0300-000002000000}">
      <formula1>$H$8:$H$12</formula1>
    </dataValidation>
    <dataValidation type="list" allowBlank="1" showInputMessage="1" showErrorMessage="1" sqref="C29" xr:uid="{81D5E4BC-CB44-4055-966B-4507109DA646}">
      <formula1>$H$17:$H$20</formula1>
    </dataValidation>
    <dataValidation type="list" allowBlank="1" showInputMessage="1" showErrorMessage="1" sqref="C28" xr:uid="{33386F57-9FAD-4B9C-B714-3B3F35760FB3}">
      <formula1>$K$17:$K$21</formula1>
    </dataValidation>
    <dataValidation type="list" allowBlank="1" showInputMessage="1" showErrorMessage="1" sqref="C30" xr:uid="{00000000-0002-0000-0300-000000000000}">
      <formula1>$N$15:$N$17</formula1>
    </dataValidation>
    <dataValidation type="list" allowBlank="1" showInputMessage="1" showErrorMessage="1" sqref="C13" xr:uid="{C7794A1A-9F11-46A2-8974-0822F2BD7F3D}">
      <formula1>$G$13:$G$14</formula1>
    </dataValidation>
    <dataValidation type="list" allowBlank="1" showInputMessage="1" showErrorMessage="1" sqref="C31" xr:uid="{B7CE24B4-8EA8-4371-A448-0167B23C005B}">
      <formula1>$N$19:$N$21</formula1>
    </dataValidation>
    <dataValidation type="list" allowBlank="1" showInputMessage="1" showErrorMessage="1" sqref="C18" xr:uid="{3AEFAD9E-50BF-4BDA-AF7E-6C63DBA04206}">
      <formula1>$G$17:$G$20</formula1>
    </dataValidation>
    <dataValidation type="list" allowBlank="1" showInputMessage="1" showErrorMessage="1" sqref="AF13" xr:uid="{09DDA0A0-3114-4260-8E5A-6089D5558C36}">
      <formula1>$AJ$13:$AJ$14</formula1>
    </dataValidation>
    <dataValidation type="list" allowBlank="1" showInputMessage="1" showErrorMessage="1" sqref="AF14" xr:uid="{CD0BB47F-34C7-418B-954A-D6955E79A125}">
      <formula1>$AK$8:$AK$12</formula1>
    </dataValidation>
    <dataValidation type="list" allowBlank="1" showInputMessage="1" showErrorMessage="1" sqref="AF18" xr:uid="{A1E01598-D47B-41C2-B70B-705C82C0DB72}">
      <formula1>$AJ$17:$AJ$20</formula1>
    </dataValidation>
    <dataValidation type="list" allowBlank="1" showInputMessage="1" showErrorMessage="1" sqref="AF28" xr:uid="{643EF7C0-4FBE-4CD8-808F-52E25127FEA7}">
      <formula1>$AK$17:$AK$20</formula1>
    </dataValidation>
    <dataValidation type="list" allowBlank="1" showInputMessage="1" showErrorMessage="1" sqref="AF29" xr:uid="{2C0B6A1A-2FE3-4DF2-86AD-F46273C57557}">
      <formula1>$AN$17:$AN$21</formula1>
    </dataValidation>
    <dataValidation type="list" allowBlank="1" showInputMessage="1" showErrorMessage="1" sqref="AF30" xr:uid="{E790CAF0-A80B-42A5-B127-A89507378139}">
      <formula1>$AQ$15:$AQ$17</formula1>
    </dataValidation>
    <dataValidation type="list" allowBlank="1" showInputMessage="1" showErrorMessage="1" sqref="AF31" xr:uid="{D868C148-EC63-4A57-9F04-217E244EAF29}">
      <formula1>$AQ$19:$AQ$21</formula1>
    </dataValidation>
    <dataValidation type="list" allowBlank="1" showInputMessage="1" showErrorMessage="1" sqref="AF32:AF36" xr:uid="{5E3F72B0-52F1-44AE-BB25-002375450F60}">
      <formula1>$AQ$11:$AQ$12</formula1>
    </dataValidation>
    <dataValidation type="list" allowBlank="1" showInputMessage="1" showErrorMessage="1" sqref="C32:C36" xr:uid="{90AE8667-7C4F-4AAA-B8C9-55DC0FB48B85}">
      <formula1>"Yes, No"</formula1>
    </dataValidation>
  </dataValidations>
  <pageMargins left="0.75" right="0.75" top="1" bottom="1" header="0.5" footer="0.5"/>
  <pageSetup paperSize="9" scale="55" orientation="portrait" horizontalDpi="429496729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197BE-3083-4311-9683-B07AA11ABE99}">
  <sheetPr>
    <tabColor rgb="FF50902C"/>
  </sheetPr>
  <dimension ref="A1:AI3086"/>
  <sheetViews>
    <sheetView view="pageBreakPreview" zoomScaleNormal="100" zoomScaleSheetLayoutView="100" workbookViewId="0"/>
  </sheetViews>
  <sheetFormatPr defaultColWidth="9.36328125" defaultRowHeight="14"/>
  <cols>
    <col min="1" max="1" width="45.453125" style="1382" customWidth="1"/>
    <col min="2" max="2" width="15.08984375" style="1381" customWidth="1"/>
    <col min="3" max="3" width="9" style="1344" customWidth="1"/>
    <col min="4" max="4" width="24.54296875" style="1344" customWidth="1"/>
    <col min="5" max="5" width="22.1796875" style="1344" customWidth="1"/>
    <col min="6" max="6" width="27.36328125" style="1381" customWidth="1"/>
    <col min="7" max="7" width="13" style="1344" hidden="1" customWidth="1"/>
    <col min="8" max="8" width="21" style="1344" hidden="1" customWidth="1"/>
    <col min="9" max="9" width="12.08984375" style="1344" hidden="1" customWidth="1"/>
    <col min="10" max="10" width="21.36328125" style="1344" hidden="1" customWidth="1"/>
    <col min="11" max="11" width="4.54296875" style="1344" hidden="1" customWidth="1"/>
    <col min="12" max="12" width="30.6328125" style="1344" hidden="1" customWidth="1"/>
    <col min="13" max="13" width="4.54296875" style="1344" customWidth="1"/>
    <col min="14" max="14" width="81.1796875" style="1344" customWidth="1"/>
    <col min="15" max="15" width="26.81640625" style="1344" hidden="1" customWidth="1"/>
    <col min="16" max="16" width="15.6328125" style="1344" hidden="1" customWidth="1"/>
    <col min="17" max="17" width="23.90625" style="1344" hidden="1" customWidth="1"/>
    <col min="18" max="18" width="26" style="1344" hidden="1" customWidth="1"/>
    <col min="19" max="19" width="27.6328125" style="1344" hidden="1" customWidth="1"/>
    <col min="20" max="20" width="72.6328125" style="1382" customWidth="1"/>
    <col min="21" max="21" width="14.90625" style="1381" customWidth="1"/>
    <col min="22" max="22" width="8.81640625" style="1344" customWidth="1"/>
    <col min="23" max="23" width="24.90625" style="1344" customWidth="1"/>
    <col min="24" max="24" width="22.08984375" style="1344" customWidth="1"/>
    <col min="25" max="25" width="27.36328125" style="1381" customWidth="1"/>
    <col min="26" max="26" width="12.90625" style="1344" hidden="1" customWidth="1"/>
    <col min="27" max="27" width="21" style="1344" hidden="1" customWidth="1"/>
    <col min="28" max="28" width="12.08984375" style="1344" hidden="1" customWidth="1"/>
    <col min="29" max="29" width="21.36328125" style="1344" hidden="1" customWidth="1"/>
    <col min="30" max="30" width="5.6328125" style="1344" hidden="1" customWidth="1"/>
    <col min="31" max="31" width="44.6328125" style="1344" hidden="1" customWidth="1"/>
    <col min="32" max="32" width="5.6328125" style="1344" customWidth="1"/>
    <col min="33" max="33" width="70.1796875" style="1344" customWidth="1"/>
    <col min="34" max="34" width="5.6328125" style="1344" hidden="1" customWidth="1"/>
    <col min="35" max="35" width="24.90625" style="1344" hidden="1" customWidth="1"/>
    <col min="36" max="16384" width="9.36328125" style="1344"/>
  </cols>
  <sheetData>
    <row r="1" spans="1:35" ht="46.4" customHeight="1">
      <c r="A1" s="1340"/>
      <c r="B1" s="1815" t="s">
        <v>797</v>
      </c>
      <c r="C1" s="1815"/>
      <c r="D1" s="1815"/>
      <c r="E1" s="1815"/>
      <c r="F1" s="1815"/>
      <c r="G1" s="1341"/>
      <c r="H1" s="1342"/>
      <c r="I1" s="1343"/>
      <c r="J1" s="1343"/>
      <c r="K1" s="1343"/>
      <c r="L1" s="1343"/>
      <c r="M1" s="1343"/>
      <c r="N1" s="1343"/>
      <c r="O1" s="1343"/>
      <c r="P1" s="1343"/>
      <c r="T1" s="1340"/>
      <c r="U1" s="1816" t="s">
        <v>5621</v>
      </c>
      <c r="V1" s="1815"/>
      <c r="W1" s="1815"/>
      <c r="X1" s="1815"/>
      <c r="Y1" s="1815"/>
      <c r="Z1" s="1341"/>
      <c r="AA1" s="1342"/>
      <c r="AB1" s="1343"/>
      <c r="AC1" s="1343"/>
      <c r="AD1" s="1343"/>
      <c r="AE1" s="1343"/>
      <c r="AF1" s="1343"/>
      <c r="AG1" s="1343"/>
      <c r="AH1" s="1343"/>
      <c r="AI1" s="1343"/>
    </row>
    <row r="2" spans="1:35" ht="94.4" customHeight="1">
      <c r="A2" s="1345" t="s">
        <v>798</v>
      </c>
      <c r="B2" s="1817">
        <v>1</v>
      </c>
      <c r="C2" s="1817"/>
      <c r="D2" s="1346" t="s">
        <v>799</v>
      </c>
      <c r="E2" s="1347" t="s">
        <v>166</v>
      </c>
      <c r="F2" s="1348" t="str">
        <f>IF(E2="YES","Continue","ONLY  Complete cells 1.1.4.13 &amp; 1.1.4.14 (Nurseries) and then STOP")</f>
        <v>ONLY  Complete cells 1.1.4.13 &amp; 1.1.4.14 (Nurseries) and then STOP</v>
      </c>
      <c r="G2" s="1349"/>
      <c r="H2" s="1349"/>
      <c r="I2" s="1343"/>
      <c r="J2" s="1343"/>
      <c r="K2" s="1343"/>
      <c r="L2" s="1343"/>
      <c r="M2" s="1343"/>
      <c r="N2" s="1343"/>
      <c r="O2" s="1343"/>
      <c r="P2" s="1343"/>
      <c r="T2" s="1345" t="s">
        <v>798</v>
      </c>
      <c r="U2" s="1817">
        <v>1</v>
      </c>
      <c r="V2" s="1817"/>
      <c r="W2" s="1350" t="s">
        <v>5622</v>
      </c>
      <c r="X2" s="1347" t="s">
        <v>166</v>
      </c>
      <c r="Y2" s="1348" t="str">
        <f>IF(X2="YES","続ける","セル1.1.4.13 &amp; 1.1.4.14を完了し終了する")</f>
        <v>セル1.1.4.13 &amp; 1.1.4.14を完了し終了する</v>
      </c>
      <c r="Z2" s="1349"/>
      <c r="AA2" s="1349"/>
      <c r="AB2" s="1343"/>
      <c r="AC2" s="1343"/>
      <c r="AD2" s="1343"/>
      <c r="AE2" s="1343"/>
      <c r="AF2" s="1343"/>
      <c r="AG2" s="1343"/>
      <c r="AH2" s="1343"/>
      <c r="AI2" s="1343"/>
    </row>
    <row r="3" spans="1:35" ht="73.5" customHeight="1">
      <c r="A3" s="1351" t="s">
        <v>801</v>
      </c>
      <c r="B3" s="1817">
        <v>2</v>
      </c>
      <c r="C3" s="1817"/>
      <c r="D3" s="1818" t="s">
        <v>802</v>
      </c>
      <c r="E3" s="1818"/>
      <c r="F3" s="1818"/>
      <c r="G3" s="1349"/>
      <c r="H3" s="1349"/>
      <c r="I3" s="1343"/>
      <c r="J3" s="1343"/>
      <c r="K3" s="1343"/>
      <c r="L3" s="1343"/>
      <c r="M3" s="1343"/>
      <c r="N3" s="1343"/>
      <c r="O3" s="1343"/>
      <c r="P3" s="1343"/>
      <c r="T3" s="1351" t="s">
        <v>801</v>
      </c>
      <c r="U3" s="1817">
        <v>2</v>
      </c>
      <c r="V3" s="1817"/>
      <c r="W3" s="1818" t="s">
        <v>5623</v>
      </c>
      <c r="X3" s="1818"/>
      <c r="Y3" s="1818"/>
      <c r="Z3" s="1349"/>
      <c r="AA3" s="1349"/>
      <c r="AB3" s="1343"/>
      <c r="AC3" s="1343"/>
      <c r="AD3" s="1343"/>
      <c r="AE3" s="1343"/>
      <c r="AF3" s="1343"/>
      <c r="AG3" s="1343"/>
      <c r="AH3" s="1343"/>
      <c r="AI3" s="1343"/>
    </row>
    <row r="4" spans="1:35" ht="78.650000000000006" customHeight="1">
      <c r="A4" s="1352"/>
      <c r="B4" s="1819">
        <v>3</v>
      </c>
      <c r="C4" s="1819"/>
      <c r="D4" s="1820" t="s">
        <v>803</v>
      </c>
      <c r="E4" s="1820"/>
      <c r="F4" s="1820"/>
      <c r="G4" s="1349"/>
      <c r="H4" s="1349"/>
      <c r="I4" s="1343"/>
      <c r="J4" s="1343"/>
      <c r="K4" s="1343"/>
      <c r="L4" s="1343"/>
      <c r="M4" s="1343"/>
      <c r="N4" s="1343"/>
      <c r="O4" s="1343"/>
      <c r="P4" s="1343"/>
      <c r="T4" s="1352"/>
      <c r="U4" s="1819">
        <v>3</v>
      </c>
      <c r="V4" s="1819"/>
      <c r="W4" s="1821" t="s">
        <v>5624</v>
      </c>
      <c r="X4" s="1820"/>
      <c r="Y4" s="1820"/>
      <c r="Z4" s="1349"/>
      <c r="AA4" s="1349"/>
      <c r="AB4" s="1343"/>
      <c r="AC4" s="1343"/>
      <c r="AD4" s="1343"/>
      <c r="AE4" s="1343"/>
      <c r="AF4" s="1343"/>
      <c r="AG4" s="1343"/>
      <c r="AH4" s="1343"/>
      <c r="AI4" s="1343"/>
    </row>
    <row r="5" spans="1:35" ht="21" customHeight="1" thickBot="1">
      <c r="A5" s="1352"/>
      <c r="B5" s="1353" t="s">
        <v>804</v>
      </c>
      <c r="C5" s="1354"/>
      <c r="D5" s="1355"/>
      <c r="E5" s="1355"/>
      <c r="F5" s="1355"/>
      <c r="G5" s="1349"/>
      <c r="H5" s="1349"/>
      <c r="I5" s="1343"/>
      <c r="J5" s="1343"/>
      <c r="K5" s="1343"/>
      <c r="L5" s="1343"/>
      <c r="M5" s="1343"/>
      <c r="N5" s="1343"/>
      <c r="O5" s="1343"/>
      <c r="P5" s="1343"/>
      <c r="T5" s="1352"/>
      <c r="U5" s="1353" t="s">
        <v>804</v>
      </c>
      <c r="V5" s="1354"/>
      <c r="W5" s="1355"/>
      <c r="X5" s="1355"/>
      <c r="Y5" s="1355"/>
      <c r="Z5" s="1349"/>
      <c r="AA5" s="1349"/>
      <c r="AB5" s="1343"/>
      <c r="AC5" s="1343"/>
      <c r="AD5" s="1343"/>
      <c r="AE5" s="1343"/>
      <c r="AF5" s="1343"/>
      <c r="AG5" s="1343"/>
      <c r="AH5" s="1343"/>
      <c r="AI5" s="1343"/>
    </row>
    <row r="6" spans="1:35" ht="58.5" hidden="1" customHeight="1" thickBot="1">
      <c r="A6" s="1352"/>
      <c r="B6" s="1356" t="s">
        <v>805</v>
      </c>
      <c r="C6" s="1357" t="s">
        <v>806</v>
      </c>
      <c r="D6" s="1822" t="s">
        <v>807</v>
      </c>
      <c r="E6" s="1822"/>
      <c r="F6" s="1356"/>
      <c r="G6" s="1356" t="s">
        <v>808</v>
      </c>
      <c r="H6" s="1357" t="s">
        <v>41</v>
      </c>
      <c r="I6" s="1356" t="s">
        <v>808</v>
      </c>
      <c r="J6" s="1357" t="s">
        <v>42</v>
      </c>
      <c r="K6" s="1356" t="s">
        <v>808</v>
      </c>
      <c r="L6" s="1357" t="s">
        <v>43</v>
      </c>
      <c r="M6" s="1356" t="s">
        <v>808</v>
      </c>
      <c r="N6" s="1357" t="s">
        <v>44</v>
      </c>
      <c r="O6" s="1356" t="s">
        <v>808</v>
      </c>
      <c r="P6" s="1357" t="s">
        <v>45</v>
      </c>
      <c r="T6" s="1352"/>
      <c r="U6" s="1356" t="s">
        <v>805</v>
      </c>
      <c r="V6" s="1357" t="s">
        <v>806</v>
      </c>
      <c r="W6" s="1823" t="s">
        <v>5625</v>
      </c>
      <c r="X6" s="1822"/>
      <c r="Y6" s="1356"/>
      <c r="Z6" s="1356" t="s">
        <v>808</v>
      </c>
      <c r="AA6" s="1358" t="s">
        <v>5626</v>
      </c>
      <c r="AB6" s="1356" t="s">
        <v>808</v>
      </c>
      <c r="AC6" s="1358" t="s">
        <v>5627</v>
      </c>
      <c r="AD6" s="1356" t="s">
        <v>808</v>
      </c>
      <c r="AE6" s="1358" t="s">
        <v>5628</v>
      </c>
      <c r="AF6" s="1356" t="s">
        <v>808</v>
      </c>
      <c r="AG6" s="1358" t="s">
        <v>5629</v>
      </c>
      <c r="AH6" s="1356" t="s">
        <v>808</v>
      </c>
      <c r="AI6" s="1358" t="s">
        <v>5630</v>
      </c>
    </row>
    <row r="7" spans="1:35" ht="57.65" hidden="1" customHeight="1" thickBot="1">
      <c r="A7" s="1351" t="s">
        <v>809</v>
      </c>
      <c r="B7" s="1359"/>
      <c r="C7" s="1360" t="s">
        <v>810</v>
      </c>
      <c r="D7" s="1824" t="s">
        <v>811</v>
      </c>
      <c r="E7" s="1825"/>
      <c r="F7" s="1825"/>
      <c r="G7" s="1826"/>
      <c r="H7" s="1826"/>
      <c r="I7" s="1826"/>
      <c r="J7" s="1826"/>
      <c r="K7" s="1826"/>
      <c r="L7" s="1826"/>
      <c r="M7" s="1826"/>
      <c r="N7" s="1826"/>
      <c r="O7" s="1826"/>
      <c r="P7" s="1827"/>
      <c r="T7" s="1351" t="s">
        <v>809</v>
      </c>
      <c r="U7" s="1359"/>
      <c r="V7" s="1360" t="s">
        <v>810</v>
      </c>
      <c r="W7" s="1828" t="s">
        <v>5631</v>
      </c>
      <c r="X7" s="1825"/>
      <c r="Y7" s="1825"/>
      <c r="Z7" s="1826"/>
      <c r="AA7" s="1826"/>
      <c r="AB7" s="1826"/>
      <c r="AC7" s="1826"/>
      <c r="AD7" s="1826"/>
      <c r="AE7" s="1826"/>
      <c r="AF7" s="1826"/>
      <c r="AG7" s="1826"/>
      <c r="AH7" s="1826"/>
      <c r="AI7" s="1827"/>
    </row>
    <row r="8" spans="1:35" ht="35.15" hidden="1" customHeight="1" thickBot="1">
      <c r="A8" s="1351" t="s">
        <v>812</v>
      </c>
      <c r="B8" s="1361" t="s">
        <v>813</v>
      </c>
      <c r="C8" s="1361" t="s">
        <v>814</v>
      </c>
      <c r="D8" s="1829" t="s">
        <v>815</v>
      </c>
      <c r="E8" s="1830"/>
      <c r="F8" s="1831"/>
      <c r="G8" s="1362"/>
      <c r="H8" s="1363"/>
      <c r="I8" s="1362"/>
      <c r="J8" s="1364"/>
      <c r="K8" s="1365"/>
      <c r="L8" s="1364"/>
      <c r="M8" s="1365"/>
      <c r="N8" s="1364"/>
      <c r="O8" s="1365"/>
      <c r="P8" s="1364"/>
      <c r="T8" s="1351" t="s">
        <v>812</v>
      </c>
      <c r="U8" s="1361" t="s">
        <v>813</v>
      </c>
      <c r="V8" s="1361" t="s">
        <v>814</v>
      </c>
      <c r="W8" s="1832" t="s">
        <v>5632</v>
      </c>
      <c r="X8" s="1830"/>
      <c r="Y8" s="1831"/>
      <c r="Z8" s="1362"/>
      <c r="AA8" s="1363"/>
      <c r="AB8" s="1362"/>
      <c r="AC8" s="1364"/>
      <c r="AD8" s="1365"/>
      <c r="AE8" s="1364"/>
      <c r="AF8" s="1365"/>
      <c r="AG8" s="1364"/>
      <c r="AH8" s="1365"/>
      <c r="AI8" s="1364"/>
    </row>
    <row r="9" spans="1:35" ht="58.4" hidden="1" customHeight="1" thickBot="1">
      <c r="A9" s="1366" t="s">
        <v>816</v>
      </c>
      <c r="B9" s="1361" t="s">
        <v>817</v>
      </c>
      <c r="C9" s="1361" t="s">
        <v>818</v>
      </c>
      <c r="D9" s="1829" t="s">
        <v>819</v>
      </c>
      <c r="E9" s="1830"/>
      <c r="F9" s="1831"/>
      <c r="G9" s="1362"/>
      <c r="H9" s="1363"/>
      <c r="I9" s="1362"/>
      <c r="J9" s="1364"/>
      <c r="K9" s="1365"/>
      <c r="L9" s="1364"/>
      <c r="M9" s="1365"/>
      <c r="N9" s="1364"/>
      <c r="O9" s="1365"/>
      <c r="P9" s="1364"/>
      <c r="T9" s="1366" t="s">
        <v>816</v>
      </c>
      <c r="U9" s="1361" t="s">
        <v>817</v>
      </c>
      <c r="V9" s="1361" t="s">
        <v>818</v>
      </c>
      <c r="W9" s="1832" t="s">
        <v>5633</v>
      </c>
      <c r="X9" s="1830"/>
      <c r="Y9" s="1831"/>
      <c r="Z9" s="1362"/>
      <c r="AA9" s="1363"/>
      <c r="AB9" s="1362"/>
      <c r="AC9" s="1364"/>
      <c r="AD9" s="1365"/>
      <c r="AE9" s="1364"/>
      <c r="AF9" s="1365"/>
      <c r="AG9" s="1364"/>
      <c r="AH9" s="1365"/>
      <c r="AI9" s="1364"/>
    </row>
    <row r="10" spans="1:35" ht="116.5" hidden="1" customHeight="1" thickBot="1">
      <c r="A10" s="1366"/>
      <c r="B10" s="1361" t="s">
        <v>820</v>
      </c>
      <c r="C10" s="1361" t="s">
        <v>821</v>
      </c>
      <c r="D10" s="1829" t="s">
        <v>822</v>
      </c>
      <c r="E10" s="1830"/>
      <c r="F10" s="1831"/>
      <c r="G10" s="1362"/>
      <c r="H10" s="1363"/>
      <c r="I10" s="1362"/>
      <c r="J10" s="1364"/>
      <c r="K10" s="1365"/>
      <c r="L10" s="1364"/>
      <c r="M10" s="1365"/>
      <c r="N10" s="1364"/>
      <c r="O10" s="1365"/>
      <c r="P10" s="1364"/>
      <c r="T10" s="1366"/>
      <c r="U10" s="1361" t="s">
        <v>820</v>
      </c>
      <c r="V10" s="1361" t="s">
        <v>821</v>
      </c>
      <c r="W10" s="1832" t="s">
        <v>5634</v>
      </c>
      <c r="X10" s="1830"/>
      <c r="Y10" s="1831"/>
      <c r="Z10" s="1362"/>
      <c r="AA10" s="1363"/>
      <c r="AB10" s="1362"/>
      <c r="AC10" s="1364"/>
      <c r="AD10" s="1365"/>
      <c r="AE10" s="1364"/>
      <c r="AF10" s="1365"/>
      <c r="AG10" s="1364"/>
      <c r="AH10" s="1365"/>
      <c r="AI10" s="1364"/>
    </row>
    <row r="11" spans="1:35" ht="48" hidden="1" customHeight="1" thickBot="1">
      <c r="A11" s="1366"/>
      <c r="B11" s="1361" t="s">
        <v>823</v>
      </c>
      <c r="C11" s="1361" t="s">
        <v>824</v>
      </c>
      <c r="D11" s="1829" t="s">
        <v>825</v>
      </c>
      <c r="E11" s="1830"/>
      <c r="F11" s="1831"/>
      <c r="G11" s="1362"/>
      <c r="H11" s="1363"/>
      <c r="I11" s="1362"/>
      <c r="J11" s="1364"/>
      <c r="K11" s="1365"/>
      <c r="L11" s="1364"/>
      <c r="M11" s="1365"/>
      <c r="N11" s="1364"/>
      <c r="O11" s="1365"/>
      <c r="P11" s="1364"/>
      <c r="T11" s="1366"/>
      <c r="U11" s="1361" t="s">
        <v>823</v>
      </c>
      <c r="V11" s="1361" t="s">
        <v>824</v>
      </c>
      <c r="W11" s="1833" t="s">
        <v>5635</v>
      </c>
      <c r="X11" s="1830"/>
      <c r="Y11" s="1831"/>
      <c r="Z11" s="1362"/>
      <c r="AA11" s="1363"/>
      <c r="AB11" s="1362"/>
      <c r="AC11" s="1364"/>
      <c r="AD11" s="1365"/>
      <c r="AE11" s="1364"/>
      <c r="AF11" s="1365"/>
      <c r="AG11" s="1364"/>
      <c r="AH11" s="1365"/>
      <c r="AI11" s="1364"/>
    </row>
    <row r="12" spans="1:35" ht="49.5" hidden="1" customHeight="1" thickBot="1">
      <c r="A12" s="1366" t="s">
        <v>826</v>
      </c>
      <c r="B12" s="1361" t="s">
        <v>827</v>
      </c>
      <c r="C12" s="1361" t="s">
        <v>828</v>
      </c>
      <c r="D12" s="1829" t="s">
        <v>829</v>
      </c>
      <c r="E12" s="1830"/>
      <c r="F12" s="1831"/>
      <c r="G12" s="1362"/>
      <c r="H12" s="1363"/>
      <c r="I12" s="1362"/>
      <c r="J12" s="1364"/>
      <c r="K12" s="1365"/>
      <c r="L12" s="1364"/>
      <c r="M12" s="1365"/>
      <c r="N12" s="1364"/>
      <c r="O12" s="1365"/>
      <c r="P12" s="1364"/>
      <c r="T12" s="1366" t="s">
        <v>826</v>
      </c>
      <c r="U12" s="1361" t="s">
        <v>827</v>
      </c>
      <c r="V12" s="1361" t="s">
        <v>828</v>
      </c>
      <c r="W12" s="1832" t="s">
        <v>5636</v>
      </c>
      <c r="X12" s="1830"/>
      <c r="Y12" s="1831"/>
      <c r="Z12" s="1362"/>
      <c r="AA12" s="1363"/>
      <c r="AB12" s="1362"/>
      <c r="AC12" s="1364"/>
      <c r="AD12" s="1365"/>
      <c r="AE12" s="1364"/>
      <c r="AF12" s="1365"/>
      <c r="AG12" s="1364"/>
      <c r="AH12" s="1365"/>
      <c r="AI12" s="1364"/>
    </row>
    <row r="13" spans="1:35" ht="58.5" customHeight="1">
      <c r="A13" s="1352"/>
      <c r="B13" s="1356" t="s">
        <v>805</v>
      </c>
      <c r="C13" s="1367" t="s">
        <v>806</v>
      </c>
      <c r="D13" s="1834" t="s">
        <v>807</v>
      </c>
      <c r="E13" s="1835"/>
      <c r="F13" s="1836"/>
      <c r="G13" s="1356" t="s">
        <v>808</v>
      </c>
      <c r="H13" s="1357" t="s">
        <v>41</v>
      </c>
      <c r="I13" s="1356" t="s">
        <v>808</v>
      </c>
      <c r="J13" s="1357" t="s">
        <v>42</v>
      </c>
      <c r="K13" s="1356" t="s">
        <v>808</v>
      </c>
      <c r="L13" s="1357" t="s">
        <v>43</v>
      </c>
      <c r="M13" s="1356" t="s">
        <v>808</v>
      </c>
      <c r="N13" s="1357" t="s">
        <v>44</v>
      </c>
      <c r="O13" s="1356" t="s">
        <v>808</v>
      </c>
      <c r="P13" s="1357" t="s">
        <v>45</v>
      </c>
      <c r="T13" s="1352"/>
      <c r="U13" s="1356" t="s">
        <v>805</v>
      </c>
      <c r="V13" s="1367" t="s">
        <v>806</v>
      </c>
      <c r="W13" s="1837" t="s">
        <v>5625</v>
      </c>
      <c r="X13" s="1835"/>
      <c r="Y13" s="1836"/>
      <c r="Z13" s="1356" t="s">
        <v>808</v>
      </c>
      <c r="AA13" s="1357" t="s">
        <v>41</v>
      </c>
      <c r="AB13" s="1356" t="s">
        <v>808</v>
      </c>
      <c r="AC13" s="1357" t="s">
        <v>42</v>
      </c>
      <c r="AD13" s="1356" t="s">
        <v>808</v>
      </c>
      <c r="AE13" s="1357" t="s">
        <v>43</v>
      </c>
      <c r="AF13" s="1356" t="s">
        <v>808</v>
      </c>
      <c r="AG13" s="1357" t="s">
        <v>44</v>
      </c>
      <c r="AH13" s="1356" t="s">
        <v>808</v>
      </c>
      <c r="AI13" s="1357" t="s">
        <v>45</v>
      </c>
    </row>
    <row r="14" spans="1:35" ht="99" hidden="1" customHeight="1" thickBot="1">
      <c r="A14" s="1366" t="s">
        <v>830</v>
      </c>
      <c r="B14" s="1368"/>
      <c r="C14" s="1369" t="s">
        <v>831</v>
      </c>
      <c r="D14" s="1838" t="s">
        <v>832</v>
      </c>
      <c r="E14" s="1839"/>
      <c r="F14" s="1839"/>
      <c r="G14" s="1840"/>
      <c r="H14" s="1840"/>
      <c r="I14" s="1840"/>
      <c r="J14" s="1840"/>
      <c r="K14" s="1840"/>
      <c r="L14" s="1840"/>
      <c r="M14" s="1840"/>
      <c r="N14" s="1840"/>
      <c r="O14" s="1840"/>
      <c r="P14" s="1840"/>
      <c r="T14" s="1366" t="s">
        <v>830</v>
      </c>
      <c r="U14" s="1368"/>
      <c r="V14" s="1369" t="s">
        <v>831</v>
      </c>
      <c r="W14" s="1841" t="s">
        <v>5637</v>
      </c>
      <c r="X14" s="1839"/>
      <c r="Y14" s="1839"/>
      <c r="Z14" s="1840"/>
      <c r="AA14" s="1840"/>
      <c r="AB14" s="1840"/>
      <c r="AC14" s="1840"/>
      <c r="AD14" s="1840"/>
      <c r="AE14" s="1840"/>
      <c r="AF14" s="1840"/>
      <c r="AG14" s="1840"/>
      <c r="AH14" s="1840"/>
      <c r="AI14" s="1840"/>
    </row>
    <row r="15" spans="1:35" ht="83.5" hidden="1" customHeight="1">
      <c r="A15" s="1351" t="s">
        <v>833</v>
      </c>
      <c r="B15" s="1361" t="s">
        <v>834</v>
      </c>
      <c r="C15" s="1370" t="s">
        <v>835</v>
      </c>
      <c r="D15" s="1842" t="s">
        <v>836</v>
      </c>
      <c r="E15" s="1843"/>
      <c r="F15" s="1844"/>
      <c r="G15" s="1365"/>
      <c r="H15" s="1364"/>
      <c r="I15" s="1365"/>
      <c r="J15" s="1364"/>
      <c r="K15" s="1365"/>
      <c r="L15" s="1364"/>
      <c r="M15" s="1365"/>
      <c r="N15" s="1364"/>
      <c r="O15" s="1365"/>
      <c r="P15" s="1364"/>
      <c r="T15" s="1351" t="s">
        <v>833</v>
      </c>
      <c r="U15" s="1361" t="s">
        <v>834</v>
      </c>
      <c r="V15" s="1370" t="s">
        <v>835</v>
      </c>
      <c r="W15" s="1845" t="s">
        <v>5638</v>
      </c>
      <c r="X15" s="1843"/>
      <c r="Y15" s="1844"/>
      <c r="Z15" s="1365"/>
      <c r="AA15" s="1364"/>
      <c r="AB15" s="1365"/>
      <c r="AC15" s="1364"/>
      <c r="AD15" s="1365"/>
      <c r="AE15" s="1364"/>
      <c r="AF15" s="1365"/>
      <c r="AG15" s="1364"/>
      <c r="AH15" s="1365"/>
      <c r="AI15" s="1364"/>
    </row>
    <row r="16" spans="1:35" ht="58.4" hidden="1" customHeight="1">
      <c r="A16" s="1371" t="s">
        <v>837</v>
      </c>
      <c r="B16" s="1361" t="s">
        <v>838</v>
      </c>
      <c r="C16" s="1370" t="s">
        <v>839</v>
      </c>
      <c r="D16" s="1842" t="s">
        <v>840</v>
      </c>
      <c r="E16" s="1843"/>
      <c r="F16" s="1844"/>
      <c r="G16" s="1365"/>
      <c r="H16" s="1364"/>
      <c r="I16" s="1365"/>
      <c r="J16" s="1364"/>
      <c r="K16" s="1365"/>
      <c r="L16" s="1364"/>
      <c r="M16" s="1365"/>
      <c r="N16" s="1364"/>
      <c r="O16" s="1365"/>
      <c r="P16" s="1364"/>
      <c r="T16" s="1371" t="s">
        <v>837</v>
      </c>
      <c r="U16" s="1361" t="s">
        <v>838</v>
      </c>
      <c r="V16" s="1370" t="s">
        <v>839</v>
      </c>
      <c r="W16" s="1845" t="s">
        <v>5639</v>
      </c>
      <c r="X16" s="1843"/>
      <c r="Y16" s="1844"/>
      <c r="Z16" s="1365"/>
      <c r="AA16" s="1364"/>
      <c r="AB16" s="1365"/>
      <c r="AC16" s="1364"/>
      <c r="AD16" s="1365"/>
      <c r="AE16" s="1364"/>
      <c r="AF16" s="1365"/>
      <c r="AG16" s="1364"/>
      <c r="AH16" s="1365"/>
      <c r="AI16" s="1364"/>
    </row>
    <row r="17" spans="1:35" ht="45" hidden="1" customHeight="1">
      <c r="A17" s="1371" t="s">
        <v>841</v>
      </c>
      <c r="B17" s="1361" t="s">
        <v>842</v>
      </c>
      <c r="C17" s="1370" t="s">
        <v>843</v>
      </c>
      <c r="D17" s="1842" t="s">
        <v>844</v>
      </c>
      <c r="E17" s="1843"/>
      <c r="F17" s="1844"/>
      <c r="G17" s="1365"/>
      <c r="H17" s="1364"/>
      <c r="I17" s="1365"/>
      <c r="J17" s="1364"/>
      <c r="K17" s="1365"/>
      <c r="L17" s="1364"/>
      <c r="M17" s="1365"/>
      <c r="N17" s="1364"/>
      <c r="O17" s="1365"/>
      <c r="P17" s="1364"/>
      <c r="T17" s="1371" t="s">
        <v>841</v>
      </c>
      <c r="U17" s="1361" t="s">
        <v>842</v>
      </c>
      <c r="V17" s="1370" t="s">
        <v>843</v>
      </c>
      <c r="W17" s="1845" t="s">
        <v>5640</v>
      </c>
      <c r="X17" s="1843"/>
      <c r="Y17" s="1844"/>
      <c r="Z17" s="1365"/>
      <c r="AA17" s="1364"/>
      <c r="AB17" s="1365"/>
      <c r="AC17" s="1364"/>
      <c r="AD17" s="1365"/>
      <c r="AE17" s="1364"/>
      <c r="AF17" s="1365"/>
      <c r="AG17" s="1364"/>
      <c r="AH17" s="1365"/>
      <c r="AI17" s="1364"/>
    </row>
    <row r="18" spans="1:35" ht="59.15" hidden="1" customHeight="1">
      <c r="A18" s="1352"/>
      <c r="B18" s="1361" t="s">
        <v>845</v>
      </c>
      <c r="C18" s="1370" t="s">
        <v>846</v>
      </c>
      <c r="D18" s="1842" t="s">
        <v>847</v>
      </c>
      <c r="E18" s="1843"/>
      <c r="F18" s="1844"/>
      <c r="G18" s="1365"/>
      <c r="H18" s="1364"/>
      <c r="I18" s="1365"/>
      <c r="J18" s="1364"/>
      <c r="K18" s="1365"/>
      <c r="L18" s="1364"/>
      <c r="M18" s="1365"/>
      <c r="N18" s="1364"/>
      <c r="O18" s="1365"/>
      <c r="P18" s="1364"/>
      <c r="T18" s="1352"/>
      <c r="U18" s="1361" t="s">
        <v>845</v>
      </c>
      <c r="V18" s="1370" t="s">
        <v>846</v>
      </c>
      <c r="W18" s="1846" t="s">
        <v>5641</v>
      </c>
      <c r="X18" s="1843"/>
      <c r="Y18" s="1844"/>
      <c r="Z18" s="1365"/>
      <c r="AA18" s="1364"/>
      <c r="AB18" s="1365"/>
      <c r="AC18" s="1364"/>
      <c r="AD18" s="1365"/>
      <c r="AE18" s="1364"/>
      <c r="AF18" s="1365"/>
      <c r="AG18" s="1364"/>
      <c r="AH18" s="1365"/>
      <c r="AI18" s="1364"/>
    </row>
    <row r="19" spans="1:35" ht="55.4" hidden="1" customHeight="1">
      <c r="A19" s="1371" t="s">
        <v>848</v>
      </c>
      <c r="B19" s="1361" t="s">
        <v>845</v>
      </c>
      <c r="C19" s="1370" t="s">
        <v>849</v>
      </c>
      <c r="D19" s="1842" t="s">
        <v>850</v>
      </c>
      <c r="E19" s="1843"/>
      <c r="F19" s="1844"/>
      <c r="G19" s="1365"/>
      <c r="H19" s="1364"/>
      <c r="I19" s="1365"/>
      <c r="J19" s="1364"/>
      <c r="K19" s="1365"/>
      <c r="L19" s="1364"/>
      <c r="M19" s="1365"/>
      <c r="N19" s="1364"/>
      <c r="O19" s="1365"/>
      <c r="P19" s="1364"/>
      <c r="T19" s="1371" t="s">
        <v>848</v>
      </c>
      <c r="U19" s="1361" t="s">
        <v>845</v>
      </c>
      <c r="V19" s="1370" t="s">
        <v>849</v>
      </c>
      <c r="W19" s="1846" t="s">
        <v>5642</v>
      </c>
      <c r="X19" s="1843"/>
      <c r="Y19" s="1844"/>
      <c r="Z19" s="1365"/>
      <c r="AA19" s="1364"/>
      <c r="AB19" s="1365"/>
      <c r="AC19" s="1364"/>
      <c r="AD19" s="1365"/>
      <c r="AE19" s="1364"/>
      <c r="AF19" s="1365"/>
      <c r="AG19" s="1364"/>
      <c r="AH19" s="1365"/>
      <c r="AI19" s="1364"/>
    </row>
    <row r="20" spans="1:35" ht="59.15" hidden="1" customHeight="1">
      <c r="A20" s="1372" t="s">
        <v>851</v>
      </c>
      <c r="B20" s="1361" t="s">
        <v>852</v>
      </c>
      <c r="C20" s="1370" t="s">
        <v>853</v>
      </c>
      <c r="D20" s="1842" t="s">
        <v>854</v>
      </c>
      <c r="E20" s="1843"/>
      <c r="F20" s="1844"/>
      <c r="G20" s="1365"/>
      <c r="H20" s="1364"/>
      <c r="I20" s="1365"/>
      <c r="J20" s="1364"/>
      <c r="K20" s="1365"/>
      <c r="L20" s="1364"/>
      <c r="M20" s="1365"/>
      <c r="N20" s="1364"/>
      <c r="O20" s="1365"/>
      <c r="P20" s="1364"/>
      <c r="T20" s="1372" t="s">
        <v>851</v>
      </c>
      <c r="U20" s="1361" t="s">
        <v>852</v>
      </c>
      <c r="V20" s="1370" t="s">
        <v>853</v>
      </c>
      <c r="W20" s="1845" t="s">
        <v>5643</v>
      </c>
      <c r="X20" s="1843"/>
      <c r="Y20" s="1844"/>
      <c r="Z20" s="1365"/>
      <c r="AA20" s="1364"/>
      <c r="AB20" s="1365"/>
      <c r="AC20" s="1364"/>
      <c r="AD20" s="1365"/>
      <c r="AE20" s="1364"/>
      <c r="AF20" s="1365"/>
      <c r="AG20" s="1364"/>
      <c r="AH20" s="1365"/>
      <c r="AI20" s="1364"/>
    </row>
    <row r="21" spans="1:35" ht="49.4" hidden="1" customHeight="1">
      <c r="A21" s="1351"/>
      <c r="B21" s="1361" t="s">
        <v>845</v>
      </c>
      <c r="C21" s="1370" t="s">
        <v>855</v>
      </c>
      <c r="D21" s="1842" t="s">
        <v>856</v>
      </c>
      <c r="E21" s="1843"/>
      <c r="F21" s="1844"/>
      <c r="G21" s="1365"/>
      <c r="H21" s="1364"/>
      <c r="I21" s="1365"/>
      <c r="J21" s="1364"/>
      <c r="K21" s="1365"/>
      <c r="L21" s="1364"/>
      <c r="M21" s="1365"/>
      <c r="N21" s="1364"/>
      <c r="O21" s="1365"/>
      <c r="P21" s="1364"/>
      <c r="T21" s="1351"/>
      <c r="U21" s="1361" t="s">
        <v>845</v>
      </c>
      <c r="V21" s="1370" t="s">
        <v>855</v>
      </c>
      <c r="W21" s="1845" t="s">
        <v>5644</v>
      </c>
      <c r="X21" s="1843"/>
      <c r="Y21" s="1844"/>
      <c r="Z21" s="1365"/>
      <c r="AA21" s="1364"/>
      <c r="AB21" s="1365"/>
      <c r="AC21" s="1364"/>
      <c r="AD21" s="1365"/>
      <c r="AE21" s="1364"/>
      <c r="AF21" s="1365"/>
      <c r="AG21" s="1364"/>
      <c r="AH21" s="1365"/>
      <c r="AI21" s="1364"/>
    </row>
    <row r="22" spans="1:35" ht="65.5" hidden="1" customHeight="1">
      <c r="A22" s="1351" t="s">
        <v>2585</v>
      </c>
      <c r="B22" s="1361" t="s">
        <v>857</v>
      </c>
      <c r="C22" s="1370" t="s">
        <v>858</v>
      </c>
      <c r="D22" s="1842" t="s">
        <v>859</v>
      </c>
      <c r="E22" s="1843"/>
      <c r="F22" s="1844"/>
      <c r="G22" s="1365"/>
      <c r="H22" s="1364"/>
      <c r="I22" s="1365"/>
      <c r="J22" s="1364"/>
      <c r="K22" s="1365"/>
      <c r="L22" s="1364"/>
      <c r="M22" s="1365"/>
      <c r="N22" s="1364"/>
      <c r="O22" s="1365"/>
      <c r="P22" s="1364"/>
      <c r="T22" s="1351" t="s">
        <v>2585</v>
      </c>
      <c r="U22" s="1361" t="s">
        <v>857</v>
      </c>
      <c r="V22" s="1370" t="s">
        <v>858</v>
      </c>
      <c r="W22" s="1845" t="s">
        <v>5645</v>
      </c>
      <c r="X22" s="1843"/>
      <c r="Y22" s="1844"/>
      <c r="Z22" s="1365"/>
      <c r="AA22" s="1364"/>
      <c r="AB22" s="1365"/>
      <c r="AC22" s="1364"/>
      <c r="AD22" s="1365"/>
      <c r="AE22" s="1364"/>
      <c r="AF22" s="1365"/>
      <c r="AG22" s="1364"/>
      <c r="AH22" s="1365"/>
      <c r="AI22" s="1364"/>
    </row>
    <row r="23" spans="1:35" ht="40.4" hidden="1" customHeight="1">
      <c r="A23" s="1352"/>
      <c r="B23" s="1361" t="s">
        <v>860</v>
      </c>
      <c r="C23" s="1370" t="s">
        <v>861</v>
      </c>
      <c r="D23" s="1842" t="s">
        <v>862</v>
      </c>
      <c r="E23" s="1843"/>
      <c r="F23" s="1844"/>
      <c r="G23" s="1365"/>
      <c r="H23" s="1364"/>
      <c r="I23" s="1365"/>
      <c r="J23" s="1364"/>
      <c r="K23" s="1365"/>
      <c r="L23" s="1364"/>
      <c r="M23" s="1365"/>
      <c r="N23" s="1364"/>
      <c r="O23" s="1365"/>
      <c r="P23" s="1364"/>
      <c r="T23" s="1352"/>
      <c r="U23" s="1361" t="s">
        <v>860</v>
      </c>
      <c r="V23" s="1370" t="s">
        <v>861</v>
      </c>
      <c r="W23" s="1845" t="s">
        <v>5646</v>
      </c>
      <c r="X23" s="1843"/>
      <c r="Y23" s="1844"/>
      <c r="Z23" s="1365"/>
      <c r="AA23" s="1364"/>
      <c r="AB23" s="1365"/>
      <c r="AC23" s="1364"/>
      <c r="AD23" s="1365"/>
      <c r="AE23" s="1364"/>
      <c r="AF23" s="1365"/>
      <c r="AG23" s="1364"/>
      <c r="AH23" s="1365"/>
      <c r="AI23" s="1364"/>
    </row>
    <row r="24" spans="1:35" ht="58.4" hidden="1" customHeight="1">
      <c r="A24" s="1352"/>
      <c r="B24" s="1361" t="s">
        <v>863</v>
      </c>
      <c r="C24" s="1370" t="s">
        <v>864</v>
      </c>
      <c r="D24" s="1842" t="s">
        <v>865</v>
      </c>
      <c r="E24" s="1843"/>
      <c r="F24" s="1844"/>
      <c r="G24" s="1365"/>
      <c r="H24" s="1364"/>
      <c r="I24" s="1365"/>
      <c r="J24" s="1364"/>
      <c r="K24" s="1365"/>
      <c r="L24" s="1364"/>
      <c r="M24" s="1365"/>
      <c r="N24" s="1364"/>
      <c r="O24" s="1365"/>
      <c r="P24" s="1364"/>
      <c r="T24" s="1352"/>
      <c r="U24" s="1361" t="s">
        <v>863</v>
      </c>
      <c r="V24" s="1370" t="s">
        <v>864</v>
      </c>
      <c r="W24" s="1842" t="s">
        <v>5647</v>
      </c>
      <c r="X24" s="1843"/>
      <c r="Y24" s="1844"/>
      <c r="Z24" s="1365"/>
      <c r="AA24" s="1364"/>
      <c r="AB24" s="1365"/>
      <c r="AC24" s="1364"/>
      <c r="AD24" s="1365"/>
      <c r="AE24" s="1364"/>
      <c r="AF24" s="1365"/>
      <c r="AG24" s="1364"/>
      <c r="AH24" s="1365"/>
      <c r="AI24" s="1364"/>
    </row>
    <row r="25" spans="1:35" ht="47.5" hidden="1" customHeight="1">
      <c r="A25" s="1352"/>
      <c r="B25" s="1361" t="s">
        <v>866</v>
      </c>
      <c r="C25" s="1370" t="s">
        <v>867</v>
      </c>
      <c r="D25" s="1842" t="s">
        <v>868</v>
      </c>
      <c r="E25" s="1843"/>
      <c r="F25" s="1844"/>
      <c r="G25" s="1365"/>
      <c r="H25" s="1364"/>
      <c r="I25" s="1365"/>
      <c r="J25" s="1364"/>
      <c r="K25" s="1365"/>
      <c r="L25" s="1364"/>
      <c r="M25" s="1365"/>
      <c r="N25" s="1364"/>
      <c r="O25" s="1365"/>
      <c r="P25" s="1364"/>
      <c r="T25" s="1352"/>
      <c r="U25" s="1361" t="s">
        <v>866</v>
      </c>
      <c r="V25" s="1370" t="s">
        <v>867</v>
      </c>
      <c r="W25" s="1845" t="s">
        <v>5648</v>
      </c>
      <c r="X25" s="1843"/>
      <c r="Y25" s="1844"/>
      <c r="Z25" s="1365"/>
      <c r="AA25" s="1364"/>
      <c r="AB25" s="1365"/>
      <c r="AC25" s="1364"/>
      <c r="AD25" s="1365"/>
      <c r="AE25" s="1364"/>
      <c r="AF25" s="1365"/>
      <c r="AG25" s="1364"/>
      <c r="AH25" s="1365"/>
      <c r="AI25" s="1364"/>
    </row>
    <row r="26" spans="1:35" ht="252.65" customHeight="1">
      <c r="A26" s="1352" t="s">
        <v>869</v>
      </c>
      <c r="B26" s="1361" t="s">
        <v>870</v>
      </c>
      <c r="C26" s="1373" t="s">
        <v>871</v>
      </c>
      <c r="D26" s="1847" t="s">
        <v>5649</v>
      </c>
      <c r="E26" s="1848"/>
      <c r="F26" s="1849"/>
      <c r="G26" s="1365"/>
      <c r="H26" s="1364"/>
      <c r="I26" s="1365"/>
      <c r="J26" s="1364"/>
      <c r="K26" s="1365"/>
      <c r="L26" s="1364"/>
      <c r="M26" s="1365" t="s">
        <v>4097</v>
      </c>
      <c r="N26" s="1375" t="s">
        <v>5650</v>
      </c>
      <c r="O26" s="1365"/>
      <c r="P26" s="1364"/>
      <c r="T26" s="1352" t="s">
        <v>869</v>
      </c>
      <c r="U26" s="1361" t="s">
        <v>870</v>
      </c>
      <c r="V26" s="1373" t="s">
        <v>871</v>
      </c>
      <c r="W26" s="1850" t="s">
        <v>5651</v>
      </c>
      <c r="X26" s="1848"/>
      <c r="Y26" s="1849"/>
      <c r="Z26" s="1365"/>
      <c r="AA26" s="1364"/>
      <c r="AB26" s="1365"/>
      <c r="AC26" s="1364"/>
      <c r="AD26" s="1365"/>
      <c r="AE26" s="1364"/>
      <c r="AF26" s="1365" t="s">
        <v>4097</v>
      </c>
      <c r="AG26" s="1374" t="s">
        <v>5652</v>
      </c>
      <c r="AH26" s="1365"/>
      <c r="AI26" s="1364"/>
    </row>
    <row r="27" spans="1:35" ht="175.25" customHeight="1">
      <c r="A27" s="1352" t="s">
        <v>869</v>
      </c>
      <c r="B27" s="1361" t="s">
        <v>873</v>
      </c>
      <c r="C27" s="1373" t="s">
        <v>874</v>
      </c>
      <c r="D27" s="1847" t="s">
        <v>875</v>
      </c>
      <c r="E27" s="1848"/>
      <c r="F27" s="1849"/>
      <c r="G27" s="1365"/>
      <c r="H27" s="1364"/>
      <c r="I27" s="1365"/>
      <c r="J27" s="1364"/>
      <c r="K27" s="1365"/>
      <c r="L27" s="1364"/>
      <c r="M27" s="1365" t="s">
        <v>4097</v>
      </c>
      <c r="N27" s="1375" t="s">
        <v>5653</v>
      </c>
      <c r="O27" s="1365"/>
      <c r="P27" s="1364"/>
      <c r="T27" s="1352" t="s">
        <v>869</v>
      </c>
      <c r="U27" s="1361" t="s">
        <v>873</v>
      </c>
      <c r="V27" s="1373" t="s">
        <v>874</v>
      </c>
      <c r="W27" s="1847" t="s">
        <v>5654</v>
      </c>
      <c r="X27" s="1848"/>
      <c r="Y27" s="1849"/>
      <c r="Z27" s="1365"/>
      <c r="AA27" s="1364"/>
      <c r="AB27" s="1365"/>
      <c r="AC27" s="1364"/>
      <c r="AD27" s="1365"/>
      <c r="AE27" s="1364"/>
      <c r="AF27" s="1365" t="s">
        <v>4097</v>
      </c>
      <c r="AG27" s="1374" t="s">
        <v>5655</v>
      </c>
      <c r="AH27" s="1365"/>
      <c r="AI27" s="1364"/>
    </row>
    <row r="28" spans="1:35" ht="135" hidden="1" customHeight="1">
      <c r="A28" s="1352"/>
      <c r="B28" s="1361" t="s">
        <v>876</v>
      </c>
      <c r="C28" s="1370" t="s">
        <v>877</v>
      </c>
      <c r="D28" s="1842" t="s">
        <v>878</v>
      </c>
      <c r="E28" s="1843"/>
      <c r="F28" s="1844"/>
      <c r="G28" s="1365"/>
      <c r="H28" s="1364"/>
      <c r="I28" s="1365"/>
      <c r="J28" s="1364"/>
      <c r="K28" s="1365"/>
      <c r="L28" s="1364"/>
      <c r="M28" s="1365"/>
      <c r="N28" s="1364"/>
      <c r="O28" s="1365"/>
      <c r="P28" s="1364"/>
      <c r="T28" s="1352"/>
      <c r="U28" s="1361" t="s">
        <v>876</v>
      </c>
      <c r="V28" s="1370" t="s">
        <v>877</v>
      </c>
      <c r="W28" s="1845" t="s">
        <v>5656</v>
      </c>
      <c r="X28" s="1843"/>
      <c r="Y28" s="1844"/>
      <c r="Z28" s="1365"/>
      <c r="AA28" s="1364"/>
      <c r="AB28" s="1365"/>
      <c r="AC28" s="1364"/>
      <c r="AD28" s="1365"/>
      <c r="AE28" s="1364"/>
      <c r="AF28" s="1365"/>
      <c r="AG28" s="1364"/>
      <c r="AH28" s="1365"/>
      <c r="AI28" s="1364"/>
    </row>
    <row r="29" spans="1:35" ht="56.5" hidden="1" customHeight="1">
      <c r="A29" s="1352"/>
      <c r="B29" s="1361" t="s">
        <v>879</v>
      </c>
      <c r="C29" s="1370" t="s">
        <v>880</v>
      </c>
      <c r="D29" s="1842" t="s">
        <v>881</v>
      </c>
      <c r="E29" s="1843"/>
      <c r="F29" s="1844"/>
      <c r="G29" s="1365"/>
      <c r="H29" s="1364"/>
      <c r="I29" s="1365"/>
      <c r="J29" s="1364"/>
      <c r="K29" s="1365"/>
      <c r="L29" s="1364"/>
      <c r="M29" s="1365"/>
      <c r="N29" s="1364"/>
      <c r="O29" s="1365"/>
      <c r="P29" s="1364"/>
      <c r="T29" s="1352"/>
      <c r="U29" s="1361" t="s">
        <v>879</v>
      </c>
      <c r="V29" s="1370" t="s">
        <v>880</v>
      </c>
      <c r="W29" s="1846" t="s">
        <v>5657</v>
      </c>
      <c r="X29" s="1843"/>
      <c r="Y29" s="1844"/>
      <c r="Z29" s="1365"/>
      <c r="AA29" s="1364"/>
      <c r="AB29" s="1365"/>
      <c r="AC29" s="1364"/>
      <c r="AD29" s="1365"/>
      <c r="AE29" s="1364"/>
      <c r="AF29" s="1365"/>
      <c r="AG29" s="1364"/>
      <c r="AH29" s="1365"/>
      <c r="AI29" s="1364"/>
    </row>
    <row r="30" spans="1:35" ht="72" hidden="1" customHeight="1">
      <c r="A30" s="1352"/>
      <c r="B30" s="1361" t="s">
        <v>882</v>
      </c>
      <c r="C30" s="1370" t="s">
        <v>883</v>
      </c>
      <c r="D30" s="1842" t="s">
        <v>884</v>
      </c>
      <c r="E30" s="1843"/>
      <c r="F30" s="1844"/>
      <c r="G30" s="1365"/>
      <c r="H30" s="1364"/>
      <c r="I30" s="1365"/>
      <c r="J30" s="1364"/>
      <c r="K30" s="1365"/>
      <c r="L30" s="1364"/>
      <c r="M30" s="1365"/>
      <c r="N30" s="1364"/>
      <c r="O30" s="1365"/>
      <c r="P30" s="1364"/>
      <c r="T30" s="1352"/>
      <c r="U30" s="1361" t="s">
        <v>882</v>
      </c>
      <c r="V30" s="1370" t="s">
        <v>883</v>
      </c>
      <c r="W30" s="1845" t="s">
        <v>5658</v>
      </c>
      <c r="X30" s="1843"/>
      <c r="Y30" s="1844"/>
      <c r="Z30" s="1365"/>
      <c r="AA30" s="1364"/>
      <c r="AB30" s="1365"/>
      <c r="AC30" s="1364"/>
      <c r="AD30" s="1365"/>
      <c r="AE30" s="1364"/>
      <c r="AF30" s="1365"/>
      <c r="AG30" s="1364"/>
      <c r="AH30" s="1365"/>
      <c r="AI30" s="1364"/>
    </row>
    <row r="31" spans="1:35" ht="71.5" hidden="1" customHeight="1">
      <c r="A31" s="1376"/>
      <c r="B31" s="1361" t="s">
        <v>885</v>
      </c>
      <c r="C31" s="1370" t="s">
        <v>886</v>
      </c>
      <c r="D31" s="1842" t="s">
        <v>887</v>
      </c>
      <c r="E31" s="1843"/>
      <c r="F31" s="1844"/>
      <c r="G31" s="1365"/>
      <c r="H31" s="1364"/>
      <c r="I31" s="1365"/>
      <c r="J31" s="1364"/>
      <c r="K31" s="1365"/>
      <c r="L31" s="1364"/>
      <c r="M31" s="1365"/>
      <c r="N31" s="1364"/>
      <c r="O31" s="1365"/>
      <c r="P31" s="1364"/>
      <c r="T31" s="1376"/>
      <c r="U31" s="1361" t="s">
        <v>885</v>
      </c>
      <c r="V31" s="1370" t="s">
        <v>886</v>
      </c>
      <c r="W31" s="1845" t="s">
        <v>5659</v>
      </c>
      <c r="X31" s="1843"/>
      <c r="Y31" s="1844"/>
      <c r="Z31" s="1365"/>
      <c r="AA31" s="1364"/>
      <c r="AB31" s="1365"/>
      <c r="AC31" s="1364"/>
      <c r="AD31" s="1365"/>
      <c r="AE31" s="1364"/>
      <c r="AF31" s="1365"/>
      <c r="AG31" s="1364"/>
      <c r="AH31" s="1365"/>
      <c r="AI31" s="1364"/>
    </row>
    <row r="32" spans="1:35">
      <c r="A32" s="1352"/>
      <c r="B32" s="1377"/>
      <c r="C32" s="1378"/>
      <c r="D32" s="1378"/>
      <c r="E32" s="1378"/>
      <c r="F32" s="1379"/>
      <c r="G32" s="1378"/>
      <c r="H32" s="1378"/>
      <c r="I32" s="1378"/>
      <c r="J32" s="1378"/>
      <c r="K32" s="1378"/>
      <c r="L32" s="1378"/>
      <c r="M32" s="1378"/>
      <c r="N32" s="1378"/>
      <c r="O32" s="1378"/>
      <c r="P32" s="1378"/>
      <c r="T32" s="1352"/>
      <c r="U32" s="1377"/>
      <c r="V32" s="1378"/>
      <c r="W32" s="1378"/>
      <c r="X32" s="1378"/>
      <c r="Y32" s="1379"/>
      <c r="Z32" s="1378"/>
      <c r="AA32" s="1378"/>
      <c r="AB32" s="1378"/>
      <c r="AC32" s="1378"/>
      <c r="AD32" s="1378"/>
      <c r="AE32" s="1378"/>
      <c r="AF32" s="1378"/>
      <c r="AG32" s="1378"/>
      <c r="AH32" s="1378"/>
      <c r="AI32" s="1378"/>
    </row>
    <row r="33" spans="1:24">
      <c r="A33" s="1380"/>
      <c r="T33" s="1380"/>
    </row>
    <row r="34" spans="1:24">
      <c r="A34" s="1380"/>
      <c r="T34" s="1380"/>
    </row>
    <row r="35" spans="1:24" s="1381" customFormat="1">
      <c r="A35" s="1380"/>
      <c r="C35" s="1344"/>
      <c r="D35" s="1344"/>
      <c r="E35" s="1344"/>
      <c r="T35" s="1380"/>
      <c r="V35" s="1344"/>
      <c r="W35" s="1344"/>
      <c r="X35" s="1344"/>
    </row>
    <row r="36" spans="1:24" s="1381" customFormat="1">
      <c r="A36" s="1380"/>
      <c r="C36" s="1344"/>
      <c r="D36" s="1344"/>
      <c r="E36" s="1344"/>
      <c r="T36" s="1380"/>
      <c r="V36" s="1344"/>
      <c r="W36" s="1344"/>
      <c r="X36" s="1344"/>
    </row>
    <row r="37" spans="1:24" s="1381" customFormat="1">
      <c r="A37" s="1380"/>
      <c r="C37" s="1344"/>
      <c r="D37" s="1344"/>
      <c r="E37" s="1344"/>
      <c r="T37" s="1380"/>
      <c r="V37" s="1344"/>
      <c r="W37" s="1344"/>
      <c r="X37" s="1344"/>
    </row>
    <row r="38" spans="1:24" s="1381" customFormat="1">
      <c r="A38" s="1380"/>
      <c r="C38" s="1344"/>
      <c r="D38" s="1344"/>
      <c r="E38" s="1344"/>
      <c r="T38" s="1380"/>
      <c r="V38" s="1344"/>
      <c r="W38" s="1344"/>
      <c r="X38" s="1344"/>
    </row>
    <row r="39" spans="1:24" s="1381" customFormat="1">
      <c r="A39" s="1380"/>
      <c r="C39" s="1344"/>
      <c r="D39" s="1344"/>
      <c r="E39" s="1344"/>
      <c r="T39" s="1380"/>
      <c r="V39" s="1344"/>
      <c r="W39" s="1344"/>
      <c r="X39" s="1344"/>
    </row>
    <row r="40" spans="1:24" s="1381" customFormat="1">
      <c r="A40" s="1380"/>
      <c r="C40" s="1344"/>
      <c r="D40" s="1344"/>
      <c r="E40" s="1344"/>
      <c r="T40" s="1380"/>
      <c r="V40" s="1344"/>
      <c r="W40" s="1344"/>
      <c r="X40" s="1344"/>
    </row>
    <row r="41" spans="1:24" s="1381" customFormat="1">
      <c r="A41" s="1380"/>
      <c r="C41" s="1344"/>
      <c r="D41" s="1344"/>
      <c r="E41" s="1344"/>
      <c r="T41" s="1380"/>
      <c r="V41" s="1344"/>
      <c r="W41" s="1344"/>
      <c r="X41" s="1344"/>
    </row>
    <row r="42" spans="1:24" s="1381" customFormat="1">
      <c r="A42" s="1380"/>
      <c r="C42" s="1344"/>
      <c r="D42" s="1344"/>
      <c r="E42" s="1344"/>
      <c r="T42" s="1380"/>
      <c r="V42" s="1344"/>
      <c r="W42" s="1344"/>
      <c r="X42" s="1344"/>
    </row>
    <row r="43" spans="1:24" s="1381" customFormat="1">
      <c r="A43" s="1380"/>
      <c r="C43" s="1344"/>
      <c r="D43" s="1344"/>
      <c r="E43" s="1344"/>
      <c r="T43" s="1380"/>
      <c r="V43" s="1344"/>
      <c r="W43" s="1344"/>
      <c r="X43" s="1344"/>
    </row>
    <row r="44" spans="1:24" s="1381" customFormat="1">
      <c r="A44" s="1380"/>
      <c r="C44" s="1344"/>
      <c r="D44" s="1344"/>
      <c r="E44" s="1344"/>
      <c r="T44" s="1380"/>
      <c r="V44" s="1344"/>
      <c r="W44" s="1344"/>
      <c r="X44" s="1344"/>
    </row>
    <row r="45" spans="1:24" s="1381" customFormat="1">
      <c r="A45" s="1380"/>
      <c r="C45" s="1344"/>
      <c r="D45" s="1344"/>
      <c r="E45" s="1344"/>
      <c r="T45" s="1380"/>
      <c r="V45" s="1344"/>
      <c r="W45" s="1344"/>
      <c r="X45" s="1344"/>
    </row>
    <row r="46" spans="1:24" s="1381" customFormat="1">
      <c r="A46" s="1380"/>
      <c r="C46" s="1344"/>
      <c r="D46" s="1344"/>
      <c r="E46" s="1344"/>
      <c r="T46" s="1380"/>
      <c r="V46" s="1344"/>
      <c r="W46" s="1344"/>
      <c r="X46" s="1344"/>
    </row>
    <row r="47" spans="1:24" s="1381" customFormat="1">
      <c r="A47" s="1380"/>
      <c r="C47" s="1344"/>
      <c r="D47" s="1344"/>
      <c r="E47" s="1344"/>
      <c r="T47" s="1380"/>
      <c r="V47" s="1344"/>
      <c r="W47" s="1344"/>
      <c r="X47" s="1344"/>
    </row>
    <row r="48" spans="1:24" s="1381" customFormat="1">
      <c r="A48" s="1380"/>
      <c r="C48" s="1344"/>
      <c r="D48" s="1344"/>
      <c r="E48" s="1344"/>
      <c r="T48" s="1380"/>
      <c r="V48" s="1344"/>
      <c r="W48" s="1344"/>
      <c r="X48" s="1344"/>
    </row>
    <row r="49" spans="1:24" s="1381" customFormat="1">
      <c r="A49" s="1380"/>
      <c r="C49" s="1344"/>
      <c r="D49" s="1344"/>
      <c r="E49" s="1344"/>
      <c r="T49" s="1380"/>
      <c r="V49" s="1344"/>
      <c r="W49" s="1344"/>
      <c r="X49" s="1344"/>
    </row>
    <row r="50" spans="1:24" s="1381" customFormat="1">
      <c r="A50" s="1380"/>
      <c r="C50" s="1344"/>
      <c r="D50" s="1344"/>
      <c r="E50" s="1344"/>
      <c r="T50" s="1380"/>
      <c r="V50" s="1344"/>
      <c r="W50" s="1344"/>
      <c r="X50" s="1344"/>
    </row>
    <row r="51" spans="1:24" s="1381" customFormat="1">
      <c r="A51" s="1380"/>
      <c r="C51" s="1344"/>
      <c r="D51" s="1344"/>
      <c r="E51" s="1344"/>
      <c r="T51" s="1380"/>
      <c r="V51" s="1344"/>
      <c r="W51" s="1344"/>
      <c r="X51" s="1344"/>
    </row>
    <row r="52" spans="1:24" s="1381" customFormat="1">
      <c r="A52" s="1380"/>
      <c r="C52" s="1344"/>
      <c r="D52" s="1344"/>
      <c r="E52" s="1344"/>
      <c r="T52" s="1380"/>
      <c r="V52" s="1344"/>
      <c r="W52" s="1344"/>
      <c r="X52" s="1344"/>
    </row>
    <row r="53" spans="1:24" s="1381" customFormat="1">
      <c r="A53" s="1380"/>
      <c r="C53" s="1344"/>
      <c r="D53" s="1344"/>
      <c r="E53" s="1344"/>
      <c r="T53" s="1380"/>
      <c r="V53" s="1344"/>
      <c r="W53" s="1344"/>
      <c r="X53" s="1344"/>
    </row>
    <row r="54" spans="1:24" s="1381" customFormat="1">
      <c r="A54" s="1380"/>
      <c r="C54" s="1344"/>
      <c r="D54" s="1344"/>
      <c r="E54" s="1344"/>
      <c r="T54" s="1380"/>
      <c r="V54" s="1344"/>
      <c r="W54" s="1344"/>
      <c r="X54" s="1344"/>
    </row>
    <row r="55" spans="1:24" s="1381" customFormat="1">
      <c r="A55" s="1380"/>
      <c r="C55" s="1344"/>
      <c r="D55" s="1344"/>
      <c r="E55" s="1344"/>
      <c r="T55" s="1380"/>
      <c r="V55" s="1344"/>
      <c r="W55" s="1344"/>
      <c r="X55" s="1344"/>
    </row>
    <row r="56" spans="1:24" s="1381" customFormat="1">
      <c r="A56" s="1380"/>
      <c r="C56" s="1344"/>
      <c r="D56" s="1344"/>
      <c r="E56" s="1344"/>
      <c r="T56" s="1380"/>
      <c r="V56" s="1344"/>
      <c r="W56" s="1344"/>
      <c r="X56" s="1344"/>
    </row>
    <row r="57" spans="1:24" s="1381" customFormat="1">
      <c r="A57" s="1380"/>
      <c r="C57" s="1344"/>
      <c r="D57" s="1344"/>
      <c r="E57" s="1344"/>
      <c r="T57" s="1380"/>
      <c r="V57" s="1344"/>
      <c r="W57" s="1344"/>
      <c r="X57" s="1344"/>
    </row>
    <row r="58" spans="1:24" s="1381" customFormat="1">
      <c r="A58" s="1380"/>
      <c r="C58" s="1344"/>
      <c r="D58" s="1344"/>
      <c r="E58" s="1344"/>
      <c r="T58" s="1380"/>
      <c r="V58" s="1344"/>
      <c r="W58" s="1344"/>
      <c r="X58" s="1344"/>
    </row>
    <row r="59" spans="1:24" s="1381" customFormat="1">
      <c r="A59" s="1380"/>
      <c r="C59" s="1344"/>
      <c r="D59" s="1344"/>
      <c r="E59" s="1344"/>
      <c r="T59" s="1380"/>
      <c r="V59" s="1344"/>
      <c r="W59" s="1344"/>
      <c r="X59" s="1344"/>
    </row>
    <row r="60" spans="1:24" s="1381" customFormat="1">
      <c r="A60" s="1380"/>
      <c r="C60" s="1344"/>
      <c r="D60" s="1344"/>
      <c r="E60" s="1344"/>
      <c r="T60" s="1380"/>
      <c r="V60" s="1344"/>
      <c r="W60" s="1344"/>
      <c r="X60" s="1344"/>
    </row>
    <row r="61" spans="1:24" s="1381" customFormat="1">
      <c r="A61" s="1380"/>
      <c r="C61" s="1344"/>
      <c r="D61" s="1344"/>
      <c r="E61" s="1344"/>
      <c r="T61" s="1380"/>
      <c r="V61" s="1344"/>
      <c r="W61" s="1344"/>
      <c r="X61" s="1344"/>
    </row>
    <row r="62" spans="1:24" s="1381" customFormat="1">
      <c r="A62" s="1380"/>
      <c r="C62" s="1344"/>
      <c r="D62" s="1344"/>
      <c r="E62" s="1344"/>
      <c r="T62" s="1380"/>
      <c r="V62" s="1344"/>
      <c r="W62" s="1344"/>
      <c r="X62" s="1344"/>
    </row>
    <row r="63" spans="1:24" s="1381" customFormat="1">
      <c r="A63" s="1380"/>
      <c r="C63" s="1344"/>
      <c r="D63" s="1344"/>
      <c r="E63" s="1344"/>
      <c r="T63" s="1380"/>
      <c r="V63" s="1344"/>
      <c r="W63" s="1344"/>
      <c r="X63" s="1344"/>
    </row>
    <row r="64" spans="1:24" s="1381" customFormat="1">
      <c r="A64" s="1380"/>
      <c r="C64" s="1344"/>
      <c r="D64" s="1344"/>
      <c r="E64" s="1344"/>
      <c r="T64" s="1380"/>
      <c r="V64" s="1344"/>
      <c r="W64" s="1344"/>
      <c r="X64" s="1344"/>
    </row>
    <row r="65" spans="1:24" s="1381" customFormat="1">
      <c r="A65" s="1380"/>
      <c r="C65" s="1344"/>
      <c r="D65" s="1344"/>
      <c r="E65" s="1344"/>
      <c r="T65" s="1380"/>
      <c r="V65" s="1344"/>
      <c r="W65" s="1344"/>
      <c r="X65" s="1344"/>
    </row>
    <row r="66" spans="1:24" s="1381" customFormat="1">
      <c r="A66" s="1380"/>
      <c r="C66" s="1344"/>
      <c r="D66" s="1344"/>
      <c r="E66" s="1344"/>
      <c r="T66" s="1380"/>
      <c r="V66" s="1344"/>
      <c r="W66" s="1344"/>
      <c r="X66" s="1344"/>
    </row>
    <row r="67" spans="1:24">
      <c r="A67" s="1380"/>
      <c r="T67" s="1380"/>
    </row>
    <row r="68" spans="1:24">
      <c r="A68" s="1380"/>
      <c r="T68" s="1380"/>
    </row>
    <row r="69" spans="1:24">
      <c r="A69" s="1380"/>
      <c r="T69" s="1380"/>
    </row>
    <row r="70" spans="1:24">
      <c r="A70" s="1380"/>
      <c r="T70" s="1380"/>
    </row>
    <row r="71" spans="1:24">
      <c r="A71" s="1380"/>
      <c r="T71" s="1380"/>
    </row>
    <row r="72" spans="1:24">
      <c r="A72" s="1380"/>
      <c r="T72" s="1380"/>
    </row>
    <row r="73" spans="1:24">
      <c r="A73" s="1380"/>
      <c r="T73" s="1380"/>
    </row>
    <row r="74" spans="1:24">
      <c r="A74" s="1380"/>
      <c r="T74" s="1380"/>
    </row>
    <row r="75" spans="1:24">
      <c r="A75" s="1380"/>
      <c r="T75" s="1380"/>
    </row>
    <row r="76" spans="1:24">
      <c r="A76" s="1380"/>
      <c r="S76" s="1344" t="s">
        <v>800</v>
      </c>
      <c r="T76" s="1380"/>
    </row>
    <row r="77" spans="1:24">
      <c r="A77" s="1380"/>
      <c r="S77" s="1344" t="s">
        <v>165</v>
      </c>
      <c r="T77" s="1380"/>
    </row>
    <row r="78" spans="1:24">
      <c r="A78" s="1380"/>
      <c r="S78" s="1344" t="s">
        <v>166</v>
      </c>
      <c r="T78" s="1380"/>
    </row>
    <row r="79" spans="1:24">
      <c r="A79" s="1380"/>
      <c r="T79" s="1380"/>
    </row>
    <row r="80" spans="1:24">
      <c r="A80" s="1380"/>
      <c r="T80" s="1380"/>
    </row>
    <row r="81" spans="1:24">
      <c r="A81" s="1380"/>
      <c r="T81" s="1380"/>
    </row>
    <row r="82" spans="1:24">
      <c r="A82" s="1380"/>
      <c r="T82" s="1380"/>
    </row>
    <row r="83" spans="1:24" s="1381" customFormat="1">
      <c r="A83" s="1380"/>
      <c r="C83" s="1344"/>
      <c r="D83" s="1344"/>
      <c r="E83" s="1344"/>
      <c r="T83" s="1380"/>
      <c r="V83" s="1344"/>
      <c r="W83" s="1344"/>
      <c r="X83" s="1344"/>
    </row>
    <row r="84" spans="1:24" s="1381" customFormat="1">
      <c r="A84" s="1380"/>
      <c r="C84" s="1344"/>
      <c r="D84" s="1344"/>
      <c r="E84" s="1344"/>
      <c r="T84" s="1380"/>
      <c r="V84" s="1344"/>
      <c r="W84" s="1344"/>
      <c r="X84" s="1344"/>
    </row>
    <row r="85" spans="1:24" s="1381" customFormat="1">
      <c r="A85" s="1380"/>
      <c r="C85" s="1344"/>
      <c r="D85" s="1344"/>
      <c r="E85" s="1344"/>
      <c r="T85" s="1380"/>
      <c r="V85" s="1344"/>
      <c r="W85" s="1344"/>
      <c r="X85" s="1344"/>
    </row>
    <row r="86" spans="1:24" s="1381" customFormat="1">
      <c r="A86" s="1380"/>
      <c r="C86" s="1344"/>
      <c r="D86" s="1344"/>
      <c r="E86" s="1344"/>
      <c r="T86" s="1380"/>
      <c r="V86" s="1344"/>
      <c r="W86" s="1344"/>
      <c r="X86" s="1344"/>
    </row>
    <row r="87" spans="1:24" s="1381" customFormat="1">
      <c r="A87" s="1380"/>
      <c r="C87" s="1344"/>
      <c r="D87" s="1344"/>
      <c r="E87" s="1344"/>
      <c r="T87" s="1380"/>
      <c r="V87" s="1344"/>
      <c r="W87" s="1344"/>
      <c r="X87" s="1344"/>
    </row>
    <row r="88" spans="1:24" s="1381" customFormat="1">
      <c r="A88" s="1380"/>
      <c r="C88" s="1344"/>
      <c r="D88" s="1344"/>
      <c r="E88" s="1344"/>
      <c r="T88" s="1380"/>
      <c r="V88" s="1344"/>
      <c r="W88" s="1344"/>
      <c r="X88" s="1344"/>
    </row>
    <row r="89" spans="1:24" s="1381" customFormat="1">
      <c r="A89" s="1380"/>
      <c r="C89" s="1344"/>
      <c r="D89" s="1344"/>
      <c r="E89" s="1344"/>
      <c r="T89" s="1380"/>
      <c r="V89" s="1344"/>
      <c r="W89" s="1344"/>
      <c r="X89" s="1344"/>
    </row>
    <row r="90" spans="1:24" s="1381" customFormat="1">
      <c r="A90" s="1380"/>
      <c r="C90" s="1344"/>
      <c r="D90" s="1344"/>
      <c r="E90" s="1344"/>
      <c r="T90" s="1380"/>
      <c r="V90" s="1344"/>
      <c r="W90" s="1344"/>
      <c r="X90" s="1344"/>
    </row>
    <row r="91" spans="1:24" s="1381" customFormat="1">
      <c r="A91" s="1380"/>
      <c r="C91" s="1344"/>
      <c r="D91" s="1344"/>
      <c r="E91" s="1344"/>
      <c r="T91" s="1380"/>
      <c r="V91" s="1344"/>
      <c r="W91" s="1344"/>
      <c r="X91" s="1344"/>
    </row>
    <row r="92" spans="1:24" s="1381" customFormat="1">
      <c r="A92" s="1380"/>
      <c r="C92" s="1344"/>
      <c r="D92" s="1344"/>
      <c r="E92" s="1344"/>
      <c r="T92" s="1380"/>
      <c r="V92" s="1344"/>
      <c r="W92" s="1344"/>
      <c r="X92" s="1344"/>
    </row>
    <row r="93" spans="1:24" s="1381" customFormat="1">
      <c r="A93" s="1380"/>
      <c r="C93" s="1344"/>
      <c r="D93" s="1344"/>
      <c r="E93" s="1344"/>
      <c r="T93" s="1380"/>
      <c r="V93" s="1344"/>
      <c r="W93" s="1344"/>
      <c r="X93" s="1344"/>
    </row>
    <row r="94" spans="1:24" s="1381" customFormat="1">
      <c r="A94" s="1380"/>
      <c r="C94" s="1344"/>
      <c r="D94" s="1344"/>
      <c r="E94" s="1344"/>
      <c r="T94" s="1380"/>
      <c r="V94" s="1344"/>
      <c r="W94" s="1344"/>
      <c r="X94" s="1344"/>
    </row>
    <row r="95" spans="1:24" s="1381" customFormat="1">
      <c r="A95" s="1380"/>
      <c r="C95" s="1344"/>
      <c r="D95" s="1344"/>
      <c r="E95" s="1344"/>
      <c r="T95" s="1380"/>
      <c r="V95" s="1344"/>
      <c r="W95" s="1344"/>
      <c r="X95" s="1344"/>
    </row>
    <row r="96" spans="1:24" s="1381" customFormat="1">
      <c r="A96" s="1380"/>
      <c r="C96" s="1344"/>
      <c r="D96" s="1344"/>
      <c r="E96" s="1344"/>
      <c r="T96" s="1380"/>
      <c r="V96" s="1344"/>
      <c r="W96" s="1344"/>
      <c r="X96" s="1344"/>
    </row>
    <row r="97" spans="1:24" s="1381" customFormat="1">
      <c r="A97" s="1380"/>
      <c r="C97" s="1344"/>
      <c r="D97" s="1344"/>
      <c r="E97" s="1344"/>
      <c r="T97" s="1380"/>
      <c r="V97" s="1344"/>
      <c r="W97" s="1344"/>
      <c r="X97" s="1344"/>
    </row>
    <row r="98" spans="1:24" s="1381" customFormat="1">
      <c r="A98" s="1380"/>
      <c r="C98" s="1344"/>
      <c r="D98" s="1344"/>
      <c r="E98" s="1344"/>
      <c r="T98" s="1380"/>
      <c r="V98" s="1344"/>
      <c r="W98" s="1344"/>
      <c r="X98" s="1344"/>
    </row>
    <row r="99" spans="1:24" s="1381" customFormat="1">
      <c r="A99" s="1380"/>
      <c r="C99" s="1344"/>
      <c r="D99" s="1344"/>
      <c r="E99" s="1344"/>
      <c r="T99" s="1380"/>
      <c r="V99" s="1344"/>
      <c r="W99" s="1344"/>
      <c r="X99" s="1344"/>
    </row>
    <row r="100" spans="1:24" s="1381" customFormat="1">
      <c r="A100" s="1380"/>
      <c r="C100" s="1344"/>
      <c r="D100" s="1344"/>
      <c r="E100" s="1344"/>
      <c r="T100" s="1380"/>
      <c r="V100" s="1344"/>
      <c r="W100" s="1344"/>
      <c r="X100" s="1344"/>
    </row>
    <row r="101" spans="1:24" s="1381" customFormat="1">
      <c r="A101" s="1380"/>
      <c r="C101" s="1344"/>
      <c r="D101" s="1344"/>
      <c r="E101" s="1344"/>
      <c r="T101" s="1380"/>
      <c r="V101" s="1344"/>
      <c r="W101" s="1344"/>
      <c r="X101" s="1344"/>
    </row>
    <row r="102" spans="1:24" s="1381" customFormat="1">
      <c r="A102" s="1380"/>
      <c r="C102" s="1344"/>
      <c r="D102" s="1344"/>
      <c r="E102" s="1344"/>
      <c r="T102" s="1380"/>
      <c r="V102" s="1344"/>
      <c r="W102" s="1344"/>
      <c r="X102" s="1344"/>
    </row>
    <row r="103" spans="1:24" s="1381" customFormat="1">
      <c r="A103" s="1380"/>
      <c r="C103" s="1344"/>
      <c r="D103" s="1344"/>
      <c r="E103" s="1344"/>
      <c r="T103" s="1380"/>
      <c r="V103" s="1344"/>
      <c r="W103" s="1344"/>
      <c r="X103" s="1344"/>
    </row>
    <row r="104" spans="1:24" s="1381" customFormat="1">
      <c r="A104" s="1380"/>
      <c r="C104" s="1344"/>
      <c r="D104" s="1344"/>
      <c r="E104" s="1344"/>
      <c r="T104" s="1380"/>
      <c r="V104" s="1344"/>
      <c r="W104" s="1344"/>
      <c r="X104" s="1344"/>
    </row>
    <row r="105" spans="1:24" s="1381" customFormat="1">
      <c r="A105" s="1380"/>
      <c r="C105" s="1344"/>
      <c r="D105" s="1344"/>
      <c r="E105" s="1344"/>
      <c r="T105" s="1380"/>
      <c r="V105" s="1344"/>
      <c r="W105" s="1344"/>
      <c r="X105" s="1344"/>
    </row>
    <row r="106" spans="1:24" s="1381" customFormat="1">
      <c r="A106" s="1380"/>
      <c r="C106" s="1344"/>
      <c r="D106" s="1344"/>
      <c r="E106" s="1344"/>
      <c r="T106" s="1380"/>
      <c r="V106" s="1344"/>
      <c r="W106" s="1344"/>
      <c r="X106" s="1344"/>
    </row>
    <row r="107" spans="1:24" s="1381" customFormat="1">
      <c r="A107" s="1380"/>
      <c r="C107" s="1344"/>
      <c r="D107" s="1344"/>
      <c r="E107" s="1344"/>
      <c r="T107" s="1380"/>
      <c r="V107" s="1344"/>
      <c r="W107" s="1344"/>
      <c r="X107" s="1344"/>
    </row>
    <row r="108" spans="1:24" s="1381" customFormat="1">
      <c r="A108" s="1380"/>
      <c r="C108" s="1344"/>
      <c r="D108" s="1344"/>
      <c r="E108" s="1344"/>
      <c r="T108" s="1380"/>
      <c r="V108" s="1344"/>
      <c r="W108" s="1344"/>
      <c r="X108" s="1344"/>
    </row>
    <row r="109" spans="1:24" s="1381" customFormat="1">
      <c r="A109" s="1380"/>
      <c r="C109" s="1344"/>
      <c r="D109" s="1344"/>
      <c r="E109" s="1344"/>
      <c r="T109" s="1380"/>
      <c r="V109" s="1344"/>
      <c r="W109" s="1344"/>
      <c r="X109" s="1344"/>
    </row>
    <row r="110" spans="1:24" s="1381" customFormat="1">
      <c r="A110" s="1380"/>
      <c r="C110" s="1344"/>
      <c r="D110" s="1344"/>
      <c r="E110" s="1344"/>
      <c r="T110" s="1380"/>
      <c r="V110" s="1344"/>
      <c r="W110" s="1344"/>
      <c r="X110" s="1344"/>
    </row>
    <row r="111" spans="1:24" s="1381" customFormat="1">
      <c r="A111" s="1380"/>
      <c r="C111" s="1344"/>
      <c r="D111" s="1344"/>
      <c r="E111" s="1344"/>
      <c r="T111" s="1380"/>
      <c r="V111" s="1344"/>
      <c r="W111" s="1344"/>
      <c r="X111" s="1344"/>
    </row>
    <row r="112" spans="1:24" s="1381" customFormat="1">
      <c r="A112" s="1380"/>
      <c r="C112" s="1344"/>
      <c r="D112" s="1344"/>
      <c r="E112" s="1344"/>
      <c r="T112" s="1380"/>
      <c r="V112" s="1344"/>
      <c r="W112" s="1344"/>
      <c r="X112" s="1344"/>
    </row>
    <row r="113" spans="1:24" s="1381" customFormat="1">
      <c r="A113" s="1380"/>
      <c r="C113" s="1344"/>
      <c r="D113" s="1344"/>
      <c r="E113" s="1344"/>
      <c r="T113" s="1380"/>
      <c r="V113" s="1344"/>
      <c r="W113" s="1344"/>
      <c r="X113" s="1344"/>
    </row>
    <row r="114" spans="1:24" s="1381" customFormat="1">
      <c r="A114" s="1380"/>
      <c r="C114" s="1344"/>
      <c r="D114" s="1344"/>
      <c r="E114" s="1344"/>
      <c r="T114" s="1380"/>
      <c r="V114" s="1344"/>
      <c r="W114" s="1344"/>
      <c r="X114" s="1344"/>
    </row>
    <row r="115" spans="1:24" s="1381" customFormat="1">
      <c r="A115" s="1380"/>
      <c r="C115" s="1344"/>
      <c r="D115" s="1344"/>
      <c r="E115" s="1344"/>
      <c r="T115" s="1380"/>
      <c r="V115" s="1344"/>
      <c r="W115" s="1344"/>
      <c r="X115" s="1344"/>
    </row>
    <row r="116" spans="1:24" s="1381" customFormat="1">
      <c r="A116" s="1380"/>
      <c r="C116" s="1344"/>
      <c r="D116" s="1344"/>
      <c r="E116" s="1344"/>
      <c r="T116" s="1380"/>
      <c r="V116" s="1344"/>
      <c r="W116" s="1344"/>
      <c r="X116" s="1344"/>
    </row>
    <row r="117" spans="1:24" s="1381" customFormat="1">
      <c r="A117" s="1380"/>
      <c r="C117" s="1344"/>
      <c r="D117" s="1344"/>
      <c r="E117" s="1344"/>
      <c r="T117" s="1380"/>
      <c r="V117" s="1344"/>
      <c r="W117" s="1344"/>
      <c r="X117" s="1344"/>
    </row>
    <row r="118" spans="1:24" s="1381" customFormat="1">
      <c r="A118" s="1380"/>
      <c r="C118" s="1344"/>
      <c r="D118" s="1344"/>
      <c r="E118" s="1344"/>
      <c r="T118" s="1380"/>
      <c r="V118" s="1344"/>
      <c r="W118" s="1344"/>
      <c r="X118" s="1344"/>
    </row>
    <row r="119" spans="1:24" s="1381" customFormat="1">
      <c r="A119" s="1380"/>
      <c r="C119" s="1344"/>
      <c r="D119" s="1344"/>
      <c r="E119" s="1344"/>
      <c r="T119" s="1380"/>
      <c r="V119" s="1344"/>
      <c r="W119" s="1344"/>
      <c r="X119" s="1344"/>
    </row>
    <row r="120" spans="1:24" s="1381" customFormat="1">
      <c r="A120" s="1380"/>
      <c r="C120" s="1344"/>
      <c r="D120" s="1344"/>
      <c r="E120" s="1344"/>
      <c r="T120" s="1380"/>
      <c r="V120" s="1344"/>
      <c r="W120" s="1344"/>
      <c r="X120" s="1344"/>
    </row>
    <row r="121" spans="1:24" s="1381" customFormat="1">
      <c r="A121" s="1380"/>
      <c r="C121" s="1344"/>
      <c r="D121" s="1344"/>
      <c r="E121" s="1344"/>
      <c r="T121" s="1380"/>
      <c r="V121" s="1344"/>
      <c r="W121" s="1344"/>
      <c r="X121" s="1344"/>
    </row>
    <row r="122" spans="1:24" s="1381" customFormat="1">
      <c r="A122" s="1380"/>
      <c r="C122" s="1344"/>
      <c r="D122" s="1344"/>
      <c r="E122" s="1344"/>
      <c r="T122" s="1380"/>
      <c r="V122" s="1344"/>
      <c r="W122" s="1344"/>
      <c r="X122" s="1344"/>
    </row>
    <row r="123" spans="1:24" s="1381" customFormat="1">
      <c r="A123" s="1380"/>
      <c r="C123" s="1344"/>
      <c r="D123" s="1344"/>
      <c r="E123" s="1344"/>
      <c r="T123" s="1380"/>
      <c r="V123" s="1344"/>
      <c r="W123" s="1344"/>
      <c r="X123" s="1344"/>
    </row>
    <row r="124" spans="1:24" s="1381" customFormat="1">
      <c r="A124" s="1380"/>
      <c r="C124" s="1344"/>
      <c r="D124" s="1344"/>
      <c r="E124" s="1344"/>
      <c r="T124" s="1380"/>
      <c r="V124" s="1344"/>
      <c r="W124" s="1344"/>
      <c r="X124" s="1344"/>
    </row>
    <row r="125" spans="1:24" s="1381" customFormat="1">
      <c r="A125" s="1380"/>
      <c r="C125" s="1344"/>
      <c r="D125" s="1344"/>
      <c r="E125" s="1344"/>
      <c r="T125" s="1380"/>
      <c r="V125" s="1344"/>
      <c r="W125" s="1344"/>
      <c r="X125" s="1344"/>
    </row>
    <row r="126" spans="1:24" s="1381" customFormat="1">
      <c r="A126" s="1380"/>
      <c r="C126" s="1344"/>
      <c r="D126" s="1344"/>
      <c r="E126" s="1344"/>
      <c r="T126" s="1380"/>
      <c r="V126" s="1344"/>
      <c r="W126" s="1344"/>
      <c r="X126" s="1344"/>
    </row>
    <row r="127" spans="1:24" s="1381" customFormat="1">
      <c r="A127" s="1380"/>
      <c r="C127" s="1344"/>
      <c r="D127" s="1344"/>
      <c r="E127" s="1344"/>
      <c r="T127" s="1380"/>
      <c r="V127" s="1344"/>
      <c r="W127" s="1344"/>
      <c r="X127" s="1344"/>
    </row>
    <row r="128" spans="1:24" s="1381" customFormat="1">
      <c r="A128" s="1380"/>
      <c r="C128" s="1344"/>
      <c r="D128" s="1344"/>
      <c r="E128" s="1344"/>
      <c r="T128" s="1380"/>
      <c r="V128" s="1344"/>
      <c r="W128" s="1344"/>
      <c r="X128" s="1344"/>
    </row>
    <row r="129" spans="1:24" s="1381" customFormat="1">
      <c r="A129" s="1380"/>
      <c r="C129" s="1344"/>
      <c r="D129" s="1344"/>
      <c r="E129" s="1344"/>
      <c r="T129" s="1380"/>
      <c r="V129" s="1344"/>
      <c r="W129" s="1344"/>
      <c r="X129" s="1344"/>
    </row>
    <row r="130" spans="1:24" s="1381" customFormat="1">
      <c r="A130" s="1380"/>
      <c r="C130" s="1344"/>
      <c r="D130" s="1344"/>
      <c r="E130" s="1344"/>
      <c r="T130" s="1380"/>
      <c r="V130" s="1344"/>
      <c r="W130" s="1344"/>
      <c r="X130" s="1344"/>
    </row>
    <row r="131" spans="1:24" s="1381" customFormat="1">
      <c r="A131" s="1380"/>
      <c r="C131" s="1344"/>
      <c r="D131" s="1344"/>
      <c r="E131" s="1344"/>
      <c r="T131" s="1380"/>
      <c r="V131" s="1344"/>
      <c r="W131" s="1344"/>
      <c r="X131" s="1344"/>
    </row>
    <row r="132" spans="1:24" s="1381" customFormat="1">
      <c r="A132" s="1380"/>
      <c r="C132" s="1344"/>
      <c r="D132" s="1344"/>
      <c r="E132" s="1344"/>
      <c r="T132" s="1380"/>
      <c r="V132" s="1344"/>
      <c r="W132" s="1344"/>
      <c r="X132" s="1344"/>
    </row>
    <row r="133" spans="1:24" s="1381" customFormat="1">
      <c r="A133" s="1380"/>
      <c r="C133" s="1344"/>
      <c r="D133" s="1344"/>
      <c r="E133" s="1344"/>
      <c r="T133" s="1380"/>
      <c r="V133" s="1344"/>
      <c r="W133" s="1344"/>
      <c r="X133" s="1344"/>
    </row>
    <row r="134" spans="1:24" s="1381" customFormat="1">
      <c r="A134" s="1380"/>
      <c r="C134" s="1344"/>
      <c r="D134" s="1344"/>
      <c r="E134" s="1344"/>
      <c r="T134" s="1380"/>
      <c r="V134" s="1344"/>
      <c r="W134" s="1344"/>
      <c r="X134" s="1344"/>
    </row>
    <row r="135" spans="1:24" s="1381" customFormat="1">
      <c r="A135" s="1380"/>
      <c r="C135" s="1344"/>
      <c r="D135" s="1344"/>
      <c r="E135" s="1344"/>
      <c r="T135" s="1380"/>
      <c r="V135" s="1344"/>
      <c r="W135" s="1344"/>
      <c r="X135" s="1344"/>
    </row>
    <row r="136" spans="1:24" s="1381" customFormat="1">
      <c r="A136" s="1380"/>
      <c r="C136" s="1344"/>
      <c r="D136" s="1344"/>
      <c r="E136" s="1344"/>
      <c r="T136" s="1380"/>
      <c r="V136" s="1344"/>
      <c r="W136" s="1344"/>
      <c r="X136" s="1344"/>
    </row>
    <row r="137" spans="1:24" s="1381" customFormat="1">
      <c r="A137" s="1380"/>
      <c r="C137" s="1344"/>
      <c r="D137" s="1344"/>
      <c r="E137" s="1344"/>
      <c r="T137" s="1380"/>
      <c r="V137" s="1344"/>
      <c r="W137" s="1344"/>
      <c r="X137" s="1344"/>
    </row>
    <row r="138" spans="1:24" s="1381" customFormat="1">
      <c r="A138" s="1380"/>
      <c r="C138" s="1344"/>
      <c r="D138" s="1344"/>
      <c r="E138" s="1344"/>
      <c r="T138" s="1380"/>
      <c r="V138" s="1344"/>
      <c r="W138" s="1344"/>
      <c r="X138" s="1344"/>
    </row>
    <row r="139" spans="1:24" s="1381" customFormat="1">
      <c r="A139" s="1380"/>
      <c r="C139" s="1344"/>
      <c r="D139" s="1344"/>
      <c r="E139" s="1344"/>
      <c r="T139" s="1380"/>
      <c r="V139" s="1344"/>
      <c r="W139" s="1344"/>
      <c r="X139" s="1344"/>
    </row>
    <row r="140" spans="1:24" s="1381" customFormat="1">
      <c r="A140" s="1380"/>
      <c r="C140" s="1344"/>
      <c r="D140" s="1344"/>
      <c r="E140" s="1344"/>
      <c r="T140" s="1380"/>
      <c r="V140" s="1344"/>
      <c r="W140" s="1344"/>
      <c r="X140" s="1344"/>
    </row>
    <row r="141" spans="1:24" s="1381" customFormat="1">
      <c r="A141" s="1380"/>
      <c r="C141" s="1344"/>
      <c r="D141" s="1344"/>
      <c r="E141" s="1344"/>
      <c r="T141" s="1380"/>
      <c r="V141" s="1344"/>
      <c r="W141" s="1344"/>
      <c r="X141" s="1344"/>
    </row>
    <row r="142" spans="1:24" s="1381" customFormat="1">
      <c r="A142" s="1380"/>
      <c r="C142" s="1344"/>
      <c r="D142" s="1344"/>
      <c r="E142" s="1344"/>
      <c r="T142" s="1380"/>
      <c r="V142" s="1344"/>
      <c r="W142" s="1344"/>
      <c r="X142" s="1344"/>
    </row>
    <row r="143" spans="1:24" s="1381" customFormat="1">
      <c r="A143" s="1380"/>
      <c r="C143" s="1344"/>
      <c r="D143" s="1344"/>
      <c r="E143" s="1344"/>
      <c r="T143" s="1380"/>
      <c r="V143" s="1344"/>
      <c r="W143" s="1344"/>
      <c r="X143" s="1344"/>
    </row>
    <row r="144" spans="1:24" s="1381" customFormat="1">
      <c r="A144" s="1380"/>
      <c r="C144" s="1344"/>
      <c r="D144" s="1344"/>
      <c r="E144" s="1344"/>
      <c r="T144" s="1380"/>
      <c r="V144" s="1344"/>
      <c r="W144" s="1344"/>
      <c r="X144" s="1344"/>
    </row>
    <row r="145" spans="1:24" s="1381" customFormat="1">
      <c r="A145" s="1380"/>
      <c r="C145" s="1344"/>
      <c r="D145" s="1344"/>
      <c r="E145" s="1344"/>
      <c r="T145" s="1380"/>
      <c r="V145" s="1344"/>
      <c r="W145" s="1344"/>
      <c r="X145" s="1344"/>
    </row>
    <row r="146" spans="1:24" s="1381" customFormat="1">
      <c r="A146" s="1380"/>
      <c r="C146" s="1344"/>
      <c r="D146" s="1344"/>
      <c r="E146" s="1344"/>
      <c r="T146" s="1380"/>
      <c r="V146" s="1344"/>
      <c r="W146" s="1344"/>
      <c r="X146" s="1344"/>
    </row>
    <row r="147" spans="1:24" s="1381" customFormat="1">
      <c r="A147" s="1380"/>
      <c r="C147" s="1344"/>
      <c r="D147" s="1344"/>
      <c r="E147" s="1344"/>
      <c r="T147" s="1380"/>
      <c r="V147" s="1344"/>
      <c r="W147" s="1344"/>
      <c r="X147" s="1344"/>
    </row>
    <row r="148" spans="1:24" s="1381" customFormat="1">
      <c r="A148" s="1380"/>
      <c r="C148" s="1344"/>
      <c r="D148" s="1344"/>
      <c r="E148" s="1344"/>
      <c r="T148" s="1380"/>
      <c r="V148" s="1344"/>
      <c r="W148" s="1344"/>
      <c r="X148" s="1344"/>
    </row>
    <row r="149" spans="1:24" s="1381" customFormat="1">
      <c r="A149" s="1380"/>
      <c r="C149" s="1344"/>
      <c r="D149" s="1344"/>
      <c r="E149" s="1344"/>
      <c r="T149" s="1380"/>
      <c r="V149" s="1344"/>
      <c r="W149" s="1344"/>
      <c r="X149" s="1344"/>
    </row>
    <row r="150" spans="1:24" s="1381" customFormat="1">
      <c r="A150" s="1380"/>
      <c r="C150" s="1344"/>
      <c r="D150" s="1344"/>
      <c r="E150" s="1344"/>
      <c r="T150" s="1380"/>
      <c r="V150" s="1344"/>
      <c r="W150" s="1344"/>
      <c r="X150" s="1344"/>
    </row>
    <row r="151" spans="1:24" s="1381" customFormat="1">
      <c r="A151" s="1380"/>
      <c r="C151" s="1344"/>
      <c r="D151" s="1344"/>
      <c r="E151" s="1344"/>
      <c r="T151" s="1380"/>
      <c r="V151" s="1344"/>
      <c r="W151" s="1344"/>
      <c r="X151" s="1344"/>
    </row>
    <row r="152" spans="1:24" s="1381" customFormat="1">
      <c r="A152" s="1380"/>
      <c r="C152" s="1344"/>
      <c r="D152" s="1344"/>
      <c r="E152" s="1344"/>
      <c r="T152" s="1380"/>
      <c r="V152" s="1344"/>
      <c r="W152" s="1344"/>
      <c r="X152" s="1344"/>
    </row>
    <row r="153" spans="1:24" s="1381" customFormat="1">
      <c r="A153" s="1380"/>
      <c r="C153" s="1344"/>
      <c r="D153" s="1344"/>
      <c r="E153" s="1344"/>
      <c r="T153" s="1380"/>
      <c r="V153" s="1344"/>
      <c r="W153" s="1344"/>
      <c r="X153" s="1344"/>
    </row>
    <row r="154" spans="1:24" s="1381" customFormat="1">
      <c r="A154" s="1380"/>
      <c r="C154" s="1344"/>
      <c r="D154" s="1344"/>
      <c r="E154" s="1344"/>
      <c r="T154" s="1380"/>
      <c r="V154" s="1344"/>
      <c r="W154" s="1344"/>
      <c r="X154" s="1344"/>
    </row>
    <row r="155" spans="1:24" s="1381" customFormat="1">
      <c r="A155" s="1380"/>
      <c r="C155" s="1344"/>
      <c r="D155" s="1344"/>
      <c r="E155" s="1344"/>
      <c r="T155" s="1380"/>
      <c r="V155" s="1344"/>
      <c r="W155" s="1344"/>
      <c r="X155" s="1344"/>
    </row>
    <row r="156" spans="1:24" s="1381" customFormat="1">
      <c r="A156" s="1380"/>
      <c r="C156" s="1344"/>
      <c r="D156" s="1344"/>
      <c r="E156" s="1344"/>
      <c r="T156" s="1380"/>
      <c r="V156" s="1344"/>
      <c r="W156" s="1344"/>
      <c r="X156" s="1344"/>
    </row>
    <row r="157" spans="1:24" s="1381" customFormat="1">
      <c r="A157" s="1380"/>
      <c r="C157" s="1344"/>
      <c r="D157" s="1344"/>
      <c r="E157" s="1344"/>
      <c r="T157" s="1380"/>
      <c r="V157" s="1344"/>
      <c r="W157" s="1344"/>
      <c r="X157" s="1344"/>
    </row>
    <row r="158" spans="1:24" s="1381" customFormat="1">
      <c r="A158" s="1380"/>
      <c r="C158" s="1344"/>
      <c r="D158" s="1344"/>
      <c r="E158" s="1344"/>
      <c r="T158" s="1380"/>
      <c r="V158" s="1344"/>
      <c r="W158" s="1344"/>
      <c r="X158" s="1344"/>
    </row>
    <row r="159" spans="1:24" s="1381" customFormat="1">
      <c r="A159" s="1380"/>
      <c r="C159" s="1344"/>
      <c r="D159" s="1344"/>
      <c r="E159" s="1344"/>
      <c r="T159" s="1380"/>
      <c r="V159" s="1344"/>
      <c r="W159" s="1344"/>
      <c r="X159" s="1344"/>
    </row>
    <row r="160" spans="1:24" s="1381" customFormat="1">
      <c r="A160" s="1380"/>
      <c r="C160" s="1344"/>
      <c r="D160" s="1344"/>
      <c r="E160" s="1344"/>
      <c r="T160" s="1380"/>
      <c r="V160" s="1344"/>
      <c r="W160" s="1344"/>
      <c r="X160" s="1344"/>
    </row>
    <row r="161" spans="1:24" s="1381" customFormat="1">
      <c r="A161" s="1380"/>
      <c r="C161" s="1344"/>
      <c r="D161" s="1344"/>
      <c r="E161" s="1344"/>
      <c r="T161" s="1380"/>
      <c r="V161" s="1344"/>
      <c r="W161" s="1344"/>
      <c r="X161" s="1344"/>
    </row>
    <row r="162" spans="1:24" s="1381" customFormat="1">
      <c r="A162" s="1380"/>
      <c r="C162" s="1344"/>
      <c r="D162" s="1344"/>
      <c r="E162" s="1344"/>
      <c r="T162" s="1380"/>
      <c r="V162" s="1344"/>
      <c r="W162" s="1344"/>
      <c r="X162" s="1344"/>
    </row>
    <row r="163" spans="1:24" s="1381" customFormat="1">
      <c r="A163" s="1380"/>
      <c r="C163" s="1344"/>
      <c r="D163" s="1344"/>
      <c r="E163" s="1344"/>
      <c r="T163" s="1380"/>
      <c r="V163" s="1344"/>
      <c r="W163" s="1344"/>
      <c r="X163" s="1344"/>
    </row>
    <row r="164" spans="1:24" s="1381" customFormat="1">
      <c r="A164" s="1380"/>
      <c r="C164" s="1344"/>
      <c r="D164" s="1344"/>
      <c r="E164" s="1344"/>
      <c r="T164" s="1380"/>
      <c r="V164" s="1344"/>
      <c r="W164" s="1344"/>
      <c r="X164" s="1344"/>
    </row>
    <row r="165" spans="1:24" s="1381" customFormat="1">
      <c r="A165" s="1380"/>
      <c r="C165" s="1344"/>
      <c r="D165" s="1344"/>
      <c r="E165" s="1344"/>
      <c r="T165" s="1380"/>
      <c r="V165" s="1344"/>
      <c r="W165" s="1344"/>
      <c r="X165" s="1344"/>
    </row>
    <row r="166" spans="1:24" s="1381" customFormat="1">
      <c r="A166" s="1380"/>
      <c r="C166" s="1344"/>
      <c r="D166" s="1344"/>
      <c r="E166" s="1344"/>
      <c r="T166" s="1380"/>
      <c r="V166" s="1344"/>
      <c r="W166" s="1344"/>
      <c r="X166" s="1344"/>
    </row>
    <row r="167" spans="1:24" s="1381" customFormat="1">
      <c r="A167" s="1380"/>
      <c r="C167" s="1344"/>
      <c r="D167" s="1344"/>
      <c r="E167" s="1344"/>
      <c r="T167" s="1380"/>
      <c r="V167" s="1344"/>
      <c r="W167" s="1344"/>
      <c r="X167" s="1344"/>
    </row>
    <row r="168" spans="1:24" s="1381" customFormat="1">
      <c r="A168" s="1380"/>
      <c r="C168" s="1344"/>
      <c r="D168" s="1344"/>
      <c r="E168" s="1344"/>
      <c r="T168" s="1380"/>
      <c r="V168" s="1344"/>
      <c r="W168" s="1344"/>
      <c r="X168" s="1344"/>
    </row>
    <row r="169" spans="1:24" s="1381" customFormat="1">
      <c r="A169" s="1380"/>
      <c r="C169" s="1344"/>
      <c r="D169" s="1344"/>
      <c r="E169" s="1344"/>
      <c r="T169" s="1380"/>
      <c r="V169" s="1344"/>
      <c r="W169" s="1344"/>
      <c r="X169" s="1344"/>
    </row>
    <row r="170" spans="1:24" s="1381" customFormat="1">
      <c r="A170" s="1380"/>
      <c r="C170" s="1344"/>
      <c r="D170" s="1344"/>
      <c r="E170" s="1344"/>
      <c r="T170" s="1380"/>
      <c r="V170" s="1344"/>
      <c r="W170" s="1344"/>
      <c r="X170" s="1344"/>
    </row>
    <row r="171" spans="1:24" s="1381" customFormat="1">
      <c r="A171" s="1380"/>
      <c r="C171" s="1344"/>
      <c r="D171" s="1344"/>
      <c r="E171" s="1344"/>
      <c r="T171" s="1380"/>
      <c r="V171" s="1344"/>
      <c r="W171" s="1344"/>
      <c r="X171" s="1344"/>
    </row>
    <row r="172" spans="1:24" s="1381" customFormat="1">
      <c r="A172" s="1380"/>
      <c r="C172" s="1344"/>
      <c r="D172" s="1344"/>
      <c r="E172" s="1344"/>
      <c r="T172" s="1380"/>
      <c r="V172" s="1344"/>
      <c r="W172" s="1344"/>
      <c r="X172" s="1344"/>
    </row>
    <row r="173" spans="1:24" s="1381" customFormat="1">
      <c r="A173" s="1380"/>
      <c r="C173" s="1344"/>
      <c r="D173" s="1344"/>
      <c r="E173" s="1344"/>
      <c r="T173" s="1380"/>
      <c r="V173" s="1344"/>
      <c r="W173" s="1344"/>
      <c r="X173" s="1344"/>
    </row>
    <row r="174" spans="1:24" s="1381" customFormat="1">
      <c r="A174" s="1380"/>
      <c r="C174" s="1344"/>
      <c r="D174" s="1344"/>
      <c r="E174" s="1344"/>
      <c r="T174" s="1380"/>
      <c r="V174" s="1344"/>
      <c r="W174" s="1344"/>
      <c r="X174" s="1344"/>
    </row>
    <row r="175" spans="1:24" s="1381" customFormat="1">
      <c r="A175" s="1380"/>
      <c r="C175" s="1344"/>
      <c r="D175" s="1344"/>
      <c r="E175" s="1344"/>
      <c r="T175" s="1380"/>
      <c r="V175" s="1344"/>
      <c r="W175" s="1344"/>
      <c r="X175" s="1344"/>
    </row>
    <row r="176" spans="1:24" s="1381" customFormat="1">
      <c r="A176" s="1380"/>
      <c r="C176" s="1344"/>
      <c r="D176" s="1344"/>
      <c r="E176" s="1344"/>
      <c r="T176" s="1380"/>
      <c r="V176" s="1344"/>
      <c r="W176" s="1344"/>
      <c r="X176" s="1344"/>
    </row>
    <row r="177" spans="1:24" s="1381" customFormat="1">
      <c r="A177" s="1380"/>
      <c r="C177" s="1344"/>
      <c r="D177" s="1344"/>
      <c r="E177" s="1344"/>
      <c r="T177" s="1380"/>
      <c r="V177" s="1344"/>
      <c r="W177" s="1344"/>
      <c r="X177" s="1344"/>
    </row>
    <row r="178" spans="1:24" s="1381" customFormat="1">
      <c r="A178" s="1380"/>
      <c r="C178" s="1344"/>
      <c r="D178" s="1344"/>
      <c r="E178" s="1344"/>
      <c r="T178" s="1380"/>
      <c r="V178" s="1344"/>
      <c r="W178" s="1344"/>
      <c r="X178" s="1344"/>
    </row>
    <row r="179" spans="1:24" s="1381" customFormat="1">
      <c r="A179" s="1380"/>
      <c r="C179" s="1344"/>
      <c r="D179" s="1344"/>
      <c r="E179" s="1344"/>
      <c r="T179" s="1380"/>
      <c r="V179" s="1344"/>
      <c r="W179" s="1344"/>
      <c r="X179" s="1344"/>
    </row>
    <row r="180" spans="1:24" s="1381" customFormat="1">
      <c r="A180" s="1380"/>
      <c r="C180" s="1344"/>
      <c r="D180" s="1344"/>
      <c r="E180" s="1344"/>
      <c r="T180" s="1380"/>
      <c r="V180" s="1344"/>
      <c r="W180" s="1344"/>
      <c r="X180" s="1344"/>
    </row>
    <row r="181" spans="1:24" s="1381" customFormat="1">
      <c r="A181" s="1380"/>
      <c r="C181" s="1344"/>
      <c r="D181" s="1344"/>
      <c r="E181" s="1344"/>
      <c r="T181" s="1380"/>
      <c r="V181" s="1344"/>
      <c r="W181" s="1344"/>
      <c r="X181" s="1344"/>
    </row>
    <row r="182" spans="1:24" s="1381" customFormat="1">
      <c r="A182" s="1380"/>
      <c r="C182" s="1344"/>
      <c r="D182" s="1344"/>
      <c r="E182" s="1344"/>
      <c r="T182" s="1380"/>
      <c r="V182" s="1344"/>
      <c r="W182" s="1344"/>
      <c r="X182" s="1344"/>
    </row>
    <row r="183" spans="1:24" s="1381" customFormat="1">
      <c r="A183" s="1380"/>
      <c r="C183" s="1344"/>
      <c r="D183" s="1344"/>
      <c r="E183" s="1344"/>
      <c r="T183" s="1380"/>
      <c r="V183" s="1344"/>
      <c r="W183" s="1344"/>
      <c r="X183" s="1344"/>
    </row>
    <row r="184" spans="1:24" s="1381" customFormat="1">
      <c r="A184" s="1380"/>
      <c r="C184" s="1344"/>
      <c r="D184" s="1344"/>
      <c r="E184" s="1344"/>
      <c r="T184" s="1380"/>
      <c r="V184" s="1344"/>
      <c r="W184" s="1344"/>
      <c r="X184" s="1344"/>
    </row>
    <row r="185" spans="1:24" s="1381" customFormat="1">
      <c r="A185" s="1380"/>
      <c r="C185" s="1344"/>
      <c r="D185" s="1344"/>
      <c r="E185" s="1344"/>
      <c r="T185" s="1380"/>
      <c r="V185" s="1344"/>
      <c r="W185" s="1344"/>
      <c r="X185" s="1344"/>
    </row>
    <row r="186" spans="1:24" s="1381" customFormat="1">
      <c r="A186" s="1380"/>
      <c r="C186" s="1344"/>
      <c r="D186" s="1344"/>
      <c r="E186" s="1344"/>
      <c r="T186" s="1380"/>
      <c r="V186" s="1344"/>
      <c r="W186" s="1344"/>
      <c r="X186" s="1344"/>
    </row>
    <row r="187" spans="1:24" s="1381" customFormat="1">
      <c r="A187" s="1380"/>
      <c r="C187" s="1344"/>
      <c r="D187" s="1344"/>
      <c r="E187" s="1344"/>
      <c r="T187" s="1380"/>
      <c r="V187" s="1344"/>
      <c r="W187" s="1344"/>
      <c r="X187" s="1344"/>
    </row>
    <row r="188" spans="1:24" s="1381" customFormat="1">
      <c r="A188" s="1380"/>
      <c r="C188" s="1344"/>
      <c r="D188" s="1344"/>
      <c r="E188" s="1344"/>
      <c r="T188" s="1380"/>
      <c r="V188" s="1344"/>
      <c r="W188" s="1344"/>
      <c r="X188" s="1344"/>
    </row>
    <row r="189" spans="1:24" s="1381" customFormat="1">
      <c r="A189" s="1380"/>
      <c r="C189" s="1344"/>
      <c r="D189" s="1344"/>
      <c r="E189" s="1344"/>
      <c r="T189" s="1380"/>
      <c r="V189" s="1344"/>
      <c r="W189" s="1344"/>
      <c r="X189" s="1344"/>
    </row>
    <row r="190" spans="1:24" s="1381" customFormat="1">
      <c r="A190" s="1380"/>
      <c r="C190" s="1344"/>
      <c r="D190" s="1344"/>
      <c r="E190" s="1344"/>
      <c r="T190" s="1380"/>
      <c r="V190" s="1344"/>
      <c r="W190" s="1344"/>
      <c r="X190" s="1344"/>
    </row>
    <row r="191" spans="1:24" s="1381" customFormat="1">
      <c r="A191" s="1380"/>
      <c r="C191" s="1344"/>
      <c r="D191" s="1344"/>
      <c r="E191" s="1344"/>
      <c r="T191" s="1380"/>
      <c r="V191" s="1344"/>
      <c r="W191" s="1344"/>
      <c r="X191" s="1344"/>
    </row>
    <row r="192" spans="1:24" s="1381" customFormat="1">
      <c r="A192" s="1380"/>
      <c r="C192" s="1344"/>
      <c r="D192" s="1344"/>
      <c r="E192" s="1344"/>
      <c r="T192" s="1380"/>
      <c r="V192" s="1344"/>
      <c r="W192" s="1344"/>
      <c r="X192" s="1344"/>
    </row>
    <row r="193" spans="1:24" s="1381" customFormat="1">
      <c r="A193" s="1380"/>
      <c r="C193" s="1344"/>
      <c r="D193" s="1344"/>
      <c r="E193" s="1344"/>
      <c r="T193" s="1380"/>
      <c r="V193" s="1344"/>
      <c r="W193" s="1344"/>
      <c r="X193" s="1344"/>
    </row>
    <row r="194" spans="1:24" s="1381" customFormat="1">
      <c r="A194" s="1380"/>
      <c r="C194" s="1344"/>
      <c r="D194" s="1344"/>
      <c r="E194" s="1344"/>
      <c r="T194" s="1380"/>
      <c r="V194" s="1344"/>
      <c r="W194" s="1344"/>
      <c r="X194" s="1344"/>
    </row>
    <row r="195" spans="1:24" s="1381" customFormat="1">
      <c r="A195" s="1380"/>
      <c r="C195" s="1344"/>
      <c r="D195" s="1344"/>
      <c r="E195" s="1344"/>
      <c r="T195" s="1380"/>
      <c r="V195" s="1344"/>
      <c r="W195" s="1344"/>
      <c r="X195" s="1344"/>
    </row>
    <row r="196" spans="1:24" s="1381" customFormat="1">
      <c r="A196" s="1380"/>
      <c r="C196" s="1344"/>
      <c r="D196" s="1344"/>
      <c r="E196" s="1344"/>
      <c r="T196" s="1380"/>
      <c r="V196" s="1344"/>
      <c r="W196" s="1344"/>
      <c r="X196" s="1344"/>
    </row>
    <row r="197" spans="1:24" s="1381" customFormat="1">
      <c r="A197" s="1380"/>
      <c r="C197" s="1344"/>
      <c r="D197" s="1344"/>
      <c r="E197" s="1344"/>
      <c r="T197" s="1380"/>
      <c r="V197" s="1344"/>
      <c r="W197" s="1344"/>
      <c r="X197" s="1344"/>
    </row>
    <row r="198" spans="1:24" s="1381" customFormat="1">
      <c r="A198" s="1380"/>
      <c r="C198" s="1344"/>
      <c r="D198" s="1344"/>
      <c r="E198" s="1344"/>
      <c r="T198" s="1380"/>
      <c r="V198" s="1344"/>
      <c r="W198" s="1344"/>
      <c r="X198" s="1344"/>
    </row>
    <row r="199" spans="1:24" s="1381" customFormat="1">
      <c r="A199" s="1380"/>
      <c r="C199" s="1344"/>
      <c r="D199" s="1344"/>
      <c r="E199" s="1344"/>
      <c r="T199" s="1380"/>
      <c r="V199" s="1344"/>
      <c r="W199" s="1344"/>
      <c r="X199" s="1344"/>
    </row>
    <row r="200" spans="1:24" s="1381" customFormat="1">
      <c r="A200" s="1380"/>
      <c r="C200" s="1344"/>
      <c r="D200" s="1344"/>
      <c r="E200" s="1344"/>
      <c r="T200" s="1380"/>
      <c r="V200" s="1344"/>
      <c r="W200" s="1344"/>
      <c r="X200" s="1344"/>
    </row>
    <row r="201" spans="1:24" s="1381" customFormat="1">
      <c r="A201" s="1380"/>
      <c r="C201" s="1344"/>
      <c r="D201" s="1344"/>
      <c r="E201" s="1344"/>
      <c r="T201" s="1380"/>
      <c r="V201" s="1344"/>
      <c r="W201" s="1344"/>
      <c r="X201" s="1344"/>
    </row>
    <row r="202" spans="1:24" s="1381" customFormat="1">
      <c r="A202" s="1380"/>
      <c r="C202" s="1344"/>
      <c r="D202" s="1344"/>
      <c r="E202" s="1344"/>
      <c r="T202" s="1380"/>
      <c r="V202" s="1344"/>
      <c r="W202" s="1344"/>
      <c r="X202" s="1344"/>
    </row>
    <row r="203" spans="1:24" s="1381" customFormat="1">
      <c r="A203" s="1380"/>
      <c r="C203" s="1344"/>
      <c r="D203" s="1344"/>
      <c r="E203" s="1344"/>
      <c r="T203" s="1380"/>
      <c r="V203" s="1344"/>
      <c r="W203" s="1344"/>
      <c r="X203" s="1344"/>
    </row>
    <row r="204" spans="1:24" s="1381" customFormat="1">
      <c r="A204" s="1380"/>
      <c r="C204" s="1344"/>
      <c r="D204" s="1344"/>
      <c r="E204" s="1344"/>
      <c r="T204" s="1380"/>
      <c r="V204" s="1344"/>
      <c r="W204" s="1344"/>
      <c r="X204" s="1344"/>
    </row>
    <row r="205" spans="1:24" s="1381" customFormat="1">
      <c r="A205" s="1380"/>
      <c r="C205" s="1344"/>
      <c r="D205" s="1344"/>
      <c r="E205" s="1344"/>
      <c r="T205" s="1380"/>
      <c r="V205" s="1344"/>
      <c r="W205" s="1344"/>
      <c r="X205" s="1344"/>
    </row>
    <row r="206" spans="1:24" s="1381" customFormat="1">
      <c r="A206" s="1380"/>
      <c r="C206" s="1344"/>
      <c r="D206" s="1344"/>
      <c r="E206" s="1344"/>
      <c r="T206" s="1380"/>
      <c r="V206" s="1344"/>
      <c r="W206" s="1344"/>
      <c r="X206" s="1344"/>
    </row>
    <row r="207" spans="1:24" s="1381" customFormat="1">
      <c r="A207" s="1380"/>
      <c r="C207" s="1344"/>
      <c r="D207" s="1344"/>
      <c r="E207" s="1344"/>
      <c r="T207" s="1380"/>
      <c r="V207" s="1344"/>
      <c r="W207" s="1344"/>
      <c r="X207" s="1344"/>
    </row>
    <row r="208" spans="1:24" s="1381" customFormat="1">
      <c r="A208" s="1380"/>
      <c r="C208" s="1344"/>
      <c r="D208" s="1344"/>
      <c r="E208" s="1344"/>
      <c r="T208" s="1380"/>
      <c r="V208" s="1344"/>
      <c r="W208" s="1344"/>
      <c r="X208" s="1344"/>
    </row>
    <row r="209" spans="1:24" s="1381" customFormat="1">
      <c r="A209" s="1380"/>
      <c r="C209" s="1344"/>
      <c r="D209" s="1344"/>
      <c r="E209" s="1344"/>
      <c r="T209" s="1380"/>
      <c r="V209" s="1344"/>
      <c r="W209" s="1344"/>
      <c r="X209" s="1344"/>
    </row>
    <row r="210" spans="1:24" s="1381" customFormat="1">
      <c r="A210" s="1380"/>
      <c r="C210" s="1344"/>
      <c r="D210" s="1344"/>
      <c r="E210" s="1344"/>
      <c r="T210" s="1380"/>
      <c r="V210" s="1344"/>
      <c r="W210" s="1344"/>
      <c r="X210" s="1344"/>
    </row>
    <row r="211" spans="1:24" s="1381" customFormat="1">
      <c r="A211" s="1380"/>
      <c r="C211" s="1344"/>
      <c r="D211" s="1344"/>
      <c r="E211" s="1344"/>
      <c r="T211" s="1380"/>
      <c r="V211" s="1344"/>
      <c r="W211" s="1344"/>
      <c r="X211" s="1344"/>
    </row>
    <row r="212" spans="1:24" s="1381" customFormat="1">
      <c r="A212" s="1380"/>
      <c r="C212" s="1344"/>
      <c r="D212" s="1344"/>
      <c r="E212" s="1344"/>
      <c r="T212" s="1380"/>
      <c r="V212" s="1344"/>
      <c r="W212" s="1344"/>
      <c r="X212" s="1344"/>
    </row>
    <row r="213" spans="1:24" s="1381" customFormat="1">
      <c r="A213" s="1380"/>
      <c r="C213" s="1344"/>
      <c r="D213" s="1344"/>
      <c r="E213" s="1344"/>
      <c r="T213" s="1380"/>
      <c r="V213" s="1344"/>
      <c r="W213" s="1344"/>
      <c r="X213" s="1344"/>
    </row>
    <row r="214" spans="1:24" s="1381" customFormat="1">
      <c r="A214" s="1380"/>
      <c r="C214" s="1344"/>
      <c r="D214" s="1344"/>
      <c r="E214" s="1344"/>
      <c r="T214" s="1380"/>
      <c r="V214" s="1344"/>
      <c r="W214" s="1344"/>
      <c r="X214" s="1344"/>
    </row>
    <row r="215" spans="1:24" s="1381" customFormat="1">
      <c r="A215" s="1380"/>
      <c r="C215" s="1344"/>
      <c r="D215" s="1344"/>
      <c r="E215" s="1344"/>
      <c r="T215" s="1380"/>
      <c r="V215" s="1344"/>
      <c r="W215" s="1344"/>
      <c r="X215" s="1344"/>
    </row>
    <row r="216" spans="1:24" s="1381" customFormat="1">
      <c r="A216" s="1380"/>
      <c r="C216" s="1344"/>
      <c r="D216" s="1344"/>
      <c r="E216" s="1344"/>
      <c r="T216" s="1380"/>
      <c r="V216" s="1344"/>
      <c r="W216" s="1344"/>
      <c r="X216" s="1344"/>
    </row>
    <row r="217" spans="1:24" s="1381" customFormat="1">
      <c r="A217" s="1380"/>
      <c r="C217" s="1344"/>
      <c r="D217" s="1344"/>
      <c r="E217" s="1344"/>
      <c r="T217" s="1380"/>
      <c r="V217" s="1344"/>
      <c r="W217" s="1344"/>
      <c r="X217" s="1344"/>
    </row>
    <row r="218" spans="1:24" s="1381" customFormat="1">
      <c r="A218" s="1380"/>
      <c r="C218" s="1344"/>
      <c r="D218" s="1344"/>
      <c r="E218" s="1344"/>
      <c r="T218" s="1380"/>
      <c r="V218" s="1344"/>
      <c r="W218" s="1344"/>
      <c r="X218" s="1344"/>
    </row>
    <row r="219" spans="1:24" s="1381" customFormat="1">
      <c r="A219" s="1380"/>
      <c r="C219" s="1344"/>
      <c r="D219" s="1344"/>
      <c r="E219" s="1344"/>
      <c r="T219" s="1380"/>
      <c r="V219" s="1344"/>
      <c r="W219" s="1344"/>
      <c r="X219" s="1344"/>
    </row>
    <row r="220" spans="1:24" s="1381" customFormat="1">
      <c r="A220" s="1380"/>
      <c r="C220" s="1344"/>
      <c r="D220" s="1344"/>
      <c r="E220" s="1344"/>
      <c r="T220" s="1380"/>
      <c r="V220" s="1344"/>
      <c r="W220" s="1344"/>
      <c r="X220" s="1344"/>
    </row>
    <row r="221" spans="1:24" s="1381" customFormat="1">
      <c r="A221" s="1380"/>
      <c r="C221" s="1344"/>
      <c r="D221" s="1344"/>
      <c r="E221" s="1344"/>
      <c r="T221" s="1380"/>
      <c r="V221" s="1344"/>
      <c r="W221" s="1344"/>
      <c r="X221" s="1344"/>
    </row>
    <row r="222" spans="1:24" s="1381" customFormat="1">
      <c r="A222" s="1380"/>
      <c r="C222" s="1344"/>
      <c r="D222" s="1344"/>
      <c r="E222" s="1344"/>
      <c r="T222" s="1380"/>
      <c r="V222" s="1344"/>
      <c r="W222" s="1344"/>
      <c r="X222" s="1344"/>
    </row>
    <row r="223" spans="1:24" s="1381" customFormat="1">
      <c r="A223" s="1380"/>
      <c r="C223" s="1344"/>
      <c r="D223" s="1344"/>
      <c r="E223" s="1344"/>
      <c r="T223" s="1380"/>
      <c r="V223" s="1344"/>
      <c r="W223" s="1344"/>
      <c r="X223" s="1344"/>
    </row>
    <row r="224" spans="1:24" s="1381" customFormat="1">
      <c r="A224" s="1380"/>
      <c r="C224" s="1344"/>
      <c r="D224" s="1344"/>
      <c r="E224" s="1344"/>
      <c r="T224" s="1380"/>
      <c r="V224" s="1344"/>
      <c r="W224" s="1344"/>
      <c r="X224" s="1344"/>
    </row>
    <row r="225" spans="1:24" s="1381" customFormat="1">
      <c r="A225" s="1380"/>
      <c r="C225" s="1344"/>
      <c r="D225" s="1344"/>
      <c r="E225" s="1344"/>
      <c r="T225" s="1380"/>
      <c r="V225" s="1344"/>
      <c r="W225" s="1344"/>
      <c r="X225" s="1344"/>
    </row>
    <row r="226" spans="1:24" s="1381" customFormat="1">
      <c r="A226" s="1380"/>
      <c r="C226" s="1344"/>
      <c r="D226" s="1344"/>
      <c r="E226" s="1344"/>
      <c r="T226" s="1380"/>
      <c r="V226" s="1344"/>
      <c r="W226" s="1344"/>
      <c r="X226" s="1344"/>
    </row>
    <row r="227" spans="1:24" s="1381" customFormat="1">
      <c r="A227" s="1380"/>
      <c r="C227" s="1344"/>
      <c r="D227" s="1344"/>
      <c r="E227" s="1344"/>
      <c r="T227" s="1380"/>
      <c r="V227" s="1344"/>
      <c r="W227" s="1344"/>
      <c r="X227" s="1344"/>
    </row>
    <row r="228" spans="1:24" s="1381" customFormat="1">
      <c r="A228" s="1380"/>
      <c r="C228" s="1344"/>
      <c r="D228" s="1344"/>
      <c r="E228" s="1344"/>
      <c r="T228" s="1380"/>
      <c r="V228" s="1344"/>
      <c r="W228" s="1344"/>
      <c r="X228" s="1344"/>
    </row>
    <row r="229" spans="1:24" s="1381" customFormat="1">
      <c r="A229" s="1380"/>
      <c r="C229" s="1344"/>
      <c r="D229" s="1344"/>
      <c r="E229" s="1344"/>
      <c r="T229" s="1380"/>
      <c r="V229" s="1344"/>
      <c r="W229" s="1344"/>
      <c r="X229" s="1344"/>
    </row>
    <row r="230" spans="1:24" s="1381" customFormat="1">
      <c r="A230" s="1380"/>
      <c r="C230" s="1344"/>
      <c r="D230" s="1344"/>
      <c r="E230" s="1344"/>
      <c r="T230" s="1380"/>
      <c r="V230" s="1344"/>
      <c r="W230" s="1344"/>
      <c r="X230" s="1344"/>
    </row>
    <row r="231" spans="1:24" s="1381" customFormat="1">
      <c r="A231" s="1380"/>
      <c r="C231" s="1344"/>
      <c r="D231" s="1344"/>
      <c r="E231" s="1344"/>
      <c r="T231" s="1380"/>
      <c r="V231" s="1344"/>
      <c r="W231" s="1344"/>
      <c r="X231" s="1344"/>
    </row>
    <row r="232" spans="1:24" s="1381" customFormat="1">
      <c r="A232" s="1380"/>
      <c r="C232" s="1344"/>
      <c r="D232" s="1344"/>
      <c r="E232" s="1344"/>
      <c r="T232" s="1380"/>
      <c r="V232" s="1344"/>
      <c r="W232" s="1344"/>
      <c r="X232" s="1344"/>
    </row>
    <row r="233" spans="1:24" s="1381" customFormat="1">
      <c r="A233" s="1380"/>
      <c r="C233" s="1344"/>
      <c r="D233" s="1344"/>
      <c r="E233" s="1344"/>
      <c r="T233" s="1380"/>
      <c r="V233" s="1344"/>
      <c r="W233" s="1344"/>
      <c r="X233" s="1344"/>
    </row>
    <row r="234" spans="1:24" s="1381" customFormat="1">
      <c r="A234" s="1380"/>
      <c r="C234" s="1344"/>
      <c r="D234" s="1344"/>
      <c r="E234" s="1344"/>
      <c r="T234" s="1380"/>
      <c r="V234" s="1344"/>
      <c r="W234" s="1344"/>
      <c r="X234" s="1344"/>
    </row>
    <row r="235" spans="1:24" s="1381" customFormat="1">
      <c r="A235" s="1380"/>
      <c r="C235" s="1344"/>
      <c r="D235" s="1344"/>
      <c r="E235" s="1344"/>
      <c r="T235" s="1380"/>
      <c r="V235" s="1344"/>
      <c r="W235" s="1344"/>
      <c r="X235" s="1344"/>
    </row>
    <row r="236" spans="1:24" s="1381" customFormat="1">
      <c r="A236" s="1380"/>
      <c r="C236" s="1344"/>
      <c r="D236" s="1344"/>
      <c r="E236" s="1344"/>
      <c r="T236" s="1380"/>
      <c r="V236" s="1344"/>
      <c r="W236" s="1344"/>
      <c r="X236" s="1344"/>
    </row>
    <row r="237" spans="1:24" s="1381" customFormat="1">
      <c r="A237" s="1380"/>
      <c r="C237" s="1344"/>
      <c r="D237" s="1344"/>
      <c r="E237" s="1344"/>
      <c r="T237" s="1380"/>
      <c r="V237" s="1344"/>
      <c r="W237" s="1344"/>
      <c r="X237" s="1344"/>
    </row>
    <row r="238" spans="1:24" s="1381" customFormat="1">
      <c r="A238" s="1380"/>
      <c r="C238" s="1344"/>
      <c r="D238" s="1344"/>
      <c r="E238" s="1344"/>
      <c r="T238" s="1380"/>
      <c r="V238" s="1344"/>
      <c r="W238" s="1344"/>
      <c r="X238" s="1344"/>
    </row>
    <row r="239" spans="1:24" s="1381" customFormat="1">
      <c r="A239" s="1380"/>
      <c r="C239" s="1344"/>
      <c r="D239" s="1344"/>
      <c r="E239" s="1344"/>
      <c r="T239" s="1380"/>
      <c r="V239" s="1344"/>
      <c r="W239" s="1344"/>
      <c r="X239" s="1344"/>
    </row>
    <row r="240" spans="1:24" s="1381" customFormat="1">
      <c r="A240" s="1380"/>
      <c r="C240" s="1344"/>
      <c r="D240" s="1344"/>
      <c r="E240" s="1344"/>
      <c r="T240" s="1380"/>
      <c r="V240" s="1344"/>
      <c r="W240" s="1344"/>
      <c r="X240" s="1344"/>
    </row>
    <row r="241" spans="1:24" s="1381" customFormat="1">
      <c r="A241" s="1380"/>
      <c r="C241" s="1344"/>
      <c r="D241" s="1344"/>
      <c r="E241" s="1344"/>
      <c r="T241" s="1380"/>
      <c r="V241" s="1344"/>
      <c r="W241" s="1344"/>
      <c r="X241" s="1344"/>
    </row>
    <row r="242" spans="1:24" s="1381" customFormat="1">
      <c r="A242" s="1380"/>
      <c r="C242" s="1344"/>
      <c r="D242" s="1344"/>
      <c r="E242" s="1344"/>
      <c r="T242" s="1380"/>
      <c r="V242" s="1344"/>
      <c r="W242" s="1344"/>
      <c r="X242" s="1344"/>
    </row>
    <row r="243" spans="1:24" s="1381" customFormat="1">
      <c r="A243" s="1380"/>
      <c r="C243" s="1344"/>
      <c r="D243" s="1344"/>
      <c r="E243" s="1344"/>
      <c r="T243" s="1380"/>
      <c r="V243" s="1344"/>
      <c r="W243" s="1344"/>
      <c r="X243" s="1344"/>
    </row>
    <row r="244" spans="1:24" s="1381" customFormat="1">
      <c r="A244" s="1380"/>
      <c r="C244" s="1344"/>
      <c r="D244" s="1344"/>
      <c r="E244" s="1344"/>
      <c r="T244" s="1380"/>
      <c r="V244" s="1344"/>
      <c r="W244" s="1344"/>
      <c r="X244" s="1344"/>
    </row>
    <row r="245" spans="1:24" s="1381" customFormat="1">
      <c r="A245" s="1380"/>
      <c r="C245" s="1344"/>
      <c r="D245" s="1344"/>
      <c r="E245" s="1344"/>
      <c r="T245" s="1380"/>
      <c r="V245" s="1344"/>
      <c r="W245" s="1344"/>
      <c r="X245" s="1344"/>
    </row>
    <row r="246" spans="1:24" s="1381" customFormat="1">
      <c r="A246" s="1380"/>
      <c r="C246" s="1344"/>
      <c r="D246" s="1344"/>
      <c r="E246" s="1344"/>
      <c r="T246" s="1380"/>
      <c r="V246" s="1344"/>
      <c r="W246" s="1344"/>
      <c r="X246" s="1344"/>
    </row>
    <row r="247" spans="1:24" s="1381" customFormat="1">
      <c r="A247" s="1380"/>
      <c r="C247" s="1344"/>
      <c r="D247" s="1344"/>
      <c r="E247" s="1344"/>
      <c r="T247" s="1380"/>
      <c r="V247" s="1344"/>
      <c r="W247" s="1344"/>
      <c r="X247" s="1344"/>
    </row>
    <row r="248" spans="1:24" s="1381" customFormat="1">
      <c r="A248" s="1380"/>
      <c r="C248" s="1344"/>
      <c r="D248" s="1344"/>
      <c r="E248" s="1344"/>
      <c r="T248" s="1380"/>
      <c r="V248" s="1344"/>
      <c r="W248" s="1344"/>
      <c r="X248" s="1344"/>
    </row>
    <row r="249" spans="1:24" s="1381" customFormat="1">
      <c r="A249" s="1380"/>
      <c r="C249" s="1344"/>
      <c r="D249" s="1344"/>
      <c r="E249" s="1344"/>
      <c r="T249" s="1380"/>
      <c r="V249" s="1344"/>
      <c r="W249" s="1344"/>
      <c r="X249" s="1344"/>
    </row>
    <row r="250" spans="1:24" s="1381" customFormat="1">
      <c r="A250" s="1380"/>
      <c r="C250" s="1344"/>
      <c r="D250" s="1344"/>
      <c r="E250" s="1344"/>
      <c r="T250" s="1380"/>
      <c r="V250" s="1344"/>
      <c r="W250" s="1344"/>
      <c r="X250" s="1344"/>
    </row>
    <row r="251" spans="1:24" s="1381" customFormat="1">
      <c r="A251" s="1380"/>
      <c r="C251" s="1344"/>
      <c r="D251" s="1344"/>
      <c r="E251" s="1344"/>
      <c r="T251" s="1380"/>
      <c r="V251" s="1344"/>
      <c r="W251" s="1344"/>
      <c r="X251" s="1344"/>
    </row>
    <row r="252" spans="1:24" s="1381" customFormat="1">
      <c r="A252" s="1380"/>
      <c r="C252" s="1344"/>
      <c r="D252" s="1344"/>
      <c r="E252" s="1344"/>
      <c r="T252" s="1380"/>
      <c r="V252" s="1344"/>
      <c r="W252" s="1344"/>
      <c r="X252" s="1344"/>
    </row>
    <row r="253" spans="1:24" s="1381" customFormat="1">
      <c r="A253" s="1380"/>
      <c r="C253" s="1344"/>
      <c r="D253" s="1344"/>
      <c r="E253" s="1344"/>
      <c r="T253" s="1380"/>
      <c r="V253" s="1344"/>
      <c r="W253" s="1344"/>
      <c r="X253" s="1344"/>
    </row>
    <row r="254" spans="1:24" s="1381" customFormat="1">
      <c r="A254" s="1380"/>
      <c r="C254" s="1344"/>
      <c r="D254" s="1344"/>
      <c r="E254" s="1344"/>
      <c r="T254" s="1380"/>
      <c r="V254" s="1344"/>
      <c r="W254" s="1344"/>
      <c r="X254" s="1344"/>
    </row>
    <row r="255" spans="1:24" s="1381" customFormat="1">
      <c r="A255" s="1380"/>
      <c r="C255" s="1344"/>
      <c r="D255" s="1344"/>
      <c r="E255" s="1344"/>
      <c r="T255" s="1380"/>
      <c r="V255" s="1344"/>
      <c r="W255" s="1344"/>
      <c r="X255" s="1344"/>
    </row>
    <row r="256" spans="1:24" s="1381" customFormat="1">
      <c r="A256" s="1380"/>
      <c r="C256" s="1344"/>
      <c r="D256" s="1344"/>
      <c r="E256" s="1344"/>
      <c r="T256" s="1380"/>
      <c r="V256" s="1344"/>
      <c r="W256" s="1344"/>
      <c r="X256" s="1344"/>
    </row>
    <row r="257" spans="1:24" s="1381" customFormat="1">
      <c r="A257" s="1380"/>
      <c r="C257" s="1344"/>
      <c r="D257" s="1344"/>
      <c r="E257" s="1344"/>
      <c r="T257" s="1380"/>
      <c r="V257" s="1344"/>
      <c r="W257" s="1344"/>
      <c r="X257" s="1344"/>
    </row>
    <row r="258" spans="1:24" s="1381" customFormat="1">
      <c r="A258" s="1380"/>
      <c r="C258" s="1344"/>
      <c r="D258" s="1344"/>
      <c r="E258" s="1344"/>
      <c r="T258" s="1380"/>
      <c r="V258" s="1344"/>
      <c r="W258" s="1344"/>
      <c r="X258" s="1344"/>
    </row>
    <row r="259" spans="1:24" s="1381" customFormat="1">
      <c r="A259" s="1380"/>
      <c r="C259" s="1344"/>
      <c r="D259" s="1344"/>
      <c r="E259" s="1344"/>
      <c r="T259" s="1380"/>
      <c r="V259" s="1344"/>
      <c r="W259" s="1344"/>
      <c r="X259" s="1344"/>
    </row>
    <row r="260" spans="1:24" s="1381" customFormat="1">
      <c r="A260" s="1380"/>
      <c r="C260" s="1344"/>
      <c r="D260" s="1344"/>
      <c r="E260" s="1344"/>
      <c r="T260" s="1380"/>
      <c r="V260" s="1344"/>
      <c r="W260" s="1344"/>
      <c r="X260" s="1344"/>
    </row>
    <row r="261" spans="1:24" s="1381" customFormat="1">
      <c r="A261" s="1380"/>
      <c r="C261" s="1344"/>
      <c r="D261" s="1344"/>
      <c r="E261" s="1344"/>
      <c r="T261" s="1380"/>
      <c r="V261" s="1344"/>
      <c r="W261" s="1344"/>
      <c r="X261" s="1344"/>
    </row>
    <row r="262" spans="1:24" s="1381" customFormat="1">
      <c r="A262" s="1380"/>
      <c r="C262" s="1344"/>
      <c r="D262" s="1344"/>
      <c r="E262" s="1344"/>
      <c r="T262" s="1380"/>
      <c r="V262" s="1344"/>
      <c r="W262" s="1344"/>
      <c r="X262" s="1344"/>
    </row>
    <row r="263" spans="1:24" s="1381" customFormat="1">
      <c r="A263" s="1380"/>
      <c r="C263" s="1344"/>
      <c r="D263" s="1344"/>
      <c r="E263" s="1344"/>
      <c r="T263" s="1380"/>
      <c r="V263" s="1344"/>
      <c r="W263" s="1344"/>
      <c r="X263" s="1344"/>
    </row>
    <row r="264" spans="1:24" s="1381" customFormat="1">
      <c r="A264" s="1380"/>
      <c r="C264" s="1344"/>
      <c r="D264" s="1344"/>
      <c r="E264" s="1344"/>
      <c r="T264" s="1380"/>
      <c r="V264" s="1344"/>
      <c r="W264" s="1344"/>
      <c r="X264" s="1344"/>
    </row>
    <row r="265" spans="1:24" s="1381" customFormat="1">
      <c r="A265" s="1380"/>
      <c r="C265" s="1344"/>
      <c r="D265" s="1344"/>
      <c r="E265" s="1344"/>
      <c r="T265" s="1380"/>
      <c r="V265" s="1344"/>
      <c r="W265" s="1344"/>
      <c r="X265" s="1344"/>
    </row>
    <row r="266" spans="1:24" s="1381" customFormat="1">
      <c r="A266" s="1380"/>
      <c r="C266" s="1344"/>
      <c r="D266" s="1344"/>
      <c r="E266" s="1344"/>
      <c r="T266" s="1380"/>
      <c r="V266" s="1344"/>
      <c r="W266" s="1344"/>
      <c r="X266" s="1344"/>
    </row>
    <row r="267" spans="1:24" s="1381" customFormat="1">
      <c r="A267" s="1380"/>
      <c r="C267" s="1344"/>
      <c r="D267" s="1344"/>
      <c r="E267" s="1344"/>
      <c r="T267" s="1380"/>
      <c r="V267" s="1344"/>
      <c r="W267" s="1344"/>
      <c r="X267" s="1344"/>
    </row>
    <row r="268" spans="1:24" s="1381" customFormat="1">
      <c r="A268" s="1380"/>
      <c r="C268" s="1344"/>
      <c r="D268" s="1344"/>
      <c r="E268" s="1344"/>
      <c r="T268" s="1380"/>
      <c r="V268" s="1344"/>
      <c r="W268" s="1344"/>
      <c r="X268" s="1344"/>
    </row>
    <row r="269" spans="1:24" s="1381" customFormat="1">
      <c r="A269" s="1380"/>
      <c r="C269" s="1344"/>
      <c r="D269" s="1344"/>
      <c r="E269" s="1344"/>
      <c r="T269" s="1380"/>
      <c r="V269" s="1344"/>
      <c r="W269" s="1344"/>
      <c r="X269" s="1344"/>
    </row>
    <row r="270" spans="1:24" s="1381" customFormat="1">
      <c r="A270" s="1380"/>
      <c r="C270" s="1344"/>
      <c r="D270" s="1344"/>
      <c r="E270" s="1344"/>
      <c r="T270" s="1380"/>
      <c r="V270" s="1344"/>
      <c r="W270" s="1344"/>
      <c r="X270" s="1344"/>
    </row>
    <row r="271" spans="1:24" s="1381" customFormat="1">
      <c r="A271" s="1380"/>
      <c r="C271" s="1344"/>
      <c r="D271" s="1344"/>
      <c r="E271" s="1344"/>
      <c r="T271" s="1380"/>
      <c r="V271" s="1344"/>
      <c r="W271" s="1344"/>
      <c r="X271" s="1344"/>
    </row>
    <row r="272" spans="1:24" s="1381" customFormat="1">
      <c r="A272" s="1380"/>
      <c r="C272" s="1344"/>
      <c r="D272" s="1344"/>
      <c r="E272" s="1344"/>
      <c r="T272" s="1380"/>
      <c r="V272" s="1344"/>
      <c r="W272" s="1344"/>
      <c r="X272" s="1344"/>
    </row>
    <row r="273" spans="1:24" s="1381" customFormat="1">
      <c r="A273" s="1380"/>
      <c r="C273" s="1344"/>
      <c r="D273" s="1344"/>
      <c r="E273" s="1344"/>
      <c r="T273" s="1380"/>
      <c r="V273" s="1344"/>
      <c r="W273" s="1344"/>
      <c r="X273" s="1344"/>
    </row>
    <row r="274" spans="1:24" s="1381" customFormat="1">
      <c r="A274" s="1380"/>
      <c r="C274" s="1344"/>
      <c r="D274" s="1344"/>
      <c r="E274" s="1344"/>
      <c r="T274" s="1380"/>
      <c r="V274" s="1344"/>
      <c r="W274" s="1344"/>
      <c r="X274" s="1344"/>
    </row>
    <row r="275" spans="1:24" s="1381" customFormat="1">
      <c r="A275" s="1380"/>
      <c r="C275" s="1344"/>
      <c r="D275" s="1344"/>
      <c r="E275" s="1344"/>
      <c r="T275" s="1380"/>
      <c r="V275" s="1344"/>
      <c r="W275" s="1344"/>
      <c r="X275" s="1344"/>
    </row>
    <row r="276" spans="1:24" s="1381" customFormat="1">
      <c r="A276" s="1380"/>
      <c r="C276" s="1344"/>
      <c r="D276" s="1344"/>
      <c r="E276" s="1344"/>
      <c r="T276" s="1380"/>
      <c r="V276" s="1344"/>
      <c r="W276" s="1344"/>
      <c r="X276" s="1344"/>
    </row>
    <row r="277" spans="1:24" s="1381" customFormat="1">
      <c r="A277" s="1380"/>
      <c r="C277" s="1344"/>
      <c r="D277" s="1344"/>
      <c r="E277" s="1344"/>
      <c r="T277" s="1380"/>
      <c r="V277" s="1344"/>
      <c r="W277" s="1344"/>
      <c r="X277" s="1344"/>
    </row>
    <row r="278" spans="1:24" s="1381" customFormat="1">
      <c r="A278" s="1380"/>
      <c r="C278" s="1344"/>
      <c r="D278" s="1344"/>
      <c r="E278" s="1344"/>
      <c r="T278" s="1380"/>
      <c r="V278" s="1344"/>
      <c r="W278" s="1344"/>
      <c r="X278" s="1344"/>
    </row>
    <row r="279" spans="1:24" s="1381" customFormat="1">
      <c r="A279" s="1380"/>
      <c r="C279" s="1344"/>
      <c r="D279" s="1344"/>
      <c r="E279" s="1344"/>
      <c r="T279" s="1380"/>
      <c r="V279" s="1344"/>
      <c r="W279" s="1344"/>
      <c r="X279" s="1344"/>
    </row>
    <row r="280" spans="1:24" s="1381" customFormat="1">
      <c r="A280" s="1380"/>
      <c r="C280" s="1344"/>
      <c r="D280" s="1344"/>
      <c r="E280" s="1344"/>
      <c r="T280" s="1380"/>
      <c r="V280" s="1344"/>
      <c r="W280" s="1344"/>
      <c r="X280" s="1344"/>
    </row>
    <row r="281" spans="1:24" s="1381" customFormat="1">
      <c r="A281" s="1380"/>
      <c r="C281" s="1344"/>
      <c r="D281" s="1344"/>
      <c r="E281" s="1344"/>
      <c r="T281" s="1380"/>
      <c r="V281" s="1344"/>
      <c r="W281" s="1344"/>
      <c r="X281" s="1344"/>
    </row>
    <row r="282" spans="1:24" s="1381" customFormat="1">
      <c r="A282" s="1380"/>
      <c r="C282" s="1344"/>
      <c r="D282" s="1344"/>
      <c r="E282" s="1344"/>
      <c r="T282" s="1380"/>
      <c r="V282" s="1344"/>
      <c r="W282" s="1344"/>
      <c r="X282" s="1344"/>
    </row>
    <row r="283" spans="1:24" s="1381" customFormat="1">
      <c r="A283" s="1380"/>
      <c r="C283" s="1344"/>
      <c r="D283" s="1344"/>
      <c r="E283" s="1344"/>
      <c r="T283" s="1380"/>
      <c r="V283" s="1344"/>
      <c r="W283" s="1344"/>
      <c r="X283" s="1344"/>
    </row>
    <row r="284" spans="1:24" s="1381" customFormat="1">
      <c r="A284" s="1380"/>
      <c r="C284" s="1344"/>
      <c r="D284" s="1344"/>
      <c r="E284" s="1344"/>
      <c r="T284" s="1380"/>
      <c r="V284" s="1344"/>
      <c r="W284" s="1344"/>
      <c r="X284" s="1344"/>
    </row>
    <row r="285" spans="1:24" s="1381" customFormat="1">
      <c r="A285" s="1380"/>
      <c r="C285" s="1344"/>
      <c r="D285" s="1344"/>
      <c r="E285" s="1344"/>
      <c r="T285" s="1380"/>
      <c r="V285" s="1344"/>
      <c r="W285" s="1344"/>
      <c r="X285" s="1344"/>
    </row>
    <row r="286" spans="1:24" s="1381" customFormat="1">
      <c r="A286" s="1380"/>
      <c r="C286" s="1344"/>
      <c r="D286" s="1344"/>
      <c r="E286" s="1344"/>
      <c r="T286" s="1380"/>
      <c r="V286" s="1344"/>
      <c r="W286" s="1344"/>
      <c r="X286" s="1344"/>
    </row>
    <row r="287" spans="1:24" s="1381" customFormat="1">
      <c r="A287" s="1380"/>
      <c r="C287" s="1344"/>
      <c r="D287" s="1344"/>
      <c r="E287" s="1344"/>
      <c r="T287" s="1380"/>
      <c r="V287" s="1344"/>
      <c r="W287" s="1344"/>
      <c r="X287" s="1344"/>
    </row>
    <row r="288" spans="1:24" s="1381" customFormat="1">
      <c r="A288" s="1380"/>
      <c r="C288" s="1344"/>
      <c r="D288" s="1344"/>
      <c r="E288" s="1344"/>
      <c r="T288" s="1380"/>
      <c r="V288" s="1344"/>
      <c r="W288" s="1344"/>
      <c r="X288" s="1344"/>
    </row>
    <row r="289" spans="1:24" s="1381" customFormat="1">
      <c r="A289" s="1380"/>
      <c r="C289" s="1344"/>
      <c r="D289" s="1344"/>
      <c r="E289" s="1344"/>
      <c r="T289" s="1380"/>
      <c r="V289" s="1344"/>
      <c r="W289" s="1344"/>
      <c r="X289" s="1344"/>
    </row>
    <row r="290" spans="1:24" s="1381" customFormat="1">
      <c r="A290" s="1380"/>
      <c r="C290" s="1344"/>
      <c r="D290" s="1344"/>
      <c r="E290" s="1344"/>
      <c r="T290" s="1380"/>
      <c r="V290" s="1344"/>
      <c r="W290" s="1344"/>
      <c r="X290" s="1344"/>
    </row>
    <row r="291" spans="1:24" s="1381" customFormat="1">
      <c r="A291" s="1380"/>
      <c r="C291" s="1344"/>
      <c r="D291" s="1344"/>
      <c r="E291" s="1344"/>
      <c r="T291" s="1380"/>
      <c r="V291" s="1344"/>
      <c r="W291" s="1344"/>
      <c r="X291" s="1344"/>
    </row>
    <row r="292" spans="1:24" s="1381" customFormat="1">
      <c r="A292" s="1380"/>
      <c r="C292" s="1344"/>
      <c r="D292" s="1344"/>
      <c r="E292" s="1344"/>
      <c r="T292" s="1380"/>
      <c r="V292" s="1344"/>
      <c r="W292" s="1344"/>
      <c r="X292" s="1344"/>
    </row>
    <row r="293" spans="1:24" s="1381" customFormat="1">
      <c r="A293" s="1380"/>
      <c r="C293" s="1344"/>
      <c r="D293" s="1344"/>
      <c r="E293" s="1344"/>
      <c r="T293" s="1380"/>
      <c r="V293" s="1344"/>
      <c r="W293" s="1344"/>
      <c r="X293" s="1344"/>
    </row>
    <row r="294" spans="1:24" s="1381" customFormat="1">
      <c r="A294" s="1380"/>
      <c r="C294" s="1344"/>
      <c r="D294" s="1344"/>
      <c r="E294" s="1344"/>
      <c r="T294" s="1380"/>
      <c r="V294" s="1344"/>
      <c r="W294" s="1344"/>
      <c r="X294" s="1344"/>
    </row>
    <row r="295" spans="1:24" s="1381" customFormat="1">
      <c r="A295" s="1380"/>
      <c r="C295" s="1344"/>
      <c r="D295" s="1344"/>
      <c r="E295" s="1344"/>
      <c r="T295" s="1380"/>
      <c r="V295" s="1344"/>
      <c r="W295" s="1344"/>
      <c r="X295" s="1344"/>
    </row>
    <row r="296" spans="1:24" s="1381" customFormat="1">
      <c r="A296" s="1380"/>
      <c r="C296" s="1344"/>
      <c r="D296" s="1344"/>
      <c r="E296" s="1344"/>
      <c r="T296" s="1380"/>
      <c r="V296" s="1344"/>
      <c r="W296" s="1344"/>
      <c r="X296" s="1344"/>
    </row>
    <row r="297" spans="1:24" s="1381" customFormat="1">
      <c r="A297" s="1380"/>
      <c r="C297" s="1344"/>
      <c r="D297" s="1344"/>
      <c r="E297" s="1344"/>
      <c r="T297" s="1380"/>
      <c r="V297" s="1344"/>
      <c r="W297" s="1344"/>
      <c r="X297" s="1344"/>
    </row>
    <row r="298" spans="1:24" s="1381" customFormat="1">
      <c r="A298" s="1380"/>
      <c r="C298" s="1344"/>
      <c r="D298" s="1344"/>
      <c r="E298" s="1344"/>
      <c r="T298" s="1380"/>
      <c r="V298" s="1344"/>
      <c r="W298" s="1344"/>
      <c r="X298" s="1344"/>
    </row>
    <row r="299" spans="1:24" s="1381" customFormat="1">
      <c r="A299" s="1380"/>
      <c r="C299" s="1344"/>
      <c r="D299" s="1344"/>
      <c r="E299" s="1344"/>
      <c r="T299" s="1380"/>
      <c r="V299" s="1344"/>
      <c r="W299" s="1344"/>
      <c r="X299" s="1344"/>
    </row>
    <row r="300" spans="1:24" s="1381" customFormat="1">
      <c r="A300" s="1380"/>
      <c r="C300" s="1344"/>
      <c r="D300" s="1344"/>
      <c r="E300" s="1344"/>
      <c r="T300" s="1380"/>
      <c r="V300" s="1344"/>
      <c r="W300" s="1344"/>
      <c r="X300" s="1344"/>
    </row>
    <row r="301" spans="1:24" s="1381" customFormat="1">
      <c r="A301" s="1380"/>
      <c r="C301" s="1344"/>
      <c r="D301" s="1344"/>
      <c r="E301" s="1344"/>
      <c r="T301" s="1380"/>
      <c r="V301" s="1344"/>
      <c r="W301" s="1344"/>
      <c r="X301" s="1344"/>
    </row>
    <row r="302" spans="1:24" s="1381" customFormat="1">
      <c r="A302" s="1380"/>
      <c r="C302" s="1344"/>
      <c r="D302" s="1344"/>
      <c r="E302" s="1344"/>
      <c r="T302" s="1380"/>
      <c r="V302" s="1344"/>
      <c r="W302" s="1344"/>
      <c r="X302" s="1344"/>
    </row>
    <row r="303" spans="1:24" s="1381" customFormat="1">
      <c r="A303" s="1380"/>
      <c r="C303" s="1344"/>
      <c r="D303" s="1344"/>
      <c r="E303" s="1344"/>
      <c r="T303" s="1380"/>
      <c r="V303" s="1344"/>
      <c r="W303" s="1344"/>
      <c r="X303" s="1344"/>
    </row>
    <row r="304" spans="1:24" s="1381" customFormat="1">
      <c r="A304" s="1380"/>
      <c r="C304" s="1344"/>
      <c r="D304" s="1344"/>
      <c r="E304" s="1344"/>
      <c r="T304" s="1380"/>
      <c r="V304" s="1344"/>
      <c r="W304" s="1344"/>
      <c r="X304" s="1344"/>
    </row>
    <row r="305" spans="1:24" s="1381" customFormat="1">
      <c r="A305" s="1380"/>
      <c r="C305" s="1344"/>
      <c r="D305" s="1344"/>
      <c r="E305" s="1344"/>
      <c r="T305" s="1380"/>
      <c r="V305" s="1344"/>
      <c r="W305" s="1344"/>
      <c r="X305" s="1344"/>
    </row>
    <row r="306" spans="1:24" s="1381" customFormat="1">
      <c r="A306" s="1380"/>
      <c r="C306" s="1344"/>
      <c r="D306" s="1344"/>
      <c r="E306" s="1344"/>
      <c r="T306" s="1380"/>
      <c r="V306" s="1344"/>
      <c r="W306" s="1344"/>
      <c r="X306" s="1344"/>
    </row>
    <row r="307" spans="1:24" s="1381" customFormat="1">
      <c r="A307" s="1380"/>
      <c r="C307" s="1344"/>
      <c r="D307" s="1344"/>
      <c r="E307" s="1344"/>
      <c r="T307" s="1380"/>
      <c r="V307" s="1344"/>
      <c r="W307" s="1344"/>
      <c r="X307" s="1344"/>
    </row>
    <row r="308" spans="1:24" s="1381" customFormat="1">
      <c r="A308" s="1380"/>
      <c r="C308" s="1344"/>
      <c r="D308" s="1344"/>
      <c r="E308" s="1344"/>
      <c r="T308" s="1380"/>
      <c r="V308" s="1344"/>
      <c r="W308" s="1344"/>
      <c r="X308" s="1344"/>
    </row>
    <row r="309" spans="1:24" s="1381" customFormat="1">
      <c r="A309" s="1380"/>
      <c r="C309" s="1344"/>
      <c r="D309" s="1344"/>
      <c r="E309" s="1344"/>
      <c r="T309" s="1380"/>
      <c r="V309" s="1344"/>
      <c r="W309" s="1344"/>
      <c r="X309" s="1344"/>
    </row>
    <row r="310" spans="1:24" s="1381" customFormat="1">
      <c r="A310" s="1380"/>
      <c r="C310" s="1344"/>
      <c r="D310" s="1344"/>
      <c r="E310" s="1344"/>
      <c r="T310" s="1380"/>
      <c r="V310" s="1344"/>
      <c r="W310" s="1344"/>
      <c r="X310" s="1344"/>
    </row>
    <row r="311" spans="1:24" s="1381" customFormat="1">
      <c r="A311" s="1380"/>
      <c r="C311" s="1344"/>
      <c r="D311" s="1344"/>
      <c r="E311" s="1344"/>
      <c r="T311" s="1380"/>
      <c r="V311" s="1344"/>
      <c r="W311" s="1344"/>
      <c r="X311" s="1344"/>
    </row>
    <row r="312" spans="1:24" s="1381" customFormat="1">
      <c r="A312" s="1380"/>
      <c r="C312" s="1344"/>
      <c r="D312" s="1344"/>
      <c r="E312" s="1344"/>
      <c r="T312" s="1380"/>
      <c r="V312" s="1344"/>
      <c r="W312" s="1344"/>
      <c r="X312" s="1344"/>
    </row>
    <row r="313" spans="1:24" s="1381" customFormat="1">
      <c r="A313" s="1380"/>
      <c r="C313" s="1344"/>
      <c r="D313" s="1344"/>
      <c r="E313" s="1344"/>
      <c r="T313" s="1380"/>
      <c r="V313" s="1344"/>
      <c r="W313" s="1344"/>
      <c r="X313" s="1344"/>
    </row>
    <row r="314" spans="1:24" s="1381" customFormat="1">
      <c r="A314" s="1380"/>
      <c r="C314" s="1344"/>
      <c r="D314" s="1344"/>
      <c r="E314" s="1344"/>
      <c r="T314" s="1380"/>
      <c r="V314" s="1344"/>
      <c r="W314" s="1344"/>
      <c r="X314" s="1344"/>
    </row>
    <row r="315" spans="1:24" s="1381" customFormat="1">
      <c r="A315" s="1380"/>
      <c r="C315" s="1344"/>
      <c r="D315" s="1344"/>
      <c r="E315" s="1344"/>
      <c r="T315" s="1380"/>
      <c r="V315" s="1344"/>
      <c r="W315" s="1344"/>
      <c r="X315" s="1344"/>
    </row>
    <row r="316" spans="1:24" s="1381" customFormat="1">
      <c r="A316" s="1380"/>
      <c r="C316" s="1344"/>
      <c r="D316" s="1344"/>
      <c r="E316" s="1344"/>
      <c r="T316" s="1380"/>
      <c r="V316" s="1344"/>
      <c r="W316" s="1344"/>
      <c r="X316" s="1344"/>
    </row>
    <row r="317" spans="1:24" s="1381" customFormat="1">
      <c r="A317" s="1380"/>
      <c r="C317" s="1344"/>
      <c r="D317" s="1344"/>
      <c r="E317" s="1344"/>
      <c r="T317" s="1380"/>
      <c r="V317" s="1344"/>
      <c r="W317" s="1344"/>
      <c r="X317" s="1344"/>
    </row>
    <row r="318" spans="1:24" s="1381" customFormat="1">
      <c r="A318" s="1380"/>
      <c r="C318" s="1344"/>
      <c r="D318" s="1344"/>
      <c r="E318" s="1344"/>
      <c r="T318" s="1380"/>
      <c r="V318" s="1344"/>
      <c r="W318" s="1344"/>
      <c r="X318" s="1344"/>
    </row>
    <row r="319" spans="1:24" s="1381" customFormat="1">
      <c r="A319" s="1380"/>
      <c r="C319" s="1344"/>
      <c r="D319" s="1344"/>
      <c r="E319" s="1344"/>
      <c r="T319" s="1380"/>
      <c r="V319" s="1344"/>
      <c r="W319" s="1344"/>
      <c r="X319" s="1344"/>
    </row>
    <row r="320" spans="1:24" s="1381" customFormat="1">
      <c r="A320" s="1380"/>
      <c r="C320" s="1344"/>
      <c r="D320" s="1344"/>
      <c r="E320" s="1344"/>
      <c r="T320" s="1380"/>
      <c r="V320" s="1344"/>
      <c r="W320" s="1344"/>
      <c r="X320" s="1344"/>
    </row>
    <row r="321" spans="1:24" s="1381" customFormat="1">
      <c r="A321" s="1380"/>
      <c r="C321" s="1344"/>
      <c r="D321" s="1344"/>
      <c r="E321" s="1344"/>
      <c r="T321" s="1380"/>
      <c r="V321" s="1344"/>
      <c r="W321" s="1344"/>
      <c r="X321" s="1344"/>
    </row>
    <row r="322" spans="1:24" s="1381" customFormat="1">
      <c r="A322" s="1380"/>
      <c r="C322" s="1344"/>
      <c r="D322" s="1344"/>
      <c r="E322" s="1344"/>
      <c r="T322" s="1380"/>
      <c r="V322" s="1344"/>
      <c r="W322" s="1344"/>
      <c r="X322" s="1344"/>
    </row>
    <row r="323" spans="1:24" s="1381" customFormat="1">
      <c r="A323" s="1380"/>
      <c r="C323" s="1344"/>
      <c r="D323" s="1344"/>
      <c r="E323" s="1344"/>
      <c r="T323" s="1380"/>
      <c r="V323" s="1344"/>
      <c r="W323" s="1344"/>
      <c r="X323" s="1344"/>
    </row>
    <row r="324" spans="1:24" s="1381" customFormat="1">
      <c r="A324" s="1380"/>
      <c r="C324" s="1344"/>
      <c r="D324" s="1344"/>
      <c r="E324" s="1344"/>
      <c r="T324" s="1380"/>
      <c r="V324" s="1344"/>
      <c r="W324" s="1344"/>
      <c r="X324" s="1344"/>
    </row>
    <row r="325" spans="1:24" s="1381" customFormat="1">
      <c r="A325" s="1380"/>
      <c r="C325" s="1344"/>
      <c r="D325" s="1344"/>
      <c r="E325" s="1344"/>
      <c r="T325" s="1380"/>
      <c r="V325" s="1344"/>
      <c r="W325" s="1344"/>
      <c r="X325" s="1344"/>
    </row>
    <row r="326" spans="1:24" s="1381" customFormat="1">
      <c r="A326" s="1380"/>
      <c r="C326" s="1344"/>
      <c r="D326" s="1344"/>
      <c r="E326" s="1344"/>
      <c r="T326" s="1380"/>
      <c r="V326" s="1344"/>
      <c r="W326" s="1344"/>
      <c r="X326" s="1344"/>
    </row>
    <row r="327" spans="1:24" s="1381" customFormat="1">
      <c r="A327" s="1380"/>
      <c r="C327" s="1344"/>
      <c r="D327" s="1344"/>
      <c r="E327" s="1344"/>
      <c r="T327" s="1380"/>
      <c r="V327" s="1344"/>
      <c r="W327" s="1344"/>
      <c r="X327" s="1344"/>
    </row>
    <row r="328" spans="1:24" s="1381" customFormat="1">
      <c r="A328" s="1380"/>
      <c r="C328" s="1344"/>
      <c r="D328" s="1344"/>
      <c r="E328" s="1344"/>
      <c r="T328" s="1380"/>
      <c r="V328" s="1344"/>
      <c r="W328" s="1344"/>
      <c r="X328" s="1344"/>
    </row>
    <row r="329" spans="1:24" s="1381" customFormat="1">
      <c r="A329" s="1380"/>
      <c r="C329" s="1344"/>
      <c r="D329" s="1344"/>
      <c r="E329" s="1344"/>
      <c r="T329" s="1380"/>
      <c r="V329" s="1344"/>
      <c r="W329" s="1344"/>
      <c r="X329" s="1344"/>
    </row>
    <row r="330" spans="1:24" s="1381" customFormat="1">
      <c r="A330" s="1380"/>
      <c r="C330" s="1344"/>
      <c r="D330" s="1344"/>
      <c r="E330" s="1344"/>
      <c r="T330" s="1380"/>
      <c r="V330" s="1344"/>
      <c r="W330" s="1344"/>
      <c r="X330" s="1344"/>
    </row>
    <row r="331" spans="1:24" s="1381" customFormat="1">
      <c r="A331" s="1380"/>
      <c r="C331" s="1344"/>
      <c r="D331" s="1344"/>
      <c r="E331" s="1344"/>
      <c r="T331" s="1380"/>
      <c r="V331" s="1344"/>
      <c r="W331" s="1344"/>
      <c r="X331" s="1344"/>
    </row>
    <row r="332" spans="1:24" s="1381" customFormat="1">
      <c r="A332" s="1380"/>
      <c r="C332" s="1344"/>
      <c r="D332" s="1344"/>
      <c r="E332" s="1344"/>
      <c r="T332" s="1380"/>
      <c r="V332" s="1344"/>
      <c r="W332" s="1344"/>
      <c r="X332" s="1344"/>
    </row>
    <row r="333" spans="1:24" s="1381" customFormat="1">
      <c r="A333" s="1380"/>
      <c r="C333" s="1344"/>
      <c r="D333" s="1344"/>
      <c r="E333" s="1344"/>
      <c r="T333" s="1380"/>
      <c r="V333" s="1344"/>
      <c r="W333" s="1344"/>
      <c r="X333" s="1344"/>
    </row>
    <row r="334" spans="1:24" s="1381" customFormat="1">
      <c r="A334" s="1380"/>
      <c r="C334" s="1344"/>
      <c r="D334" s="1344"/>
      <c r="E334" s="1344"/>
      <c r="T334" s="1380"/>
      <c r="V334" s="1344"/>
      <c r="W334" s="1344"/>
      <c r="X334" s="1344"/>
    </row>
    <row r="335" spans="1:24" s="1381" customFormat="1">
      <c r="A335" s="1380"/>
      <c r="C335" s="1344"/>
      <c r="D335" s="1344"/>
      <c r="E335" s="1344"/>
      <c r="T335" s="1380"/>
      <c r="V335" s="1344"/>
      <c r="W335" s="1344"/>
      <c r="X335" s="1344"/>
    </row>
    <row r="336" spans="1:24" s="1381" customFormat="1">
      <c r="A336" s="1380"/>
      <c r="C336" s="1344"/>
      <c r="D336" s="1344"/>
      <c r="E336" s="1344"/>
      <c r="T336" s="1380"/>
      <c r="V336" s="1344"/>
      <c r="W336" s="1344"/>
      <c r="X336" s="1344"/>
    </row>
    <row r="337" spans="1:24" s="1381" customFormat="1">
      <c r="A337" s="1380"/>
      <c r="C337" s="1344"/>
      <c r="D337" s="1344"/>
      <c r="E337" s="1344"/>
      <c r="T337" s="1380"/>
      <c r="V337" s="1344"/>
      <c r="W337" s="1344"/>
      <c r="X337" s="1344"/>
    </row>
    <row r="338" spans="1:24" s="1381" customFormat="1">
      <c r="A338" s="1380"/>
      <c r="C338" s="1344"/>
      <c r="D338" s="1344"/>
      <c r="E338" s="1344"/>
      <c r="T338" s="1380"/>
      <c r="V338" s="1344"/>
      <c r="W338" s="1344"/>
      <c r="X338" s="1344"/>
    </row>
    <row r="339" spans="1:24" s="1381" customFormat="1">
      <c r="A339" s="1380"/>
      <c r="C339" s="1344"/>
      <c r="D339" s="1344"/>
      <c r="E339" s="1344"/>
      <c r="T339" s="1380"/>
      <c r="V339" s="1344"/>
      <c r="W339" s="1344"/>
      <c r="X339" s="1344"/>
    </row>
    <row r="340" spans="1:24" s="1381" customFormat="1">
      <c r="A340" s="1380"/>
      <c r="C340" s="1344"/>
      <c r="D340" s="1344"/>
      <c r="E340" s="1344"/>
      <c r="T340" s="1380"/>
      <c r="V340" s="1344"/>
      <c r="W340" s="1344"/>
      <c r="X340" s="1344"/>
    </row>
    <row r="341" spans="1:24" s="1381" customFormat="1">
      <c r="A341" s="1380"/>
      <c r="C341" s="1344"/>
      <c r="D341" s="1344"/>
      <c r="E341" s="1344"/>
      <c r="T341" s="1380"/>
      <c r="V341" s="1344"/>
      <c r="W341" s="1344"/>
      <c r="X341" s="1344"/>
    </row>
    <row r="342" spans="1:24" s="1381" customFormat="1">
      <c r="A342" s="1380"/>
      <c r="C342" s="1344"/>
      <c r="D342" s="1344"/>
      <c r="E342" s="1344"/>
      <c r="T342" s="1380"/>
      <c r="V342" s="1344"/>
      <c r="W342" s="1344"/>
      <c r="X342" s="1344"/>
    </row>
    <row r="343" spans="1:24" s="1381" customFormat="1">
      <c r="A343" s="1380"/>
      <c r="C343" s="1344"/>
      <c r="D343" s="1344"/>
      <c r="E343" s="1344"/>
      <c r="T343" s="1380"/>
      <c r="V343" s="1344"/>
      <c r="W343" s="1344"/>
      <c r="X343" s="1344"/>
    </row>
    <row r="344" spans="1:24" s="1381" customFormat="1">
      <c r="A344" s="1380"/>
      <c r="C344" s="1344"/>
      <c r="D344" s="1344"/>
      <c r="E344" s="1344"/>
      <c r="T344" s="1380"/>
      <c r="V344" s="1344"/>
      <c r="W344" s="1344"/>
      <c r="X344" s="1344"/>
    </row>
    <row r="345" spans="1:24" s="1381" customFormat="1">
      <c r="A345" s="1380"/>
      <c r="C345" s="1344"/>
      <c r="D345" s="1344"/>
      <c r="E345" s="1344"/>
      <c r="T345" s="1380"/>
      <c r="V345" s="1344"/>
      <c r="W345" s="1344"/>
      <c r="X345" s="1344"/>
    </row>
    <row r="346" spans="1:24" s="1381" customFormat="1">
      <c r="A346" s="1380"/>
      <c r="C346" s="1344"/>
      <c r="D346" s="1344"/>
      <c r="E346" s="1344"/>
      <c r="T346" s="1380"/>
      <c r="V346" s="1344"/>
      <c r="W346" s="1344"/>
      <c r="X346" s="1344"/>
    </row>
    <row r="347" spans="1:24" s="1381" customFormat="1">
      <c r="A347" s="1380"/>
      <c r="C347" s="1344"/>
      <c r="D347" s="1344"/>
      <c r="E347" s="1344"/>
      <c r="T347" s="1380"/>
      <c r="V347" s="1344"/>
      <c r="W347" s="1344"/>
      <c r="X347" s="1344"/>
    </row>
    <row r="348" spans="1:24" s="1381" customFormat="1">
      <c r="A348" s="1380"/>
      <c r="C348" s="1344"/>
      <c r="D348" s="1344"/>
      <c r="E348" s="1344"/>
      <c r="T348" s="1380"/>
      <c r="V348" s="1344"/>
      <c r="W348" s="1344"/>
      <c r="X348" s="1344"/>
    </row>
    <row r="349" spans="1:24" s="1381" customFormat="1">
      <c r="A349" s="1380"/>
      <c r="C349" s="1344"/>
      <c r="D349" s="1344"/>
      <c r="E349" s="1344"/>
      <c r="T349" s="1380"/>
      <c r="V349" s="1344"/>
      <c r="W349" s="1344"/>
      <c r="X349" s="1344"/>
    </row>
    <row r="350" spans="1:24" s="1381" customFormat="1">
      <c r="A350" s="1380"/>
      <c r="C350" s="1344"/>
      <c r="D350" s="1344"/>
      <c r="E350" s="1344"/>
      <c r="T350" s="1380"/>
      <c r="V350" s="1344"/>
      <c r="W350" s="1344"/>
      <c r="X350" s="1344"/>
    </row>
    <row r="351" spans="1:24" s="1381" customFormat="1">
      <c r="A351" s="1380"/>
      <c r="C351" s="1344"/>
      <c r="D351" s="1344"/>
      <c r="E351" s="1344"/>
      <c r="T351" s="1380"/>
      <c r="V351" s="1344"/>
      <c r="W351" s="1344"/>
      <c r="X351" s="1344"/>
    </row>
    <row r="352" spans="1:24" s="1381" customFormat="1">
      <c r="A352" s="1380"/>
      <c r="C352" s="1344"/>
      <c r="D352" s="1344"/>
      <c r="E352" s="1344"/>
      <c r="T352" s="1380"/>
      <c r="V352" s="1344"/>
      <c r="W352" s="1344"/>
      <c r="X352" s="1344"/>
    </row>
    <row r="353" spans="1:24" s="1381" customFormat="1">
      <c r="A353" s="1380"/>
      <c r="C353" s="1344"/>
      <c r="D353" s="1344"/>
      <c r="E353" s="1344"/>
      <c r="T353" s="1380"/>
      <c r="V353" s="1344"/>
      <c r="W353" s="1344"/>
      <c r="X353" s="1344"/>
    </row>
    <row r="354" spans="1:24" s="1381" customFormat="1">
      <c r="A354" s="1380"/>
      <c r="C354" s="1344"/>
      <c r="D354" s="1344"/>
      <c r="E354" s="1344"/>
      <c r="T354" s="1380"/>
      <c r="V354" s="1344"/>
      <c r="W354" s="1344"/>
      <c r="X354" s="1344"/>
    </row>
    <row r="355" spans="1:24" s="1381" customFormat="1">
      <c r="A355" s="1380"/>
      <c r="C355" s="1344"/>
      <c r="D355" s="1344"/>
      <c r="E355" s="1344"/>
      <c r="T355" s="1380"/>
      <c r="V355" s="1344"/>
      <c r="W355" s="1344"/>
      <c r="X355" s="1344"/>
    </row>
    <row r="356" spans="1:24" s="1381" customFormat="1">
      <c r="A356" s="1380"/>
      <c r="C356" s="1344"/>
      <c r="D356" s="1344"/>
      <c r="E356" s="1344"/>
      <c r="T356" s="1380"/>
      <c r="V356" s="1344"/>
      <c r="W356" s="1344"/>
      <c r="X356" s="1344"/>
    </row>
    <row r="357" spans="1:24" s="1381" customFormat="1">
      <c r="A357" s="1380"/>
      <c r="C357" s="1344"/>
      <c r="D357" s="1344"/>
      <c r="E357" s="1344"/>
      <c r="T357" s="1380"/>
      <c r="V357" s="1344"/>
      <c r="W357" s="1344"/>
      <c r="X357" s="1344"/>
    </row>
    <row r="358" spans="1:24" s="1381" customFormat="1">
      <c r="A358" s="1380"/>
      <c r="C358" s="1344"/>
      <c r="D358" s="1344"/>
      <c r="E358" s="1344"/>
      <c r="T358" s="1380"/>
      <c r="V358" s="1344"/>
      <c r="W358" s="1344"/>
      <c r="X358" s="1344"/>
    </row>
    <row r="359" spans="1:24" s="1381" customFormat="1">
      <c r="A359" s="1380"/>
      <c r="C359" s="1344"/>
      <c r="D359" s="1344"/>
      <c r="E359" s="1344"/>
      <c r="T359" s="1380"/>
      <c r="V359" s="1344"/>
      <c r="W359" s="1344"/>
      <c r="X359" s="1344"/>
    </row>
    <row r="360" spans="1:24" s="1381" customFormat="1">
      <c r="A360" s="1380"/>
      <c r="C360" s="1344"/>
      <c r="D360" s="1344"/>
      <c r="E360" s="1344"/>
      <c r="T360" s="1380"/>
      <c r="V360" s="1344"/>
      <c r="W360" s="1344"/>
      <c r="X360" s="1344"/>
    </row>
    <row r="361" spans="1:24" s="1381" customFormat="1">
      <c r="A361" s="1380"/>
      <c r="C361" s="1344"/>
      <c r="D361" s="1344"/>
      <c r="E361" s="1344"/>
      <c r="T361" s="1380"/>
      <c r="V361" s="1344"/>
      <c r="W361" s="1344"/>
      <c r="X361" s="1344"/>
    </row>
    <row r="362" spans="1:24" s="1381" customFormat="1">
      <c r="A362" s="1380"/>
      <c r="C362" s="1344"/>
      <c r="D362" s="1344"/>
      <c r="E362" s="1344"/>
      <c r="T362" s="1380"/>
      <c r="V362" s="1344"/>
      <c r="W362" s="1344"/>
      <c r="X362" s="1344"/>
    </row>
    <row r="363" spans="1:24" s="1381" customFormat="1">
      <c r="A363" s="1380"/>
      <c r="C363" s="1344"/>
      <c r="D363" s="1344"/>
      <c r="E363" s="1344"/>
      <c r="T363" s="1380"/>
      <c r="V363" s="1344"/>
      <c r="W363" s="1344"/>
      <c r="X363" s="1344"/>
    </row>
    <row r="364" spans="1:24" s="1381" customFormat="1">
      <c r="A364" s="1380"/>
      <c r="C364" s="1344"/>
      <c r="D364" s="1344"/>
      <c r="E364" s="1344"/>
      <c r="T364" s="1380"/>
      <c r="V364" s="1344"/>
      <c r="W364" s="1344"/>
      <c r="X364" s="1344"/>
    </row>
    <row r="365" spans="1:24" s="1381" customFormat="1">
      <c r="A365" s="1380"/>
      <c r="C365" s="1344"/>
      <c r="D365" s="1344"/>
      <c r="E365" s="1344"/>
      <c r="T365" s="1380"/>
      <c r="V365" s="1344"/>
      <c r="W365" s="1344"/>
      <c r="X365" s="1344"/>
    </row>
    <row r="366" spans="1:24" s="1381" customFormat="1">
      <c r="A366" s="1380"/>
      <c r="C366" s="1344"/>
      <c r="D366" s="1344"/>
      <c r="E366" s="1344"/>
      <c r="T366" s="1380"/>
      <c r="V366" s="1344"/>
      <c r="W366" s="1344"/>
      <c r="X366" s="1344"/>
    </row>
    <row r="367" spans="1:24" s="1381" customFormat="1">
      <c r="A367" s="1380"/>
      <c r="C367" s="1344"/>
      <c r="D367" s="1344"/>
      <c r="E367" s="1344"/>
      <c r="T367" s="1380"/>
      <c r="V367" s="1344"/>
      <c r="W367" s="1344"/>
      <c r="X367" s="1344"/>
    </row>
    <row r="368" spans="1:24" s="1381" customFormat="1">
      <c r="A368" s="1380"/>
      <c r="C368" s="1344"/>
      <c r="D368" s="1344"/>
      <c r="E368" s="1344"/>
      <c r="T368" s="1380"/>
      <c r="V368" s="1344"/>
      <c r="W368" s="1344"/>
      <c r="X368" s="1344"/>
    </row>
    <row r="369" spans="1:24" s="1381" customFormat="1">
      <c r="A369" s="1380"/>
      <c r="C369" s="1344"/>
      <c r="D369" s="1344"/>
      <c r="E369" s="1344"/>
      <c r="T369" s="1380"/>
      <c r="V369" s="1344"/>
      <c r="W369" s="1344"/>
      <c r="X369" s="1344"/>
    </row>
    <row r="370" spans="1:24" s="1381" customFormat="1">
      <c r="A370" s="1380"/>
      <c r="C370" s="1344"/>
      <c r="D370" s="1344"/>
      <c r="E370" s="1344"/>
      <c r="T370" s="1380"/>
      <c r="V370" s="1344"/>
      <c r="W370" s="1344"/>
      <c r="X370" s="1344"/>
    </row>
    <row r="371" spans="1:24" s="1381" customFormat="1">
      <c r="A371" s="1380"/>
      <c r="C371" s="1344"/>
      <c r="D371" s="1344"/>
      <c r="E371" s="1344"/>
      <c r="T371" s="1380"/>
      <c r="V371" s="1344"/>
      <c r="W371" s="1344"/>
      <c r="X371" s="1344"/>
    </row>
    <row r="372" spans="1:24" s="1381" customFormat="1">
      <c r="A372" s="1380"/>
      <c r="C372" s="1344"/>
      <c r="D372" s="1344"/>
      <c r="E372" s="1344"/>
      <c r="T372" s="1380"/>
      <c r="V372" s="1344"/>
      <c r="W372" s="1344"/>
      <c r="X372" s="1344"/>
    </row>
    <row r="373" spans="1:24" s="1381" customFormat="1">
      <c r="A373" s="1380"/>
      <c r="C373" s="1344"/>
      <c r="D373" s="1344"/>
      <c r="E373" s="1344"/>
      <c r="T373" s="1380"/>
      <c r="V373" s="1344"/>
      <c r="W373" s="1344"/>
      <c r="X373" s="1344"/>
    </row>
    <row r="374" spans="1:24" s="1381" customFormat="1">
      <c r="A374" s="1380"/>
      <c r="C374" s="1344"/>
      <c r="D374" s="1344"/>
      <c r="E374" s="1344"/>
      <c r="T374" s="1380"/>
      <c r="V374" s="1344"/>
      <c r="W374" s="1344"/>
      <c r="X374" s="1344"/>
    </row>
    <row r="375" spans="1:24" s="1381" customFormat="1">
      <c r="A375" s="1380"/>
      <c r="C375" s="1344"/>
      <c r="D375" s="1344"/>
      <c r="E375" s="1344"/>
      <c r="T375" s="1380"/>
      <c r="V375" s="1344"/>
      <c r="W375" s="1344"/>
      <c r="X375" s="1344"/>
    </row>
    <row r="376" spans="1:24" s="1381" customFormat="1">
      <c r="A376" s="1380"/>
      <c r="C376" s="1344"/>
      <c r="D376" s="1344"/>
      <c r="E376" s="1344"/>
      <c r="T376" s="1380"/>
      <c r="V376" s="1344"/>
      <c r="W376" s="1344"/>
      <c r="X376" s="1344"/>
    </row>
    <row r="377" spans="1:24" s="1381" customFormat="1">
      <c r="A377" s="1380"/>
      <c r="C377" s="1344"/>
      <c r="D377" s="1344"/>
      <c r="E377" s="1344"/>
      <c r="T377" s="1380"/>
      <c r="V377" s="1344"/>
      <c r="W377" s="1344"/>
      <c r="X377" s="1344"/>
    </row>
    <row r="378" spans="1:24" s="1381" customFormat="1">
      <c r="A378" s="1380"/>
      <c r="C378" s="1344"/>
      <c r="D378" s="1344"/>
      <c r="E378" s="1344"/>
      <c r="T378" s="1380"/>
      <c r="V378" s="1344"/>
      <c r="W378" s="1344"/>
      <c r="X378" s="1344"/>
    </row>
    <row r="379" spans="1:24" s="1381" customFormat="1">
      <c r="A379" s="1380"/>
      <c r="C379" s="1344"/>
      <c r="D379" s="1344"/>
      <c r="E379" s="1344"/>
      <c r="T379" s="1380"/>
      <c r="V379" s="1344"/>
      <c r="W379" s="1344"/>
      <c r="X379" s="1344"/>
    </row>
    <row r="380" spans="1:24" s="1381" customFormat="1">
      <c r="A380" s="1380"/>
      <c r="C380" s="1344"/>
      <c r="D380" s="1344"/>
      <c r="E380" s="1344"/>
      <c r="T380" s="1380"/>
      <c r="V380" s="1344"/>
      <c r="W380" s="1344"/>
      <c r="X380" s="1344"/>
    </row>
    <row r="381" spans="1:24" s="1381" customFormat="1">
      <c r="A381" s="1380"/>
      <c r="C381" s="1344"/>
      <c r="D381" s="1344"/>
      <c r="E381" s="1344"/>
      <c r="T381" s="1380"/>
      <c r="V381" s="1344"/>
      <c r="W381" s="1344"/>
      <c r="X381" s="1344"/>
    </row>
    <row r="382" spans="1:24" s="1381" customFormat="1">
      <c r="A382" s="1380"/>
      <c r="C382" s="1344"/>
      <c r="D382" s="1344"/>
      <c r="E382" s="1344"/>
      <c r="T382" s="1380"/>
      <c r="V382" s="1344"/>
      <c r="W382" s="1344"/>
      <c r="X382" s="1344"/>
    </row>
    <row r="383" spans="1:24" s="1381" customFormat="1">
      <c r="A383" s="1380"/>
      <c r="C383" s="1344"/>
      <c r="D383" s="1344"/>
      <c r="E383" s="1344"/>
      <c r="T383" s="1380"/>
      <c r="V383" s="1344"/>
      <c r="W383" s="1344"/>
      <c r="X383" s="1344"/>
    </row>
    <row r="384" spans="1:24" s="1381" customFormat="1">
      <c r="A384" s="1380"/>
      <c r="C384" s="1344"/>
      <c r="D384" s="1344"/>
      <c r="E384" s="1344"/>
      <c r="T384" s="1380"/>
      <c r="V384" s="1344"/>
      <c r="W384" s="1344"/>
      <c r="X384" s="1344"/>
    </row>
    <row r="385" spans="1:24" s="1381" customFormat="1">
      <c r="A385" s="1380"/>
      <c r="C385" s="1344"/>
      <c r="D385" s="1344"/>
      <c r="E385" s="1344"/>
      <c r="T385" s="1380"/>
      <c r="V385" s="1344"/>
      <c r="W385" s="1344"/>
      <c r="X385" s="1344"/>
    </row>
    <row r="386" spans="1:24" s="1381" customFormat="1">
      <c r="A386" s="1380"/>
      <c r="C386" s="1344"/>
      <c r="D386" s="1344"/>
      <c r="E386" s="1344"/>
      <c r="T386" s="1380"/>
      <c r="V386" s="1344"/>
      <c r="W386" s="1344"/>
      <c r="X386" s="1344"/>
    </row>
    <row r="387" spans="1:24" s="1381" customFormat="1">
      <c r="A387" s="1380"/>
      <c r="C387" s="1344"/>
      <c r="D387" s="1344"/>
      <c r="E387" s="1344"/>
      <c r="T387" s="1380"/>
      <c r="V387" s="1344"/>
      <c r="W387" s="1344"/>
      <c r="X387" s="1344"/>
    </row>
    <row r="388" spans="1:24" s="1381" customFormat="1">
      <c r="A388" s="1380"/>
      <c r="C388" s="1344"/>
      <c r="D388" s="1344"/>
      <c r="E388" s="1344"/>
      <c r="T388" s="1380"/>
      <c r="V388" s="1344"/>
      <c r="W388" s="1344"/>
      <c r="X388" s="1344"/>
    </row>
    <row r="389" spans="1:24" s="1381" customFormat="1">
      <c r="A389" s="1380"/>
      <c r="C389" s="1344"/>
      <c r="D389" s="1344"/>
      <c r="E389" s="1344"/>
      <c r="T389" s="1380"/>
      <c r="V389" s="1344"/>
      <c r="W389" s="1344"/>
      <c r="X389" s="1344"/>
    </row>
    <row r="390" spans="1:24" s="1381" customFormat="1">
      <c r="A390" s="1380"/>
      <c r="C390" s="1344"/>
      <c r="D390" s="1344"/>
      <c r="E390" s="1344"/>
      <c r="T390" s="1380"/>
      <c r="V390" s="1344"/>
      <c r="W390" s="1344"/>
      <c r="X390" s="1344"/>
    </row>
    <row r="391" spans="1:24" s="1381" customFormat="1">
      <c r="A391" s="1380"/>
      <c r="C391" s="1344"/>
      <c r="D391" s="1344"/>
      <c r="E391" s="1344"/>
      <c r="T391" s="1380"/>
      <c r="V391" s="1344"/>
      <c r="W391" s="1344"/>
      <c r="X391" s="1344"/>
    </row>
    <row r="392" spans="1:24" s="1381" customFormat="1">
      <c r="A392" s="1380"/>
      <c r="C392" s="1344"/>
      <c r="D392" s="1344"/>
      <c r="E392" s="1344"/>
      <c r="T392" s="1380"/>
      <c r="V392" s="1344"/>
      <c r="W392" s="1344"/>
      <c r="X392" s="1344"/>
    </row>
    <row r="393" spans="1:24" s="1381" customFormat="1">
      <c r="A393" s="1380"/>
      <c r="C393" s="1344"/>
      <c r="D393" s="1344"/>
      <c r="E393" s="1344"/>
      <c r="T393" s="1380"/>
      <c r="V393" s="1344"/>
      <c r="W393" s="1344"/>
      <c r="X393" s="1344"/>
    </row>
    <row r="394" spans="1:24" s="1381" customFormat="1">
      <c r="A394" s="1380"/>
      <c r="C394" s="1344"/>
      <c r="D394" s="1344"/>
      <c r="E394" s="1344"/>
      <c r="T394" s="1380"/>
      <c r="V394" s="1344"/>
      <c r="W394" s="1344"/>
      <c r="X394" s="1344"/>
    </row>
    <row r="395" spans="1:24" s="1381" customFormat="1">
      <c r="A395" s="1380"/>
      <c r="C395" s="1344"/>
      <c r="D395" s="1344"/>
      <c r="E395" s="1344"/>
      <c r="T395" s="1380"/>
      <c r="V395" s="1344"/>
      <c r="W395" s="1344"/>
      <c r="X395" s="1344"/>
    </row>
    <row r="396" spans="1:24" s="1381" customFormat="1">
      <c r="A396" s="1380"/>
      <c r="C396" s="1344"/>
      <c r="D396" s="1344"/>
      <c r="E396" s="1344"/>
      <c r="T396" s="1380"/>
      <c r="V396" s="1344"/>
      <c r="W396" s="1344"/>
      <c r="X396" s="1344"/>
    </row>
    <row r="397" spans="1:24" s="1381" customFormat="1">
      <c r="A397" s="1380"/>
      <c r="C397" s="1344"/>
      <c r="D397" s="1344"/>
      <c r="E397" s="1344"/>
      <c r="T397" s="1380"/>
      <c r="V397" s="1344"/>
      <c r="W397" s="1344"/>
      <c r="X397" s="1344"/>
    </row>
    <row r="398" spans="1:24" s="1381" customFormat="1">
      <c r="A398" s="1380"/>
      <c r="C398" s="1344"/>
      <c r="D398" s="1344"/>
      <c r="E398" s="1344"/>
      <c r="T398" s="1380"/>
      <c r="V398" s="1344"/>
      <c r="W398" s="1344"/>
      <c r="X398" s="1344"/>
    </row>
    <row r="399" spans="1:24" s="1381" customFormat="1">
      <c r="A399" s="1380"/>
      <c r="C399" s="1344"/>
      <c r="D399" s="1344"/>
      <c r="E399" s="1344"/>
      <c r="T399" s="1380"/>
      <c r="V399" s="1344"/>
      <c r="W399" s="1344"/>
      <c r="X399" s="1344"/>
    </row>
    <row r="400" spans="1:24" s="1381" customFormat="1">
      <c r="A400" s="1380"/>
      <c r="C400" s="1344"/>
      <c r="D400" s="1344"/>
      <c r="E400" s="1344"/>
      <c r="T400" s="1380"/>
      <c r="V400" s="1344"/>
      <c r="W400" s="1344"/>
      <c r="X400" s="1344"/>
    </row>
    <row r="401" spans="1:24" s="1381" customFormat="1">
      <c r="A401" s="1380"/>
      <c r="C401" s="1344"/>
      <c r="D401" s="1344"/>
      <c r="E401" s="1344"/>
      <c r="T401" s="1380"/>
      <c r="V401" s="1344"/>
      <c r="W401" s="1344"/>
      <c r="X401" s="1344"/>
    </row>
    <row r="402" spans="1:24" s="1381" customFormat="1">
      <c r="A402" s="1380"/>
      <c r="C402" s="1344"/>
      <c r="D402" s="1344"/>
      <c r="E402" s="1344"/>
      <c r="T402" s="1380"/>
      <c r="V402" s="1344"/>
      <c r="W402" s="1344"/>
      <c r="X402" s="1344"/>
    </row>
    <row r="403" spans="1:24" s="1381" customFormat="1">
      <c r="A403" s="1380"/>
      <c r="C403" s="1344"/>
      <c r="D403" s="1344"/>
      <c r="E403" s="1344"/>
      <c r="T403" s="1380"/>
      <c r="V403" s="1344"/>
      <c r="W403" s="1344"/>
      <c r="X403" s="1344"/>
    </row>
    <row r="404" spans="1:24" s="1381" customFormat="1">
      <c r="A404" s="1380"/>
      <c r="C404" s="1344"/>
      <c r="D404" s="1344"/>
      <c r="E404" s="1344"/>
      <c r="T404" s="1380"/>
      <c r="V404" s="1344"/>
      <c r="W404" s="1344"/>
      <c r="X404" s="1344"/>
    </row>
    <row r="405" spans="1:24" s="1381" customFormat="1">
      <c r="A405" s="1380"/>
      <c r="C405" s="1344"/>
      <c r="D405" s="1344"/>
      <c r="E405" s="1344"/>
      <c r="T405" s="1380"/>
      <c r="V405" s="1344"/>
      <c r="W405" s="1344"/>
      <c r="X405" s="1344"/>
    </row>
    <row r="406" spans="1:24" s="1381" customFormat="1">
      <c r="A406" s="1380"/>
      <c r="C406" s="1344"/>
      <c r="D406" s="1344"/>
      <c r="E406" s="1344"/>
      <c r="T406" s="1380"/>
      <c r="V406" s="1344"/>
      <c r="W406" s="1344"/>
      <c r="X406" s="1344"/>
    </row>
    <row r="407" spans="1:24" s="1381" customFormat="1">
      <c r="A407" s="1380"/>
      <c r="C407" s="1344"/>
      <c r="D407" s="1344"/>
      <c r="E407" s="1344"/>
      <c r="T407" s="1380"/>
      <c r="V407" s="1344"/>
      <c r="W407" s="1344"/>
      <c r="X407" s="1344"/>
    </row>
    <row r="408" spans="1:24" s="1381" customFormat="1">
      <c r="A408" s="1380"/>
      <c r="C408" s="1344"/>
      <c r="D408" s="1344"/>
      <c r="E408" s="1344"/>
      <c r="T408" s="1380"/>
      <c r="V408" s="1344"/>
      <c r="W408" s="1344"/>
      <c r="X408" s="1344"/>
    </row>
    <row r="409" spans="1:24" s="1381" customFormat="1">
      <c r="A409" s="1380"/>
      <c r="C409" s="1344"/>
      <c r="D409" s="1344"/>
      <c r="E409" s="1344"/>
      <c r="T409" s="1380"/>
      <c r="V409" s="1344"/>
      <c r="W409" s="1344"/>
      <c r="X409" s="1344"/>
    </row>
    <row r="410" spans="1:24" s="1381" customFormat="1">
      <c r="A410" s="1380"/>
      <c r="C410" s="1344"/>
      <c r="D410" s="1344"/>
      <c r="E410" s="1344"/>
      <c r="T410" s="1380"/>
      <c r="V410" s="1344"/>
      <c r="W410" s="1344"/>
      <c r="X410" s="1344"/>
    </row>
    <row r="411" spans="1:24" s="1381" customFormat="1">
      <c r="A411" s="1380"/>
      <c r="C411" s="1344"/>
      <c r="D411" s="1344"/>
      <c r="E411" s="1344"/>
      <c r="T411" s="1380"/>
      <c r="V411" s="1344"/>
      <c r="W411" s="1344"/>
      <c r="X411" s="1344"/>
    </row>
    <row r="412" spans="1:24" s="1381" customFormat="1">
      <c r="A412" s="1380"/>
      <c r="C412" s="1344"/>
      <c r="D412" s="1344"/>
      <c r="E412" s="1344"/>
      <c r="T412" s="1380"/>
      <c r="V412" s="1344"/>
      <c r="W412" s="1344"/>
      <c r="X412" s="1344"/>
    </row>
    <row r="413" spans="1:24" s="1381" customFormat="1">
      <c r="A413" s="1380"/>
      <c r="C413" s="1344"/>
      <c r="D413" s="1344"/>
      <c r="E413" s="1344"/>
      <c r="T413" s="1380"/>
      <c r="V413" s="1344"/>
      <c r="W413" s="1344"/>
      <c r="X413" s="1344"/>
    </row>
    <row r="414" spans="1:24" s="1381" customFormat="1">
      <c r="A414" s="1380"/>
      <c r="C414" s="1344"/>
      <c r="D414" s="1344"/>
      <c r="E414" s="1344"/>
      <c r="T414" s="1380"/>
      <c r="V414" s="1344"/>
      <c r="W414" s="1344"/>
      <c r="X414" s="1344"/>
    </row>
    <row r="415" spans="1:24" s="1381" customFormat="1">
      <c r="A415" s="1380"/>
      <c r="C415" s="1344"/>
      <c r="D415" s="1344"/>
      <c r="E415" s="1344"/>
      <c r="T415" s="1380"/>
      <c r="V415" s="1344"/>
      <c r="W415" s="1344"/>
      <c r="X415" s="1344"/>
    </row>
    <row r="416" spans="1:24" s="1381" customFormat="1">
      <c r="A416" s="1380"/>
      <c r="C416" s="1344"/>
      <c r="D416" s="1344"/>
      <c r="E416" s="1344"/>
      <c r="T416" s="1380"/>
      <c r="V416" s="1344"/>
      <c r="W416" s="1344"/>
      <c r="X416" s="1344"/>
    </row>
    <row r="417" spans="1:24" s="1381" customFormat="1">
      <c r="A417" s="1380"/>
      <c r="C417" s="1344"/>
      <c r="D417" s="1344"/>
      <c r="E417" s="1344"/>
      <c r="T417" s="1380"/>
      <c r="V417" s="1344"/>
      <c r="W417" s="1344"/>
      <c r="X417" s="1344"/>
    </row>
    <row r="418" spans="1:24" s="1381" customFormat="1">
      <c r="A418" s="1380"/>
      <c r="C418" s="1344"/>
      <c r="D418" s="1344"/>
      <c r="E418" s="1344"/>
      <c r="T418" s="1380"/>
      <c r="V418" s="1344"/>
      <c r="W418" s="1344"/>
      <c r="X418" s="1344"/>
    </row>
    <row r="419" spans="1:24" s="1381" customFormat="1">
      <c r="A419" s="1380"/>
      <c r="C419" s="1344"/>
      <c r="D419" s="1344"/>
      <c r="E419" s="1344"/>
      <c r="T419" s="1380"/>
      <c r="V419" s="1344"/>
      <c r="W419" s="1344"/>
      <c r="X419" s="1344"/>
    </row>
    <row r="420" spans="1:24" s="1381" customFormat="1">
      <c r="A420" s="1380"/>
      <c r="C420" s="1344"/>
      <c r="D420" s="1344"/>
      <c r="E420" s="1344"/>
      <c r="T420" s="1380"/>
      <c r="V420" s="1344"/>
      <c r="W420" s="1344"/>
      <c r="X420" s="1344"/>
    </row>
    <row r="421" spans="1:24" s="1381" customFormat="1">
      <c r="A421" s="1380"/>
      <c r="C421" s="1344"/>
      <c r="D421" s="1344"/>
      <c r="E421" s="1344"/>
      <c r="T421" s="1380"/>
      <c r="V421" s="1344"/>
      <c r="W421" s="1344"/>
      <c r="X421" s="1344"/>
    </row>
    <row r="422" spans="1:24" s="1381" customFormat="1">
      <c r="A422" s="1380"/>
      <c r="C422" s="1344"/>
      <c r="D422" s="1344"/>
      <c r="E422" s="1344"/>
      <c r="T422" s="1380"/>
      <c r="V422" s="1344"/>
      <c r="W422" s="1344"/>
      <c r="X422" s="1344"/>
    </row>
    <row r="423" spans="1:24" s="1381" customFormat="1">
      <c r="A423" s="1380"/>
      <c r="C423" s="1344"/>
      <c r="D423" s="1344"/>
      <c r="E423" s="1344"/>
      <c r="T423" s="1380"/>
      <c r="V423" s="1344"/>
      <c r="W423" s="1344"/>
      <c r="X423" s="1344"/>
    </row>
    <row r="424" spans="1:24" s="1381" customFormat="1">
      <c r="A424" s="1380"/>
      <c r="C424" s="1344"/>
      <c r="D424" s="1344"/>
      <c r="E424" s="1344"/>
      <c r="T424" s="1380"/>
      <c r="V424" s="1344"/>
      <c r="W424" s="1344"/>
      <c r="X424" s="1344"/>
    </row>
    <row r="425" spans="1:24" s="1381" customFormat="1">
      <c r="A425" s="1380"/>
      <c r="C425" s="1344"/>
      <c r="D425" s="1344"/>
      <c r="E425" s="1344"/>
      <c r="T425" s="1380"/>
      <c r="V425" s="1344"/>
      <c r="W425" s="1344"/>
      <c r="X425" s="1344"/>
    </row>
    <row r="426" spans="1:24" s="1381" customFormat="1">
      <c r="A426" s="1380"/>
      <c r="C426" s="1344"/>
      <c r="D426" s="1344"/>
      <c r="E426" s="1344"/>
      <c r="T426" s="1380"/>
      <c r="V426" s="1344"/>
      <c r="W426" s="1344"/>
      <c r="X426" s="1344"/>
    </row>
    <row r="427" spans="1:24" s="1381" customFormat="1">
      <c r="A427" s="1380"/>
      <c r="C427" s="1344"/>
      <c r="D427" s="1344"/>
      <c r="E427" s="1344"/>
      <c r="T427" s="1380"/>
      <c r="V427" s="1344"/>
      <c r="W427" s="1344"/>
      <c r="X427" s="1344"/>
    </row>
    <row r="428" spans="1:24" s="1381" customFormat="1">
      <c r="A428" s="1380"/>
      <c r="C428" s="1344"/>
      <c r="D428" s="1344"/>
      <c r="E428" s="1344"/>
      <c r="T428" s="1380"/>
      <c r="V428" s="1344"/>
      <c r="W428" s="1344"/>
      <c r="X428" s="1344"/>
    </row>
    <row r="429" spans="1:24" s="1381" customFormat="1">
      <c r="A429" s="1380"/>
      <c r="C429" s="1344"/>
      <c r="D429" s="1344"/>
      <c r="E429" s="1344"/>
      <c r="T429" s="1380"/>
      <c r="V429" s="1344"/>
      <c r="W429" s="1344"/>
      <c r="X429" s="1344"/>
    </row>
    <row r="430" spans="1:24" s="1381" customFormat="1">
      <c r="A430" s="1380"/>
      <c r="C430" s="1344"/>
      <c r="D430" s="1344"/>
      <c r="E430" s="1344"/>
      <c r="T430" s="1380"/>
      <c r="V430" s="1344"/>
      <c r="W430" s="1344"/>
      <c r="X430" s="1344"/>
    </row>
    <row r="431" spans="1:24" s="1381" customFormat="1">
      <c r="A431" s="1380"/>
      <c r="C431" s="1344"/>
      <c r="D431" s="1344"/>
      <c r="E431" s="1344"/>
      <c r="T431" s="1380"/>
      <c r="V431" s="1344"/>
      <c r="W431" s="1344"/>
      <c r="X431" s="1344"/>
    </row>
    <row r="432" spans="1:24" s="1381" customFormat="1">
      <c r="A432" s="1380"/>
      <c r="C432" s="1344"/>
      <c r="D432" s="1344"/>
      <c r="E432" s="1344"/>
      <c r="T432" s="1380"/>
      <c r="V432" s="1344"/>
      <c r="W432" s="1344"/>
      <c r="X432" s="1344"/>
    </row>
    <row r="433" spans="1:24" s="1381" customFormat="1">
      <c r="A433" s="1380"/>
      <c r="C433" s="1344"/>
      <c r="D433" s="1344"/>
      <c r="E433" s="1344"/>
      <c r="T433" s="1380"/>
      <c r="V433" s="1344"/>
      <c r="W433" s="1344"/>
      <c r="X433" s="1344"/>
    </row>
    <row r="434" spans="1:24" s="1381" customFormat="1">
      <c r="A434" s="1380"/>
      <c r="C434" s="1344"/>
      <c r="D434" s="1344"/>
      <c r="E434" s="1344"/>
      <c r="T434" s="1380"/>
      <c r="V434" s="1344"/>
      <c r="W434" s="1344"/>
      <c r="X434" s="1344"/>
    </row>
    <row r="435" spans="1:24" s="1381" customFormat="1">
      <c r="A435" s="1380"/>
      <c r="C435" s="1344"/>
      <c r="D435" s="1344"/>
      <c r="E435" s="1344"/>
      <c r="T435" s="1380"/>
      <c r="V435" s="1344"/>
      <c r="W435" s="1344"/>
      <c r="X435" s="1344"/>
    </row>
    <row r="436" spans="1:24" s="1381" customFormat="1">
      <c r="A436" s="1380"/>
      <c r="C436" s="1344"/>
      <c r="D436" s="1344"/>
      <c r="E436" s="1344"/>
      <c r="T436" s="1380"/>
      <c r="V436" s="1344"/>
      <c r="W436" s="1344"/>
      <c r="X436" s="1344"/>
    </row>
    <row r="437" spans="1:24" s="1381" customFormat="1">
      <c r="A437" s="1380"/>
      <c r="C437" s="1344"/>
      <c r="D437" s="1344"/>
      <c r="E437" s="1344"/>
      <c r="T437" s="1380"/>
      <c r="V437" s="1344"/>
      <c r="W437" s="1344"/>
      <c r="X437" s="1344"/>
    </row>
    <row r="438" spans="1:24" s="1381" customFormat="1">
      <c r="A438" s="1380"/>
      <c r="C438" s="1344"/>
      <c r="D438" s="1344"/>
      <c r="E438" s="1344"/>
      <c r="T438" s="1380"/>
      <c r="V438" s="1344"/>
      <c r="W438" s="1344"/>
      <c r="X438" s="1344"/>
    </row>
    <row r="439" spans="1:24" s="1381" customFormat="1">
      <c r="A439" s="1380"/>
      <c r="C439" s="1344"/>
      <c r="D439" s="1344"/>
      <c r="E439" s="1344"/>
      <c r="T439" s="1380"/>
      <c r="V439" s="1344"/>
      <c r="W439" s="1344"/>
      <c r="X439" s="1344"/>
    </row>
    <row r="440" spans="1:24" s="1381" customFormat="1">
      <c r="A440" s="1380"/>
      <c r="C440" s="1344"/>
      <c r="D440" s="1344"/>
      <c r="E440" s="1344"/>
      <c r="T440" s="1380"/>
      <c r="V440" s="1344"/>
      <c r="W440" s="1344"/>
      <c r="X440" s="1344"/>
    </row>
    <row r="441" spans="1:24" s="1381" customFormat="1">
      <c r="A441" s="1380"/>
      <c r="C441" s="1344"/>
      <c r="D441" s="1344"/>
      <c r="E441" s="1344"/>
      <c r="T441" s="1380"/>
      <c r="V441" s="1344"/>
      <c r="W441" s="1344"/>
      <c r="X441" s="1344"/>
    </row>
    <row r="442" spans="1:24" s="1381" customFormat="1">
      <c r="A442" s="1380"/>
      <c r="C442" s="1344"/>
      <c r="D442" s="1344"/>
      <c r="E442" s="1344"/>
      <c r="T442" s="1380"/>
      <c r="V442" s="1344"/>
      <c r="W442" s="1344"/>
      <c r="X442" s="1344"/>
    </row>
    <row r="443" spans="1:24" s="1381" customFormat="1">
      <c r="A443" s="1380"/>
      <c r="C443" s="1344"/>
      <c r="D443" s="1344"/>
      <c r="E443" s="1344"/>
      <c r="T443" s="1380"/>
      <c r="V443" s="1344"/>
      <c r="W443" s="1344"/>
      <c r="X443" s="1344"/>
    </row>
    <row r="444" spans="1:24" s="1381" customFormat="1">
      <c r="A444" s="1380"/>
      <c r="C444" s="1344"/>
      <c r="D444" s="1344"/>
      <c r="E444" s="1344"/>
      <c r="T444" s="1380"/>
      <c r="V444" s="1344"/>
      <c r="W444" s="1344"/>
      <c r="X444" s="1344"/>
    </row>
    <row r="445" spans="1:24" s="1381" customFormat="1">
      <c r="A445" s="1380"/>
      <c r="C445" s="1344"/>
      <c r="D445" s="1344"/>
      <c r="E445" s="1344"/>
      <c r="T445" s="1380"/>
      <c r="V445" s="1344"/>
      <c r="W445" s="1344"/>
      <c r="X445" s="1344"/>
    </row>
    <row r="446" spans="1:24" s="1381" customFormat="1">
      <c r="A446" s="1380"/>
      <c r="C446" s="1344"/>
      <c r="D446" s="1344"/>
      <c r="E446" s="1344"/>
      <c r="T446" s="1380"/>
      <c r="V446" s="1344"/>
      <c r="W446" s="1344"/>
      <c r="X446" s="1344"/>
    </row>
    <row r="447" spans="1:24" s="1381" customFormat="1">
      <c r="A447" s="1380"/>
      <c r="C447" s="1344"/>
      <c r="D447" s="1344"/>
      <c r="E447" s="1344"/>
      <c r="T447" s="1380"/>
      <c r="V447" s="1344"/>
      <c r="W447" s="1344"/>
      <c r="X447" s="1344"/>
    </row>
    <row r="448" spans="1:24" s="1381" customFormat="1">
      <c r="A448" s="1380"/>
      <c r="C448" s="1344"/>
      <c r="D448" s="1344"/>
      <c r="E448" s="1344"/>
      <c r="T448" s="1380"/>
      <c r="V448" s="1344"/>
      <c r="W448" s="1344"/>
      <c r="X448" s="1344"/>
    </row>
    <row r="449" spans="1:24" s="1381" customFormat="1">
      <c r="A449" s="1380"/>
      <c r="C449" s="1344"/>
      <c r="D449" s="1344"/>
      <c r="E449" s="1344"/>
      <c r="T449" s="1380"/>
      <c r="V449" s="1344"/>
      <c r="W449" s="1344"/>
      <c r="X449" s="1344"/>
    </row>
    <row r="450" spans="1:24" s="1381" customFormat="1">
      <c r="A450" s="1380"/>
      <c r="C450" s="1344"/>
      <c r="D450" s="1344"/>
      <c r="E450" s="1344"/>
      <c r="T450" s="1380"/>
      <c r="V450" s="1344"/>
      <c r="W450" s="1344"/>
      <c r="X450" s="1344"/>
    </row>
    <row r="451" spans="1:24" s="1381" customFormat="1">
      <c r="A451" s="1380"/>
      <c r="C451" s="1344"/>
      <c r="D451" s="1344"/>
      <c r="E451" s="1344"/>
      <c r="T451" s="1380"/>
      <c r="V451" s="1344"/>
      <c r="W451" s="1344"/>
      <c r="X451" s="1344"/>
    </row>
    <row r="452" spans="1:24" s="1381" customFormat="1">
      <c r="A452" s="1380"/>
      <c r="C452" s="1344"/>
      <c r="D452" s="1344"/>
      <c r="E452" s="1344"/>
      <c r="T452" s="1380"/>
      <c r="V452" s="1344"/>
      <c r="W452" s="1344"/>
      <c r="X452" s="1344"/>
    </row>
    <row r="453" spans="1:24" s="1381" customFormat="1">
      <c r="A453" s="1380"/>
      <c r="C453" s="1344"/>
      <c r="D453" s="1344"/>
      <c r="E453" s="1344"/>
      <c r="T453" s="1380"/>
      <c r="V453" s="1344"/>
      <c r="W453" s="1344"/>
      <c r="X453" s="1344"/>
    </row>
    <row r="454" spans="1:24" s="1381" customFormat="1">
      <c r="A454" s="1380"/>
      <c r="C454" s="1344"/>
      <c r="D454" s="1344"/>
      <c r="E454" s="1344"/>
      <c r="T454" s="1380"/>
      <c r="V454" s="1344"/>
      <c r="W454" s="1344"/>
      <c r="X454" s="1344"/>
    </row>
    <row r="455" spans="1:24" s="1381" customFormat="1">
      <c r="A455" s="1380"/>
      <c r="C455" s="1344"/>
      <c r="D455" s="1344"/>
      <c r="E455" s="1344"/>
      <c r="T455" s="1380"/>
      <c r="V455" s="1344"/>
      <c r="W455" s="1344"/>
      <c r="X455" s="1344"/>
    </row>
    <row r="456" spans="1:24" s="1381" customFormat="1">
      <c r="A456" s="1380"/>
      <c r="C456" s="1344"/>
      <c r="D456" s="1344"/>
      <c r="E456" s="1344"/>
      <c r="T456" s="1380"/>
      <c r="V456" s="1344"/>
      <c r="W456" s="1344"/>
      <c r="X456" s="1344"/>
    </row>
    <row r="457" spans="1:24" s="1381" customFormat="1">
      <c r="A457" s="1380"/>
      <c r="C457" s="1344"/>
      <c r="D457" s="1344"/>
      <c r="E457" s="1344"/>
      <c r="T457" s="1380"/>
      <c r="V457" s="1344"/>
      <c r="W457" s="1344"/>
      <c r="X457" s="1344"/>
    </row>
    <row r="458" spans="1:24" s="1381" customFormat="1">
      <c r="A458" s="1380"/>
      <c r="C458" s="1344"/>
      <c r="D458" s="1344"/>
      <c r="E458" s="1344"/>
      <c r="T458" s="1380"/>
      <c r="V458" s="1344"/>
      <c r="W458" s="1344"/>
      <c r="X458" s="1344"/>
    </row>
    <row r="459" spans="1:24" s="1381" customFormat="1">
      <c r="A459" s="1380"/>
      <c r="C459" s="1344"/>
      <c r="D459" s="1344"/>
      <c r="E459" s="1344"/>
      <c r="T459" s="1380"/>
      <c r="V459" s="1344"/>
      <c r="W459" s="1344"/>
      <c r="X459" s="1344"/>
    </row>
    <row r="460" spans="1:24" s="1381" customFormat="1">
      <c r="A460" s="1380"/>
      <c r="C460" s="1344"/>
      <c r="D460" s="1344"/>
      <c r="E460" s="1344"/>
      <c r="T460" s="1380"/>
      <c r="V460" s="1344"/>
      <c r="W460" s="1344"/>
      <c r="X460" s="1344"/>
    </row>
    <row r="461" spans="1:24" s="1381" customFormat="1">
      <c r="A461" s="1380"/>
      <c r="C461" s="1344"/>
      <c r="D461" s="1344"/>
      <c r="E461" s="1344"/>
      <c r="T461" s="1380"/>
      <c r="V461" s="1344"/>
      <c r="W461" s="1344"/>
      <c r="X461" s="1344"/>
    </row>
    <row r="462" spans="1:24" s="1381" customFormat="1">
      <c r="A462" s="1380"/>
      <c r="C462" s="1344"/>
      <c r="D462" s="1344"/>
      <c r="E462" s="1344"/>
      <c r="T462" s="1380"/>
      <c r="V462" s="1344"/>
      <c r="W462" s="1344"/>
      <c r="X462" s="1344"/>
    </row>
    <row r="463" spans="1:24" s="1381" customFormat="1">
      <c r="A463" s="1380"/>
      <c r="C463" s="1344"/>
      <c r="D463" s="1344"/>
      <c r="E463" s="1344"/>
      <c r="T463" s="1380"/>
      <c r="V463" s="1344"/>
      <c r="W463" s="1344"/>
      <c r="X463" s="1344"/>
    </row>
    <row r="464" spans="1:24" s="1381" customFormat="1">
      <c r="A464" s="1380"/>
      <c r="C464" s="1344"/>
      <c r="D464" s="1344"/>
      <c r="E464" s="1344"/>
      <c r="T464" s="1380"/>
      <c r="V464" s="1344"/>
      <c r="W464" s="1344"/>
      <c r="X464" s="1344"/>
    </row>
    <row r="465" spans="1:24" s="1381" customFormat="1">
      <c r="A465" s="1380"/>
      <c r="C465" s="1344"/>
      <c r="D465" s="1344"/>
      <c r="E465" s="1344"/>
      <c r="T465" s="1380"/>
      <c r="V465" s="1344"/>
      <c r="W465" s="1344"/>
      <c r="X465" s="1344"/>
    </row>
    <row r="466" spans="1:24" s="1381" customFormat="1">
      <c r="A466" s="1380"/>
      <c r="C466" s="1344"/>
      <c r="D466" s="1344"/>
      <c r="E466" s="1344"/>
      <c r="T466" s="1380"/>
      <c r="V466" s="1344"/>
      <c r="W466" s="1344"/>
      <c r="X466" s="1344"/>
    </row>
    <row r="467" spans="1:24" s="1381" customFormat="1">
      <c r="A467" s="1380"/>
      <c r="C467" s="1344"/>
      <c r="D467" s="1344"/>
      <c r="E467" s="1344"/>
      <c r="T467" s="1380"/>
      <c r="V467" s="1344"/>
      <c r="W467" s="1344"/>
      <c r="X467" s="1344"/>
    </row>
    <row r="468" spans="1:24" s="1381" customFormat="1">
      <c r="A468" s="1380"/>
      <c r="C468" s="1344"/>
      <c r="D468" s="1344"/>
      <c r="E468" s="1344"/>
      <c r="T468" s="1380"/>
      <c r="V468" s="1344"/>
      <c r="W468" s="1344"/>
      <c r="X468" s="1344"/>
    </row>
    <row r="469" spans="1:24" s="1381" customFormat="1">
      <c r="A469" s="1380"/>
      <c r="C469" s="1344"/>
      <c r="D469" s="1344"/>
      <c r="E469" s="1344"/>
      <c r="T469" s="1380"/>
      <c r="V469" s="1344"/>
      <c r="W469" s="1344"/>
      <c r="X469" s="1344"/>
    </row>
    <row r="470" spans="1:24" s="1381" customFormat="1">
      <c r="A470" s="1380"/>
      <c r="C470" s="1344"/>
      <c r="D470" s="1344"/>
      <c r="E470" s="1344"/>
      <c r="T470" s="1380"/>
      <c r="V470" s="1344"/>
      <c r="W470" s="1344"/>
      <c r="X470" s="1344"/>
    </row>
    <row r="471" spans="1:24" s="1381" customFormat="1">
      <c r="A471" s="1380"/>
      <c r="C471" s="1344"/>
      <c r="D471" s="1344"/>
      <c r="E471" s="1344"/>
      <c r="T471" s="1380"/>
      <c r="V471" s="1344"/>
      <c r="W471" s="1344"/>
      <c r="X471" s="1344"/>
    </row>
    <row r="472" spans="1:24" s="1381" customFormat="1">
      <c r="A472" s="1380"/>
      <c r="C472" s="1344"/>
      <c r="D472" s="1344"/>
      <c r="E472" s="1344"/>
      <c r="T472" s="1380"/>
      <c r="V472" s="1344"/>
      <c r="W472" s="1344"/>
      <c r="X472" s="1344"/>
    </row>
    <row r="473" spans="1:24" s="1381" customFormat="1">
      <c r="A473" s="1380"/>
      <c r="C473" s="1344"/>
      <c r="D473" s="1344"/>
      <c r="E473" s="1344"/>
      <c r="T473" s="1380"/>
      <c r="V473" s="1344"/>
      <c r="W473" s="1344"/>
      <c r="X473" s="1344"/>
    </row>
    <row r="474" spans="1:24" s="1381" customFormat="1">
      <c r="A474" s="1380"/>
      <c r="C474" s="1344"/>
      <c r="D474" s="1344"/>
      <c r="E474" s="1344"/>
      <c r="T474" s="1380"/>
      <c r="V474" s="1344"/>
      <c r="W474" s="1344"/>
      <c r="X474" s="1344"/>
    </row>
    <row r="475" spans="1:24" s="1381" customFormat="1">
      <c r="A475" s="1380"/>
      <c r="C475" s="1344"/>
      <c r="D475" s="1344"/>
      <c r="E475" s="1344"/>
      <c r="T475" s="1380"/>
      <c r="V475" s="1344"/>
      <c r="W475" s="1344"/>
      <c r="X475" s="1344"/>
    </row>
    <row r="476" spans="1:24" s="1381" customFormat="1">
      <c r="A476" s="1380"/>
      <c r="C476" s="1344"/>
      <c r="D476" s="1344"/>
      <c r="E476" s="1344"/>
      <c r="T476" s="1380"/>
      <c r="V476" s="1344"/>
      <c r="W476" s="1344"/>
      <c r="X476" s="1344"/>
    </row>
    <row r="477" spans="1:24" s="1381" customFormat="1">
      <c r="A477" s="1380"/>
      <c r="C477" s="1344"/>
      <c r="D477" s="1344"/>
      <c r="E477" s="1344"/>
      <c r="T477" s="1380"/>
      <c r="V477" s="1344"/>
      <c r="W477" s="1344"/>
      <c r="X477" s="1344"/>
    </row>
    <row r="478" spans="1:24" s="1381" customFormat="1">
      <c r="A478" s="1380"/>
      <c r="C478" s="1344"/>
      <c r="D478" s="1344"/>
      <c r="E478" s="1344"/>
      <c r="T478" s="1380"/>
      <c r="V478" s="1344"/>
      <c r="W478" s="1344"/>
      <c r="X478" s="1344"/>
    </row>
    <row r="479" spans="1:24" s="1381" customFormat="1">
      <c r="A479" s="1380"/>
      <c r="C479" s="1344"/>
      <c r="D479" s="1344"/>
      <c r="E479" s="1344"/>
      <c r="T479" s="1380"/>
      <c r="V479" s="1344"/>
      <c r="W479" s="1344"/>
      <c r="X479" s="1344"/>
    </row>
    <row r="480" spans="1:24" s="1381" customFormat="1">
      <c r="A480" s="1380"/>
      <c r="C480" s="1344"/>
      <c r="D480" s="1344"/>
      <c r="E480" s="1344"/>
      <c r="T480" s="1380"/>
      <c r="V480" s="1344"/>
      <c r="W480" s="1344"/>
      <c r="X480" s="1344"/>
    </row>
    <row r="481" spans="1:24" s="1381" customFormat="1">
      <c r="A481" s="1380"/>
      <c r="C481" s="1344"/>
      <c r="D481" s="1344"/>
      <c r="E481" s="1344"/>
      <c r="T481" s="1380"/>
      <c r="V481" s="1344"/>
      <c r="W481" s="1344"/>
      <c r="X481" s="1344"/>
    </row>
    <row r="482" spans="1:24" s="1381" customFormat="1">
      <c r="A482" s="1380"/>
      <c r="C482" s="1344"/>
      <c r="D482" s="1344"/>
      <c r="E482" s="1344"/>
      <c r="T482" s="1380"/>
      <c r="V482" s="1344"/>
      <c r="W482" s="1344"/>
      <c r="X482" s="1344"/>
    </row>
    <row r="483" spans="1:24" s="1381" customFormat="1">
      <c r="A483" s="1380"/>
      <c r="C483" s="1344"/>
      <c r="D483" s="1344"/>
      <c r="E483" s="1344"/>
      <c r="T483" s="1380"/>
      <c r="V483" s="1344"/>
      <c r="W483" s="1344"/>
      <c r="X483" s="1344"/>
    </row>
    <row r="484" spans="1:24" s="1381" customFormat="1">
      <c r="A484" s="1380"/>
      <c r="C484" s="1344"/>
      <c r="D484" s="1344"/>
      <c r="E484" s="1344"/>
      <c r="T484" s="1380"/>
      <c r="V484" s="1344"/>
      <c r="W484" s="1344"/>
      <c r="X484" s="1344"/>
    </row>
    <row r="485" spans="1:24" s="1381" customFormat="1">
      <c r="A485" s="1380"/>
      <c r="C485" s="1344"/>
      <c r="D485" s="1344"/>
      <c r="E485" s="1344"/>
      <c r="T485" s="1380"/>
      <c r="V485" s="1344"/>
      <c r="W485" s="1344"/>
      <c r="X485" s="1344"/>
    </row>
    <row r="486" spans="1:24" s="1381" customFormat="1">
      <c r="A486" s="1380"/>
      <c r="C486" s="1344"/>
      <c r="D486" s="1344"/>
      <c r="E486" s="1344"/>
      <c r="T486" s="1380"/>
      <c r="V486" s="1344"/>
      <c r="W486" s="1344"/>
      <c r="X486" s="1344"/>
    </row>
    <row r="487" spans="1:24" s="1381" customFormat="1">
      <c r="A487" s="1380"/>
      <c r="C487" s="1344"/>
      <c r="D487" s="1344"/>
      <c r="E487" s="1344"/>
      <c r="T487" s="1380"/>
      <c r="V487" s="1344"/>
      <c r="W487" s="1344"/>
      <c r="X487" s="1344"/>
    </row>
    <row r="488" spans="1:24" s="1381" customFormat="1">
      <c r="A488" s="1380"/>
      <c r="C488" s="1344"/>
      <c r="D488" s="1344"/>
      <c r="E488" s="1344"/>
      <c r="T488" s="1380"/>
      <c r="V488" s="1344"/>
      <c r="W488" s="1344"/>
      <c r="X488" s="1344"/>
    </row>
    <row r="489" spans="1:24" s="1381" customFormat="1">
      <c r="A489" s="1380"/>
      <c r="C489" s="1344"/>
      <c r="D489" s="1344"/>
      <c r="E489" s="1344"/>
      <c r="T489" s="1380"/>
      <c r="V489" s="1344"/>
      <c r="W489" s="1344"/>
      <c r="X489" s="1344"/>
    </row>
    <row r="490" spans="1:24" s="1381" customFormat="1">
      <c r="A490" s="1380"/>
      <c r="C490" s="1344"/>
      <c r="D490" s="1344"/>
      <c r="E490" s="1344"/>
      <c r="T490" s="1380"/>
      <c r="V490" s="1344"/>
      <c r="W490" s="1344"/>
      <c r="X490" s="1344"/>
    </row>
    <row r="491" spans="1:24" s="1381" customFormat="1">
      <c r="A491" s="1380"/>
      <c r="C491" s="1344"/>
      <c r="D491" s="1344"/>
      <c r="E491" s="1344"/>
      <c r="T491" s="1380"/>
      <c r="V491" s="1344"/>
      <c r="W491" s="1344"/>
      <c r="X491" s="1344"/>
    </row>
    <row r="492" spans="1:24" s="1381" customFormat="1">
      <c r="A492" s="1380"/>
      <c r="C492" s="1344"/>
      <c r="D492" s="1344"/>
      <c r="E492" s="1344"/>
      <c r="T492" s="1380"/>
      <c r="V492" s="1344"/>
      <c r="W492" s="1344"/>
      <c r="X492" s="1344"/>
    </row>
    <row r="493" spans="1:24" s="1381" customFormat="1">
      <c r="A493" s="1380"/>
      <c r="C493" s="1344"/>
      <c r="D493" s="1344"/>
      <c r="E493" s="1344"/>
      <c r="T493" s="1380"/>
      <c r="V493" s="1344"/>
      <c r="W493" s="1344"/>
      <c r="X493" s="1344"/>
    </row>
    <row r="494" spans="1:24" s="1381" customFormat="1">
      <c r="A494" s="1380"/>
      <c r="C494" s="1344"/>
      <c r="D494" s="1344"/>
      <c r="E494" s="1344"/>
      <c r="T494" s="1380"/>
      <c r="V494" s="1344"/>
      <c r="W494" s="1344"/>
      <c r="X494" s="1344"/>
    </row>
    <row r="495" spans="1:24" s="1381" customFormat="1">
      <c r="A495" s="1380"/>
      <c r="C495" s="1344"/>
      <c r="D495" s="1344"/>
      <c r="E495" s="1344"/>
      <c r="T495" s="1380"/>
      <c r="V495" s="1344"/>
      <c r="W495" s="1344"/>
      <c r="X495" s="1344"/>
    </row>
    <row r="496" spans="1:24" s="1381" customFormat="1">
      <c r="A496" s="1380"/>
      <c r="C496" s="1344"/>
      <c r="D496" s="1344"/>
      <c r="E496" s="1344"/>
      <c r="T496" s="1380"/>
      <c r="V496" s="1344"/>
      <c r="W496" s="1344"/>
      <c r="X496" s="1344"/>
    </row>
    <row r="497" spans="1:24" s="1381" customFormat="1">
      <c r="A497" s="1380"/>
      <c r="C497" s="1344"/>
      <c r="D497" s="1344"/>
      <c r="E497" s="1344"/>
      <c r="T497" s="1380"/>
      <c r="V497" s="1344"/>
      <c r="W497" s="1344"/>
      <c r="X497" s="1344"/>
    </row>
    <row r="498" spans="1:24" s="1381" customFormat="1">
      <c r="A498" s="1380"/>
      <c r="C498" s="1344"/>
      <c r="D498" s="1344"/>
      <c r="E498" s="1344"/>
      <c r="T498" s="1380"/>
      <c r="V498" s="1344"/>
      <c r="W498" s="1344"/>
      <c r="X498" s="1344"/>
    </row>
    <row r="499" spans="1:24" s="1381" customFormat="1">
      <c r="A499" s="1380"/>
      <c r="C499" s="1344"/>
      <c r="D499" s="1344"/>
      <c r="E499" s="1344"/>
      <c r="T499" s="1380"/>
      <c r="V499" s="1344"/>
      <c r="W499" s="1344"/>
      <c r="X499" s="1344"/>
    </row>
    <row r="500" spans="1:24" s="1381" customFormat="1">
      <c r="A500" s="1380"/>
      <c r="C500" s="1344"/>
      <c r="D500" s="1344"/>
      <c r="E500" s="1344"/>
      <c r="T500" s="1380"/>
      <c r="V500" s="1344"/>
      <c r="W500" s="1344"/>
      <c r="X500" s="1344"/>
    </row>
    <row r="501" spans="1:24" s="1381" customFormat="1">
      <c r="A501" s="1380"/>
      <c r="C501" s="1344"/>
      <c r="D501" s="1344"/>
      <c r="E501" s="1344"/>
      <c r="T501" s="1380"/>
      <c r="V501" s="1344"/>
      <c r="W501" s="1344"/>
      <c r="X501" s="1344"/>
    </row>
    <row r="502" spans="1:24" s="1381" customFormat="1">
      <c r="A502" s="1380"/>
      <c r="C502" s="1344"/>
      <c r="D502" s="1344"/>
      <c r="E502" s="1344"/>
      <c r="T502" s="1380"/>
      <c r="V502" s="1344"/>
      <c r="W502" s="1344"/>
      <c r="X502" s="1344"/>
    </row>
    <row r="503" spans="1:24" s="1381" customFormat="1">
      <c r="A503" s="1380"/>
      <c r="C503" s="1344"/>
      <c r="D503" s="1344"/>
      <c r="E503" s="1344"/>
      <c r="T503" s="1380"/>
      <c r="V503" s="1344"/>
      <c r="W503" s="1344"/>
      <c r="X503" s="1344"/>
    </row>
    <row r="504" spans="1:24" s="1381" customFormat="1">
      <c r="A504" s="1380"/>
      <c r="C504" s="1344"/>
      <c r="D504" s="1344"/>
      <c r="E504" s="1344"/>
      <c r="T504" s="1380"/>
      <c r="V504" s="1344"/>
      <c r="W504" s="1344"/>
      <c r="X504" s="1344"/>
    </row>
    <row r="505" spans="1:24" s="1381" customFormat="1">
      <c r="A505" s="1380"/>
      <c r="C505" s="1344"/>
      <c r="D505" s="1344"/>
      <c r="E505" s="1344"/>
      <c r="T505" s="1380"/>
      <c r="V505" s="1344"/>
      <c r="W505" s="1344"/>
      <c r="X505" s="1344"/>
    </row>
    <row r="506" spans="1:24" s="1381" customFormat="1">
      <c r="A506" s="1380"/>
      <c r="C506" s="1344"/>
      <c r="D506" s="1344"/>
      <c r="E506" s="1344"/>
      <c r="T506" s="1380"/>
      <c r="V506" s="1344"/>
      <c r="W506" s="1344"/>
      <c r="X506" s="1344"/>
    </row>
    <row r="507" spans="1:24" s="1381" customFormat="1">
      <c r="A507" s="1380"/>
      <c r="C507" s="1344"/>
      <c r="D507" s="1344"/>
      <c r="E507" s="1344"/>
      <c r="T507" s="1380"/>
      <c r="V507" s="1344"/>
      <c r="W507" s="1344"/>
      <c r="X507" s="1344"/>
    </row>
    <row r="508" spans="1:24" s="1381" customFormat="1">
      <c r="A508" s="1380"/>
      <c r="C508" s="1344"/>
      <c r="D508" s="1344"/>
      <c r="E508" s="1344"/>
      <c r="T508" s="1380"/>
      <c r="V508" s="1344"/>
      <c r="W508" s="1344"/>
      <c r="X508" s="1344"/>
    </row>
    <row r="509" spans="1:24" s="1381" customFormat="1">
      <c r="A509" s="1380"/>
      <c r="C509" s="1344"/>
      <c r="D509" s="1344"/>
      <c r="E509" s="1344"/>
      <c r="T509" s="1380"/>
      <c r="V509" s="1344"/>
      <c r="W509" s="1344"/>
      <c r="X509" s="1344"/>
    </row>
    <row r="510" spans="1:24" s="1381" customFormat="1">
      <c r="A510" s="1380"/>
      <c r="C510" s="1344"/>
      <c r="D510" s="1344"/>
      <c r="E510" s="1344"/>
      <c r="T510" s="1380"/>
      <c r="V510" s="1344"/>
      <c r="W510" s="1344"/>
      <c r="X510" s="1344"/>
    </row>
    <row r="511" spans="1:24" s="1381" customFormat="1">
      <c r="A511" s="1380"/>
      <c r="C511" s="1344"/>
      <c r="D511" s="1344"/>
      <c r="E511" s="1344"/>
      <c r="T511" s="1380"/>
      <c r="V511" s="1344"/>
      <c r="W511" s="1344"/>
      <c r="X511" s="1344"/>
    </row>
    <row r="512" spans="1:24" s="1381" customFormat="1">
      <c r="A512" s="1380"/>
      <c r="C512" s="1344"/>
      <c r="D512" s="1344"/>
      <c r="E512" s="1344"/>
      <c r="T512" s="1380"/>
      <c r="V512" s="1344"/>
      <c r="W512" s="1344"/>
      <c r="X512" s="1344"/>
    </row>
    <row r="513" spans="1:24" s="1381" customFormat="1">
      <c r="A513" s="1380"/>
      <c r="C513" s="1344"/>
      <c r="D513" s="1344"/>
      <c r="E513" s="1344"/>
      <c r="T513" s="1380"/>
      <c r="V513" s="1344"/>
      <c r="W513" s="1344"/>
      <c r="X513" s="1344"/>
    </row>
    <row r="514" spans="1:24" s="1381" customFormat="1">
      <c r="A514" s="1380"/>
      <c r="C514" s="1344"/>
      <c r="D514" s="1344"/>
      <c r="E514" s="1344"/>
      <c r="T514" s="1380"/>
      <c r="V514" s="1344"/>
      <c r="W514" s="1344"/>
      <c r="X514" s="1344"/>
    </row>
    <row r="515" spans="1:24" s="1381" customFormat="1">
      <c r="A515" s="1380"/>
      <c r="C515" s="1344"/>
      <c r="D515" s="1344"/>
      <c r="E515" s="1344"/>
      <c r="T515" s="1380"/>
      <c r="V515" s="1344"/>
      <c r="W515" s="1344"/>
      <c r="X515" s="1344"/>
    </row>
    <row r="516" spans="1:24" s="1381" customFormat="1">
      <c r="A516" s="1380"/>
      <c r="C516" s="1344"/>
      <c r="D516" s="1344"/>
      <c r="E516" s="1344"/>
      <c r="T516" s="1380"/>
      <c r="V516" s="1344"/>
      <c r="W516" s="1344"/>
      <c r="X516" s="1344"/>
    </row>
    <row r="517" spans="1:24" s="1381" customFormat="1">
      <c r="A517" s="1380"/>
      <c r="C517" s="1344"/>
      <c r="D517" s="1344"/>
      <c r="E517" s="1344"/>
      <c r="T517" s="1380"/>
      <c r="V517" s="1344"/>
      <c r="W517" s="1344"/>
      <c r="X517" s="1344"/>
    </row>
    <row r="518" spans="1:24" s="1381" customFormat="1">
      <c r="A518" s="1380"/>
      <c r="C518" s="1344"/>
      <c r="D518" s="1344"/>
      <c r="E518" s="1344"/>
      <c r="T518" s="1380"/>
      <c r="V518" s="1344"/>
      <c r="W518" s="1344"/>
      <c r="X518" s="1344"/>
    </row>
    <row r="519" spans="1:24" s="1381" customFormat="1">
      <c r="A519" s="1380"/>
      <c r="C519" s="1344"/>
      <c r="D519" s="1344"/>
      <c r="E519" s="1344"/>
      <c r="T519" s="1380"/>
      <c r="V519" s="1344"/>
      <c r="W519" s="1344"/>
      <c r="X519" s="1344"/>
    </row>
    <row r="520" spans="1:24" s="1381" customFormat="1">
      <c r="A520" s="1380"/>
      <c r="C520" s="1344"/>
      <c r="D520" s="1344"/>
      <c r="E520" s="1344"/>
      <c r="T520" s="1380"/>
      <c r="V520" s="1344"/>
      <c r="W520" s="1344"/>
      <c r="X520" s="1344"/>
    </row>
    <row r="521" spans="1:24" s="1381" customFormat="1">
      <c r="A521" s="1380"/>
      <c r="C521" s="1344"/>
      <c r="D521" s="1344"/>
      <c r="E521" s="1344"/>
      <c r="T521" s="1380"/>
      <c r="V521" s="1344"/>
      <c r="W521" s="1344"/>
      <c r="X521" s="1344"/>
    </row>
    <row r="522" spans="1:24" s="1381" customFormat="1">
      <c r="A522" s="1380"/>
      <c r="C522" s="1344"/>
      <c r="D522" s="1344"/>
      <c r="E522" s="1344"/>
      <c r="T522" s="1380"/>
      <c r="V522" s="1344"/>
      <c r="W522" s="1344"/>
      <c r="X522" s="1344"/>
    </row>
    <row r="523" spans="1:24" s="1381" customFormat="1">
      <c r="A523" s="1380"/>
      <c r="C523" s="1344"/>
      <c r="D523" s="1344"/>
      <c r="E523" s="1344"/>
      <c r="T523" s="1380"/>
      <c r="V523" s="1344"/>
      <c r="W523" s="1344"/>
      <c r="X523" s="1344"/>
    </row>
    <row r="524" spans="1:24" s="1381" customFormat="1">
      <c r="A524" s="1380"/>
      <c r="C524" s="1344"/>
      <c r="D524" s="1344"/>
      <c r="E524" s="1344"/>
      <c r="T524" s="1380"/>
      <c r="V524" s="1344"/>
      <c r="W524" s="1344"/>
      <c r="X524" s="1344"/>
    </row>
    <row r="525" spans="1:24" s="1381" customFormat="1">
      <c r="A525" s="1380"/>
      <c r="C525" s="1344"/>
      <c r="D525" s="1344"/>
      <c r="E525" s="1344"/>
      <c r="T525" s="1380"/>
      <c r="V525" s="1344"/>
      <c r="W525" s="1344"/>
      <c r="X525" s="1344"/>
    </row>
    <row r="526" spans="1:24" s="1381" customFormat="1">
      <c r="A526" s="1380"/>
      <c r="C526" s="1344"/>
      <c r="D526" s="1344"/>
      <c r="E526" s="1344"/>
      <c r="T526" s="1380"/>
      <c r="V526" s="1344"/>
      <c r="W526" s="1344"/>
      <c r="X526" s="1344"/>
    </row>
    <row r="527" spans="1:24" s="1381" customFormat="1">
      <c r="A527" s="1380"/>
      <c r="C527" s="1344"/>
      <c r="D527" s="1344"/>
      <c r="E527" s="1344"/>
      <c r="T527" s="1380"/>
      <c r="V527" s="1344"/>
      <c r="W527" s="1344"/>
      <c r="X527" s="1344"/>
    </row>
    <row r="528" spans="1:24" s="1381" customFormat="1">
      <c r="A528" s="1380"/>
      <c r="C528" s="1344"/>
      <c r="D528" s="1344"/>
      <c r="E528" s="1344"/>
      <c r="T528" s="1380"/>
      <c r="V528" s="1344"/>
      <c r="W528" s="1344"/>
      <c r="X528" s="1344"/>
    </row>
    <row r="529" spans="1:24" s="1381" customFormat="1">
      <c r="A529" s="1380"/>
      <c r="C529" s="1344"/>
      <c r="D529" s="1344"/>
      <c r="E529" s="1344"/>
      <c r="T529" s="1380"/>
      <c r="V529" s="1344"/>
      <c r="W529" s="1344"/>
      <c r="X529" s="1344"/>
    </row>
    <row r="530" spans="1:24" s="1381" customFormat="1">
      <c r="A530" s="1380"/>
      <c r="C530" s="1344"/>
      <c r="D530" s="1344"/>
      <c r="E530" s="1344"/>
      <c r="T530" s="1380"/>
      <c r="V530" s="1344"/>
      <c r="W530" s="1344"/>
      <c r="X530" s="1344"/>
    </row>
    <row r="531" spans="1:24" s="1381" customFormat="1">
      <c r="A531" s="1380"/>
      <c r="C531" s="1344"/>
      <c r="D531" s="1344"/>
      <c r="E531" s="1344"/>
      <c r="T531" s="1380"/>
      <c r="V531" s="1344"/>
      <c r="W531" s="1344"/>
      <c r="X531" s="1344"/>
    </row>
    <row r="532" spans="1:24" s="1381" customFormat="1">
      <c r="A532" s="1380"/>
      <c r="C532" s="1344"/>
      <c r="D532" s="1344"/>
      <c r="E532" s="1344"/>
      <c r="T532" s="1380"/>
      <c r="V532" s="1344"/>
      <c r="W532" s="1344"/>
      <c r="X532" s="1344"/>
    </row>
    <row r="533" spans="1:24" s="1381" customFormat="1">
      <c r="A533" s="1380"/>
      <c r="C533" s="1344"/>
      <c r="D533" s="1344"/>
      <c r="E533" s="1344"/>
      <c r="T533" s="1380"/>
      <c r="V533" s="1344"/>
      <c r="W533" s="1344"/>
      <c r="X533" s="1344"/>
    </row>
    <row r="534" spans="1:24" s="1381" customFormat="1">
      <c r="A534" s="1380"/>
      <c r="C534" s="1344"/>
      <c r="D534" s="1344"/>
      <c r="E534" s="1344"/>
      <c r="T534" s="1380"/>
      <c r="V534" s="1344"/>
      <c r="W534" s="1344"/>
      <c r="X534" s="1344"/>
    </row>
    <row r="535" spans="1:24" s="1381" customFormat="1">
      <c r="A535" s="1380"/>
      <c r="C535" s="1344"/>
      <c r="D535" s="1344"/>
      <c r="E535" s="1344"/>
      <c r="T535" s="1380"/>
      <c r="V535" s="1344"/>
      <c r="W535" s="1344"/>
      <c r="X535" s="1344"/>
    </row>
    <row r="536" spans="1:24" s="1381" customFormat="1">
      <c r="A536" s="1380"/>
      <c r="C536" s="1344"/>
      <c r="D536" s="1344"/>
      <c r="E536" s="1344"/>
      <c r="T536" s="1380"/>
      <c r="V536" s="1344"/>
      <c r="W536" s="1344"/>
      <c r="X536" s="1344"/>
    </row>
    <row r="537" spans="1:24" s="1381" customFormat="1">
      <c r="A537" s="1380"/>
      <c r="C537" s="1344"/>
      <c r="D537" s="1344"/>
      <c r="E537" s="1344"/>
      <c r="T537" s="1380"/>
      <c r="V537" s="1344"/>
      <c r="W537" s="1344"/>
      <c r="X537" s="1344"/>
    </row>
    <row r="538" spans="1:24" s="1381" customFormat="1">
      <c r="A538" s="1380"/>
      <c r="C538" s="1344"/>
      <c r="D538" s="1344"/>
      <c r="E538" s="1344"/>
      <c r="T538" s="1380"/>
      <c r="V538" s="1344"/>
      <c r="W538" s="1344"/>
      <c r="X538" s="1344"/>
    </row>
    <row r="539" spans="1:24" s="1381" customFormat="1">
      <c r="A539" s="1380"/>
      <c r="C539" s="1344"/>
      <c r="D539" s="1344"/>
      <c r="E539" s="1344"/>
      <c r="T539" s="1380"/>
      <c r="V539" s="1344"/>
      <c r="W539" s="1344"/>
      <c r="X539" s="1344"/>
    </row>
    <row r="540" spans="1:24" s="1381" customFormat="1">
      <c r="A540" s="1380"/>
      <c r="C540" s="1344"/>
      <c r="D540" s="1344"/>
      <c r="E540" s="1344"/>
      <c r="T540" s="1380"/>
      <c r="V540" s="1344"/>
      <c r="W540" s="1344"/>
      <c r="X540" s="1344"/>
    </row>
    <row r="541" spans="1:24" s="1381" customFormat="1">
      <c r="A541" s="1380"/>
      <c r="C541" s="1344"/>
      <c r="D541" s="1344"/>
      <c r="E541" s="1344"/>
      <c r="T541" s="1380"/>
      <c r="V541" s="1344"/>
      <c r="W541" s="1344"/>
      <c r="X541" s="1344"/>
    </row>
    <row r="542" spans="1:24" s="1381" customFormat="1">
      <c r="A542" s="1380"/>
      <c r="C542" s="1344"/>
      <c r="D542" s="1344"/>
      <c r="E542" s="1344"/>
      <c r="T542" s="1380"/>
      <c r="V542" s="1344"/>
      <c r="W542" s="1344"/>
      <c r="X542" s="1344"/>
    </row>
    <row r="543" spans="1:24" s="1381" customFormat="1">
      <c r="A543" s="1380"/>
      <c r="C543" s="1344"/>
      <c r="D543" s="1344"/>
      <c r="E543" s="1344"/>
      <c r="T543" s="1380"/>
      <c r="V543" s="1344"/>
      <c r="W543" s="1344"/>
      <c r="X543" s="1344"/>
    </row>
    <row r="544" spans="1:24" s="1381" customFormat="1">
      <c r="A544" s="1380"/>
      <c r="C544" s="1344"/>
      <c r="D544" s="1344"/>
      <c r="E544" s="1344"/>
      <c r="T544" s="1380"/>
      <c r="V544" s="1344"/>
      <c r="W544" s="1344"/>
      <c r="X544" s="1344"/>
    </row>
    <row r="545" spans="1:24" s="1381" customFormat="1">
      <c r="A545" s="1380"/>
      <c r="C545" s="1344"/>
      <c r="D545" s="1344"/>
      <c r="E545" s="1344"/>
      <c r="T545" s="1380"/>
      <c r="V545" s="1344"/>
      <c r="W545" s="1344"/>
      <c r="X545" s="1344"/>
    </row>
    <row r="546" spans="1:24" s="1381" customFormat="1">
      <c r="A546" s="1380"/>
      <c r="C546" s="1344"/>
      <c r="D546" s="1344"/>
      <c r="E546" s="1344"/>
      <c r="T546" s="1380"/>
      <c r="V546" s="1344"/>
      <c r="W546" s="1344"/>
      <c r="X546" s="1344"/>
    </row>
    <row r="547" spans="1:24" s="1381" customFormat="1">
      <c r="A547" s="1380"/>
      <c r="C547" s="1344"/>
      <c r="D547" s="1344"/>
      <c r="E547" s="1344"/>
      <c r="T547" s="1380"/>
      <c r="V547" s="1344"/>
      <c r="W547" s="1344"/>
      <c r="X547" s="1344"/>
    </row>
    <row r="548" spans="1:24" s="1381" customFormat="1">
      <c r="A548" s="1380"/>
      <c r="C548" s="1344"/>
      <c r="D548" s="1344"/>
      <c r="E548" s="1344"/>
      <c r="T548" s="1380"/>
      <c r="V548" s="1344"/>
      <c r="W548" s="1344"/>
      <c r="X548" s="1344"/>
    </row>
    <row r="549" spans="1:24" s="1381" customFormat="1">
      <c r="A549" s="1380"/>
      <c r="C549" s="1344"/>
      <c r="D549" s="1344"/>
      <c r="E549" s="1344"/>
      <c r="T549" s="1380"/>
      <c r="V549" s="1344"/>
      <c r="W549" s="1344"/>
      <c r="X549" s="1344"/>
    </row>
    <row r="550" spans="1:24" s="1381" customFormat="1">
      <c r="A550" s="1380"/>
      <c r="C550" s="1344"/>
      <c r="D550" s="1344"/>
      <c r="E550" s="1344"/>
      <c r="T550" s="1380"/>
      <c r="V550" s="1344"/>
      <c r="W550" s="1344"/>
      <c r="X550" s="1344"/>
    </row>
    <row r="551" spans="1:24" s="1381" customFormat="1">
      <c r="A551" s="1380"/>
      <c r="C551" s="1344"/>
      <c r="D551" s="1344"/>
      <c r="E551" s="1344"/>
      <c r="T551" s="1380"/>
      <c r="V551" s="1344"/>
      <c r="W551" s="1344"/>
      <c r="X551" s="1344"/>
    </row>
    <row r="552" spans="1:24" s="1381" customFormat="1">
      <c r="A552" s="1380"/>
      <c r="C552" s="1344"/>
      <c r="D552" s="1344"/>
      <c r="E552" s="1344"/>
      <c r="T552" s="1380"/>
      <c r="V552" s="1344"/>
      <c r="W552" s="1344"/>
      <c r="X552" s="1344"/>
    </row>
    <row r="553" spans="1:24" s="1381" customFormat="1">
      <c r="A553" s="1380"/>
      <c r="C553" s="1344"/>
      <c r="D553" s="1344"/>
      <c r="E553" s="1344"/>
      <c r="T553" s="1380"/>
      <c r="V553" s="1344"/>
      <c r="W553" s="1344"/>
      <c r="X553" s="1344"/>
    </row>
    <row r="554" spans="1:24" s="1381" customFormat="1">
      <c r="A554" s="1380"/>
      <c r="C554" s="1344"/>
      <c r="D554" s="1344"/>
      <c r="E554" s="1344"/>
      <c r="T554" s="1380"/>
      <c r="V554" s="1344"/>
      <c r="W554" s="1344"/>
      <c r="X554" s="1344"/>
    </row>
    <row r="555" spans="1:24" s="1381" customFormat="1">
      <c r="A555" s="1380"/>
      <c r="C555" s="1344"/>
      <c r="D555" s="1344"/>
      <c r="E555" s="1344"/>
      <c r="T555" s="1380"/>
      <c r="V555" s="1344"/>
      <c r="W555" s="1344"/>
      <c r="X555" s="1344"/>
    </row>
    <row r="556" spans="1:24" s="1381" customFormat="1">
      <c r="A556" s="1380"/>
      <c r="C556" s="1344"/>
      <c r="D556" s="1344"/>
      <c r="E556" s="1344"/>
      <c r="T556" s="1380"/>
      <c r="V556" s="1344"/>
      <c r="W556" s="1344"/>
      <c r="X556" s="1344"/>
    </row>
    <row r="557" spans="1:24" s="1381" customFormat="1">
      <c r="A557" s="1380"/>
      <c r="C557" s="1344"/>
      <c r="D557" s="1344"/>
      <c r="E557" s="1344"/>
      <c r="T557" s="1380"/>
      <c r="V557" s="1344"/>
      <c r="W557" s="1344"/>
      <c r="X557" s="1344"/>
    </row>
    <row r="558" spans="1:24" s="1381" customFormat="1">
      <c r="A558" s="1380"/>
      <c r="C558" s="1344"/>
      <c r="D558" s="1344"/>
      <c r="E558" s="1344"/>
      <c r="T558" s="1380"/>
      <c r="V558" s="1344"/>
      <c r="W558" s="1344"/>
      <c r="X558" s="1344"/>
    </row>
    <row r="559" spans="1:24" s="1381" customFormat="1">
      <c r="A559" s="1380"/>
      <c r="C559" s="1344"/>
      <c r="D559" s="1344"/>
      <c r="E559" s="1344"/>
      <c r="T559" s="1380"/>
      <c r="V559" s="1344"/>
      <c r="W559" s="1344"/>
      <c r="X559" s="1344"/>
    </row>
    <row r="560" spans="1:24" s="1381" customFormat="1">
      <c r="A560" s="1380"/>
      <c r="C560" s="1344"/>
      <c r="D560" s="1344"/>
      <c r="E560" s="1344"/>
      <c r="T560" s="1380"/>
      <c r="V560" s="1344"/>
      <c r="W560" s="1344"/>
      <c r="X560" s="1344"/>
    </row>
    <row r="561" spans="1:24" s="1381" customFormat="1">
      <c r="A561" s="1380"/>
      <c r="C561" s="1344"/>
      <c r="D561" s="1344"/>
      <c r="E561" s="1344"/>
      <c r="T561" s="1380"/>
      <c r="V561" s="1344"/>
      <c r="W561" s="1344"/>
      <c r="X561" s="1344"/>
    </row>
    <row r="562" spans="1:24" s="1381" customFormat="1">
      <c r="A562" s="1380"/>
      <c r="C562" s="1344"/>
      <c r="D562" s="1344"/>
      <c r="E562" s="1344"/>
      <c r="T562" s="1380"/>
      <c r="V562" s="1344"/>
      <c r="W562" s="1344"/>
      <c r="X562" s="1344"/>
    </row>
    <row r="563" spans="1:24" s="1381" customFormat="1">
      <c r="A563" s="1380"/>
      <c r="C563" s="1344"/>
      <c r="D563" s="1344"/>
      <c r="E563" s="1344"/>
      <c r="T563" s="1380"/>
      <c r="V563" s="1344"/>
      <c r="W563" s="1344"/>
      <c r="X563" s="1344"/>
    </row>
    <row r="564" spans="1:24" s="1381" customFormat="1">
      <c r="A564" s="1380"/>
      <c r="C564" s="1344"/>
      <c r="D564" s="1344"/>
      <c r="E564" s="1344"/>
      <c r="T564" s="1380"/>
      <c r="V564" s="1344"/>
      <c r="W564" s="1344"/>
      <c r="X564" s="1344"/>
    </row>
    <row r="565" spans="1:24" s="1381" customFormat="1">
      <c r="A565" s="1380"/>
      <c r="C565" s="1344"/>
      <c r="D565" s="1344"/>
      <c r="E565" s="1344"/>
      <c r="T565" s="1380"/>
      <c r="V565" s="1344"/>
      <c r="W565" s="1344"/>
      <c r="X565" s="1344"/>
    </row>
    <row r="566" spans="1:24" s="1381" customFormat="1">
      <c r="A566" s="1380"/>
      <c r="C566" s="1344"/>
      <c r="D566" s="1344"/>
      <c r="E566" s="1344"/>
      <c r="T566" s="1380"/>
      <c r="V566" s="1344"/>
      <c r="W566" s="1344"/>
      <c r="X566" s="1344"/>
    </row>
    <row r="567" spans="1:24" s="1381" customFormat="1">
      <c r="A567" s="1380"/>
      <c r="C567" s="1344"/>
      <c r="D567" s="1344"/>
      <c r="E567" s="1344"/>
      <c r="T567" s="1380"/>
      <c r="V567" s="1344"/>
      <c r="W567" s="1344"/>
      <c r="X567" s="1344"/>
    </row>
    <row r="568" spans="1:24" s="1381" customFormat="1">
      <c r="A568" s="1380"/>
      <c r="C568" s="1344"/>
      <c r="D568" s="1344"/>
      <c r="E568" s="1344"/>
      <c r="T568" s="1380"/>
      <c r="V568" s="1344"/>
      <c r="W568" s="1344"/>
      <c r="X568" s="1344"/>
    </row>
    <row r="569" spans="1:24" s="1381" customFormat="1">
      <c r="A569" s="1380"/>
      <c r="C569" s="1344"/>
      <c r="D569" s="1344"/>
      <c r="E569" s="1344"/>
      <c r="T569" s="1380"/>
      <c r="V569" s="1344"/>
      <c r="W569" s="1344"/>
      <c r="X569" s="1344"/>
    </row>
    <row r="570" spans="1:24" s="1381" customFormat="1">
      <c r="A570" s="1380"/>
      <c r="C570" s="1344"/>
      <c r="D570" s="1344"/>
      <c r="E570" s="1344"/>
      <c r="T570" s="1380"/>
      <c r="V570" s="1344"/>
      <c r="W570" s="1344"/>
      <c r="X570" s="1344"/>
    </row>
    <row r="571" spans="1:24" s="1381" customFormat="1">
      <c r="A571" s="1380"/>
      <c r="C571" s="1344"/>
      <c r="D571" s="1344"/>
      <c r="E571" s="1344"/>
      <c r="T571" s="1380"/>
      <c r="V571" s="1344"/>
      <c r="W571" s="1344"/>
      <c r="X571" s="1344"/>
    </row>
    <row r="572" spans="1:24" s="1381" customFormat="1">
      <c r="A572" s="1380"/>
      <c r="C572" s="1344"/>
      <c r="D572" s="1344"/>
      <c r="E572" s="1344"/>
      <c r="T572" s="1380"/>
      <c r="V572" s="1344"/>
      <c r="W572" s="1344"/>
      <c r="X572" s="1344"/>
    </row>
    <row r="573" spans="1:24" s="1381" customFormat="1">
      <c r="A573" s="1380"/>
      <c r="C573" s="1344"/>
      <c r="D573" s="1344"/>
      <c r="E573" s="1344"/>
      <c r="T573" s="1380"/>
      <c r="V573" s="1344"/>
      <c r="W573" s="1344"/>
      <c r="X573" s="1344"/>
    </row>
    <row r="574" spans="1:24" s="1381" customFormat="1">
      <c r="A574" s="1380"/>
      <c r="C574" s="1344"/>
      <c r="D574" s="1344"/>
      <c r="E574" s="1344"/>
      <c r="T574" s="1380"/>
      <c r="V574" s="1344"/>
      <c r="W574" s="1344"/>
      <c r="X574" s="1344"/>
    </row>
    <row r="575" spans="1:24" s="1381" customFormat="1">
      <c r="A575" s="1380"/>
      <c r="C575" s="1344"/>
      <c r="D575" s="1344"/>
      <c r="E575" s="1344"/>
      <c r="T575" s="1380"/>
      <c r="V575" s="1344"/>
      <c r="W575" s="1344"/>
      <c r="X575" s="1344"/>
    </row>
    <row r="576" spans="1:24" s="1381" customFormat="1">
      <c r="A576" s="1380"/>
      <c r="C576" s="1344"/>
      <c r="D576" s="1344"/>
      <c r="E576" s="1344"/>
      <c r="T576" s="1380"/>
      <c r="V576" s="1344"/>
      <c r="W576" s="1344"/>
      <c r="X576" s="1344"/>
    </row>
    <row r="577" spans="1:24" s="1381" customFormat="1">
      <c r="A577" s="1380"/>
      <c r="C577" s="1344"/>
      <c r="D577" s="1344"/>
      <c r="E577" s="1344"/>
      <c r="T577" s="1380"/>
      <c r="V577" s="1344"/>
      <c r="W577" s="1344"/>
      <c r="X577" s="1344"/>
    </row>
    <row r="578" spans="1:24" s="1381" customFormat="1">
      <c r="A578" s="1380"/>
      <c r="C578" s="1344"/>
      <c r="D578" s="1344"/>
      <c r="E578" s="1344"/>
      <c r="T578" s="1380"/>
      <c r="V578" s="1344"/>
      <c r="W578" s="1344"/>
      <c r="X578" s="1344"/>
    </row>
    <row r="579" spans="1:24" s="1381" customFormat="1">
      <c r="A579" s="1380"/>
      <c r="C579" s="1344"/>
      <c r="D579" s="1344"/>
      <c r="E579" s="1344"/>
      <c r="T579" s="1380"/>
      <c r="V579" s="1344"/>
      <c r="W579" s="1344"/>
      <c r="X579" s="1344"/>
    </row>
    <row r="580" spans="1:24" s="1381" customFormat="1">
      <c r="A580" s="1380"/>
      <c r="C580" s="1344"/>
      <c r="D580" s="1344"/>
      <c r="E580" s="1344"/>
      <c r="T580" s="1380"/>
      <c r="V580" s="1344"/>
      <c r="W580" s="1344"/>
      <c r="X580" s="1344"/>
    </row>
    <row r="581" spans="1:24" s="1381" customFormat="1">
      <c r="A581" s="1380"/>
      <c r="C581" s="1344"/>
      <c r="D581" s="1344"/>
      <c r="E581" s="1344"/>
      <c r="T581" s="1380"/>
      <c r="V581" s="1344"/>
      <c r="W581" s="1344"/>
      <c r="X581" s="1344"/>
    </row>
    <row r="582" spans="1:24" s="1381" customFormat="1">
      <c r="A582" s="1380"/>
      <c r="C582" s="1344"/>
      <c r="D582" s="1344"/>
      <c r="E582" s="1344"/>
      <c r="T582" s="1380"/>
      <c r="V582" s="1344"/>
      <c r="W582" s="1344"/>
      <c r="X582" s="1344"/>
    </row>
    <row r="583" spans="1:24" s="1381" customFormat="1">
      <c r="A583" s="1380"/>
      <c r="C583" s="1344"/>
      <c r="D583" s="1344"/>
      <c r="E583" s="1344"/>
      <c r="T583" s="1380"/>
      <c r="V583" s="1344"/>
      <c r="W583" s="1344"/>
      <c r="X583" s="1344"/>
    </row>
    <row r="584" spans="1:24" s="1381" customFormat="1">
      <c r="A584" s="1380"/>
      <c r="C584" s="1344"/>
      <c r="D584" s="1344"/>
      <c r="E584" s="1344"/>
      <c r="T584" s="1380"/>
      <c r="V584" s="1344"/>
      <c r="W584" s="1344"/>
      <c r="X584" s="1344"/>
    </row>
    <row r="585" spans="1:24" s="1381" customFormat="1">
      <c r="A585" s="1380"/>
      <c r="C585" s="1344"/>
      <c r="D585" s="1344"/>
      <c r="E585" s="1344"/>
      <c r="T585" s="1380"/>
      <c r="V585" s="1344"/>
      <c r="W585" s="1344"/>
      <c r="X585" s="1344"/>
    </row>
    <row r="586" spans="1:24" s="1381" customFormat="1">
      <c r="A586" s="1380"/>
      <c r="C586" s="1344"/>
      <c r="D586" s="1344"/>
      <c r="E586" s="1344"/>
      <c r="T586" s="1380"/>
      <c r="V586" s="1344"/>
      <c r="W586" s="1344"/>
      <c r="X586" s="1344"/>
    </row>
    <row r="587" spans="1:24" s="1381" customFormat="1">
      <c r="A587" s="1380"/>
      <c r="C587" s="1344"/>
      <c r="D587" s="1344"/>
      <c r="E587" s="1344"/>
      <c r="T587" s="1380"/>
      <c r="V587" s="1344"/>
      <c r="W587" s="1344"/>
      <c r="X587" s="1344"/>
    </row>
    <row r="588" spans="1:24" s="1381" customFormat="1">
      <c r="A588" s="1380"/>
      <c r="C588" s="1344"/>
      <c r="D588" s="1344"/>
      <c r="E588" s="1344"/>
      <c r="T588" s="1380"/>
      <c r="V588" s="1344"/>
      <c r="W588" s="1344"/>
      <c r="X588" s="1344"/>
    </row>
    <row r="589" spans="1:24" s="1381" customFormat="1">
      <c r="A589" s="1380"/>
      <c r="C589" s="1344"/>
      <c r="D589" s="1344"/>
      <c r="E589" s="1344"/>
      <c r="T589" s="1380"/>
      <c r="V589" s="1344"/>
      <c r="W589" s="1344"/>
      <c r="X589" s="1344"/>
    </row>
    <row r="590" spans="1:24" s="1381" customFormat="1">
      <c r="A590" s="1380"/>
      <c r="C590" s="1344"/>
      <c r="D590" s="1344"/>
      <c r="E590" s="1344"/>
      <c r="T590" s="1380"/>
      <c r="V590" s="1344"/>
      <c r="W590" s="1344"/>
      <c r="X590" s="1344"/>
    </row>
    <row r="591" spans="1:24" s="1381" customFormat="1">
      <c r="A591" s="1380"/>
      <c r="C591" s="1344"/>
      <c r="D591" s="1344"/>
      <c r="E591" s="1344"/>
      <c r="T591" s="1380"/>
      <c r="V591" s="1344"/>
      <c r="W591" s="1344"/>
      <c r="X591" s="1344"/>
    </row>
    <row r="592" spans="1:24" s="1381" customFormat="1">
      <c r="A592" s="1380"/>
      <c r="C592" s="1344"/>
      <c r="D592" s="1344"/>
      <c r="E592" s="1344"/>
      <c r="T592" s="1380"/>
      <c r="V592" s="1344"/>
      <c r="W592" s="1344"/>
      <c r="X592" s="1344"/>
    </row>
    <row r="593" spans="1:24" s="1381" customFormat="1">
      <c r="A593" s="1380"/>
      <c r="C593" s="1344"/>
      <c r="D593" s="1344"/>
      <c r="E593" s="1344"/>
      <c r="T593" s="1380"/>
      <c r="V593" s="1344"/>
      <c r="W593" s="1344"/>
      <c r="X593" s="1344"/>
    </row>
    <row r="594" spans="1:24" s="1381" customFormat="1">
      <c r="A594" s="1380"/>
      <c r="C594" s="1344"/>
      <c r="D594" s="1344"/>
      <c r="E594" s="1344"/>
      <c r="T594" s="1380"/>
      <c r="V594" s="1344"/>
      <c r="W594" s="1344"/>
      <c r="X594" s="1344"/>
    </row>
    <row r="595" spans="1:24" s="1381" customFormat="1">
      <c r="A595" s="1380"/>
      <c r="C595" s="1344"/>
      <c r="D595" s="1344"/>
      <c r="E595" s="1344"/>
      <c r="T595" s="1380"/>
      <c r="V595" s="1344"/>
      <c r="W595" s="1344"/>
      <c r="X595" s="1344"/>
    </row>
    <row r="596" spans="1:24" s="1381" customFormat="1">
      <c r="A596" s="1380"/>
      <c r="C596" s="1344"/>
      <c r="D596" s="1344"/>
      <c r="E596" s="1344"/>
      <c r="T596" s="1380"/>
      <c r="V596" s="1344"/>
      <c r="W596" s="1344"/>
      <c r="X596" s="1344"/>
    </row>
    <row r="597" spans="1:24" s="1381" customFormat="1">
      <c r="A597" s="1380"/>
      <c r="C597" s="1344"/>
      <c r="D597" s="1344"/>
      <c r="E597" s="1344"/>
      <c r="T597" s="1380"/>
      <c r="V597" s="1344"/>
      <c r="W597" s="1344"/>
      <c r="X597" s="1344"/>
    </row>
    <row r="598" spans="1:24" s="1381" customFormat="1">
      <c r="A598" s="1380"/>
      <c r="C598" s="1344"/>
      <c r="D598" s="1344"/>
      <c r="E598" s="1344"/>
      <c r="T598" s="1380"/>
      <c r="V598" s="1344"/>
      <c r="W598" s="1344"/>
      <c r="X598" s="1344"/>
    </row>
    <row r="599" spans="1:24" s="1381" customFormat="1">
      <c r="A599" s="1380"/>
      <c r="C599" s="1344"/>
      <c r="D599" s="1344"/>
      <c r="E599" s="1344"/>
      <c r="T599" s="1380"/>
      <c r="V599" s="1344"/>
      <c r="W599" s="1344"/>
      <c r="X599" s="1344"/>
    </row>
    <row r="600" spans="1:24" s="1381" customFormat="1">
      <c r="A600" s="1380"/>
      <c r="C600" s="1344"/>
      <c r="D600" s="1344"/>
      <c r="E600" s="1344"/>
      <c r="T600" s="1380"/>
      <c r="V600" s="1344"/>
      <c r="W600" s="1344"/>
      <c r="X600" s="1344"/>
    </row>
    <row r="601" spans="1:24" s="1381" customFormat="1">
      <c r="A601" s="1380"/>
      <c r="C601" s="1344"/>
      <c r="D601" s="1344"/>
      <c r="E601" s="1344"/>
      <c r="T601" s="1380"/>
      <c r="V601" s="1344"/>
      <c r="W601" s="1344"/>
      <c r="X601" s="1344"/>
    </row>
    <row r="602" spans="1:24" s="1381" customFormat="1">
      <c r="A602" s="1380"/>
      <c r="C602" s="1344"/>
      <c r="D602" s="1344"/>
      <c r="E602" s="1344"/>
      <c r="T602" s="1380"/>
      <c r="V602" s="1344"/>
      <c r="W602" s="1344"/>
      <c r="X602" s="1344"/>
    </row>
    <row r="603" spans="1:24" s="1381" customFormat="1">
      <c r="A603" s="1380"/>
      <c r="C603" s="1344"/>
      <c r="D603" s="1344"/>
      <c r="E603" s="1344"/>
      <c r="T603" s="1380"/>
      <c r="V603" s="1344"/>
      <c r="W603" s="1344"/>
      <c r="X603" s="1344"/>
    </row>
    <row r="604" spans="1:24" s="1381" customFormat="1">
      <c r="A604" s="1380"/>
      <c r="C604" s="1344"/>
      <c r="D604" s="1344"/>
      <c r="E604" s="1344"/>
      <c r="T604" s="1380"/>
      <c r="V604" s="1344"/>
      <c r="W604" s="1344"/>
      <c r="X604" s="1344"/>
    </row>
    <row r="605" spans="1:24" s="1381" customFormat="1">
      <c r="A605" s="1380"/>
      <c r="C605" s="1344"/>
      <c r="D605" s="1344"/>
      <c r="E605" s="1344"/>
      <c r="T605" s="1380"/>
      <c r="V605" s="1344"/>
      <c r="W605" s="1344"/>
      <c r="X605" s="1344"/>
    </row>
    <row r="606" spans="1:24" s="1381" customFormat="1">
      <c r="A606" s="1380"/>
      <c r="C606" s="1344"/>
      <c r="D606" s="1344"/>
      <c r="E606" s="1344"/>
      <c r="T606" s="1380"/>
      <c r="V606" s="1344"/>
      <c r="W606" s="1344"/>
      <c r="X606" s="1344"/>
    </row>
    <row r="607" spans="1:24" s="1381" customFormat="1">
      <c r="A607" s="1380"/>
      <c r="C607" s="1344"/>
      <c r="D607" s="1344"/>
      <c r="E607" s="1344"/>
      <c r="T607" s="1380"/>
      <c r="V607" s="1344"/>
      <c r="W607" s="1344"/>
      <c r="X607" s="1344"/>
    </row>
    <row r="608" spans="1:24" s="1381" customFormat="1">
      <c r="A608" s="1380"/>
      <c r="C608" s="1344"/>
      <c r="D608" s="1344"/>
      <c r="E608" s="1344"/>
      <c r="T608" s="1380"/>
      <c r="V608" s="1344"/>
      <c r="W608" s="1344"/>
      <c r="X608" s="1344"/>
    </row>
    <row r="609" spans="1:24" s="1381" customFormat="1">
      <c r="A609" s="1380"/>
      <c r="C609" s="1344"/>
      <c r="D609" s="1344"/>
      <c r="E609" s="1344"/>
      <c r="T609" s="1380"/>
      <c r="V609" s="1344"/>
      <c r="W609" s="1344"/>
      <c r="X609" s="1344"/>
    </row>
    <row r="610" spans="1:24" s="1381" customFormat="1">
      <c r="A610" s="1380"/>
      <c r="C610" s="1344"/>
      <c r="D610" s="1344"/>
      <c r="E610" s="1344"/>
      <c r="T610" s="1380"/>
      <c r="V610" s="1344"/>
      <c r="W610" s="1344"/>
      <c r="X610" s="1344"/>
    </row>
    <row r="611" spans="1:24" s="1381" customFormat="1">
      <c r="A611" s="1380"/>
      <c r="C611" s="1344"/>
      <c r="D611" s="1344"/>
      <c r="E611" s="1344"/>
      <c r="T611" s="1380"/>
      <c r="V611" s="1344"/>
      <c r="W611" s="1344"/>
      <c r="X611" s="1344"/>
    </row>
    <row r="612" spans="1:24" s="1381" customFormat="1">
      <c r="A612" s="1380"/>
      <c r="C612" s="1344"/>
      <c r="D612" s="1344"/>
      <c r="E612" s="1344"/>
      <c r="T612" s="1380"/>
      <c r="V612" s="1344"/>
      <c r="W612" s="1344"/>
      <c r="X612" s="1344"/>
    </row>
    <row r="613" spans="1:24" s="1381" customFormat="1">
      <c r="A613" s="1380"/>
      <c r="C613" s="1344"/>
      <c r="D613" s="1344"/>
      <c r="E613" s="1344"/>
      <c r="T613" s="1380"/>
      <c r="V613" s="1344"/>
      <c r="W613" s="1344"/>
      <c r="X613" s="1344"/>
    </row>
    <row r="614" spans="1:24" s="1381" customFormat="1">
      <c r="A614" s="1380"/>
      <c r="C614" s="1344"/>
      <c r="D614" s="1344"/>
      <c r="E614" s="1344"/>
      <c r="T614" s="1380"/>
      <c r="V614" s="1344"/>
      <c r="W614" s="1344"/>
      <c r="X614" s="1344"/>
    </row>
    <row r="615" spans="1:24" s="1381" customFormat="1">
      <c r="A615" s="1380"/>
      <c r="C615" s="1344"/>
      <c r="D615" s="1344"/>
      <c r="E615" s="1344"/>
      <c r="T615" s="1380"/>
      <c r="V615" s="1344"/>
      <c r="W615" s="1344"/>
      <c r="X615" s="1344"/>
    </row>
    <row r="616" spans="1:24" s="1381" customFormat="1">
      <c r="A616" s="1380"/>
      <c r="C616" s="1344"/>
      <c r="D616" s="1344"/>
      <c r="E616" s="1344"/>
      <c r="T616" s="1380"/>
      <c r="V616" s="1344"/>
      <c r="W616" s="1344"/>
      <c r="X616" s="1344"/>
    </row>
    <row r="617" spans="1:24" s="1381" customFormat="1">
      <c r="A617" s="1380"/>
      <c r="C617" s="1344"/>
      <c r="D617" s="1344"/>
      <c r="E617" s="1344"/>
      <c r="T617" s="1380"/>
      <c r="V617" s="1344"/>
      <c r="W617" s="1344"/>
      <c r="X617" s="1344"/>
    </row>
    <row r="618" spans="1:24" s="1381" customFormat="1">
      <c r="A618" s="1380"/>
      <c r="C618" s="1344"/>
      <c r="D618" s="1344"/>
      <c r="E618" s="1344"/>
      <c r="T618" s="1380"/>
      <c r="V618" s="1344"/>
      <c r="W618" s="1344"/>
      <c r="X618" s="1344"/>
    </row>
    <row r="619" spans="1:24" s="1381" customFormat="1">
      <c r="A619" s="1380"/>
      <c r="C619" s="1344"/>
      <c r="D619" s="1344"/>
      <c r="E619" s="1344"/>
      <c r="T619" s="1380"/>
      <c r="V619" s="1344"/>
      <c r="W619" s="1344"/>
      <c r="X619" s="1344"/>
    </row>
    <row r="620" spans="1:24" s="1381" customFormat="1">
      <c r="A620" s="1380"/>
      <c r="C620" s="1344"/>
      <c r="D620" s="1344"/>
      <c r="E620" s="1344"/>
      <c r="T620" s="1380"/>
      <c r="V620" s="1344"/>
      <c r="W620" s="1344"/>
      <c r="X620" s="1344"/>
    </row>
    <row r="621" spans="1:24" s="1381" customFormat="1">
      <c r="A621" s="1380"/>
      <c r="C621" s="1344"/>
      <c r="D621" s="1344"/>
      <c r="E621" s="1344"/>
      <c r="T621" s="1380"/>
      <c r="V621" s="1344"/>
      <c r="W621" s="1344"/>
      <c r="X621" s="1344"/>
    </row>
    <row r="622" spans="1:24" s="1381" customFormat="1">
      <c r="A622" s="1380"/>
      <c r="C622" s="1344"/>
      <c r="D622" s="1344"/>
      <c r="E622" s="1344"/>
      <c r="T622" s="1380"/>
      <c r="V622" s="1344"/>
      <c r="W622" s="1344"/>
      <c r="X622" s="1344"/>
    </row>
    <row r="623" spans="1:24" s="1381" customFormat="1">
      <c r="A623" s="1380"/>
      <c r="C623" s="1344"/>
      <c r="D623" s="1344"/>
      <c r="E623" s="1344"/>
      <c r="T623" s="1380"/>
      <c r="V623" s="1344"/>
      <c r="W623" s="1344"/>
      <c r="X623" s="1344"/>
    </row>
    <row r="624" spans="1:24" s="1381" customFormat="1">
      <c r="A624" s="1380"/>
      <c r="C624" s="1344"/>
      <c r="D624" s="1344"/>
      <c r="E624" s="1344"/>
      <c r="T624" s="1380"/>
      <c r="V624" s="1344"/>
      <c r="W624" s="1344"/>
      <c r="X624" s="1344"/>
    </row>
    <row r="625" spans="1:24" s="1381" customFormat="1">
      <c r="A625" s="1380"/>
      <c r="C625" s="1344"/>
      <c r="D625" s="1344"/>
      <c r="E625" s="1344"/>
      <c r="T625" s="1380"/>
      <c r="V625" s="1344"/>
      <c r="W625" s="1344"/>
      <c r="X625" s="1344"/>
    </row>
    <row r="626" spans="1:24" s="1381" customFormat="1">
      <c r="A626" s="1380"/>
      <c r="C626" s="1344"/>
      <c r="D626" s="1344"/>
      <c r="E626" s="1344"/>
      <c r="T626" s="1380"/>
      <c r="V626" s="1344"/>
      <c r="W626" s="1344"/>
      <c r="X626" s="1344"/>
    </row>
    <row r="627" spans="1:24" s="1381" customFormat="1">
      <c r="A627" s="1380"/>
      <c r="C627" s="1344"/>
      <c r="D627" s="1344"/>
      <c r="E627" s="1344"/>
      <c r="T627" s="1380"/>
      <c r="V627" s="1344"/>
      <c r="W627" s="1344"/>
      <c r="X627" s="1344"/>
    </row>
    <row r="628" spans="1:24" s="1381" customFormat="1">
      <c r="A628" s="1380"/>
      <c r="C628" s="1344"/>
      <c r="D628" s="1344"/>
      <c r="E628" s="1344"/>
      <c r="T628" s="1380"/>
      <c r="V628" s="1344"/>
      <c r="W628" s="1344"/>
      <c r="X628" s="1344"/>
    </row>
    <row r="629" spans="1:24" s="1381" customFormat="1">
      <c r="A629" s="1380"/>
      <c r="C629" s="1344"/>
      <c r="D629" s="1344"/>
      <c r="E629" s="1344"/>
      <c r="T629" s="1380"/>
      <c r="V629" s="1344"/>
      <c r="W629" s="1344"/>
      <c r="X629" s="1344"/>
    </row>
    <row r="630" spans="1:24" s="1381" customFormat="1">
      <c r="A630" s="1380"/>
      <c r="C630" s="1344"/>
      <c r="D630" s="1344"/>
      <c r="E630" s="1344"/>
      <c r="T630" s="1380"/>
      <c r="V630" s="1344"/>
      <c r="W630" s="1344"/>
      <c r="X630" s="1344"/>
    </row>
    <row r="631" spans="1:24" s="1381" customFormat="1">
      <c r="A631" s="1380"/>
      <c r="C631" s="1344"/>
      <c r="D631" s="1344"/>
      <c r="E631" s="1344"/>
      <c r="T631" s="1380"/>
      <c r="V631" s="1344"/>
      <c r="W631" s="1344"/>
      <c r="X631" s="1344"/>
    </row>
    <row r="632" spans="1:24" s="1381" customFormat="1">
      <c r="A632" s="1380"/>
      <c r="C632" s="1344"/>
      <c r="D632" s="1344"/>
      <c r="E632" s="1344"/>
      <c r="T632" s="1380"/>
      <c r="V632" s="1344"/>
      <c r="W632" s="1344"/>
      <c r="X632" s="1344"/>
    </row>
    <row r="633" spans="1:24" s="1381" customFormat="1">
      <c r="A633" s="1380"/>
      <c r="C633" s="1344"/>
      <c r="D633" s="1344"/>
      <c r="E633" s="1344"/>
      <c r="T633" s="1380"/>
      <c r="V633" s="1344"/>
      <c r="W633" s="1344"/>
      <c r="X633" s="1344"/>
    </row>
    <row r="634" spans="1:24" s="1381" customFormat="1">
      <c r="A634" s="1380"/>
      <c r="C634" s="1344"/>
      <c r="D634" s="1344"/>
      <c r="E634" s="1344"/>
      <c r="T634" s="1380"/>
      <c r="V634" s="1344"/>
      <c r="W634" s="1344"/>
      <c r="X634" s="1344"/>
    </row>
    <row r="635" spans="1:24" s="1381" customFormat="1">
      <c r="A635" s="1380"/>
      <c r="C635" s="1344"/>
      <c r="D635" s="1344"/>
      <c r="E635" s="1344"/>
      <c r="T635" s="1380"/>
      <c r="V635" s="1344"/>
      <c r="W635" s="1344"/>
      <c r="X635" s="1344"/>
    </row>
    <row r="636" spans="1:24" s="1381" customFormat="1">
      <c r="A636" s="1380"/>
      <c r="C636" s="1344"/>
      <c r="D636" s="1344"/>
      <c r="E636" s="1344"/>
      <c r="T636" s="1380"/>
      <c r="V636" s="1344"/>
      <c r="W636" s="1344"/>
      <c r="X636" s="1344"/>
    </row>
    <row r="637" spans="1:24" s="1381" customFormat="1">
      <c r="A637" s="1380"/>
      <c r="C637" s="1344"/>
      <c r="D637" s="1344"/>
      <c r="E637" s="1344"/>
      <c r="T637" s="1380"/>
      <c r="V637" s="1344"/>
      <c r="W637" s="1344"/>
      <c r="X637" s="1344"/>
    </row>
    <row r="638" spans="1:24" s="1381" customFormat="1">
      <c r="A638" s="1380"/>
      <c r="C638" s="1344"/>
      <c r="D638" s="1344"/>
      <c r="E638" s="1344"/>
      <c r="T638" s="1380"/>
      <c r="V638" s="1344"/>
      <c r="W638" s="1344"/>
      <c r="X638" s="1344"/>
    </row>
    <row r="639" spans="1:24" s="1381" customFormat="1">
      <c r="A639" s="1380"/>
      <c r="C639" s="1344"/>
      <c r="D639" s="1344"/>
      <c r="E639" s="1344"/>
      <c r="T639" s="1380"/>
      <c r="V639" s="1344"/>
      <c r="W639" s="1344"/>
      <c r="X639" s="1344"/>
    </row>
    <row r="640" spans="1:24" s="1381" customFormat="1">
      <c r="A640" s="1380"/>
      <c r="C640" s="1344"/>
      <c r="D640" s="1344"/>
      <c r="E640" s="1344"/>
      <c r="T640" s="1380"/>
      <c r="V640" s="1344"/>
      <c r="W640" s="1344"/>
      <c r="X640" s="1344"/>
    </row>
    <row r="641" spans="1:24" s="1381" customFormat="1">
      <c r="A641" s="1380"/>
      <c r="C641" s="1344"/>
      <c r="D641" s="1344"/>
      <c r="E641" s="1344"/>
      <c r="T641" s="1380"/>
      <c r="V641" s="1344"/>
      <c r="W641" s="1344"/>
      <c r="X641" s="1344"/>
    </row>
    <row r="642" spans="1:24" s="1381" customFormat="1">
      <c r="A642" s="1380"/>
      <c r="C642" s="1344"/>
      <c r="D642" s="1344"/>
      <c r="E642" s="1344"/>
      <c r="T642" s="1380"/>
      <c r="V642" s="1344"/>
      <c r="W642" s="1344"/>
      <c r="X642" s="1344"/>
    </row>
    <row r="643" spans="1:24" s="1381" customFormat="1">
      <c r="A643" s="1380"/>
      <c r="C643" s="1344"/>
      <c r="D643" s="1344"/>
      <c r="E643" s="1344"/>
      <c r="T643" s="1380"/>
      <c r="V643" s="1344"/>
      <c r="W643" s="1344"/>
      <c r="X643" s="1344"/>
    </row>
    <row r="644" spans="1:24" s="1381" customFormat="1">
      <c r="A644" s="1380"/>
      <c r="C644" s="1344"/>
      <c r="D644" s="1344"/>
      <c r="E644" s="1344"/>
      <c r="T644" s="1380"/>
      <c r="V644" s="1344"/>
      <c r="W644" s="1344"/>
      <c r="X644" s="1344"/>
    </row>
    <row r="645" spans="1:24" s="1381" customFormat="1">
      <c r="A645" s="1380"/>
      <c r="C645" s="1344"/>
      <c r="D645" s="1344"/>
      <c r="E645" s="1344"/>
      <c r="T645" s="1380"/>
      <c r="V645" s="1344"/>
      <c r="W645" s="1344"/>
      <c r="X645" s="1344"/>
    </row>
    <row r="646" spans="1:24" s="1381" customFormat="1">
      <c r="A646" s="1380"/>
      <c r="C646" s="1344"/>
      <c r="D646" s="1344"/>
      <c r="E646" s="1344"/>
      <c r="T646" s="1380"/>
      <c r="V646" s="1344"/>
      <c r="W646" s="1344"/>
      <c r="X646" s="1344"/>
    </row>
    <row r="647" spans="1:24" s="1381" customFormat="1">
      <c r="A647" s="1380"/>
      <c r="C647" s="1344"/>
      <c r="D647" s="1344"/>
      <c r="E647" s="1344"/>
      <c r="T647" s="1380"/>
      <c r="V647" s="1344"/>
      <c r="W647" s="1344"/>
      <c r="X647" s="1344"/>
    </row>
    <row r="648" spans="1:24" s="1381" customFormat="1">
      <c r="A648" s="1380"/>
      <c r="C648" s="1344"/>
      <c r="D648" s="1344"/>
      <c r="E648" s="1344"/>
      <c r="T648" s="1380"/>
      <c r="V648" s="1344"/>
      <c r="W648" s="1344"/>
      <c r="X648" s="1344"/>
    </row>
    <row r="649" spans="1:24" s="1381" customFormat="1">
      <c r="A649" s="1380"/>
      <c r="C649" s="1344"/>
      <c r="D649" s="1344"/>
      <c r="E649" s="1344"/>
      <c r="T649" s="1380"/>
      <c r="V649" s="1344"/>
      <c r="W649" s="1344"/>
      <c r="X649" s="1344"/>
    </row>
    <row r="650" spans="1:24" s="1381" customFormat="1">
      <c r="A650" s="1380"/>
      <c r="C650" s="1344"/>
      <c r="D650" s="1344"/>
      <c r="E650" s="1344"/>
      <c r="T650" s="1380"/>
      <c r="V650" s="1344"/>
      <c r="W650" s="1344"/>
      <c r="X650" s="1344"/>
    </row>
    <row r="651" spans="1:24" s="1381" customFormat="1">
      <c r="A651" s="1380"/>
      <c r="C651" s="1344"/>
      <c r="D651" s="1344"/>
      <c r="E651" s="1344"/>
      <c r="T651" s="1380"/>
      <c r="V651" s="1344"/>
      <c r="W651" s="1344"/>
      <c r="X651" s="1344"/>
    </row>
    <row r="652" spans="1:24" s="1381" customFormat="1">
      <c r="A652" s="1380"/>
      <c r="C652" s="1344"/>
      <c r="D652" s="1344"/>
      <c r="E652" s="1344"/>
      <c r="T652" s="1380"/>
      <c r="V652" s="1344"/>
      <c r="W652" s="1344"/>
      <c r="X652" s="1344"/>
    </row>
    <row r="653" spans="1:24" s="1381" customFormat="1">
      <c r="A653" s="1380"/>
      <c r="C653" s="1344"/>
      <c r="D653" s="1344"/>
      <c r="E653" s="1344"/>
      <c r="T653" s="1380"/>
      <c r="V653" s="1344"/>
      <c r="W653" s="1344"/>
      <c r="X653" s="1344"/>
    </row>
    <row r="654" spans="1:24" s="1381" customFormat="1">
      <c r="A654" s="1380"/>
      <c r="C654" s="1344"/>
      <c r="D654" s="1344"/>
      <c r="E654" s="1344"/>
      <c r="T654" s="1380"/>
      <c r="V654" s="1344"/>
      <c r="W654" s="1344"/>
      <c r="X654" s="1344"/>
    </row>
    <row r="655" spans="1:24" s="1381" customFormat="1">
      <c r="A655" s="1380"/>
      <c r="C655" s="1344"/>
      <c r="D655" s="1344"/>
      <c r="E655" s="1344"/>
      <c r="T655" s="1380"/>
      <c r="V655" s="1344"/>
      <c r="W655" s="1344"/>
      <c r="X655" s="1344"/>
    </row>
    <row r="656" spans="1:24" s="1381" customFormat="1">
      <c r="A656" s="1380"/>
      <c r="C656" s="1344"/>
      <c r="D656" s="1344"/>
      <c r="E656" s="1344"/>
      <c r="T656" s="1380"/>
      <c r="V656" s="1344"/>
      <c r="W656" s="1344"/>
      <c r="X656" s="1344"/>
    </row>
    <row r="657" spans="1:24" s="1381" customFormat="1">
      <c r="A657" s="1380"/>
      <c r="C657" s="1344"/>
      <c r="D657" s="1344"/>
      <c r="E657" s="1344"/>
      <c r="T657" s="1380"/>
      <c r="V657" s="1344"/>
      <c r="W657" s="1344"/>
      <c r="X657" s="1344"/>
    </row>
    <row r="658" spans="1:24" s="1381" customFormat="1">
      <c r="A658" s="1380"/>
      <c r="C658" s="1344"/>
      <c r="D658" s="1344"/>
      <c r="E658" s="1344"/>
      <c r="T658" s="1380"/>
      <c r="V658" s="1344"/>
      <c r="W658" s="1344"/>
      <c r="X658" s="1344"/>
    </row>
    <row r="659" spans="1:24" s="1381" customFormat="1">
      <c r="A659" s="1380"/>
      <c r="C659" s="1344"/>
      <c r="D659" s="1344"/>
      <c r="E659" s="1344"/>
      <c r="T659" s="1380"/>
      <c r="V659" s="1344"/>
      <c r="W659" s="1344"/>
      <c r="X659" s="1344"/>
    </row>
    <row r="660" spans="1:24" s="1381" customFormat="1">
      <c r="A660" s="1380"/>
      <c r="C660" s="1344"/>
      <c r="D660" s="1344"/>
      <c r="E660" s="1344"/>
      <c r="T660" s="1380"/>
      <c r="V660" s="1344"/>
      <c r="W660" s="1344"/>
      <c r="X660" s="1344"/>
    </row>
    <row r="661" spans="1:24" s="1381" customFormat="1">
      <c r="A661" s="1380"/>
      <c r="C661" s="1344"/>
      <c r="D661" s="1344"/>
      <c r="E661" s="1344"/>
      <c r="T661" s="1380"/>
      <c r="V661" s="1344"/>
      <c r="W661" s="1344"/>
      <c r="X661" s="1344"/>
    </row>
    <row r="662" spans="1:24" s="1381" customFormat="1">
      <c r="A662" s="1380"/>
      <c r="C662" s="1344"/>
      <c r="D662" s="1344"/>
      <c r="E662" s="1344"/>
      <c r="T662" s="1380"/>
      <c r="V662" s="1344"/>
      <c r="W662" s="1344"/>
      <c r="X662" s="1344"/>
    </row>
    <row r="663" spans="1:24" s="1381" customFormat="1">
      <c r="A663" s="1380"/>
      <c r="C663" s="1344"/>
      <c r="D663" s="1344"/>
      <c r="E663" s="1344"/>
      <c r="T663" s="1380"/>
      <c r="V663" s="1344"/>
      <c r="W663" s="1344"/>
      <c r="X663" s="1344"/>
    </row>
    <row r="664" spans="1:24" s="1381" customFormat="1">
      <c r="A664" s="1380"/>
      <c r="C664" s="1344"/>
      <c r="D664" s="1344"/>
      <c r="E664" s="1344"/>
      <c r="T664" s="1380"/>
      <c r="V664" s="1344"/>
      <c r="W664" s="1344"/>
      <c r="X664" s="1344"/>
    </row>
    <row r="665" spans="1:24" s="1381" customFormat="1">
      <c r="A665" s="1380"/>
      <c r="C665" s="1344"/>
      <c r="D665" s="1344"/>
      <c r="E665" s="1344"/>
      <c r="T665" s="1380"/>
      <c r="V665" s="1344"/>
      <c r="W665" s="1344"/>
      <c r="X665" s="1344"/>
    </row>
    <row r="666" spans="1:24" s="1381" customFormat="1">
      <c r="A666" s="1380"/>
      <c r="C666" s="1344"/>
      <c r="D666" s="1344"/>
      <c r="E666" s="1344"/>
      <c r="T666" s="1380"/>
      <c r="V666" s="1344"/>
      <c r="W666" s="1344"/>
      <c r="X666" s="1344"/>
    </row>
    <row r="667" spans="1:24" s="1381" customFormat="1">
      <c r="A667" s="1380"/>
      <c r="C667" s="1344"/>
      <c r="D667" s="1344"/>
      <c r="E667" s="1344"/>
      <c r="T667" s="1380"/>
      <c r="V667" s="1344"/>
      <c r="W667" s="1344"/>
      <c r="X667" s="1344"/>
    </row>
    <row r="668" spans="1:24" s="1381" customFormat="1">
      <c r="A668" s="1380"/>
      <c r="C668" s="1344"/>
      <c r="D668" s="1344"/>
      <c r="E668" s="1344"/>
      <c r="T668" s="1380"/>
      <c r="V668" s="1344"/>
      <c r="W668" s="1344"/>
      <c r="X668" s="1344"/>
    </row>
    <row r="669" spans="1:24" s="1381" customFormat="1">
      <c r="A669" s="1380"/>
      <c r="C669" s="1344"/>
      <c r="D669" s="1344"/>
      <c r="E669" s="1344"/>
      <c r="T669" s="1380"/>
      <c r="V669" s="1344"/>
      <c r="W669" s="1344"/>
      <c r="X669" s="1344"/>
    </row>
    <row r="670" spans="1:24" s="1381" customFormat="1">
      <c r="A670" s="1380"/>
      <c r="C670" s="1344"/>
      <c r="D670" s="1344"/>
      <c r="E670" s="1344"/>
      <c r="T670" s="1380"/>
      <c r="V670" s="1344"/>
      <c r="W670" s="1344"/>
      <c r="X670" s="1344"/>
    </row>
    <row r="671" spans="1:24" s="1381" customFormat="1">
      <c r="A671" s="1380"/>
      <c r="C671" s="1344"/>
      <c r="D671" s="1344"/>
      <c r="E671" s="1344"/>
      <c r="T671" s="1380"/>
      <c r="V671" s="1344"/>
      <c r="W671" s="1344"/>
      <c r="X671" s="1344"/>
    </row>
    <row r="672" spans="1:24" s="1381" customFormat="1">
      <c r="A672" s="1380"/>
      <c r="C672" s="1344"/>
      <c r="D672" s="1344"/>
      <c r="E672" s="1344"/>
      <c r="T672" s="1380"/>
      <c r="V672" s="1344"/>
      <c r="W672" s="1344"/>
      <c r="X672" s="1344"/>
    </row>
    <row r="673" spans="1:24" s="1381" customFormat="1">
      <c r="A673" s="1380"/>
      <c r="C673" s="1344"/>
      <c r="D673" s="1344"/>
      <c r="E673" s="1344"/>
      <c r="T673" s="1380"/>
      <c r="V673" s="1344"/>
      <c r="W673" s="1344"/>
      <c r="X673" s="1344"/>
    </row>
    <row r="674" spans="1:24" s="1381" customFormat="1">
      <c r="A674" s="1380"/>
      <c r="C674" s="1344"/>
      <c r="D674" s="1344"/>
      <c r="E674" s="1344"/>
      <c r="T674" s="1380"/>
      <c r="V674" s="1344"/>
      <c r="W674" s="1344"/>
      <c r="X674" s="1344"/>
    </row>
    <row r="675" spans="1:24" s="1381" customFormat="1">
      <c r="A675" s="1380"/>
      <c r="C675" s="1344"/>
      <c r="D675" s="1344"/>
      <c r="E675" s="1344"/>
      <c r="T675" s="1380"/>
      <c r="V675" s="1344"/>
      <c r="W675" s="1344"/>
      <c r="X675" s="1344"/>
    </row>
    <row r="676" spans="1:24" s="1381" customFormat="1">
      <c r="A676" s="1380"/>
      <c r="C676" s="1344"/>
      <c r="D676" s="1344"/>
      <c r="E676" s="1344"/>
      <c r="T676" s="1380"/>
      <c r="V676" s="1344"/>
      <c r="W676" s="1344"/>
      <c r="X676" s="1344"/>
    </row>
    <row r="677" spans="1:24" s="1381" customFormat="1">
      <c r="A677" s="1380"/>
      <c r="C677" s="1344"/>
      <c r="D677" s="1344"/>
      <c r="E677" s="1344"/>
      <c r="T677" s="1380"/>
      <c r="V677" s="1344"/>
      <c r="W677" s="1344"/>
      <c r="X677" s="1344"/>
    </row>
    <row r="678" spans="1:24" s="1381" customFormat="1">
      <c r="A678" s="1380"/>
      <c r="C678" s="1344"/>
      <c r="D678" s="1344"/>
      <c r="E678" s="1344"/>
      <c r="T678" s="1380"/>
      <c r="V678" s="1344"/>
      <c r="W678" s="1344"/>
      <c r="X678" s="1344"/>
    </row>
    <row r="679" spans="1:24" s="1381" customFormat="1">
      <c r="A679" s="1380"/>
      <c r="C679" s="1344"/>
      <c r="D679" s="1344"/>
      <c r="E679" s="1344"/>
      <c r="T679" s="1380"/>
      <c r="V679" s="1344"/>
      <c r="W679" s="1344"/>
      <c r="X679" s="1344"/>
    </row>
    <row r="680" spans="1:24" s="1381" customFormat="1">
      <c r="A680" s="1380"/>
      <c r="C680" s="1344"/>
      <c r="D680" s="1344"/>
      <c r="E680" s="1344"/>
      <c r="T680" s="1380"/>
      <c r="V680" s="1344"/>
      <c r="W680" s="1344"/>
      <c r="X680" s="1344"/>
    </row>
    <row r="681" spans="1:24" s="1381" customFormat="1">
      <c r="A681" s="1380"/>
      <c r="C681" s="1344"/>
      <c r="D681" s="1344"/>
      <c r="E681" s="1344"/>
      <c r="T681" s="1380"/>
      <c r="V681" s="1344"/>
      <c r="W681" s="1344"/>
      <c r="X681" s="1344"/>
    </row>
    <row r="682" spans="1:24" s="1381" customFormat="1">
      <c r="A682" s="1380"/>
      <c r="C682" s="1344"/>
      <c r="D682" s="1344"/>
      <c r="E682" s="1344"/>
      <c r="T682" s="1380"/>
      <c r="V682" s="1344"/>
      <c r="W682" s="1344"/>
      <c r="X682" s="1344"/>
    </row>
    <row r="683" spans="1:24" s="1381" customFormat="1">
      <c r="A683" s="1380"/>
      <c r="C683" s="1344"/>
      <c r="D683" s="1344"/>
      <c r="E683" s="1344"/>
      <c r="T683" s="1380"/>
      <c r="V683" s="1344"/>
      <c r="W683" s="1344"/>
      <c r="X683" s="1344"/>
    </row>
    <row r="684" spans="1:24" s="1381" customFormat="1">
      <c r="A684" s="1380"/>
      <c r="C684" s="1344"/>
      <c r="D684" s="1344"/>
      <c r="E684" s="1344"/>
      <c r="T684" s="1380"/>
      <c r="V684" s="1344"/>
      <c r="W684" s="1344"/>
      <c r="X684" s="1344"/>
    </row>
    <row r="685" spans="1:24" s="1381" customFormat="1">
      <c r="A685" s="1380"/>
      <c r="C685" s="1344"/>
      <c r="D685" s="1344"/>
      <c r="E685" s="1344"/>
      <c r="T685" s="1380"/>
      <c r="V685" s="1344"/>
      <c r="W685" s="1344"/>
      <c r="X685" s="1344"/>
    </row>
    <row r="686" spans="1:24" s="1381" customFormat="1">
      <c r="A686" s="1380"/>
      <c r="C686" s="1344"/>
      <c r="D686" s="1344"/>
      <c r="E686" s="1344"/>
      <c r="T686" s="1380"/>
      <c r="V686" s="1344"/>
      <c r="W686" s="1344"/>
      <c r="X686" s="1344"/>
    </row>
    <row r="687" spans="1:24" s="1381" customFormat="1">
      <c r="A687" s="1380"/>
      <c r="C687" s="1344"/>
      <c r="D687" s="1344"/>
      <c r="E687" s="1344"/>
      <c r="T687" s="1380"/>
      <c r="V687" s="1344"/>
      <c r="W687" s="1344"/>
      <c r="X687" s="1344"/>
    </row>
    <row r="688" spans="1:24" s="1381" customFormat="1">
      <c r="A688" s="1380"/>
      <c r="C688" s="1344"/>
      <c r="D688" s="1344"/>
      <c r="E688" s="1344"/>
      <c r="T688" s="1380"/>
      <c r="V688" s="1344"/>
      <c r="W688" s="1344"/>
      <c r="X688" s="1344"/>
    </row>
    <row r="689" spans="1:24" s="1381" customFormat="1">
      <c r="A689" s="1380"/>
      <c r="C689" s="1344"/>
      <c r="D689" s="1344"/>
      <c r="E689" s="1344"/>
      <c r="T689" s="1380"/>
      <c r="V689" s="1344"/>
      <c r="W689" s="1344"/>
      <c r="X689" s="1344"/>
    </row>
    <row r="690" spans="1:24" s="1381" customFormat="1">
      <c r="A690" s="1380"/>
      <c r="C690" s="1344"/>
      <c r="D690" s="1344"/>
      <c r="E690" s="1344"/>
      <c r="T690" s="1380"/>
      <c r="V690" s="1344"/>
      <c r="W690" s="1344"/>
      <c r="X690" s="1344"/>
    </row>
    <row r="691" spans="1:24" s="1381" customFormat="1">
      <c r="A691" s="1380"/>
      <c r="C691" s="1344"/>
      <c r="D691" s="1344"/>
      <c r="E691" s="1344"/>
      <c r="T691" s="1380"/>
      <c r="V691" s="1344"/>
      <c r="W691" s="1344"/>
      <c r="X691" s="1344"/>
    </row>
    <row r="692" spans="1:24" s="1381" customFormat="1">
      <c r="A692" s="1380"/>
      <c r="C692" s="1344"/>
      <c r="D692" s="1344"/>
      <c r="E692" s="1344"/>
      <c r="T692" s="1380"/>
      <c r="V692" s="1344"/>
      <c r="W692" s="1344"/>
      <c r="X692" s="1344"/>
    </row>
    <row r="693" spans="1:24" s="1381" customFormat="1">
      <c r="A693" s="1380"/>
      <c r="C693" s="1344"/>
      <c r="D693" s="1344"/>
      <c r="E693" s="1344"/>
      <c r="T693" s="1380"/>
      <c r="V693" s="1344"/>
      <c r="W693" s="1344"/>
      <c r="X693" s="1344"/>
    </row>
    <row r="694" spans="1:24" s="1381" customFormat="1">
      <c r="A694" s="1380"/>
      <c r="C694" s="1344"/>
      <c r="D694" s="1344"/>
      <c r="E694" s="1344"/>
      <c r="T694" s="1380"/>
      <c r="V694" s="1344"/>
      <c r="W694" s="1344"/>
      <c r="X694" s="1344"/>
    </row>
    <row r="695" spans="1:24" s="1381" customFormat="1">
      <c r="A695" s="1380"/>
      <c r="C695" s="1344"/>
      <c r="D695" s="1344"/>
      <c r="E695" s="1344"/>
      <c r="T695" s="1380"/>
      <c r="V695" s="1344"/>
      <c r="W695" s="1344"/>
      <c r="X695" s="1344"/>
    </row>
    <row r="696" spans="1:24" s="1381" customFormat="1">
      <c r="A696" s="1380"/>
      <c r="C696" s="1344"/>
      <c r="D696" s="1344"/>
      <c r="E696" s="1344"/>
      <c r="T696" s="1380"/>
      <c r="V696" s="1344"/>
      <c r="W696" s="1344"/>
      <c r="X696" s="1344"/>
    </row>
    <row r="697" spans="1:24" s="1381" customFormat="1">
      <c r="A697" s="1380"/>
      <c r="C697" s="1344"/>
      <c r="D697" s="1344"/>
      <c r="E697" s="1344"/>
      <c r="T697" s="1380"/>
      <c r="V697" s="1344"/>
      <c r="W697" s="1344"/>
      <c r="X697" s="1344"/>
    </row>
    <row r="698" spans="1:24" s="1381" customFormat="1">
      <c r="A698" s="1380"/>
      <c r="C698" s="1344"/>
      <c r="D698" s="1344"/>
      <c r="E698" s="1344"/>
      <c r="T698" s="1380"/>
      <c r="V698" s="1344"/>
      <c r="W698" s="1344"/>
      <c r="X698" s="1344"/>
    </row>
    <row r="699" spans="1:24" s="1381" customFormat="1">
      <c r="A699" s="1380"/>
      <c r="C699" s="1344"/>
      <c r="D699" s="1344"/>
      <c r="E699" s="1344"/>
      <c r="T699" s="1380"/>
      <c r="V699" s="1344"/>
      <c r="W699" s="1344"/>
      <c r="X699" s="1344"/>
    </row>
    <row r="700" spans="1:24" s="1381" customFormat="1">
      <c r="A700" s="1380"/>
      <c r="C700" s="1344"/>
      <c r="D700" s="1344"/>
      <c r="E700" s="1344"/>
      <c r="T700" s="1380"/>
      <c r="V700" s="1344"/>
      <c r="W700" s="1344"/>
      <c r="X700" s="1344"/>
    </row>
    <row r="701" spans="1:24" s="1381" customFormat="1">
      <c r="A701" s="1380"/>
      <c r="C701" s="1344"/>
      <c r="D701" s="1344"/>
      <c r="E701" s="1344"/>
      <c r="T701" s="1380"/>
      <c r="V701" s="1344"/>
      <c r="W701" s="1344"/>
      <c r="X701" s="1344"/>
    </row>
    <row r="702" spans="1:24" s="1381" customFormat="1">
      <c r="A702" s="1380"/>
      <c r="C702" s="1344"/>
      <c r="D702" s="1344"/>
      <c r="E702" s="1344"/>
      <c r="T702" s="1380"/>
      <c r="V702" s="1344"/>
      <c r="W702" s="1344"/>
      <c r="X702" s="1344"/>
    </row>
    <row r="703" spans="1:24" s="1381" customFormat="1">
      <c r="A703" s="1380"/>
      <c r="C703" s="1344"/>
      <c r="D703" s="1344"/>
      <c r="E703" s="1344"/>
      <c r="T703" s="1380"/>
      <c r="V703" s="1344"/>
      <c r="W703" s="1344"/>
      <c r="X703" s="1344"/>
    </row>
    <row r="704" spans="1:24" s="1381" customFormat="1">
      <c r="A704" s="1380"/>
      <c r="C704" s="1344"/>
      <c r="D704" s="1344"/>
      <c r="E704" s="1344"/>
      <c r="T704" s="1380"/>
      <c r="V704" s="1344"/>
      <c r="W704" s="1344"/>
      <c r="X704" s="1344"/>
    </row>
    <row r="705" spans="1:24" s="1381" customFormat="1">
      <c r="A705" s="1380"/>
      <c r="C705" s="1344"/>
      <c r="D705" s="1344"/>
      <c r="E705" s="1344"/>
      <c r="T705" s="1380"/>
      <c r="V705" s="1344"/>
      <c r="W705" s="1344"/>
      <c r="X705" s="1344"/>
    </row>
    <row r="706" spans="1:24" s="1381" customFormat="1">
      <c r="A706" s="1380"/>
      <c r="C706" s="1344"/>
      <c r="D706" s="1344"/>
      <c r="E706" s="1344"/>
      <c r="T706" s="1380"/>
      <c r="V706" s="1344"/>
      <c r="W706" s="1344"/>
      <c r="X706" s="1344"/>
    </row>
    <row r="707" spans="1:24" s="1381" customFormat="1">
      <c r="A707" s="1380"/>
      <c r="C707" s="1344"/>
      <c r="D707" s="1344"/>
      <c r="E707" s="1344"/>
      <c r="T707" s="1380"/>
      <c r="V707" s="1344"/>
      <c r="W707" s="1344"/>
      <c r="X707" s="1344"/>
    </row>
    <row r="708" spans="1:24" s="1381" customFormat="1">
      <c r="A708" s="1380"/>
      <c r="C708" s="1344"/>
      <c r="D708" s="1344"/>
      <c r="E708" s="1344"/>
      <c r="T708" s="1380"/>
      <c r="V708" s="1344"/>
      <c r="W708" s="1344"/>
      <c r="X708" s="1344"/>
    </row>
    <row r="709" spans="1:24" s="1381" customFormat="1">
      <c r="A709" s="1380"/>
      <c r="C709" s="1344"/>
      <c r="D709" s="1344"/>
      <c r="E709" s="1344"/>
      <c r="T709" s="1380"/>
      <c r="V709" s="1344"/>
      <c r="W709" s="1344"/>
      <c r="X709" s="1344"/>
    </row>
    <row r="710" spans="1:24" s="1381" customFormat="1">
      <c r="A710" s="1380"/>
      <c r="C710" s="1344"/>
      <c r="D710" s="1344"/>
      <c r="E710" s="1344"/>
      <c r="T710" s="1380"/>
      <c r="V710" s="1344"/>
      <c r="W710" s="1344"/>
      <c r="X710" s="1344"/>
    </row>
    <row r="711" spans="1:24" s="1381" customFormat="1">
      <c r="A711" s="1380"/>
      <c r="C711" s="1344"/>
      <c r="D711" s="1344"/>
      <c r="E711" s="1344"/>
      <c r="T711" s="1380"/>
      <c r="V711" s="1344"/>
      <c r="W711" s="1344"/>
      <c r="X711" s="1344"/>
    </row>
    <row r="712" spans="1:24" s="1381" customFormat="1">
      <c r="A712" s="1380"/>
      <c r="C712" s="1344"/>
      <c r="D712" s="1344"/>
      <c r="E712" s="1344"/>
      <c r="T712" s="1380"/>
      <c r="V712" s="1344"/>
      <c r="W712" s="1344"/>
      <c r="X712" s="1344"/>
    </row>
    <row r="713" spans="1:24" s="1381" customFormat="1">
      <c r="A713" s="1380"/>
      <c r="C713" s="1344"/>
      <c r="D713" s="1344"/>
      <c r="E713" s="1344"/>
      <c r="T713" s="1380"/>
      <c r="V713" s="1344"/>
      <c r="W713" s="1344"/>
      <c r="X713" s="1344"/>
    </row>
    <row r="714" spans="1:24" s="1381" customFormat="1">
      <c r="A714" s="1380"/>
      <c r="C714" s="1344"/>
      <c r="D714" s="1344"/>
      <c r="E714" s="1344"/>
      <c r="T714" s="1380"/>
      <c r="V714" s="1344"/>
      <c r="W714" s="1344"/>
      <c r="X714" s="1344"/>
    </row>
    <row r="715" spans="1:24" s="1381" customFormat="1">
      <c r="A715" s="1380"/>
      <c r="C715" s="1344"/>
      <c r="D715" s="1344"/>
      <c r="E715" s="1344"/>
      <c r="T715" s="1380"/>
      <c r="V715" s="1344"/>
      <c r="W715" s="1344"/>
      <c r="X715" s="1344"/>
    </row>
    <row r="716" spans="1:24" s="1381" customFormat="1">
      <c r="A716" s="1380"/>
      <c r="C716" s="1344"/>
      <c r="D716" s="1344"/>
      <c r="E716" s="1344"/>
      <c r="T716" s="1380"/>
      <c r="V716" s="1344"/>
      <c r="W716" s="1344"/>
      <c r="X716" s="1344"/>
    </row>
    <row r="717" spans="1:24" s="1381" customFormat="1">
      <c r="A717" s="1380"/>
      <c r="C717" s="1344"/>
      <c r="D717" s="1344"/>
      <c r="E717" s="1344"/>
      <c r="T717" s="1380"/>
      <c r="V717" s="1344"/>
      <c r="W717" s="1344"/>
      <c r="X717" s="1344"/>
    </row>
    <row r="718" spans="1:24" s="1381" customFormat="1">
      <c r="A718" s="1380"/>
      <c r="C718" s="1344"/>
      <c r="D718" s="1344"/>
      <c r="E718" s="1344"/>
      <c r="T718" s="1380"/>
      <c r="V718" s="1344"/>
      <c r="W718" s="1344"/>
      <c r="X718" s="1344"/>
    </row>
    <row r="719" spans="1:24" s="1381" customFormat="1">
      <c r="A719" s="1380"/>
      <c r="C719" s="1344"/>
      <c r="D719" s="1344"/>
      <c r="E719" s="1344"/>
      <c r="T719" s="1380"/>
      <c r="V719" s="1344"/>
      <c r="W719" s="1344"/>
      <c r="X719" s="1344"/>
    </row>
    <row r="720" spans="1:24" s="1381" customFormat="1">
      <c r="A720" s="1380"/>
      <c r="C720" s="1344"/>
      <c r="D720" s="1344"/>
      <c r="E720" s="1344"/>
      <c r="T720" s="1380"/>
      <c r="V720" s="1344"/>
      <c r="W720" s="1344"/>
      <c r="X720" s="1344"/>
    </row>
    <row r="721" spans="1:24" s="1381" customFormat="1">
      <c r="A721" s="1380"/>
      <c r="C721" s="1344"/>
      <c r="D721" s="1344"/>
      <c r="E721" s="1344"/>
      <c r="T721" s="1380"/>
      <c r="V721" s="1344"/>
      <c r="W721" s="1344"/>
      <c r="X721" s="1344"/>
    </row>
    <row r="722" spans="1:24" s="1381" customFormat="1">
      <c r="A722" s="1380"/>
      <c r="C722" s="1344"/>
      <c r="D722" s="1344"/>
      <c r="E722" s="1344"/>
      <c r="T722" s="1380"/>
      <c r="V722" s="1344"/>
      <c r="W722" s="1344"/>
      <c r="X722" s="1344"/>
    </row>
    <row r="723" spans="1:24" s="1381" customFormat="1">
      <c r="A723" s="1380"/>
      <c r="C723" s="1344"/>
      <c r="D723" s="1344"/>
      <c r="E723" s="1344"/>
      <c r="T723" s="1380"/>
      <c r="V723" s="1344"/>
      <c r="W723" s="1344"/>
      <c r="X723" s="1344"/>
    </row>
    <row r="724" spans="1:24" s="1381" customFormat="1">
      <c r="A724" s="1380"/>
      <c r="C724" s="1344"/>
      <c r="D724" s="1344"/>
      <c r="E724" s="1344"/>
      <c r="T724" s="1380"/>
      <c r="V724" s="1344"/>
      <c r="W724" s="1344"/>
      <c r="X724" s="1344"/>
    </row>
    <row r="725" spans="1:24" s="1381" customFormat="1">
      <c r="A725" s="1380"/>
      <c r="C725" s="1344"/>
      <c r="D725" s="1344"/>
      <c r="E725" s="1344"/>
      <c r="T725" s="1380"/>
      <c r="V725" s="1344"/>
      <c r="W725" s="1344"/>
      <c r="X725" s="1344"/>
    </row>
    <row r="726" spans="1:24" s="1381" customFormat="1">
      <c r="A726" s="1380"/>
      <c r="C726" s="1344"/>
      <c r="D726" s="1344"/>
      <c r="E726" s="1344"/>
      <c r="T726" s="1380"/>
      <c r="V726" s="1344"/>
      <c r="W726" s="1344"/>
      <c r="X726" s="1344"/>
    </row>
    <row r="727" spans="1:24" s="1381" customFormat="1">
      <c r="A727" s="1380"/>
      <c r="C727" s="1344"/>
      <c r="D727" s="1344"/>
      <c r="E727" s="1344"/>
      <c r="T727" s="1380"/>
      <c r="V727" s="1344"/>
      <c r="W727" s="1344"/>
      <c r="X727" s="1344"/>
    </row>
    <row r="728" spans="1:24" s="1381" customFormat="1">
      <c r="A728" s="1380"/>
      <c r="C728" s="1344"/>
      <c r="D728" s="1344"/>
      <c r="E728" s="1344"/>
      <c r="T728" s="1380"/>
      <c r="V728" s="1344"/>
      <c r="W728" s="1344"/>
      <c r="X728" s="1344"/>
    </row>
    <row r="729" spans="1:24" s="1381" customFormat="1">
      <c r="A729" s="1380"/>
      <c r="C729" s="1344"/>
      <c r="D729" s="1344"/>
      <c r="E729" s="1344"/>
      <c r="T729" s="1380"/>
      <c r="V729" s="1344"/>
      <c r="W729" s="1344"/>
      <c r="X729" s="1344"/>
    </row>
    <row r="730" spans="1:24" s="1381" customFormat="1">
      <c r="A730" s="1380"/>
      <c r="C730" s="1344"/>
      <c r="D730" s="1344"/>
      <c r="E730" s="1344"/>
      <c r="T730" s="1380"/>
      <c r="V730" s="1344"/>
      <c r="W730" s="1344"/>
      <c r="X730" s="1344"/>
    </row>
    <row r="731" spans="1:24" s="1381" customFormat="1">
      <c r="A731" s="1380"/>
      <c r="C731" s="1344"/>
      <c r="D731" s="1344"/>
      <c r="E731" s="1344"/>
      <c r="T731" s="1380"/>
      <c r="V731" s="1344"/>
      <c r="W731" s="1344"/>
      <c r="X731" s="1344"/>
    </row>
    <row r="732" spans="1:24" s="1381" customFormat="1">
      <c r="A732" s="1380"/>
      <c r="C732" s="1344"/>
      <c r="D732" s="1344"/>
      <c r="E732" s="1344"/>
      <c r="T732" s="1380"/>
      <c r="V732" s="1344"/>
      <c r="W732" s="1344"/>
      <c r="X732" s="1344"/>
    </row>
    <row r="733" spans="1:24" s="1381" customFormat="1">
      <c r="A733" s="1380"/>
      <c r="C733" s="1344"/>
      <c r="D733" s="1344"/>
      <c r="E733" s="1344"/>
      <c r="T733" s="1380"/>
      <c r="V733" s="1344"/>
      <c r="W733" s="1344"/>
      <c r="X733" s="1344"/>
    </row>
    <row r="734" spans="1:24" s="1381" customFormat="1">
      <c r="A734" s="1380"/>
      <c r="C734" s="1344"/>
      <c r="D734" s="1344"/>
      <c r="E734" s="1344"/>
      <c r="T734" s="1380"/>
      <c r="V734" s="1344"/>
      <c r="W734" s="1344"/>
      <c r="X734" s="1344"/>
    </row>
    <row r="735" spans="1:24" s="1381" customFormat="1">
      <c r="A735" s="1380"/>
      <c r="C735" s="1344"/>
      <c r="D735" s="1344"/>
      <c r="E735" s="1344"/>
      <c r="T735" s="1380"/>
      <c r="V735" s="1344"/>
      <c r="W735" s="1344"/>
      <c r="X735" s="1344"/>
    </row>
    <row r="736" spans="1:24" s="1381" customFormat="1">
      <c r="A736" s="1380"/>
      <c r="C736" s="1344"/>
      <c r="D736" s="1344"/>
      <c r="E736" s="1344"/>
      <c r="T736" s="1380"/>
      <c r="V736" s="1344"/>
      <c r="W736" s="1344"/>
      <c r="X736" s="1344"/>
    </row>
    <row r="737" spans="1:24" s="1381" customFormat="1">
      <c r="A737" s="1380"/>
      <c r="C737" s="1344"/>
      <c r="D737" s="1344"/>
      <c r="E737" s="1344"/>
      <c r="T737" s="1380"/>
      <c r="V737" s="1344"/>
      <c r="W737" s="1344"/>
      <c r="X737" s="1344"/>
    </row>
    <row r="738" spans="1:24" s="1381" customFormat="1">
      <c r="A738" s="1380"/>
      <c r="C738" s="1344"/>
      <c r="D738" s="1344"/>
      <c r="E738" s="1344"/>
      <c r="T738" s="1380"/>
      <c r="V738" s="1344"/>
      <c r="W738" s="1344"/>
      <c r="X738" s="1344"/>
    </row>
    <row r="739" spans="1:24" s="1381" customFormat="1">
      <c r="A739" s="1380"/>
      <c r="C739" s="1344"/>
      <c r="D739" s="1344"/>
      <c r="E739" s="1344"/>
      <c r="T739" s="1380"/>
      <c r="V739" s="1344"/>
      <c r="W739" s="1344"/>
      <c r="X739" s="1344"/>
    </row>
    <row r="740" spans="1:24" s="1381" customFormat="1">
      <c r="A740" s="1380"/>
      <c r="C740" s="1344"/>
      <c r="D740" s="1344"/>
      <c r="E740" s="1344"/>
      <c r="T740" s="1380"/>
      <c r="V740" s="1344"/>
      <c r="W740" s="1344"/>
      <c r="X740" s="1344"/>
    </row>
    <row r="741" spans="1:24" s="1381" customFormat="1">
      <c r="A741" s="1380"/>
      <c r="C741" s="1344"/>
      <c r="D741" s="1344"/>
      <c r="E741" s="1344"/>
      <c r="T741" s="1380"/>
      <c r="V741" s="1344"/>
      <c r="W741" s="1344"/>
      <c r="X741" s="1344"/>
    </row>
    <row r="742" spans="1:24" s="1381" customFormat="1">
      <c r="A742" s="1380"/>
      <c r="C742" s="1344"/>
      <c r="D742" s="1344"/>
      <c r="E742" s="1344"/>
      <c r="T742" s="1380"/>
      <c r="V742" s="1344"/>
      <c r="W742" s="1344"/>
      <c r="X742" s="1344"/>
    </row>
    <row r="743" spans="1:24" s="1381" customFormat="1">
      <c r="A743" s="1380"/>
      <c r="C743" s="1344"/>
      <c r="D743" s="1344"/>
      <c r="E743" s="1344"/>
      <c r="T743" s="1380"/>
      <c r="V743" s="1344"/>
      <c r="W743" s="1344"/>
      <c r="X743" s="1344"/>
    </row>
    <row r="744" spans="1:24" s="1381" customFormat="1">
      <c r="A744" s="1380"/>
      <c r="C744" s="1344"/>
      <c r="D744" s="1344"/>
      <c r="E744" s="1344"/>
      <c r="T744" s="1380"/>
      <c r="V744" s="1344"/>
      <c r="W744" s="1344"/>
      <c r="X744" s="1344"/>
    </row>
    <row r="745" spans="1:24" s="1381" customFormat="1">
      <c r="A745" s="1380"/>
      <c r="C745" s="1344"/>
      <c r="D745" s="1344"/>
      <c r="E745" s="1344"/>
      <c r="T745" s="1380"/>
      <c r="V745" s="1344"/>
      <c r="W745" s="1344"/>
      <c r="X745" s="1344"/>
    </row>
    <row r="746" spans="1:24" s="1381" customFormat="1">
      <c r="A746" s="1380"/>
      <c r="C746" s="1344"/>
      <c r="D746" s="1344"/>
      <c r="E746" s="1344"/>
      <c r="T746" s="1380"/>
      <c r="V746" s="1344"/>
      <c r="W746" s="1344"/>
      <c r="X746" s="1344"/>
    </row>
    <row r="747" spans="1:24" s="1381" customFormat="1">
      <c r="A747" s="1380"/>
      <c r="C747" s="1344"/>
      <c r="D747" s="1344"/>
      <c r="E747" s="1344"/>
      <c r="T747" s="1380"/>
      <c r="V747" s="1344"/>
      <c r="W747" s="1344"/>
      <c r="X747" s="1344"/>
    </row>
    <row r="748" spans="1:24" s="1381" customFormat="1">
      <c r="A748" s="1380"/>
      <c r="C748" s="1344"/>
      <c r="D748" s="1344"/>
      <c r="E748" s="1344"/>
      <c r="T748" s="1380"/>
      <c r="V748" s="1344"/>
      <c r="W748" s="1344"/>
      <c r="X748" s="1344"/>
    </row>
    <row r="749" spans="1:24" s="1381" customFormat="1">
      <c r="A749" s="1380"/>
      <c r="C749" s="1344"/>
      <c r="D749" s="1344"/>
      <c r="E749" s="1344"/>
      <c r="T749" s="1380"/>
      <c r="V749" s="1344"/>
      <c r="W749" s="1344"/>
      <c r="X749" s="1344"/>
    </row>
    <row r="750" spans="1:24" s="1381" customFormat="1">
      <c r="A750" s="1380"/>
      <c r="C750" s="1344"/>
      <c r="D750" s="1344"/>
      <c r="E750" s="1344"/>
      <c r="T750" s="1380"/>
      <c r="V750" s="1344"/>
      <c r="W750" s="1344"/>
      <c r="X750" s="1344"/>
    </row>
    <row r="751" spans="1:24" s="1381" customFormat="1">
      <c r="A751" s="1380"/>
      <c r="C751" s="1344"/>
      <c r="D751" s="1344"/>
      <c r="E751" s="1344"/>
      <c r="T751" s="1380"/>
      <c r="V751" s="1344"/>
      <c r="W751" s="1344"/>
      <c r="X751" s="1344"/>
    </row>
    <row r="752" spans="1:24" s="1381" customFormat="1">
      <c r="A752" s="1380"/>
      <c r="C752" s="1344"/>
      <c r="D752" s="1344"/>
      <c r="E752" s="1344"/>
      <c r="T752" s="1380"/>
      <c r="V752" s="1344"/>
      <c r="W752" s="1344"/>
      <c r="X752" s="1344"/>
    </row>
    <row r="753" spans="1:24" s="1381" customFormat="1">
      <c r="A753" s="1380"/>
      <c r="C753" s="1344"/>
      <c r="D753" s="1344"/>
      <c r="E753" s="1344"/>
      <c r="T753" s="1380"/>
      <c r="V753" s="1344"/>
      <c r="W753" s="1344"/>
      <c r="X753" s="1344"/>
    </row>
    <row r="754" spans="1:24" s="1381" customFormat="1">
      <c r="A754" s="1380"/>
      <c r="C754" s="1344"/>
      <c r="D754" s="1344"/>
      <c r="E754" s="1344"/>
      <c r="T754" s="1380"/>
      <c r="V754" s="1344"/>
      <c r="W754" s="1344"/>
      <c r="X754" s="1344"/>
    </row>
    <row r="755" spans="1:24" s="1381" customFormat="1">
      <c r="A755" s="1380"/>
      <c r="C755" s="1344"/>
      <c r="D755" s="1344"/>
      <c r="E755" s="1344"/>
      <c r="T755" s="1380"/>
      <c r="V755" s="1344"/>
      <c r="W755" s="1344"/>
      <c r="X755" s="1344"/>
    </row>
    <row r="756" spans="1:24" s="1381" customFormat="1">
      <c r="A756" s="1380"/>
      <c r="C756" s="1344"/>
      <c r="D756" s="1344"/>
      <c r="E756" s="1344"/>
      <c r="T756" s="1380"/>
      <c r="V756" s="1344"/>
      <c r="W756" s="1344"/>
      <c r="X756" s="1344"/>
    </row>
    <row r="757" spans="1:24" s="1381" customFormat="1">
      <c r="A757" s="1380"/>
      <c r="C757" s="1344"/>
      <c r="D757" s="1344"/>
      <c r="E757" s="1344"/>
      <c r="T757" s="1380"/>
      <c r="V757" s="1344"/>
      <c r="W757" s="1344"/>
      <c r="X757" s="1344"/>
    </row>
    <row r="758" spans="1:24" s="1381" customFormat="1">
      <c r="A758" s="1380"/>
      <c r="C758" s="1344"/>
      <c r="D758" s="1344"/>
      <c r="E758" s="1344"/>
      <c r="T758" s="1380"/>
      <c r="V758" s="1344"/>
      <c r="W758" s="1344"/>
      <c r="X758" s="1344"/>
    </row>
    <row r="759" spans="1:24" s="1381" customFormat="1">
      <c r="A759" s="1380"/>
      <c r="C759" s="1344"/>
      <c r="D759" s="1344"/>
      <c r="E759" s="1344"/>
      <c r="T759" s="1380"/>
      <c r="V759" s="1344"/>
      <c r="W759" s="1344"/>
      <c r="X759" s="1344"/>
    </row>
    <row r="760" spans="1:24" s="1381" customFormat="1">
      <c r="A760" s="1380"/>
      <c r="C760" s="1344"/>
      <c r="D760" s="1344"/>
      <c r="E760" s="1344"/>
      <c r="T760" s="1380"/>
      <c r="V760" s="1344"/>
      <c r="W760" s="1344"/>
      <c r="X760" s="1344"/>
    </row>
    <row r="761" spans="1:24" s="1381" customFormat="1">
      <c r="A761" s="1380"/>
      <c r="C761" s="1344"/>
      <c r="D761" s="1344"/>
      <c r="E761" s="1344"/>
      <c r="T761" s="1380"/>
      <c r="V761" s="1344"/>
      <c r="W761" s="1344"/>
      <c r="X761" s="1344"/>
    </row>
    <row r="762" spans="1:24" s="1381" customFormat="1">
      <c r="A762" s="1380"/>
      <c r="C762" s="1344"/>
      <c r="D762" s="1344"/>
      <c r="E762" s="1344"/>
      <c r="T762" s="1380"/>
      <c r="V762" s="1344"/>
      <c r="W762" s="1344"/>
      <c r="X762" s="1344"/>
    </row>
    <row r="763" spans="1:24" s="1381" customFormat="1">
      <c r="A763" s="1380"/>
      <c r="C763" s="1344"/>
      <c r="D763" s="1344"/>
      <c r="E763" s="1344"/>
      <c r="T763" s="1380"/>
      <c r="V763" s="1344"/>
      <c r="W763" s="1344"/>
      <c r="X763" s="1344"/>
    </row>
    <row r="764" spans="1:24" s="1381" customFormat="1">
      <c r="A764" s="1380"/>
      <c r="C764" s="1344"/>
      <c r="D764" s="1344"/>
      <c r="E764" s="1344"/>
      <c r="T764" s="1380"/>
      <c r="V764" s="1344"/>
      <c r="W764" s="1344"/>
      <c r="X764" s="1344"/>
    </row>
    <row r="765" spans="1:24" s="1381" customFormat="1">
      <c r="A765" s="1380"/>
      <c r="C765" s="1344"/>
      <c r="D765" s="1344"/>
      <c r="E765" s="1344"/>
      <c r="T765" s="1380"/>
      <c r="V765" s="1344"/>
      <c r="W765" s="1344"/>
      <c r="X765" s="1344"/>
    </row>
    <row r="766" spans="1:24" s="1381" customFormat="1">
      <c r="A766" s="1380"/>
      <c r="C766" s="1344"/>
      <c r="D766" s="1344"/>
      <c r="E766" s="1344"/>
      <c r="T766" s="1380"/>
      <c r="V766" s="1344"/>
      <c r="W766" s="1344"/>
      <c r="X766" s="1344"/>
    </row>
    <row r="767" spans="1:24" s="1381" customFormat="1">
      <c r="A767" s="1380"/>
      <c r="C767" s="1344"/>
      <c r="D767" s="1344"/>
      <c r="E767" s="1344"/>
      <c r="T767" s="1380"/>
      <c r="V767" s="1344"/>
      <c r="W767" s="1344"/>
      <c r="X767" s="1344"/>
    </row>
    <row r="768" spans="1:24" s="1381" customFormat="1">
      <c r="A768" s="1380"/>
      <c r="C768" s="1344"/>
      <c r="D768" s="1344"/>
      <c r="E768" s="1344"/>
      <c r="T768" s="1380"/>
      <c r="V768" s="1344"/>
      <c r="W768" s="1344"/>
      <c r="X768" s="1344"/>
    </row>
    <row r="769" spans="1:24" s="1381" customFormat="1">
      <c r="A769" s="1380"/>
      <c r="C769" s="1344"/>
      <c r="D769" s="1344"/>
      <c r="E769" s="1344"/>
      <c r="T769" s="1380"/>
      <c r="V769" s="1344"/>
      <c r="W769" s="1344"/>
      <c r="X769" s="1344"/>
    </row>
    <row r="770" spans="1:24" s="1381" customFormat="1">
      <c r="A770" s="1380"/>
      <c r="C770" s="1344"/>
      <c r="D770" s="1344"/>
      <c r="E770" s="1344"/>
      <c r="T770" s="1380"/>
      <c r="V770" s="1344"/>
      <c r="W770" s="1344"/>
      <c r="X770" s="1344"/>
    </row>
    <row r="771" spans="1:24" s="1381" customFormat="1">
      <c r="A771" s="1380"/>
      <c r="C771" s="1344"/>
      <c r="D771" s="1344"/>
      <c r="E771" s="1344"/>
      <c r="T771" s="1380"/>
      <c r="V771" s="1344"/>
      <c r="W771" s="1344"/>
      <c r="X771" s="1344"/>
    </row>
    <row r="772" spans="1:24" s="1381" customFormat="1">
      <c r="A772" s="1380"/>
      <c r="C772" s="1344"/>
      <c r="D772" s="1344"/>
      <c r="E772" s="1344"/>
      <c r="T772" s="1380"/>
      <c r="V772" s="1344"/>
      <c r="W772" s="1344"/>
      <c r="X772" s="1344"/>
    </row>
    <row r="773" spans="1:24" s="1381" customFormat="1">
      <c r="A773" s="1380"/>
      <c r="C773" s="1344"/>
      <c r="D773" s="1344"/>
      <c r="E773" s="1344"/>
      <c r="T773" s="1380"/>
      <c r="V773" s="1344"/>
      <c r="W773" s="1344"/>
      <c r="X773" s="1344"/>
    </row>
    <row r="774" spans="1:24" s="1381" customFormat="1">
      <c r="A774" s="1380"/>
      <c r="C774" s="1344"/>
      <c r="D774" s="1344"/>
      <c r="E774" s="1344"/>
      <c r="T774" s="1380"/>
      <c r="V774" s="1344"/>
      <c r="W774" s="1344"/>
      <c r="X774" s="1344"/>
    </row>
    <row r="775" spans="1:24" s="1381" customFormat="1">
      <c r="A775" s="1380"/>
      <c r="C775" s="1344"/>
      <c r="D775" s="1344"/>
      <c r="E775" s="1344"/>
      <c r="T775" s="1380"/>
      <c r="V775" s="1344"/>
      <c r="W775" s="1344"/>
      <c r="X775" s="1344"/>
    </row>
    <row r="776" spans="1:24" s="1381" customFormat="1">
      <c r="A776" s="1380"/>
      <c r="C776" s="1344"/>
      <c r="D776" s="1344"/>
      <c r="E776" s="1344"/>
      <c r="T776" s="1380"/>
      <c r="V776" s="1344"/>
      <c r="W776" s="1344"/>
      <c r="X776" s="1344"/>
    </row>
    <row r="777" spans="1:24" s="1381" customFormat="1">
      <c r="A777" s="1380"/>
      <c r="C777" s="1344"/>
      <c r="D777" s="1344"/>
      <c r="E777" s="1344"/>
      <c r="T777" s="1380"/>
      <c r="V777" s="1344"/>
      <c r="W777" s="1344"/>
      <c r="X777" s="1344"/>
    </row>
    <row r="778" spans="1:24" s="1381" customFormat="1">
      <c r="A778" s="1380"/>
      <c r="C778" s="1344"/>
      <c r="D778" s="1344"/>
      <c r="E778" s="1344"/>
      <c r="T778" s="1380"/>
      <c r="V778" s="1344"/>
      <c r="W778" s="1344"/>
      <c r="X778" s="1344"/>
    </row>
    <row r="779" spans="1:24" s="1381" customFormat="1">
      <c r="A779" s="1380"/>
      <c r="C779" s="1344"/>
      <c r="D779" s="1344"/>
      <c r="E779" s="1344"/>
      <c r="T779" s="1380"/>
      <c r="V779" s="1344"/>
      <c r="W779" s="1344"/>
      <c r="X779" s="1344"/>
    </row>
    <row r="780" spans="1:24" s="1381" customFormat="1">
      <c r="A780" s="1380"/>
      <c r="C780" s="1344"/>
      <c r="D780" s="1344"/>
      <c r="E780" s="1344"/>
      <c r="T780" s="1380"/>
      <c r="V780" s="1344"/>
      <c r="W780" s="1344"/>
      <c r="X780" s="1344"/>
    </row>
    <row r="781" spans="1:24" s="1381" customFormat="1">
      <c r="A781" s="1380"/>
      <c r="C781" s="1344"/>
      <c r="D781" s="1344"/>
      <c r="E781" s="1344"/>
      <c r="T781" s="1380"/>
      <c r="V781" s="1344"/>
      <c r="W781" s="1344"/>
      <c r="X781" s="1344"/>
    </row>
    <row r="782" spans="1:24" s="1381" customFormat="1">
      <c r="A782" s="1380"/>
      <c r="C782" s="1344"/>
      <c r="D782" s="1344"/>
      <c r="E782" s="1344"/>
      <c r="T782" s="1380"/>
      <c r="V782" s="1344"/>
      <c r="W782" s="1344"/>
      <c r="X782" s="1344"/>
    </row>
    <row r="783" spans="1:24" s="1381" customFormat="1">
      <c r="A783" s="1380"/>
      <c r="C783" s="1344"/>
      <c r="D783" s="1344"/>
      <c r="E783" s="1344"/>
      <c r="T783" s="1380"/>
      <c r="V783" s="1344"/>
      <c r="W783" s="1344"/>
      <c r="X783" s="1344"/>
    </row>
    <row r="784" spans="1:24" s="1381" customFormat="1">
      <c r="A784" s="1380"/>
      <c r="C784" s="1344"/>
      <c r="D784" s="1344"/>
      <c r="E784" s="1344"/>
      <c r="T784" s="1380"/>
      <c r="V784" s="1344"/>
      <c r="W784" s="1344"/>
      <c r="X784" s="1344"/>
    </row>
    <row r="785" spans="1:24" s="1381" customFormat="1">
      <c r="A785" s="1380"/>
      <c r="C785" s="1344"/>
      <c r="D785" s="1344"/>
      <c r="E785" s="1344"/>
      <c r="T785" s="1380"/>
      <c r="V785" s="1344"/>
      <c r="W785" s="1344"/>
      <c r="X785" s="1344"/>
    </row>
    <row r="786" spans="1:24" s="1381" customFormat="1">
      <c r="A786" s="1380"/>
      <c r="C786" s="1344"/>
      <c r="D786" s="1344"/>
      <c r="E786" s="1344"/>
      <c r="T786" s="1380"/>
      <c r="V786" s="1344"/>
      <c r="W786" s="1344"/>
      <c r="X786" s="1344"/>
    </row>
    <row r="787" spans="1:24" s="1381" customFormat="1">
      <c r="A787" s="1380"/>
      <c r="C787" s="1344"/>
      <c r="D787" s="1344"/>
      <c r="E787" s="1344"/>
      <c r="T787" s="1380"/>
      <c r="V787" s="1344"/>
      <c r="W787" s="1344"/>
      <c r="X787" s="1344"/>
    </row>
    <row r="788" spans="1:24" s="1381" customFormat="1">
      <c r="A788" s="1380"/>
      <c r="C788" s="1344"/>
      <c r="D788" s="1344"/>
      <c r="E788" s="1344"/>
      <c r="T788" s="1380"/>
      <c r="V788" s="1344"/>
      <c r="W788" s="1344"/>
      <c r="X788" s="1344"/>
    </row>
    <row r="789" spans="1:24" s="1381" customFormat="1">
      <c r="A789" s="1380"/>
      <c r="C789" s="1344"/>
      <c r="D789" s="1344"/>
      <c r="E789" s="1344"/>
      <c r="T789" s="1380"/>
      <c r="V789" s="1344"/>
      <c r="W789" s="1344"/>
      <c r="X789" s="1344"/>
    </row>
    <row r="790" spans="1:24" s="1381" customFormat="1">
      <c r="A790" s="1380"/>
      <c r="C790" s="1344"/>
      <c r="D790" s="1344"/>
      <c r="E790" s="1344"/>
      <c r="T790" s="1380"/>
      <c r="V790" s="1344"/>
      <c r="W790" s="1344"/>
      <c r="X790" s="1344"/>
    </row>
    <row r="791" spans="1:24" s="1381" customFormat="1">
      <c r="A791" s="1380"/>
      <c r="C791" s="1344"/>
      <c r="D791" s="1344"/>
      <c r="E791" s="1344"/>
      <c r="T791" s="1380"/>
      <c r="V791" s="1344"/>
      <c r="W791" s="1344"/>
      <c r="X791" s="1344"/>
    </row>
    <row r="792" spans="1:24" s="1381" customFormat="1">
      <c r="A792" s="1380"/>
      <c r="C792" s="1344"/>
      <c r="D792" s="1344"/>
      <c r="E792" s="1344"/>
      <c r="T792" s="1380"/>
      <c r="V792" s="1344"/>
      <c r="W792" s="1344"/>
      <c r="X792" s="1344"/>
    </row>
    <row r="793" spans="1:24" s="1381" customFormat="1">
      <c r="A793" s="1380"/>
      <c r="C793" s="1344"/>
      <c r="D793" s="1344"/>
      <c r="E793" s="1344"/>
      <c r="T793" s="1380"/>
      <c r="V793" s="1344"/>
      <c r="W793" s="1344"/>
      <c r="X793" s="1344"/>
    </row>
    <row r="794" spans="1:24" s="1381" customFormat="1">
      <c r="A794" s="1380"/>
      <c r="C794" s="1344"/>
      <c r="D794" s="1344"/>
      <c r="E794" s="1344"/>
      <c r="T794" s="1380"/>
      <c r="V794" s="1344"/>
      <c r="W794" s="1344"/>
      <c r="X794" s="1344"/>
    </row>
    <row r="795" spans="1:24" s="1381" customFormat="1">
      <c r="A795" s="1380"/>
      <c r="C795" s="1344"/>
      <c r="D795" s="1344"/>
      <c r="E795" s="1344"/>
      <c r="T795" s="1380"/>
      <c r="V795" s="1344"/>
      <c r="W795" s="1344"/>
      <c r="X795" s="1344"/>
    </row>
    <row r="796" spans="1:24" s="1381" customFormat="1">
      <c r="A796" s="1380"/>
      <c r="C796" s="1344"/>
      <c r="D796" s="1344"/>
      <c r="E796" s="1344"/>
      <c r="T796" s="1380"/>
      <c r="V796" s="1344"/>
      <c r="W796" s="1344"/>
      <c r="X796" s="1344"/>
    </row>
    <row r="797" spans="1:24" s="1381" customFormat="1">
      <c r="A797" s="1380"/>
      <c r="C797" s="1344"/>
      <c r="D797" s="1344"/>
      <c r="E797" s="1344"/>
      <c r="T797" s="1380"/>
      <c r="V797" s="1344"/>
      <c r="W797" s="1344"/>
      <c r="X797" s="1344"/>
    </row>
    <row r="798" spans="1:24" s="1381" customFormat="1">
      <c r="A798" s="1380"/>
      <c r="C798" s="1344"/>
      <c r="D798" s="1344"/>
      <c r="E798" s="1344"/>
      <c r="T798" s="1380"/>
      <c r="V798" s="1344"/>
      <c r="W798" s="1344"/>
      <c r="X798" s="1344"/>
    </row>
    <row r="799" spans="1:24" s="1381" customFormat="1">
      <c r="A799" s="1380"/>
      <c r="C799" s="1344"/>
      <c r="D799" s="1344"/>
      <c r="E799" s="1344"/>
      <c r="T799" s="1380"/>
      <c r="V799" s="1344"/>
      <c r="W799" s="1344"/>
      <c r="X799" s="1344"/>
    </row>
    <row r="800" spans="1:24" s="1381" customFormat="1">
      <c r="A800" s="1380"/>
      <c r="C800" s="1344"/>
      <c r="D800" s="1344"/>
      <c r="E800" s="1344"/>
      <c r="T800" s="1380"/>
      <c r="V800" s="1344"/>
      <c r="W800" s="1344"/>
      <c r="X800" s="1344"/>
    </row>
    <row r="801" spans="1:24" s="1381" customFormat="1">
      <c r="A801" s="1380"/>
      <c r="C801" s="1344"/>
      <c r="D801" s="1344"/>
      <c r="E801" s="1344"/>
      <c r="T801" s="1380"/>
      <c r="V801" s="1344"/>
      <c r="W801" s="1344"/>
      <c r="X801" s="1344"/>
    </row>
    <row r="802" spans="1:24" s="1381" customFormat="1">
      <c r="A802" s="1380"/>
      <c r="C802" s="1344"/>
      <c r="D802" s="1344"/>
      <c r="E802" s="1344"/>
      <c r="T802" s="1380"/>
      <c r="V802" s="1344"/>
      <c r="W802" s="1344"/>
      <c r="X802" s="1344"/>
    </row>
    <row r="803" spans="1:24" s="1381" customFormat="1">
      <c r="A803" s="1380"/>
      <c r="C803" s="1344"/>
      <c r="D803" s="1344"/>
      <c r="E803" s="1344"/>
      <c r="T803" s="1380"/>
      <c r="V803" s="1344"/>
      <c r="W803" s="1344"/>
      <c r="X803" s="1344"/>
    </row>
    <row r="804" spans="1:24" s="1381" customFormat="1">
      <c r="A804" s="1380"/>
      <c r="C804" s="1344"/>
      <c r="D804" s="1344"/>
      <c r="E804" s="1344"/>
      <c r="T804" s="1380"/>
      <c r="V804" s="1344"/>
      <c r="W804" s="1344"/>
      <c r="X804" s="1344"/>
    </row>
    <row r="805" spans="1:24" s="1381" customFormat="1">
      <c r="A805" s="1380"/>
      <c r="C805" s="1344"/>
      <c r="D805" s="1344"/>
      <c r="E805" s="1344"/>
      <c r="T805" s="1380"/>
      <c r="V805" s="1344"/>
      <c r="W805" s="1344"/>
      <c r="X805" s="1344"/>
    </row>
    <row r="806" spans="1:24" s="1381" customFormat="1">
      <c r="A806" s="1380"/>
      <c r="C806" s="1344"/>
      <c r="D806" s="1344"/>
      <c r="E806" s="1344"/>
      <c r="T806" s="1380"/>
      <c r="V806" s="1344"/>
      <c r="W806" s="1344"/>
      <c r="X806" s="1344"/>
    </row>
    <row r="807" spans="1:24" s="1381" customFormat="1">
      <c r="A807" s="1380"/>
      <c r="C807" s="1344"/>
      <c r="D807" s="1344"/>
      <c r="E807" s="1344"/>
      <c r="T807" s="1380"/>
      <c r="V807" s="1344"/>
      <c r="W807" s="1344"/>
      <c r="X807" s="1344"/>
    </row>
    <row r="808" spans="1:24" s="1381" customFormat="1">
      <c r="A808" s="1380"/>
      <c r="C808" s="1344"/>
      <c r="D808" s="1344"/>
      <c r="E808" s="1344"/>
      <c r="T808" s="1380"/>
      <c r="V808" s="1344"/>
      <c r="W808" s="1344"/>
      <c r="X808" s="1344"/>
    </row>
    <row r="809" spans="1:24" s="1381" customFormat="1">
      <c r="A809" s="1380"/>
      <c r="C809" s="1344"/>
      <c r="D809" s="1344"/>
      <c r="E809" s="1344"/>
      <c r="T809" s="1380"/>
      <c r="V809" s="1344"/>
      <c r="W809" s="1344"/>
      <c r="X809" s="1344"/>
    </row>
    <row r="810" spans="1:24" s="1381" customFormat="1">
      <c r="A810" s="1380"/>
      <c r="C810" s="1344"/>
      <c r="D810" s="1344"/>
      <c r="E810" s="1344"/>
      <c r="T810" s="1380"/>
      <c r="V810" s="1344"/>
      <c r="W810" s="1344"/>
      <c r="X810" s="1344"/>
    </row>
    <row r="811" spans="1:24" s="1381" customFormat="1">
      <c r="A811" s="1380"/>
      <c r="C811" s="1344"/>
      <c r="D811" s="1344"/>
      <c r="E811" s="1344"/>
      <c r="T811" s="1380"/>
      <c r="V811" s="1344"/>
      <c r="W811" s="1344"/>
      <c r="X811" s="1344"/>
    </row>
    <row r="812" spans="1:24" s="1381" customFormat="1">
      <c r="A812" s="1380"/>
      <c r="C812" s="1344"/>
      <c r="D812" s="1344"/>
      <c r="E812" s="1344"/>
      <c r="T812" s="1380"/>
      <c r="V812" s="1344"/>
      <c r="W812" s="1344"/>
      <c r="X812" s="1344"/>
    </row>
    <row r="813" spans="1:24" s="1381" customFormat="1">
      <c r="A813" s="1380"/>
      <c r="C813" s="1344"/>
      <c r="D813" s="1344"/>
      <c r="E813" s="1344"/>
      <c r="T813" s="1380"/>
      <c r="V813" s="1344"/>
      <c r="W813" s="1344"/>
      <c r="X813" s="1344"/>
    </row>
    <row r="814" spans="1:24" s="1381" customFormat="1">
      <c r="A814" s="1380"/>
      <c r="C814" s="1344"/>
      <c r="D814" s="1344"/>
      <c r="E814" s="1344"/>
      <c r="T814" s="1380"/>
      <c r="V814" s="1344"/>
      <c r="W814" s="1344"/>
      <c r="X814" s="1344"/>
    </row>
    <row r="815" spans="1:24" s="1381" customFormat="1">
      <c r="A815" s="1380"/>
      <c r="C815" s="1344"/>
      <c r="D815" s="1344"/>
      <c r="E815" s="1344"/>
      <c r="T815" s="1380"/>
      <c r="V815" s="1344"/>
      <c r="W815" s="1344"/>
      <c r="X815" s="1344"/>
    </row>
    <row r="816" spans="1:24" s="1381" customFormat="1">
      <c r="A816" s="1380"/>
      <c r="C816" s="1344"/>
      <c r="D816" s="1344"/>
      <c r="E816" s="1344"/>
      <c r="T816" s="1380"/>
      <c r="V816" s="1344"/>
      <c r="W816" s="1344"/>
      <c r="X816" s="1344"/>
    </row>
    <row r="817" spans="1:24" s="1381" customFormat="1">
      <c r="A817" s="1380"/>
      <c r="C817" s="1344"/>
      <c r="D817" s="1344"/>
      <c r="E817" s="1344"/>
      <c r="T817" s="1380"/>
      <c r="V817" s="1344"/>
      <c r="W817" s="1344"/>
      <c r="X817" s="1344"/>
    </row>
    <row r="818" spans="1:24" s="1381" customFormat="1">
      <c r="A818" s="1380"/>
      <c r="C818" s="1344"/>
      <c r="D818" s="1344"/>
      <c r="E818" s="1344"/>
      <c r="T818" s="1380"/>
      <c r="V818" s="1344"/>
      <c r="W818" s="1344"/>
      <c r="X818" s="1344"/>
    </row>
    <row r="819" spans="1:24" s="1381" customFormat="1">
      <c r="A819" s="1380"/>
      <c r="C819" s="1344"/>
      <c r="D819" s="1344"/>
      <c r="E819" s="1344"/>
      <c r="T819" s="1380"/>
      <c r="V819" s="1344"/>
      <c r="W819" s="1344"/>
      <c r="X819" s="1344"/>
    </row>
    <row r="820" spans="1:24" s="1381" customFormat="1">
      <c r="A820" s="1380"/>
      <c r="C820" s="1344"/>
      <c r="D820" s="1344"/>
      <c r="E820" s="1344"/>
      <c r="T820" s="1380"/>
      <c r="V820" s="1344"/>
      <c r="W820" s="1344"/>
      <c r="X820" s="1344"/>
    </row>
    <row r="821" spans="1:24" s="1381" customFormat="1">
      <c r="A821" s="1380"/>
      <c r="C821" s="1344"/>
      <c r="D821" s="1344"/>
      <c r="E821" s="1344"/>
      <c r="T821" s="1380"/>
      <c r="V821" s="1344"/>
      <c r="W821" s="1344"/>
      <c r="X821" s="1344"/>
    </row>
    <row r="822" spans="1:24" s="1381" customFormat="1">
      <c r="A822" s="1380"/>
      <c r="C822" s="1344"/>
      <c r="D822" s="1344"/>
      <c r="E822" s="1344"/>
      <c r="T822" s="1380"/>
      <c r="V822" s="1344"/>
      <c r="W822" s="1344"/>
      <c r="X822" s="1344"/>
    </row>
    <row r="823" spans="1:24" s="1381" customFormat="1">
      <c r="A823" s="1380"/>
      <c r="C823" s="1344"/>
      <c r="D823" s="1344"/>
      <c r="E823" s="1344"/>
      <c r="T823" s="1380"/>
      <c r="V823" s="1344"/>
      <c r="W823" s="1344"/>
      <c r="X823" s="1344"/>
    </row>
    <row r="824" spans="1:24" s="1381" customFormat="1">
      <c r="A824" s="1380"/>
      <c r="C824" s="1344"/>
      <c r="D824" s="1344"/>
      <c r="E824" s="1344"/>
      <c r="T824" s="1380"/>
      <c r="V824" s="1344"/>
      <c r="W824" s="1344"/>
      <c r="X824" s="1344"/>
    </row>
    <row r="825" spans="1:24" s="1381" customFormat="1">
      <c r="A825" s="1380"/>
      <c r="C825" s="1344"/>
      <c r="D825" s="1344"/>
      <c r="E825" s="1344"/>
      <c r="T825" s="1380"/>
      <c r="V825" s="1344"/>
      <c r="W825" s="1344"/>
      <c r="X825" s="1344"/>
    </row>
    <row r="826" spans="1:24" s="1381" customFormat="1">
      <c r="A826" s="1380"/>
      <c r="C826" s="1344"/>
      <c r="D826" s="1344"/>
      <c r="E826" s="1344"/>
      <c r="T826" s="1380"/>
      <c r="V826" s="1344"/>
      <c r="W826" s="1344"/>
      <c r="X826" s="1344"/>
    </row>
    <row r="827" spans="1:24" s="1381" customFormat="1">
      <c r="A827" s="1380"/>
      <c r="C827" s="1344"/>
      <c r="D827" s="1344"/>
      <c r="E827" s="1344"/>
      <c r="T827" s="1380"/>
      <c r="V827" s="1344"/>
      <c r="W827" s="1344"/>
      <c r="X827" s="1344"/>
    </row>
    <row r="828" spans="1:24" s="1381" customFormat="1">
      <c r="A828" s="1380"/>
      <c r="C828" s="1344"/>
      <c r="D828" s="1344"/>
      <c r="E828" s="1344"/>
      <c r="T828" s="1380"/>
      <c r="V828" s="1344"/>
      <c r="W828" s="1344"/>
      <c r="X828" s="1344"/>
    </row>
    <row r="829" spans="1:24" s="1381" customFormat="1">
      <c r="A829" s="1380"/>
      <c r="C829" s="1344"/>
      <c r="D829" s="1344"/>
      <c r="E829" s="1344"/>
      <c r="T829" s="1380"/>
      <c r="V829" s="1344"/>
      <c r="W829" s="1344"/>
      <c r="X829" s="1344"/>
    </row>
    <row r="830" spans="1:24" s="1381" customFormat="1">
      <c r="A830" s="1380"/>
      <c r="C830" s="1344"/>
      <c r="D830" s="1344"/>
      <c r="E830" s="1344"/>
      <c r="T830" s="1380"/>
      <c r="V830" s="1344"/>
      <c r="W830" s="1344"/>
      <c r="X830" s="1344"/>
    </row>
    <row r="831" spans="1:24" s="1381" customFormat="1">
      <c r="A831" s="1380"/>
      <c r="C831" s="1344"/>
      <c r="D831" s="1344"/>
      <c r="E831" s="1344"/>
      <c r="T831" s="1380"/>
      <c r="V831" s="1344"/>
      <c r="W831" s="1344"/>
      <c r="X831" s="1344"/>
    </row>
    <row r="832" spans="1:24" s="1381" customFormat="1">
      <c r="A832" s="1380"/>
      <c r="C832" s="1344"/>
      <c r="D832" s="1344"/>
      <c r="E832" s="1344"/>
      <c r="T832" s="1380"/>
      <c r="V832" s="1344"/>
      <c r="W832" s="1344"/>
      <c r="X832" s="1344"/>
    </row>
    <row r="833" spans="1:24" s="1381" customFormat="1">
      <c r="A833" s="1380"/>
      <c r="C833" s="1344"/>
      <c r="D833" s="1344"/>
      <c r="E833" s="1344"/>
      <c r="T833" s="1380"/>
      <c r="V833" s="1344"/>
      <c r="W833" s="1344"/>
      <c r="X833" s="1344"/>
    </row>
    <row r="834" spans="1:24" s="1381" customFormat="1">
      <c r="A834" s="1380"/>
      <c r="C834" s="1344"/>
      <c r="D834" s="1344"/>
      <c r="E834" s="1344"/>
      <c r="T834" s="1380"/>
      <c r="V834" s="1344"/>
      <c r="W834" s="1344"/>
      <c r="X834" s="1344"/>
    </row>
    <row r="835" spans="1:24" s="1381" customFormat="1">
      <c r="A835" s="1380"/>
      <c r="C835" s="1344"/>
      <c r="D835" s="1344"/>
      <c r="E835" s="1344"/>
      <c r="T835" s="1380"/>
      <c r="V835" s="1344"/>
      <c r="W835" s="1344"/>
      <c r="X835" s="1344"/>
    </row>
    <row r="836" spans="1:24" s="1381" customFormat="1">
      <c r="A836" s="1380"/>
      <c r="C836" s="1344"/>
      <c r="D836" s="1344"/>
      <c r="E836" s="1344"/>
      <c r="T836" s="1380"/>
      <c r="V836" s="1344"/>
      <c r="W836" s="1344"/>
      <c r="X836" s="1344"/>
    </row>
    <row r="837" spans="1:24" s="1381" customFormat="1">
      <c r="A837" s="1380"/>
      <c r="C837" s="1344"/>
      <c r="D837" s="1344"/>
      <c r="E837" s="1344"/>
      <c r="T837" s="1380"/>
      <c r="V837" s="1344"/>
      <c r="W837" s="1344"/>
      <c r="X837" s="1344"/>
    </row>
    <row r="838" spans="1:24" s="1381" customFormat="1">
      <c r="A838" s="1380"/>
      <c r="C838" s="1344"/>
      <c r="D838" s="1344"/>
      <c r="E838" s="1344"/>
      <c r="T838" s="1380"/>
      <c r="V838" s="1344"/>
      <c r="W838" s="1344"/>
      <c r="X838" s="1344"/>
    </row>
    <row r="839" spans="1:24" s="1381" customFormat="1">
      <c r="A839" s="1380"/>
      <c r="C839" s="1344"/>
      <c r="D839" s="1344"/>
      <c r="E839" s="1344"/>
      <c r="T839" s="1380"/>
      <c r="V839" s="1344"/>
      <c r="W839" s="1344"/>
      <c r="X839" s="1344"/>
    </row>
    <row r="840" spans="1:24" s="1381" customFormat="1">
      <c r="A840" s="1380"/>
      <c r="C840" s="1344"/>
      <c r="D840" s="1344"/>
      <c r="E840" s="1344"/>
      <c r="T840" s="1380"/>
      <c r="V840" s="1344"/>
      <c r="W840" s="1344"/>
      <c r="X840" s="1344"/>
    </row>
    <row r="841" spans="1:24" s="1381" customFormat="1">
      <c r="A841" s="1380"/>
      <c r="C841" s="1344"/>
      <c r="D841" s="1344"/>
      <c r="E841" s="1344"/>
      <c r="T841" s="1380"/>
      <c r="V841" s="1344"/>
      <c r="W841" s="1344"/>
      <c r="X841" s="1344"/>
    </row>
    <row r="842" spans="1:24" s="1381" customFormat="1">
      <c r="A842" s="1380"/>
      <c r="C842" s="1344"/>
      <c r="D842" s="1344"/>
      <c r="E842" s="1344"/>
      <c r="T842" s="1380"/>
      <c r="V842" s="1344"/>
      <c r="W842" s="1344"/>
      <c r="X842" s="1344"/>
    </row>
    <row r="843" spans="1:24" s="1381" customFormat="1">
      <c r="A843" s="1380"/>
      <c r="C843" s="1344"/>
      <c r="D843" s="1344"/>
      <c r="E843" s="1344"/>
      <c r="T843" s="1380"/>
      <c r="V843" s="1344"/>
      <c r="W843" s="1344"/>
      <c r="X843" s="1344"/>
    </row>
    <row r="844" spans="1:24" s="1381" customFormat="1">
      <c r="A844" s="1380"/>
      <c r="C844" s="1344"/>
      <c r="D844" s="1344"/>
      <c r="E844" s="1344"/>
      <c r="T844" s="1380"/>
      <c r="V844" s="1344"/>
      <c r="W844" s="1344"/>
      <c r="X844" s="1344"/>
    </row>
    <row r="845" spans="1:24" s="1381" customFormat="1">
      <c r="A845" s="1380"/>
      <c r="C845" s="1344"/>
      <c r="D845" s="1344"/>
      <c r="E845" s="1344"/>
      <c r="T845" s="1380"/>
      <c r="V845" s="1344"/>
      <c r="W845" s="1344"/>
      <c r="X845" s="1344"/>
    </row>
    <row r="846" spans="1:24" s="1381" customFormat="1">
      <c r="A846" s="1380"/>
      <c r="C846" s="1344"/>
      <c r="D846" s="1344"/>
      <c r="E846" s="1344"/>
      <c r="T846" s="1380"/>
      <c r="V846" s="1344"/>
      <c r="W846" s="1344"/>
      <c r="X846" s="1344"/>
    </row>
    <row r="847" spans="1:24" s="1381" customFormat="1">
      <c r="A847" s="1380"/>
      <c r="C847" s="1344"/>
      <c r="D847" s="1344"/>
      <c r="E847" s="1344"/>
      <c r="T847" s="1380"/>
      <c r="V847" s="1344"/>
      <c r="W847" s="1344"/>
      <c r="X847" s="1344"/>
    </row>
    <row r="848" spans="1:24" s="1381" customFormat="1">
      <c r="A848" s="1380"/>
      <c r="C848" s="1344"/>
      <c r="D848" s="1344"/>
      <c r="E848" s="1344"/>
      <c r="T848" s="1380"/>
      <c r="V848" s="1344"/>
      <c r="W848" s="1344"/>
      <c r="X848" s="1344"/>
    </row>
    <row r="849" spans="1:24" s="1381" customFormat="1">
      <c r="A849" s="1380"/>
      <c r="C849" s="1344"/>
      <c r="D849" s="1344"/>
      <c r="E849" s="1344"/>
      <c r="T849" s="1380"/>
      <c r="V849" s="1344"/>
      <c r="W849" s="1344"/>
      <c r="X849" s="1344"/>
    </row>
    <row r="850" spans="1:24" s="1381" customFormat="1">
      <c r="A850" s="1380"/>
      <c r="C850" s="1344"/>
      <c r="D850" s="1344"/>
      <c r="E850" s="1344"/>
      <c r="T850" s="1380"/>
      <c r="V850" s="1344"/>
      <c r="W850" s="1344"/>
      <c r="X850" s="1344"/>
    </row>
    <row r="851" spans="1:24" s="1381" customFormat="1">
      <c r="A851" s="1380"/>
      <c r="C851" s="1344"/>
      <c r="D851" s="1344"/>
      <c r="E851" s="1344"/>
      <c r="T851" s="1380"/>
      <c r="V851" s="1344"/>
      <c r="W851" s="1344"/>
      <c r="X851" s="1344"/>
    </row>
    <row r="852" spans="1:24" s="1381" customFormat="1">
      <c r="A852" s="1380"/>
      <c r="C852" s="1344"/>
      <c r="D852" s="1344"/>
      <c r="E852" s="1344"/>
      <c r="T852" s="1380"/>
      <c r="V852" s="1344"/>
      <c r="W852" s="1344"/>
      <c r="X852" s="1344"/>
    </row>
    <row r="853" spans="1:24" s="1381" customFormat="1">
      <c r="A853" s="1380"/>
      <c r="C853" s="1344"/>
      <c r="D853" s="1344"/>
      <c r="E853" s="1344"/>
      <c r="T853" s="1380"/>
      <c r="V853" s="1344"/>
      <c r="W853" s="1344"/>
      <c r="X853" s="1344"/>
    </row>
    <row r="854" spans="1:24" s="1381" customFormat="1">
      <c r="A854" s="1380"/>
      <c r="C854" s="1344"/>
      <c r="D854" s="1344"/>
      <c r="E854" s="1344"/>
      <c r="T854" s="1380"/>
      <c r="V854" s="1344"/>
      <c r="W854" s="1344"/>
      <c r="X854" s="1344"/>
    </row>
    <row r="855" spans="1:24" s="1381" customFormat="1">
      <c r="A855" s="1380"/>
      <c r="C855" s="1344"/>
      <c r="D855" s="1344"/>
      <c r="E855" s="1344"/>
      <c r="T855" s="1380"/>
      <c r="V855" s="1344"/>
      <c r="W855" s="1344"/>
      <c r="X855" s="1344"/>
    </row>
    <row r="856" spans="1:24" s="1381" customFormat="1">
      <c r="A856" s="1380"/>
      <c r="C856" s="1344"/>
      <c r="D856" s="1344"/>
      <c r="E856" s="1344"/>
      <c r="T856" s="1380"/>
      <c r="V856" s="1344"/>
      <c r="W856" s="1344"/>
      <c r="X856" s="1344"/>
    </row>
    <row r="857" spans="1:24" s="1381" customFormat="1">
      <c r="A857" s="1380"/>
      <c r="C857" s="1344"/>
      <c r="D857" s="1344"/>
      <c r="E857" s="1344"/>
      <c r="T857" s="1380"/>
      <c r="V857" s="1344"/>
      <c r="W857" s="1344"/>
      <c r="X857" s="1344"/>
    </row>
    <row r="858" spans="1:24" s="1381" customFormat="1">
      <c r="A858" s="1380"/>
      <c r="C858" s="1344"/>
      <c r="D858" s="1344"/>
      <c r="E858" s="1344"/>
      <c r="T858" s="1380"/>
      <c r="V858" s="1344"/>
      <c r="W858" s="1344"/>
      <c r="X858" s="1344"/>
    </row>
    <row r="859" spans="1:24" s="1381" customFormat="1">
      <c r="A859" s="1380"/>
      <c r="C859" s="1344"/>
      <c r="D859" s="1344"/>
      <c r="E859" s="1344"/>
      <c r="T859" s="1380"/>
      <c r="V859" s="1344"/>
      <c r="W859" s="1344"/>
      <c r="X859" s="1344"/>
    </row>
    <row r="860" spans="1:24" s="1381" customFormat="1">
      <c r="A860" s="1380"/>
      <c r="C860" s="1344"/>
      <c r="D860" s="1344"/>
      <c r="E860" s="1344"/>
      <c r="T860" s="1380"/>
      <c r="V860" s="1344"/>
      <c r="W860" s="1344"/>
      <c r="X860" s="1344"/>
    </row>
    <row r="861" spans="1:24" s="1381" customFormat="1">
      <c r="A861" s="1380"/>
      <c r="C861" s="1344"/>
      <c r="D861" s="1344"/>
      <c r="E861" s="1344"/>
      <c r="T861" s="1380"/>
      <c r="V861" s="1344"/>
      <c r="W861" s="1344"/>
      <c r="X861" s="1344"/>
    </row>
    <row r="862" spans="1:24" s="1381" customFormat="1">
      <c r="A862" s="1380"/>
      <c r="C862" s="1344"/>
      <c r="D862" s="1344"/>
      <c r="E862" s="1344"/>
      <c r="T862" s="1380"/>
      <c r="V862" s="1344"/>
      <c r="W862" s="1344"/>
      <c r="X862" s="1344"/>
    </row>
    <row r="863" spans="1:24" s="1381" customFormat="1">
      <c r="A863" s="1380"/>
      <c r="C863" s="1344"/>
      <c r="D863" s="1344"/>
      <c r="E863" s="1344"/>
      <c r="T863" s="1380"/>
      <c r="V863" s="1344"/>
      <c r="W863" s="1344"/>
      <c r="X863" s="1344"/>
    </row>
    <row r="864" spans="1:24" s="1381" customFormat="1">
      <c r="A864" s="1380"/>
      <c r="C864" s="1344"/>
      <c r="D864" s="1344"/>
      <c r="E864" s="1344"/>
      <c r="T864" s="1380"/>
      <c r="V864" s="1344"/>
      <c r="W864" s="1344"/>
      <c r="X864" s="1344"/>
    </row>
    <row r="865" spans="1:24" s="1381" customFormat="1">
      <c r="A865" s="1380"/>
      <c r="C865" s="1344"/>
      <c r="D865" s="1344"/>
      <c r="E865" s="1344"/>
      <c r="T865" s="1380"/>
      <c r="V865" s="1344"/>
      <c r="W865" s="1344"/>
      <c r="X865" s="1344"/>
    </row>
    <row r="866" spans="1:24" s="1381" customFormat="1">
      <c r="A866" s="1380"/>
      <c r="C866" s="1344"/>
      <c r="D866" s="1344"/>
      <c r="E866" s="1344"/>
      <c r="T866" s="1380"/>
      <c r="V866" s="1344"/>
      <c r="W866" s="1344"/>
      <c r="X866" s="1344"/>
    </row>
    <row r="867" spans="1:24" s="1381" customFormat="1">
      <c r="A867" s="1380"/>
      <c r="C867" s="1344"/>
      <c r="D867" s="1344"/>
      <c r="E867" s="1344"/>
      <c r="T867" s="1380"/>
      <c r="V867" s="1344"/>
      <c r="W867" s="1344"/>
      <c r="X867" s="1344"/>
    </row>
    <row r="868" spans="1:24" s="1381" customFormat="1">
      <c r="A868" s="1380"/>
      <c r="C868" s="1344"/>
      <c r="D868" s="1344"/>
      <c r="E868" s="1344"/>
      <c r="T868" s="1380"/>
      <c r="V868" s="1344"/>
      <c r="W868" s="1344"/>
      <c r="X868" s="1344"/>
    </row>
    <row r="869" spans="1:24" s="1381" customFormat="1">
      <c r="A869" s="1380"/>
      <c r="C869" s="1344"/>
      <c r="D869" s="1344"/>
      <c r="E869" s="1344"/>
      <c r="T869" s="1380"/>
      <c r="V869" s="1344"/>
      <c r="W869" s="1344"/>
      <c r="X869" s="1344"/>
    </row>
    <row r="870" spans="1:24" s="1381" customFormat="1">
      <c r="A870" s="1380"/>
      <c r="C870" s="1344"/>
      <c r="D870" s="1344"/>
      <c r="E870" s="1344"/>
      <c r="T870" s="1380"/>
      <c r="V870" s="1344"/>
      <c r="W870" s="1344"/>
      <c r="X870" s="1344"/>
    </row>
    <row r="871" spans="1:24" s="1381" customFormat="1">
      <c r="A871" s="1380"/>
      <c r="C871" s="1344"/>
      <c r="D871" s="1344"/>
      <c r="E871" s="1344"/>
      <c r="T871" s="1380"/>
      <c r="V871" s="1344"/>
      <c r="W871" s="1344"/>
      <c r="X871" s="1344"/>
    </row>
    <row r="872" spans="1:24" s="1381" customFormat="1">
      <c r="A872" s="1380"/>
      <c r="C872" s="1344"/>
      <c r="D872" s="1344"/>
      <c r="E872" s="1344"/>
      <c r="T872" s="1380"/>
      <c r="V872" s="1344"/>
      <c r="W872" s="1344"/>
      <c r="X872" s="1344"/>
    </row>
    <row r="873" spans="1:24" s="1381" customFormat="1">
      <c r="A873" s="1380"/>
      <c r="C873" s="1344"/>
      <c r="D873" s="1344"/>
      <c r="E873" s="1344"/>
      <c r="T873" s="1380"/>
      <c r="V873" s="1344"/>
      <c r="W873" s="1344"/>
      <c r="X873" s="1344"/>
    </row>
    <row r="874" spans="1:24" s="1381" customFormat="1">
      <c r="A874" s="1380"/>
      <c r="C874" s="1344"/>
      <c r="D874" s="1344"/>
      <c r="E874" s="1344"/>
      <c r="T874" s="1380"/>
      <c r="V874" s="1344"/>
      <c r="W874" s="1344"/>
      <c r="X874" s="1344"/>
    </row>
    <row r="875" spans="1:24" s="1381" customFormat="1">
      <c r="A875" s="1380"/>
      <c r="C875" s="1344"/>
      <c r="D875" s="1344"/>
      <c r="E875" s="1344"/>
      <c r="T875" s="1380"/>
      <c r="V875" s="1344"/>
      <c r="W875" s="1344"/>
      <c r="X875" s="1344"/>
    </row>
    <row r="876" spans="1:24" s="1381" customFormat="1">
      <c r="A876" s="1380"/>
      <c r="C876" s="1344"/>
      <c r="D876" s="1344"/>
      <c r="E876" s="1344"/>
      <c r="T876" s="1380"/>
      <c r="V876" s="1344"/>
      <c r="W876" s="1344"/>
      <c r="X876" s="1344"/>
    </row>
    <row r="877" spans="1:24" s="1381" customFormat="1">
      <c r="A877" s="1380"/>
      <c r="C877" s="1344"/>
      <c r="D877" s="1344"/>
      <c r="E877" s="1344"/>
      <c r="T877" s="1380"/>
      <c r="V877" s="1344"/>
      <c r="W877" s="1344"/>
      <c r="X877" s="1344"/>
    </row>
    <row r="878" spans="1:24" s="1381" customFormat="1">
      <c r="A878" s="1380"/>
      <c r="C878" s="1344"/>
      <c r="D878" s="1344"/>
      <c r="E878" s="1344"/>
      <c r="T878" s="1380"/>
      <c r="V878" s="1344"/>
      <c r="W878" s="1344"/>
      <c r="X878" s="1344"/>
    </row>
    <row r="879" spans="1:24" s="1381" customFormat="1">
      <c r="A879" s="1380"/>
      <c r="C879" s="1344"/>
      <c r="D879" s="1344"/>
      <c r="E879" s="1344"/>
      <c r="T879" s="1380"/>
      <c r="V879" s="1344"/>
      <c r="W879" s="1344"/>
      <c r="X879" s="1344"/>
    </row>
    <row r="880" spans="1:24" s="1381" customFormat="1">
      <c r="A880" s="1380"/>
      <c r="C880" s="1344"/>
      <c r="D880" s="1344"/>
      <c r="E880" s="1344"/>
      <c r="T880" s="1380"/>
      <c r="V880" s="1344"/>
      <c r="W880" s="1344"/>
      <c r="X880" s="1344"/>
    </row>
    <row r="881" spans="1:24" s="1381" customFormat="1">
      <c r="A881" s="1380"/>
      <c r="C881" s="1344"/>
      <c r="D881" s="1344"/>
      <c r="E881" s="1344"/>
      <c r="T881" s="1380"/>
      <c r="V881" s="1344"/>
      <c r="W881" s="1344"/>
      <c r="X881" s="1344"/>
    </row>
    <row r="882" spans="1:24" s="1381" customFormat="1">
      <c r="A882" s="1380"/>
      <c r="C882" s="1344"/>
      <c r="D882" s="1344"/>
      <c r="E882" s="1344"/>
      <c r="T882" s="1380"/>
      <c r="V882" s="1344"/>
      <c r="W882" s="1344"/>
      <c r="X882" s="1344"/>
    </row>
    <row r="883" spans="1:24" s="1381" customFormat="1">
      <c r="A883" s="1380"/>
      <c r="C883" s="1344"/>
      <c r="D883" s="1344"/>
      <c r="E883" s="1344"/>
      <c r="T883" s="1380"/>
      <c r="V883" s="1344"/>
      <c r="W883" s="1344"/>
      <c r="X883" s="1344"/>
    </row>
    <row r="884" spans="1:24" s="1381" customFormat="1">
      <c r="A884" s="1380"/>
      <c r="C884" s="1344"/>
      <c r="D884" s="1344"/>
      <c r="E884" s="1344"/>
      <c r="T884" s="1380"/>
      <c r="V884" s="1344"/>
      <c r="W884" s="1344"/>
      <c r="X884" s="1344"/>
    </row>
    <row r="885" spans="1:24" s="1381" customFormat="1">
      <c r="A885" s="1380"/>
      <c r="C885" s="1344"/>
      <c r="D885" s="1344"/>
      <c r="E885" s="1344"/>
      <c r="T885" s="1380"/>
      <c r="V885" s="1344"/>
      <c r="W885" s="1344"/>
      <c r="X885" s="1344"/>
    </row>
    <row r="886" spans="1:24" s="1381" customFormat="1">
      <c r="A886" s="1380"/>
      <c r="C886" s="1344"/>
      <c r="D886" s="1344"/>
      <c r="E886" s="1344"/>
      <c r="T886" s="1380"/>
      <c r="V886" s="1344"/>
      <c r="W886" s="1344"/>
      <c r="X886" s="1344"/>
    </row>
    <row r="887" spans="1:24" s="1381" customFormat="1">
      <c r="A887" s="1380"/>
      <c r="C887" s="1344"/>
      <c r="D887" s="1344"/>
      <c r="E887" s="1344"/>
      <c r="T887" s="1380"/>
      <c r="V887" s="1344"/>
      <c r="W887" s="1344"/>
      <c r="X887" s="1344"/>
    </row>
    <row r="888" spans="1:24" s="1381" customFormat="1">
      <c r="A888" s="1380"/>
      <c r="C888" s="1344"/>
      <c r="D888" s="1344"/>
      <c r="E888" s="1344"/>
      <c r="T888" s="1380"/>
      <c r="V888" s="1344"/>
      <c r="W888" s="1344"/>
      <c r="X888" s="1344"/>
    </row>
    <row r="889" spans="1:24" s="1381" customFormat="1">
      <c r="A889" s="1380"/>
      <c r="C889" s="1344"/>
      <c r="D889" s="1344"/>
      <c r="E889" s="1344"/>
      <c r="T889" s="1380"/>
      <c r="V889" s="1344"/>
      <c r="W889" s="1344"/>
      <c r="X889" s="1344"/>
    </row>
    <row r="890" spans="1:24" s="1381" customFormat="1">
      <c r="A890" s="1380"/>
      <c r="C890" s="1344"/>
      <c r="D890" s="1344"/>
      <c r="E890" s="1344"/>
      <c r="T890" s="1380"/>
      <c r="V890" s="1344"/>
      <c r="W890" s="1344"/>
      <c r="X890" s="1344"/>
    </row>
    <row r="891" spans="1:24" s="1381" customFormat="1">
      <c r="A891" s="1380"/>
      <c r="C891" s="1344"/>
      <c r="D891" s="1344"/>
      <c r="E891" s="1344"/>
      <c r="T891" s="1380"/>
      <c r="V891" s="1344"/>
      <c r="W891" s="1344"/>
      <c r="X891" s="1344"/>
    </row>
    <row r="892" spans="1:24" s="1381" customFormat="1">
      <c r="A892" s="1380"/>
      <c r="C892" s="1344"/>
      <c r="D892" s="1344"/>
      <c r="E892" s="1344"/>
      <c r="T892" s="1380"/>
      <c r="V892" s="1344"/>
      <c r="W892" s="1344"/>
      <c r="X892" s="1344"/>
    </row>
    <row r="893" spans="1:24" s="1381" customFormat="1">
      <c r="A893" s="1380"/>
      <c r="C893" s="1344"/>
      <c r="D893" s="1344"/>
      <c r="E893" s="1344"/>
      <c r="T893" s="1380"/>
      <c r="V893" s="1344"/>
      <c r="W893" s="1344"/>
      <c r="X893" s="1344"/>
    </row>
    <row r="894" spans="1:24" s="1381" customFormat="1">
      <c r="A894" s="1380"/>
      <c r="C894" s="1344"/>
      <c r="D894" s="1344"/>
      <c r="E894" s="1344"/>
      <c r="T894" s="1380"/>
      <c r="V894" s="1344"/>
      <c r="W894" s="1344"/>
      <c r="X894" s="1344"/>
    </row>
    <row r="895" spans="1:24" s="1381" customFormat="1">
      <c r="A895" s="1380"/>
      <c r="C895" s="1344"/>
      <c r="D895" s="1344"/>
      <c r="E895" s="1344"/>
      <c r="T895" s="1380"/>
      <c r="V895" s="1344"/>
      <c r="W895" s="1344"/>
      <c r="X895" s="1344"/>
    </row>
    <row r="896" spans="1:24" s="1381" customFormat="1">
      <c r="A896" s="1380"/>
      <c r="C896" s="1344"/>
      <c r="D896" s="1344"/>
      <c r="E896" s="1344"/>
      <c r="T896" s="1380"/>
      <c r="V896" s="1344"/>
      <c r="W896" s="1344"/>
      <c r="X896" s="1344"/>
    </row>
    <row r="897" spans="1:24" s="1381" customFormat="1">
      <c r="A897" s="1380"/>
      <c r="C897" s="1344"/>
      <c r="D897" s="1344"/>
      <c r="E897" s="1344"/>
      <c r="T897" s="1380"/>
      <c r="V897" s="1344"/>
      <c r="W897" s="1344"/>
      <c r="X897" s="1344"/>
    </row>
    <row r="898" spans="1:24" s="1381" customFormat="1">
      <c r="A898" s="1380"/>
      <c r="C898" s="1344"/>
      <c r="D898" s="1344"/>
      <c r="E898" s="1344"/>
      <c r="T898" s="1380"/>
      <c r="V898" s="1344"/>
      <c r="W898" s="1344"/>
      <c r="X898" s="1344"/>
    </row>
    <row r="899" spans="1:24" s="1381" customFormat="1">
      <c r="A899" s="1380"/>
      <c r="C899" s="1344"/>
      <c r="D899" s="1344"/>
      <c r="E899" s="1344"/>
      <c r="T899" s="1380"/>
      <c r="V899" s="1344"/>
      <c r="W899" s="1344"/>
      <c r="X899" s="1344"/>
    </row>
    <row r="900" spans="1:24" s="1381" customFormat="1">
      <c r="A900" s="1380"/>
      <c r="C900" s="1344"/>
      <c r="D900" s="1344"/>
      <c r="E900" s="1344"/>
      <c r="T900" s="1380"/>
      <c r="V900" s="1344"/>
      <c r="W900" s="1344"/>
      <c r="X900" s="1344"/>
    </row>
    <row r="901" spans="1:24" s="1381" customFormat="1">
      <c r="A901" s="1380"/>
      <c r="C901" s="1344"/>
      <c r="D901" s="1344"/>
      <c r="E901" s="1344"/>
      <c r="T901" s="1380"/>
      <c r="V901" s="1344"/>
      <c r="W901" s="1344"/>
      <c r="X901" s="1344"/>
    </row>
    <row r="902" spans="1:24" s="1381" customFormat="1">
      <c r="A902" s="1380"/>
      <c r="C902" s="1344"/>
      <c r="D902" s="1344"/>
      <c r="E902" s="1344"/>
      <c r="T902" s="1380"/>
      <c r="V902" s="1344"/>
      <c r="W902" s="1344"/>
      <c r="X902" s="1344"/>
    </row>
    <row r="903" spans="1:24" s="1381" customFormat="1">
      <c r="A903" s="1380"/>
      <c r="C903" s="1344"/>
      <c r="D903" s="1344"/>
      <c r="E903" s="1344"/>
      <c r="T903" s="1380"/>
      <c r="V903" s="1344"/>
      <c r="W903" s="1344"/>
      <c r="X903" s="1344"/>
    </row>
    <row r="904" spans="1:24" s="1381" customFormat="1">
      <c r="A904" s="1380"/>
      <c r="C904" s="1344"/>
      <c r="D904" s="1344"/>
      <c r="E904" s="1344"/>
      <c r="T904" s="1380"/>
      <c r="V904" s="1344"/>
      <c r="W904" s="1344"/>
      <c r="X904" s="1344"/>
    </row>
    <row r="905" spans="1:24" s="1381" customFormat="1">
      <c r="A905" s="1380"/>
      <c r="C905" s="1344"/>
      <c r="D905" s="1344"/>
      <c r="E905" s="1344"/>
      <c r="T905" s="1380"/>
      <c r="V905" s="1344"/>
      <c r="W905" s="1344"/>
      <c r="X905" s="1344"/>
    </row>
    <row r="906" spans="1:24" s="1381" customFormat="1">
      <c r="A906" s="1380"/>
      <c r="C906" s="1344"/>
      <c r="D906" s="1344"/>
      <c r="E906" s="1344"/>
      <c r="T906" s="1380"/>
      <c r="V906" s="1344"/>
      <c r="W906" s="1344"/>
      <c r="X906" s="1344"/>
    </row>
    <row r="907" spans="1:24" s="1381" customFormat="1">
      <c r="A907" s="1380"/>
      <c r="C907" s="1344"/>
      <c r="D907" s="1344"/>
      <c r="E907" s="1344"/>
      <c r="T907" s="1380"/>
      <c r="V907" s="1344"/>
      <c r="W907" s="1344"/>
      <c r="X907" s="1344"/>
    </row>
    <row r="908" spans="1:24" s="1381" customFormat="1">
      <c r="A908" s="1380"/>
      <c r="C908" s="1344"/>
      <c r="D908" s="1344"/>
      <c r="E908" s="1344"/>
      <c r="T908" s="1380"/>
      <c r="V908" s="1344"/>
      <c r="W908" s="1344"/>
      <c r="X908" s="1344"/>
    </row>
    <row r="909" spans="1:24" s="1381" customFormat="1">
      <c r="A909" s="1380"/>
      <c r="C909" s="1344"/>
      <c r="D909" s="1344"/>
      <c r="E909" s="1344"/>
      <c r="T909" s="1380"/>
      <c r="V909" s="1344"/>
      <c r="W909" s="1344"/>
      <c r="X909" s="1344"/>
    </row>
    <row r="910" spans="1:24" s="1381" customFormat="1">
      <c r="A910" s="1380"/>
      <c r="C910" s="1344"/>
      <c r="D910" s="1344"/>
      <c r="E910" s="1344"/>
      <c r="T910" s="1380"/>
      <c r="V910" s="1344"/>
      <c r="W910" s="1344"/>
      <c r="X910" s="1344"/>
    </row>
    <row r="911" spans="1:24" s="1381" customFormat="1">
      <c r="A911" s="1380"/>
      <c r="C911" s="1344"/>
      <c r="D911" s="1344"/>
      <c r="E911" s="1344"/>
      <c r="T911" s="1380"/>
      <c r="V911" s="1344"/>
      <c r="W911" s="1344"/>
      <c r="X911" s="1344"/>
    </row>
    <row r="912" spans="1:24" s="1381" customFormat="1">
      <c r="A912" s="1380"/>
      <c r="C912" s="1344"/>
      <c r="D912" s="1344"/>
      <c r="E912" s="1344"/>
      <c r="T912" s="1380"/>
      <c r="V912" s="1344"/>
      <c r="W912" s="1344"/>
      <c r="X912" s="1344"/>
    </row>
    <row r="913" spans="1:24" s="1381" customFormat="1">
      <c r="A913" s="1380"/>
      <c r="C913" s="1344"/>
      <c r="D913" s="1344"/>
      <c r="E913" s="1344"/>
      <c r="T913" s="1380"/>
      <c r="V913" s="1344"/>
      <c r="W913" s="1344"/>
      <c r="X913" s="1344"/>
    </row>
    <row r="914" spans="1:24" s="1381" customFormat="1">
      <c r="A914" s="1380"/>
      <c r="C914" s="1344"/>
      <c r="D914" s="1344"/>
      <c r="E914" s="1344"/>
      <c r="T914" s="1380"/>
      <c r="V914" s="1344"/>
      <c r="W914" s="1344"/>
      <c r="X914" s="1344"/>
    </row>
    <row r="915" spans="1:24" s="1381" customFormat="1">
      <c r="A915" s="1380"/>
      <c r="C915" s="1344"/>
      <c r="D915" s="1344"/>
      <c r="E915" s="1344"/>
      <c r="T915" s="1380"/>
      <c r="V915" s="1344"/>
      <c r="W915" s="1344"/>
      <c r="X915" s="1344"/>
    </row>
    <row r="916" spans="1:24" s="1381" customFormat="1">
      <c r="A916" s="1380"/>
      <c r="C916" s="1344"/>
      <c r="D916" s="1344"/>
      <c r="E916" s="1344"/>
      <c r="T916" s="1380"/>
      <c r="V916" s="1344"/>
      <c r="W916" s="1344"/>
      <c r="X916" s="1344"/>
    </row>
    <row r="917" spans="1:24" s="1381" customFormat="1">
      <c r="A917" s="1380"/>
      <c r="C917" s="1344"/>
      <c r="D917" s="1344"/>
      <c r="E917" s="1344"/>
      <c r="T917" s="1380"/>
      <c r="V917" s="1344"/>
      <c r="W917" s="1344"/>
      <c r="X917" s="1344"/>
    </row>
    <row r="918" spans="1:24" s="1381" customFormat="1">
      <c r="A918" s="1380"/>
      <c r="C918" s="1344"/>
      <c r="D918" s="1344"/>
      <c r="E918" s="1344"/>
      <c r="T918" s="1380"/>
      <c r="V918" s="1344"/>
      <c r="W918" s="1344"/>
      <c r="X918" s="1344"/>
    </row>
    <row r="919" spans="1:24" s="1381" customFormat="1">
      <c r="A919" s="1380"/>
      <c r="C919" s="1344"/>
      <c r="D919" s="1344"/>
      <c r="E919" s="1344"/>
      <c r="T919" s="1380"/>
      <c r="V919" s="1344"/>
      <c r="W919" s="1344"/>
      <c r="X919" s="1344"/>
    </row>
    <row r="920" spans="1:24" s="1381" customFormat="1">
      <c r="A920" s="1380"/>
      <c r="C920" s="1344"/>
      <c r="D920" s="1344"/>
      <c r="E920" s="1344"/>
      <c r="T920" s="1380"/>
      <c r="V920" s="1344"/>
      <c r="W920" s="1344"/>
      <c r="X920" s="1344"/>
    </row>
    <row r="921" spans="1:24" s="1381" customFormat="1">
      <c r="A921" s="1380"/>
      <c r="C921" s="1344"/>
      <c r="D921" s="1344"/>
      <c r="E921" s="1344"/>
      <c r="T921" s="1380"/>
      <c r="V921" s="1344"/>
      <c r="W921" s="1344"/>
      <c r="X921" s="1344"/>
    </row>
    <row r="922" spans="1:24" s="1381" customFormat="1">
      <c r="A922" s="1380"/>
      <c r="C922" s="1344"/>
      <c r="D922" s="1344"/>
      <c r="E922" s="1344"/>
      <c r="T922" s="1380"/>
      <c r="V922" s="1344"/>
      <c r="W922" s="1344"/>
      <c r="X922" s="1344"/>
    </row>
    <row r="923" spans="1:24" s="1381" customFormat="1">
      <c r="A923" s="1380"/>
      <c r="C923" s="1344"/>
      <c r="D923" s="1344"/>
      <c r="E923" s="1344"/>
      <c r="T923" s="1380"/>
      <c r="V923" s="1344"/>
      <c r="W923" s="1344"/>
      <c r="X923" s="1344"/>
    </row>
    <row r="924" spans="1:24" s="1381" customFormat="1">
      <c r="A924" s="1380"/>
      <c r="C924" s="1344"/>
      <c r="D924" s="1344"/>
      <c r="E924" s="1344"/>
      <c r="T924" s="1380"/>
      <c r="V924" s="1344"/>
      <c r="W924" s="1344"/>
      <c r="X924" s="1344"/>
    </row>
    <row r="925" spans="1:24" s="1381" customFormat="1">
      <c r="A925" s="1380"/>
      <c r="C925" s="1344"/>
      <c r="D925" s="1344"/>
      <c r="E925" s="1344"/>
      <c r="T925" s="1380"/>
      <c r="V925" s="1344"/>
      <c r="W925" s="1344"/>
      <c r="X925" s="1344"/>
    </row>
    <row r="926" spans="1:24" s="1381" customFormat="1">
      <c r="A926" s="1380"/>
      <c r="C926" s="1344"/>
      <c r="D926" s="1344"/>
      <c r="E926" s="1344"/>
      <c r="T926" s="1380"/>
      <c r="V926" s="1344"/>
      <c r="W926" s="1344"/>
      <c r="X926" s="1344"/>
    </row>
    <row r="927" spans="1:24" s="1381" customFormat="1">
      <c r="A927" s="1380"/>
      <c r="C927" s="1344"/>
      <c r="D927" s="1344"/>
      <c r="E927" s="1344"/>
      <c r="T927" s="1380"/>
      <c r="V927" s="1344"/>
      <c r="W927" s="1344"/>
      <c r="X927" s="1344"/>
    </row>
    <row r="928" spans="1:24" s="1381" customFormat="1">
      <c r="A928" s="1380"/>
      <c r="C928" s="1344"/>
      <c r="D928" s="1344"/>
      <c r="E928" s="1344"/>
      <c r="T928" s="1380"/>
      <c r="V928" s="1344"/>
      <c r="W928" s="1344"/>
      <c r="X928" s="1344"/>
    </row>
    <row r="929" spans="1:24" s="1381" customFormat="1">
      <c r="A929" s="1380"/>
      <c r="C929" s="1344"/>
      <c r="D929" s="1344"/>
      <c r="E929" s="1344"/>
      <c r="T929" s="1380"/>
      <c r="V929" s="1344"/>
      <c r="W929" s="1344"/>
      <c r="X929" s="1344"/>
    </row>
    <row r="930" spans="1:24" s="1381" customFormat="1">
      <c r="A930" s="1380"/>
      <c r="C930" s="1344"/>
      <c r="D930" s="1344"/>
      <c r="E930" s="1344"/>
      <c r="T930" s="1380"/>
      <c r="V930" s="1344"/>
      <c r="W930" s="1344"/>
      <c r="X930" s="1344"/>
    </row>
    <row r="931" spans="1:24" s="1381" customFormat="1">
      <c r="A931" s="1380"/>
      <c r="C931" s="1344"/>
      <c r="D931" s="1344"/>
      <c r="E931" s="1344"/>
      <c r="T931" s="1380"/>
      <c r="V931" s="1344"/>
      <c r="W931" s="1344"/>
      <c r="X931" s="1344"/>
    </row>
    <row r="932" spans="1:24" s="1381" customFormat="1">
      <c r="A932" s="1380"/>
      <c r="C932" s="1344"/>
      <c r="D932" s="1344"/>
      <c r="E932" s="1344"/>
      <c r="T932" s="1380"/>
      <c r="V932" s="1344"/>
      <c r="W932" s="1344"/>
      <c r="X932" s="1344"/>
    </row>
    <row r="933" spans="1:24" s="1381" customFormat="1">
      <c r="A933" s="1380"/>
      <c r="C933" s="1344"/>
      <c r="D933" s="1344"/>
      <c r="E933" s="1344"/>
      <c r="T933" s="1380"/>
      <c r="V933" s="1344"/>
      <c r="W933" s="1344"/>
      <c r="X933" s="1344"/>
    </row>
    <row r="934" spans="1:24" s="1381" customFormat="1">
      <c r="A934" s="1380"/>
      <c r="C934" s="1344"/>
      <c r="D934" s="1344"/>
      <c r="E934" s="1344"/>
      <c r="T934" s="1380"/>
      <c r="V934" s="1344"/>
      <c r="W934" s="1344"/>
      <c r="X934" s="1344"/>
    </row>
    <row r="935" spans="1:24" s="1381" customFormat="1">
      <c r="A935" s="1380"/>
      <c r="C935" s="1344"/>
      <c r="D935" s="1344"/>
      <c r="E935" s="1344"/>
      <c r="T935" s="1380"/>
      <c r="V935" s="1344"/>
      <c r="W935" s="1344"/>
      <c r="X935" s="1344"/>
    </row>
    <row r="936" spans="1:24" s="1381" customFormat="1">
      <c r="A936" s="1380"/>
      <c r="C936" s="1344"/>
      <c r="D936" s="1344"/>
      <c r="E936" s="1344"/>
      <c r="T936" s="1380"/>
      <c r="V936" s="1344"/>
      <c r="W936" s="1344"/>
      <c r="X936" s="1344"/>
    </row>
    <row r="937" spans="1:24" s="1381" customFormat="1">
      <c r="A937" s="1380"/>
      <c r="C937" s="1344"/>
      <c r="D937" s="1344"/>
      <c r="E937" s="1344"/>
      <c r="T937" s="1380"/>
      <c r="V937" s="1344"/>
      <c r="W937" s="1344"/>
      <c r="X937" s="1344"/>
    </row>
    <row r="938" spans="1:24" s="1381" customFormat="1">
      <c r="A938" s="1380"/>
      <c r="C938" s="1344"/>
      <c r="D938" s="1344"/>
      <c r="E938" s="1344"/>
      <c r="T938" s="1380"/>
      <c r="V938" s="1344"/>
      <c r="W938" s="1344"/>
      <c r="X938" s="1344"/>
    </row>
    <row r="939" spans="1:24" s="1381" customFormat="1">
      <c r="A939" s="1380"/>
      <c r="C939" s="1344"/>
      <c r="D939" s="1344"/>
      <c r="E939" s="1344"/>
      <c r="T939" s="1380"/>
      <c r="V939" s="1344"/>
      <c r="W939" s="1344"/>
      <c r="X939" s="1344"/>
    </row>
    <row r="940" spans="1:24" s="1381" customFormat="1">
      <c r="A940" s="1380"/>
      <c r="C940" s="1344"/>
      <c r="D940" s="1344"/>
      <c r="E940" s="1344"/>
      <c r="T940" s="1380"/>
      <c r="V940" s="1344"/>
      <c r="W940" s="1344"/>
      <c r="X940" s="1344"/>
    </row>
    <row r="941" spans="1:24" s="1381" customFormat="1">
      <c r="A941" s="1380"/>
      <c r="C941" s="1344"/>
      <c r="D941" s="1344"/>
      <c r="E941" s="1344"/>
      <c r="T941" s="1380"/>
      <c r="V941" s="1344"/>
      <c r="W941" s="1344"/>
      <c r="X941" s="1344"/>
    </row>
    <row r="942" spans="1:24" s="1381" customFormat="1">
      <c r="A942" s="1380"/>
      <c r="C942" s="1344"/>
      <c r="D942" s="1344"/>
      <c r="E942" s="1344"/>
      <c r="T942" s="1380"/>
      <c r="V942" s="1344"/>
      <c r="W942" s="1344"/>
      <c r="X942" s="1344"/>
    </row>
    <row r="943" spans="1:24" s="1381" customFormat="1">
      <c r="A943" s="1380"/>
      <c r="C943" s="1344"/>
      <c r="D943" s="1344"/>
      <c r="E943" s="1344"/>
      <c r="T943" s="1380"/>
      <c r="V943" s="1344"/>
      <c r="W943" s="1344"/>
      <c r="X943" s="1344"/>
    </row>
    <row r="944" spans="1:24" s="1381" customFormat="1">
      <c r="A944" s="1380"/>
      <c r="C944" s="1344"/>
      <c r="D944" s="1344"/>
      <c r="E944" s="1344"/>
      <c r="T944" s="1380"/>
      <c r="V944" s="1344"/>
      <c r="W944" s="1344"/>
      <c r="X944" s="1344"/>
    </row>
    <row r="945" spans="1:24" s="1381" customFormat="1">
      <c r="A945" s="1380"/>
      <c r="C945" s="1344"/>
      <c r="D945" s="1344"/>
      <c r="E945" s="1344"/>
      <c r="T945" s="1380"/>
      <c r="V945" s="1344"/>
      <c r="W945" s="1344"/>
      <c r="X945" s="1344"/>
    </row>
    <row r="946" spans="1:24" s="1381" customFormat="1">
      <c r="A946" s="1380"/>
      <c r="C946" s="1344"/>
      <c r="D946" s="1344"/>
      <c r="E946" s="1344"/>
      <c r="T946" s="1380"/>
      <c r="V946" s="1344"/>
      <c r="W946" s="1344"/>
      <c r="X946" s="1344"/>
    </row>
    <row r="947" spans="1:24" s="1381" customFormat="1">
      <c r="A947" s="1380"/>
      <c r="C947" s="1344"/>
      <c r="D947" s="1344"/>
      <c r="E947" s="1344"/>
      <c r="T947" s="1380"/>
      <c r="V947" s="1344"/>
      <c r="W947" s="1344"/>
      <c r="X947" s="1344"/>
    </row>
    <row r="948" spans="1:24" s="1381" customFormat="1">
      <c r="A948" s="1380"/>
      <c r="C948" s="1344"/>
      <c r="D948" s="1344"/>
      <c r="E948" s="1344"/>
      <c r="T948" s="1380"/>
      <c r="V948" s="1344"/>
      <c r="W948" s="1344"/>
      <c r="X948" s="1344"/>
    </row>
    <row r="949" spans="1:24" s="1381" customFormat="1">
      <c r="A949" s="1380"/>
      <c r="C949" s="1344"/>
      <c r="D949" s="1344"/>
      <c r="E949" s="1344"/>
      <c r="T949" s="1380"/>
      <c r="V949" s="1344"/>
      <c r="W949" s="1344"/>
      <c r="X949" s="1344"/>
    </row>
    <row r="950" spans="1:24" s="1381" customFormat="1">
      <c r="A950" s="1380"/>
      <c r="C950" s="1344"/>
      <c r="D950" s="1344"/>
      <c r="E950" s="1344"/>
      <c r="T950" s="1380"/>
      <c r="V950" s="1344"/>
      <c r="W950" s="1344"/>
      <c r="X950" s="1344"/>
    </row>
    <row r="951" spans="1:24" s="1381" customFormat="1">
      <c r="A951" s="1380"/>
      <c r="C951" s="1344"/>
      <c r="D951" s="1344"/>
      <c r="E951" s="1344"/>
      <c r="T951" s="1380"/>
      <c r="V951" s="1344"/>
      <c r="W951" s="1344"/>
      <c r="X951" s="1344"/>
    </row>
    <row r="952" spans="1:24" s="1381" customFormat="1">
      <c r="A952" s="1380"/>
      <c r="C952" s="1344"/>
      <c r="D952" s="1344"/>
      <c r="E952" s="1344"/>
      <c r="T952" s="1380"/>
      <c r="V952" s="1344"/>
      <c r="W952" s="1344"/>
      <c r="X952" s="1344"/>
    </row>
    <row r="953" spans="1:24" s="1381" customFormat="1">
      <c r="A953" s="1380"/>
      <c r="C953" s="1344"/>
      <c r="D953" s="1344"/>
      <c r="E953" s="1344"/>
      <c r="T953" s="1380"/>
      <c r="V953" s="1344"/>
      <c r="W953" s="1344"/>
      <c r="X953" s="1344"/>
    </row>
    <row r="954" spans="1:24" s="1381" customFormat="1">
      <c r="A954" s="1380"/>
      <c r="C954" s="1344"/>
      <c r="D954" s="1344"/>
      <c r="E954" s="1344"/>
      <c r="T954" s="1380"/>
      <c r="V954" s="1344"/>
      <c r="W954" s="1344"/>
      <c r="X954" s="1344"/>
    </row>
    <row r="955" spans="1:24" s="1381" customFormat="1">
      <c r="A955" s="1380"/>
      <c r="C955" s="1344"/>
      <c r="D955" s="1344"/>
      <c r="E955" s="1344"/>
      <c r="T955" s="1380"/>
      <c r="V955" s="1344"/>
      <c r="W955" s="1344"/>
      <c r="X955" s="1344"/>
    </row>
    <row r="956" spans="1:24" s="1381" customFormat="1">
      <c r="A956" s="1380"/>
      <c r="C956" s="1344"/>
      <c r="D956" s="1344"/>
      <c r="E956" s="1344"/>
      <c r="T956" s="1380"/>
      <c r="V956" s="1344"/>
      <c r="W956" s="1344"/>
      <c r="X956" s="1344"/>
    </row>
    <row r="957" spans="1:24" s="1381" customFormat="1">
      <c r="A957" s="1380"/>
      <c r="C957" s="1344"/>
      <c r="D957" s="1344"/>
      <c r="E957" s="1344"/>
      <c r="T957" s="1380"/>
      <c r="V957" s="1344"/>
      <c r="W957" s="1344"/>
      <c r="X957" s="1344"/>
    </row>
    <row r="958" spans="1:24" s="1381" customFormat="1">
      <c r="A958" s="1380"/>
      <c r="C958" s="1344"/>
      <c r="D958" s="1344"/>
      <c r="E958" s="1344"/>
      <c r="T958" s="1380"/>
      <c r="V958" s="1344"/>
      <c r="W958" s="1344"/>
      <c r="X958" s="1344"/>
    </row>
    <row r="959" spans="1:24" s="1381" customFormat="1">
      <c r="A959" s="1380"/>
      <c r="C959" s="1344"/>
      <c r="D959" s="1344"/>
      <c r="E959" s="1344"/>
      <c r="T959" s="1380"/>
      <c r="V959" s="1344"/>
      <c r="W959" s="1344"/>
      <c r="X959" s="1344"/>
    </row>
    <row r="960" spans="1:24" s="1381" customFormat="1">
      <c r="A960" s="1380"/>
      <c r="C960" s="1344"/>
      <c r="D960" s="1344"/>
      <c r="E960" s="1344"/>
      <c r="T960" s="1380"/>
      <c r="V960" s="1344"/>
      <c r="W960" s="1344"/>
      <c r="X960" s="1344"/>
    </row>
    <row r="961" spans="1:24" s="1381" customFormat="1">
      <c r="A961" s="1380"/>
      <c r="C961" s="1344"/>
      <c r="D961" s="1344"/>
      <c r="E961" s="1344"/>
      <c r="T961" s="1380"/>
      <c r="V961" s="1344"/>
      <c r="W961" s="1344"/>
      <c r="X961" s="1344"/>
    </row>
    <row r="962" spans="1:24" s="1381" customFormat="1">
      <c r="A962" s="1380"/>
      <c r="C962" s="1344"/>
      <c r="D962" s="1344"/>
      <c r="E962" s="1344"/>
      <c r="T962" s="1380"/>
      <c r="V962" s="1344"/>
      <c r="W962" s="1344"/>
      <c r="X962" s="1344"/>
    </row>
    <row r="963" spans="1:24" s="1381" customFormat="1">
      <c r="A963" s="1380"/>
      <c r="C963" s="1344"/>
      <c r="D963" s="1344"/>
      <c r="E963" s="1344"/>
      <c r="T963" s="1380"/>
      <c r="V963" s="1344"/>
      <c r="W963" s="1344"/>
      <c r="X963" s="1344"/>
    </row>
    <row r="964" spans="1:24" s="1381" customFormat="1">
      <c r="A964" s="1380"/>
      <c r="C964" s="1344"/>
      <c r="D964" s="1344"/>
      <c r="E964" s="1344"/>
      <c r="T964" s="1380"/>
      <c r="V964" s="1344"/>
      <c r="W964" s="1344"/>
      <c r="X964" s="1344"/>
    </row>
    <row r="965" spans="1:24" s="1381" customFormat="1">
      <c r="A965" s="1380"/>
      <c r="C965" s="1344"/>
      <c r="D965" s="1344"/>
      <c r="E965" s="1344"/>
      <c r="T965" s="1380"/>
      <c r="V965" s="1344"/>
      <c r="W965" s="1344"/>
      <c r="X965" s="1344"/>
    </row>
    <row r="966" spans="1:24" s="1381" customFormat="1">
      <c r="A966" s="1380"/>
      <c r="C966" s="1344"/>
      <c r="D966" s="1344"/>
      <c r="E966" s="1344"/>
      <c r="T966" s="1380"/>
      <c r="V966" s="1344"/>
      <c r="W966" s="1344"/>
      <c r="X966" s="1344"/>
    </row>
    <row r="967" spans="1:24" s="1381" customFormat="1">
      <c r="A967" s="1380"/>
      <c r="C967" s="1344"/>
      <c r="D967" s="1344"/>
      <c r="E967" s="1344"/>
      <c r="T967" s="1380"/>
      <c r="V967" s="1344"/>
      <c r="W967" s="1344"/>
      <c r="X967" s="1344"/>
    </row>
    <row r="968" spans="1:24" s="1381" customFormat="1">
      <c r="A968" s="1380"/>
      <c r="C968" s="1344"/>
      <c r="D968" s="1344"/>
      <c r="E968" s="1344"/>
      <c r="T968" s="1380"/>
      <c r="V968" s="1344"/>
      <c r="W968" s="1344"/>
      <c r="X968" s="1344"/>
    </row>
    <row r="969" spans="1:24" s="1381" customFormat="1">
      <c r="A969" s="1380"/>
      <c r="C969" s="1344"/>
      <c r="D969" s="1344"/>
      <c r="E969" s="1344"/>
      <c r="T969" s="1380"/>
      <c r="V969" s="1344"/>
      <c r="W969" s="1344"/>
      <c r="X969" s="1344"/>
    </row>
    <row r="970" spans="1:24" s="1381" customFormat="1">
      <c r="A970" s="1380"/>
      <c r="C970" s="1344"/>
      <c r="D970" s="1344"/>
      <c r="E970" s="1344"/>
      <c r="T970" s="1380"/>
      <c r="V970" s="1344"/>
      <c r="W970" s="1344"/>
      <c r="X970" s="1344"/>
    </row>
    <row r="971" spans="1:24" s="1381" customFormat="1">
      <c r="A971" s="1380"/>
      <c r="C971" s="1344"/>
      <c r="D971" s="1344"/>
      <c r="E971" s="1344"/>
      <c r="T971" s="1380"/>
      <c r="V971" s="1344"/>
      <c r="W971" s="1344"/>
      <c r="X971" s="1344"/>
    </row>
    <row r="972" spans="1:24" s="1381" customFormat="1">
      <c r="A972" s="1380"/>
      <c r="C972" s="1344"/>
      <c r="D972" s="1344"/>
      <c r="E972" s="1344"/>
      <c r="T972" s="1380"/>
      <c r="V972" s="1344"/>
      <c r="W972" s="1344"/>
      <c r="X972" s="1344"/>
    </row>
    <row r="973" spans="1:24" s="1381" customFormat="1">
      <c r="A973" s="1380"/>
      <c r="C973" s="1344"/>
      <c r="D973" s="1344"/>
      <c r="E973" s="1344"/>
      <c r="T973" s="1380"/>
      <c r="V973" s="1344"/>
      <c r="W973" s="1344"/>
      <c r="X973" s="1344"/>
    </row>
    <row r="974" spans="1:24" s="1381" customFormat="1">
      <c r="A974" s="1380"/>
      <c r="C974" s="1344"/>
      <c r="D974" s="1344"/>
      <c r="E974" s="1344"/>
      <c r="T974" s="1380"/>
      <c r="V974" s="1344"/>
      <c r="W974" s="1344"/>
      <c r="X974" s="1344"/>
    </row>
    <row r="975" spans="1:24" s="1381" customFormat="1">
      <c r="A975" s="1380"/>
      <c r="C975" s="1344"/>
      <c r="D975" s="1344"/>
      <c r="E975" s="1344"/>
      <c r="T975" s="1380"/>
      <c r="V975" s="1344"/>
      <c r="W975" s="1344"/>
      <c r="X975" s="1344"/>
    </row>
    <row r="976" spans="1:24" s="1381" customFormat="1">
      <c r="A976" s="1380"/>
      <c r="C976" s="1344"/>
      <c r="D976" s="1344"/>
      <c r="E976" s="1344"/>
      <c r="T976" s="1380"/>
      <c r="V976" s="1344"/>
      <c r="W976" s="1344"/>
      <c r="X976" s="1344"/>
    </row>
    <row r="977" spans="1:24" s="1381" customFormat="1">
      <c r="A977" s="1380"/>
      <c r="C977" s="1344"/>
      <c r="D977" s="1344"/>
      <c r="E977" s="1344"/>
      <c r="T977" s="1380"/>
      <c r="V977" s="1344"/>
      <c r="W977" s="1344"/>
      <c r="X977" s="1344"/>
    </row>
    <row r="978" spans="1:24" s="1381" customFormat="1">
      <c r="A978" s="1380"/>
      <c r="C978" s="1344"/>
      <c r="D978" s="1344"/>
      <c r="E978" s="1344"/>
      <c r="T978" s="1380"/>
      <c r="V978" s="1344"/>
      <c r="W978" s="1344"/>
      <c r="X978" s="1344"/>
    </row>
    <row r="979" spans="1:24" s="1381" customFormat="1">
      <c r="A979" s="1380"/>
      <c r="C979" s="1344"/>
      <c r="D979" s="1344"/>
      <c r="E979" s="1344"/>
      <c r="T979" s="1380"/>
      <c r="V979" s="1344"/>
      <c r="W979" s="1344"/>
      <c r="X979" s="1344"/>
    </row>
    <row r="980" spans="1:24" s="1381" customFormat="1">
      <c r="A980" s="1380"/>
      <c r="C980" s="1344"/>
      <c r="D980" s="1344"/>
      <c r="E980" s="1344"/>
      <c r="T980" s="1380"/>
      <c r="V980" s="1344"/>
      <c r="W980" s="1344"/>
      <c r="X980" s="1344"/>
    </row>
    <row r="981" spans="1:24" s="1381" customFormat="1">
      <c r="A981" s="1380"/>
      <c r="C981" s="1344"/>
      <c r="D981" s="1344"/>
      <c r="E981" s="1344"/>
      <c r="T981" s="1380"/>
      <c r="V981" s="1344"/>
      <c r="W981" s="1344"/>
      <c r="X981" s="1344"/>
    </row>
    <row r="982" spans="1:24" s="1381" customFormat="1">
      <c r="A982" s="1380"/>
      <c r="C982" s="1344"/>
      <c r="D982" s="1344"/>
      <c r="E982" s="1344"/>
      <c r="T982" s="1380"/>
      <c r="V982" s="1344"/>
      <c r="W982" s="1344"/>
      <c r="X982" s="1344"/>
    </row>
    <row r="983" spans="1:24" s="1381" customFormat="1">
      <c r="A983" s="1380"/>
      <c r="C983" s="1344"/>
      <c r="D983" s="1344"/>
      <c r="E983" s="1344"/>
      <c r="T983" s="1380"/>
      <c r="V983" s="1344"/>
      <c r="W983" s="1344"/>
      <c r="X983" s="1344"/>
    </row>
    <row r="984" spans="1:24" s="1381" customFormat="1">
      <c r="A984" s="1380"/>
      <c r="C984" s="1344"/>
      <c r="D984" s="1344"/>
      <c r="E984" s="1344"/>
      <c r="T984" s="1380"/>
      <c r="V984" s="1344"/>
      <c r="W984" s="1344"/>
      <c r="X984" s="1344"/>
    </row>
    <row r="985" spans="1:24" s="1381" customFormat="1">
      <c r="A985" s="1380"/>
      <c r="C985" s="1344"/>
      <c r="D985" s="1344"/>
      <c r="E985" s="1344"/>
      <c r="T985" s="1380"/>
      <c r="V985" s="1344"/>
      <c r="W985" s="1344"/>
      <c r="X985" s="1344"/>
    </row>
    <row r="986" spans="1:24" s="1381" customFormat="1">
      <c r="A986" s="1380"/>
      <c r="C986" s="1344"/>
      <c r="D986" s="1344"/>
      <c r="E986" s="1344"/>
      <c r="T986" s="1380"/>
      <c r="V986" s="1344"/>
      <c r="W986" s="1344"/>
      <c r="X986" s="1344"/>
    </row>
    <row r="987" spans="1:24" s="1381" customFormat="1">
      <c r="A987" s="1380"/>
      <c r="C987" s="1344"/>
      <c r="D987" s="1344"/>
      <c r="E987" s="1344"/>
      <c r="T987" s="1380"/>
      <c r="V987" s="1344"/>
      <c r="W987" s="1344"/>
      <c r="X987" s="1344"/>
    </row>
    <row r="988" spans="1:24" s="1381" customFormat="1">
      <c r="A988" s="1380"/>
      <c r="C988" s="1344"/>
      <c r="D988" s="1344"/>
      <c r="E988" s="1344"/>
      <c r="T988" s="1380"/>
      <c r="V988" s="1344"/>
      <c r="W988" s="1344"/>
      <c r="X988" s="1344"/>
    </row>
    <row r="989" spans="1:24" s="1381" customFormat="1">
      <c r="A989" s="1380"/>
      <c r="C989" s="1344"/>
      <c r="D989" s="1344"/>
      <c r="E989" s="1344"/>
      <c r="T989" s="1380"/>
      <c r="V989" s="1344"/>
      <c r="W989" s="1344"/>
      <c r="X989" s="1344"/>
    </row>
    <row r="990" spans="1:24" s="1381" customFormat="1">
      <c r="A990" s="1380"/>
      <c r="C990" s="1344"/>
      <c r="D990" s="1344"/>
      <c r="E990" s="1344"/>
      <c r="T990" s="1380"/>
      <c r="V990" s="1344"/>
      <c r="W990" s="1344"/>
      <c r="X990" s="1344"/>
    </row>
    <row r="991" spans="1:24" s="1381" customFormat="1">
      <c r="A991" s="1380"/>
      <c r="C991" s="1344"/>
      <c r="D991" s="1344"/>
      <c r="E991" s="1344"/>
      <c r="T991" s="1380"/>
      <c r="V991" s="1344"/>
      <c r="W991" s="1344"/>
      <c r="X991" s="1344"/>
    </row>
    <row r="992" spans="1:24" s="1381" customFormat="1">
      <c r="A992" s="1380"/>
      <c r="C992" s="1344"/>
      <c r="D992" s="1344"/>
      <c r="E992" s="1344"/>
      <c r="T992" s="1380"/>
      <c r="V992" s="1344"/>
      <c r="W992" s="1344"/>
      <c r="X992" s="1344"/>
    </row>
    <row r="993" spans="1:24" s="1381" customFormat="1">
      <c r="A993" s="1380"/>
      <c r="C993" s="1344"/>
      <c r="D993" s="1344"/>
      <c r="E993" s="1344"/>
      <c r="T993" s="1380"/>
      <c r="V993" s="1344"/>
      <c r="W993" s="1344"/>
      <c r="X993" s="1344"/>
    </row>
    <row r="994" spans="1:24" s="1381" customFormat="1">
      <c r="A994" s="1380"/>
      <c r="C994" s="1344"/>
      <c r="D994" s="1344"/>
      <c r="E994" s="1344"/>
      <c r="T994" s="1380"/>
      <c r="V994" s="1344"/>
      <c r="W994" s="1344"/>
      <c r="X994" s="1344"/>
    </row>
    <row r="995" spans="1:24" s="1381" customFormat="1">
      <c r="A995" s="1380"/>
      <c r="C995" s="1344"/>
      <c r="D995" s="1344"/>
      <c r="E995" s="1344"/>
      <c r="T995" s="1380"/>
      <c r="V995" s="1344"/>
      <c r="W995" s="1344"/>
      <c r="X995" s="1344"/>
    </row>
    <row r="996" spans="1:24" s="1381" customFormat="1">
      <c r="A996" s="1380"/>
      <c r="C996" s="1344"/>
      <c r="D996" s="1344"/>
      <c r="E996" s="1344"/>
      <c r="T996" s="1380"/>
      <c r="V996" s="1344"/>
      <c r="W996" s="1344"/>
      <c r="X996" s="1344"/>
    </row>
    <row r="997" spans="1:24" s="1381" customFormat="1">
      <c r="A997" s="1380"/>
      <c r="C997" s="1344"/>
      <c r="D997" s="1344"/>
      <c r="E997" s="1344"/>
      <c r="T997" s="1380"/>
      <c r="V997" s="1344"/>
      <c r="W997" s="1344"/>
      <c r="X997" s="1344"/>
    </row>
    <row r="998" spans="1:24" s="1381" customFormat="1">
      <c r="A998" s="1380"/>
      <c r="C998" s="1344"/>
      <c r="D998" s="1344"/>
      <c r="E998" s="1344"/>
      <c r="T998" s="1380"/>
      <c r="V998" s="1344"/>
      <c r="W998" s="1344"/>
      <c r="X998" s="1344"/>
    </row>
    <row r="999" spans="1:24" s="1381" customFormat="1">
      <c r="A999" s="1380"/>
      <c r="C999" s="1344"/>
      <c r="D999" s="1344"/>
      <c r="E999" s="1344"/>
      <c r="T999" s="1380"/>
      <c r="V999" s="1344"/>
      <c r="W999" s="1344"/>
      <c r="X999" s="1344"/>
    </row>
    <row r="1000" spans="1:24" s="1381" customFormat="1">
      <c r="A1000" s="1380"/>
      <c r="C1000" s="1344"/>
      <c r="D1000" s="1344"/>
      <c r="E1000" s="1344"/>
      <c r="T1000" s="1380"/>
      <c r="V1000" s="1344"/>
      <c r="W1000" s="1344"/>
      <c r="X1000" s="1344"/>
    </row>
    <row r="1001" spans="1:24" s="1381" customFormat="1">
      <c r="A1001" s="1380"/>
      <c r="C1001" s="1344"/>
      <c r="D1001" s="1344"/>
      <c r="E1001" s="1344"/>
      <c r="T1001" s="1380"/>
      <c r="V1001" s="1344"/>
      <c r="W1001" s="1344"/>
      <c r="X1001" s="1344"/>
    </row>
    <row r="1002" spans="1:24" s="1381" customFormat="1">
      <c r="A1002" s="1380"/>
      <c r="C1002" s="1344"/>
      <c r="D1002" s="1344"/>
      <c r="E1002" s="1344"/>
      <c r="T1002" s="1380"/>
      <c r="V1002" s="1344"/>
      <c r="W1002" s="1344"/>
      <c r="X1002" s="1344"/>
    </row>
    <row r="1003" spans="1:24" s="1381" customFormat="1">
      <c r="A1003" s="1380"/>
      <c r="C1003" s="1344"/>
      <c r="D1003" s="1344"/>
      <c r="E1003" s="1344"/>
      <c r="T1003" s="1380"/>
      <c r="V1003" s="1344"/>
      <c r="W1003" s="1344"/>
      <c r="X1003" s="1344"/>
    </row>
    <row r="1004" spans="1:24" s="1381" customFormat="1">
      <c r="A1004" s="1380"/>
      <c r="C1004" s="1344"/>
      <c r="D1004" s="1344"/>
      <c r="E1004" s="1344"/>
      <c r="T1004" s="1380"/>
      <c r="V1004" s="1344"/>
      <c r="W1004" s="1344"/>
      <c r="X1004" s="1344"/>
    </row>
    <row r="1005" spans="1:24" s="1381" customFormat="1">
      <c r="A1005" s="1380"/>
      <c r="C1005" s="1344"/>
      <c r="D1005" s="1344"/>
      <c r="E1005" s="1344"/>
      <c r="T1005" s="1380"/>
      <c r="V1005" s="1344"/>
      <c r="W1005" s="1344"/>
      <c r="X1005" s="1344"/>
    </row>
    <row r="1006" spans="1:24" s="1381" customFormat="1">
      <c r="A1006" s="1380"/>
      <c r="C1006" s="1344"/>
      <c r="D1006" s="1344"/>
      <c r="E1006" s="1344"/>
      <c r="T1006" s="1380"/>
      <c r="V1006" s="1344"/>
      <c r="W1006" s="1344"/>
      <c r="X1006" s="1344"/>
    </row>
    <row r="1007" spans="1:24" s="1381" customFormat="1">
      <c r="A1007" s="1380"/>
      <c r="C1007" s="1344"/>
      <c r="D1007" s="1344"/>
      <c r="E1007" s="1344"/>
      <c r="T1007" s="1380"/>
      <c r="V1007" s="1344"/>
      <c r="W1007" s="1344"/>
      <c r="X1007" s="1344"/>
    </row>
    <row r="1008" spans="1:24" s="1381" customFormat="1">
      <c r="A1008" s="1380"/>
      <c r="C1008" s="1344"/>
      <c r="D1008" s="1344"/>
      <c r="E1008" s="1344"/>
      <c r="T1008" s="1380"/>
      <c r="V1008" s="1344"/>
      <c r="W1008" s="1344"/>
      <c r="X1008" s="1344"/>
    </row>
    <row r="1009" spans="1:24" s="1381" customFormat="1">
      <c r="A1009" s="1380"/>
      <c r="C1009" s="1344"/>
      <c r="D1009" s="1344"/>
      <c r="E1009" s="1344"/>
      <c r="T1009" s="1380"/>
      <c r="V1009" s="1344"/>
      <c r="W1009" s="1344"/>
      <c r="X1009" s="1344"/>
    </row>
    <row r="1010" spans="1:24" s="1381" customFormat="1">
      <c r="A1010" s="1380"/>
      <c r="C1010" s="1344"/>
      <c r="D1010" s="1344"/>
      <c r="E1010" s="1344"/>
      <c r="T1010" s="1380"/>
      <c r="V1010" s="1344"/>
      <c r="W1010" s="1344"/>
      <c r="X1010" s="1344"/>
    </row>
    <row r="1011" spans="1:24" s="1381" customFormat="1">
      <c r="A1011" s="1380"/>
      <c r="C1011" s="1344"/>
      <c r="D1011" s="1344"/>
      <c r="E1011" s="1344"/>
      <c r="T1011" s="1380"/>
      <c r="V1011" s="1344"/>
      <c r="W1011" s="1344"/>
      <c r="X1011" s="1344"/>
    </row>
    <row r="1012" spans="1:24" s="1381" customFormat="1">
      <c r="A1012" s="1380"/>
      <c r="C1012" s="1344"/>
      <c r="D1012" s="1344"/>
      <c r="E1012" s="1344"/>
      <c r="T1012" s="1380"/>
      <c r="V1012" s="1344"/>
      <c r="W1012" s="1344"/>
      <c r="X1012" s="1344"/>
    </row>
    <row r="1013" spans="1:24" s="1381" customFormat="1">
      <c r="A1013" s="1380"/>
      <c r="C1013" s="1344"/>
      <c r="D1013" s="1344"/>
      <c r="E1013" s="1344"/>
      <c r="T1013" s="1380"/>
      <c r="V1013" s="1344"/>
      <c r="W1013" s="1344"/>
      <c r="X1013" s="1344"/>
    </row>
    <row r="1014" spans="1:24" s="1381" customFormat="1">
      <c r="A1014" s="1380"/>
      <c r="C1014" s="1344"/>
      <c r="D1014" s="1344"/>
      <c r="E1014" s="1344"/>
      <c r="T1014" s="1380"/>
      <c r="V1014" s="1344"/>
      <c r="W1014" s="1344"/>
      <c r="X1014" s="1344"/>
    </row>
    <row r="1015" spans="1:24" s="1381" customFormat="1">
      <c r="A1015" s="1380"/>
      <c r="C1015" s="1344"/>
      <c r="D1015" s="1344"/>
      <c r="E1015" s="1344"/>
      <c r="T1015" s="1380"/>
      <c r="V1015" s="1344"/>
      <c r="W1015" s="1344"/>
      <c r="X1015" s="1344"/>
    </row>
    <row r="1016" spans="1:24" s="1381" customFormat="1">
      <c r="A1016" s="1380"/>
      <c r="C1016" s="1344"/>
      <c r="D1016" s="1344"/>
      <c r="E1016" s="1344"/>
      <c r="T1016" s="1380"/>
      <c r="V1016" s="1344"/>
      <c r="W1016" s="1344"/>
      <c r="X1016" s="1344"/>
    </row>
    <row r="1017" spans="1:24" s="1381" customFormat="1">
      <c r="A1017" s="1380"/>
      <c r="C1017" s="1344"/>
      <c r="D1017" s="1344"/>
      <c r="E1017" s="1344"/>
      <c r="T1017" s="1380"/>
      <c r="V1017" s="1344"/>
      <c r="W1017" s="1344"/>
      <c r="X1017" s="1344"/>
    </row>
    <row r="1018" spans="1:24" s="1381" customFormat="1">
      <c r="A1018" s="1380"/>
      <c r="C1018" s="1344"/>
      <c r="D1018" s="1344"/>
      <c r="E1018" s="1344"/>
      <c r="T1018" s="1380"/>
      <c r="V1018" s="1344"/>
      <c r="W1018" s="1344"/>
      <c r="X1018" s="1344"/>
    </row>
    <row r="1019" spans="1:24" s="1381" customFormat="1">
      <c r="A1019" s="1380"/>
      <c r="C1019" s="1344"/>
      <c r="D1019" s="1344"/>
      <c r="E1019" s="1344"/>
      <c r="T1019" s="1380"/>
      <c r="V1019" s="1344"/>
      <c r="W1019" s="1344"/>
      <c r="X1019" s="1344"/>
    </row>
    <row r="1020" spans="1:24" s="1381" customFormat="1">
      <c r="A1020" s="1380"/>
      <c r="C1020" s="1344"/>
      <c r="D1020" s="1344"/>
      <c r="E1020" s="1344"/>
      <c r="T1020" s="1380"/>
      <c r="V1020" s="1344"/>
      <c r="W1020" s="1344"/>
      <c r="X1020" s="1344"/>
    </row>
    <row r="1021" spans="1:24" s="1381" customFormat="1">
      <c r="A1021" s="1380"/>
      <c r="C1021" s="1344"/>
      <c r="D1021" s="1344"/>
      <c r="E1021" s="1344"/>
      <c r="T1021" s="1380"/>
      <c r="V1021" s="1344"/>
      <c r="W1021" s="1344"/>
      <c r="X1021" s="1344"/>
    </row>
    <row r="1022" spans="1:24" s="1381" customFormat="1">
      <c r="A1022" s="1380"/>
      <c r="C1022" s="1344"/>
      <c r="D1022" s="1344"/>
      <c r="E1022" s="1344"/>
      <c r="T1022" s="1380"/>
      <c r="V1022" s="1344"/>
      <c r="W1022" s="1344"/>
      <c r="X1022" s="1344"/>
    </row>
    <row r="1023" spans="1:24" s="1381" customFormat="1">
      <c r="A1023" s="1380"/>
      <c r="C1023" s="1344"/>
      <c r="D1023" s="1344"/>
      <c r="E1023" s="1344"/>
      <c r="T1023" s="1380"/>
      <c r="V1023" s="1344"/>
      <c r="W1023" s="1344"/>
      <c r="X1023" s="1344"/>
    </row>
    <row r="1024" spans="1:24" s="1381" customFormat="1">
      <c r="A1024" s="1380"/>
      <c r="C1024" s="1344"/>
      <c r="D1024" s="1344"/>
      <c r="E1024" s="1344"/>
      <c r="T1024" s="1380"/>
      <c r="V1024" s="1344"/>
      <c r="W1024" s="1344"/>
      <c r="X1024" s="1344"/>
    </row>
    <row r="1025" spans="1:24" s="1381" customFormat="1">
      <c r="A1025" s="1380"/>
      <c r="C1025" s="1344"/>
      <c r="D1025" s="1344"/>
      <c r="E1025" s="1344"/>
      <c r="T1025" s="1380"/>
      <c r="V1025" s="1344"/>
      <c r="W1025" s="1344"/>
      <c r="X1025" s="1344"/>
    </row>
    <row r="1026" spans="1:24" s="1381" customFormat="1">
      <c r="A1026" s="1380"/>
      <c r="C1026" s="1344"/>
      <c r="D1026" s="1344"/>
      <c r="E1026" s="1344"/>
      <c r="T1026" s="1380"/>
      <c r="V1026" s="1344"/>
      <c r="W1026" s="1344"/>
      <c r="X1026" s="1344"/>
    </row>
    <row r="1027" spans="1:24" s="1381" customFormat="1">
      <c r="A1027" s="1380"/>
      <c r="C1027" s="1344"/>
      <c r="D1027" s="1344"/>
      <c r="E1027" s="1344"/>
      <c r="T1027" s="1380"/>
      <c r="V1027" s="1344"/>
      <c r="W1027" s="1344"/>
      <c r="X1027" s="1344"/>
    </row>
    <row r="1028" spans="1:24" s="1381" customFormat="1">
      <c r="A1028" s="1380"/>
      <c r="C1028" s="1344"/>
      <c r="D1028" s="1344"/>
      <c r="E1028" s="1344"/>
      <c r="T1028" s="1380"/>
      <c r="V1028" s="1344"/>
      <c r="W1028" s="1344"/>
      <c r="X1028" s="1344"/>
    </row>
    <row r="1029" spans="1:24" s="1381" customFormat="1">
      <c r="A1029" s="1380"/>
      <c r="C1029" s="1344"/>
      <c r="D1029" s="1344"/>
      <c r="E1029" s="1344"/>
      <c r="T1029" s="1380"/>
      <c r="V1029" s="1344"/>
      <c r="W1029" s="1344"/>
      <c r="X1029" s="1344"/>
    </row>
    <row r="1030" spans="1:24" s="1381" customFormat="1">
      <c r="A1030" s="1380"/>
      <c r="C1030" s="1344"/>
      <c r="D1030" s="1344"/>
      <c r="E1030" s="1344"/>
      <c r="T1030" s="1380"/>
      <c r="V1030" s="1344"/>
      <c r="W1030" s="1344"/>
      <c r="X1030" s="1344"/>
    </row>
    <row r="1031" spans="1:24" s="1381" customFormat="1">
      <c r="A1031" s="1380"/>
      <c r="C1031" s="1344"/>
      <c r="D1031" s="1344"/>
      <c r="E1031" s="1344"/>
      <c r="T1031" s="1380"/>
      <c r="V1031" s="1344"/>
      <c r="W1031" s="1344"/>
      <c r="X1031" s="1344"/>
    </row>
    <row r="1032" spans="1:24" s="1381" customFormat="1">
      <c r="A1032" s="1380"/>
      <c r="C1032" s="1344"/>
      <c r="D1032" s="1344"/>
      <c r="E1032" s="1344"/>
      <c r="T1032" s="1380"/>
      <c r="V1032" s="1344"/>
      <c r="W1032" s="1344"/>
      <c r="X1032" s="1344"/>
    </row>
    <row r="1033" spans="1:24" s="1381" customFormat="1">
      <c r="A1033" s="1380"/>
      <c r="C1033" s="1344"/>
      <c r="D1033" s="1344"/>
      <c r="E1033" s="1344"/>
      <c r="T1033" s="1380"/>
      <c r="V1033" s="1344"/>
      <c r="W1033" s="1344"/>
      <c r="X1033" s="1344"/>
    </row>
    <row r="1034" spans="1:24" s="1381" customFormat="1">
      <c r="A1034" s="1380"/>
      <c r="C1034" s="1344"/>
      <c r="D1034" s="1344"/>
      <c r="E1034" s="1344"/>
      <c r="T1034" s="1380"/>
      <c r="V1034" s="1344"/>
      <c r="W1034" s="1344"/>
      <c r="X1034" s="1344"/>
    </row>
    <row r="1035" spans="1:24" s="1381" customFormat="1">
      <c r="A1035" s="1380"/>
      <c r="C1035" s="1344"/>
      <c r="D1035" s="1344"/>
      <c r="E1035" s="1344"/>
      <c r="T1035" s="1380"/>
      <c r="V1035" s="1344"/>
      <c r="W1035" s="1344"/>
      <c r="X1035" s="1344"/>
    </row>
    <row r="1036" spans="1:24" s="1381" customFormat="1">
      <c r="A1036" s="1380"/>
      <c r="C1036" s="1344"/>
      <c r="D1036" s="1344"/>
      <c r="E1036" s="1344"/>
      <c r="T1036" s="1380"/>
      <c r="V1036" s="1344"/>
      <c r="W1036" s="1344"/>
      <c r="X1036" s="1344"/>
    </row>
    <row r="1037" spans="1:24" s="1381" customFormat="1">
      <c r="A1037" s="1380"/>
      <c r="C1037" s="1344"/>
      <c r="D1037" s="1344"/>
      <c r="E1037" s="1344"/>
      <c r="T1037" s="1380"/>
      <c r="V1037" s="1344"/>
      <c r="W1037" s="1344"/>
      <c r="X1037" s="1344"/>
    </row>
    <row r="1038" spans="1:24" s="1381" customFormat="1">
      <c r="A1038" s="1380"/>
      <c r="C1038" s="1344"/>
      <c r="D1038" s="1344"/>
      <c r="E1038" s="1344"/>
      <c r="T1038" s="1380"/>
      <c r="V1038" s="1344"/>
      <c r="W1038" s="1344"/>
      <c r="X1038" s="1344"/>
    </row>
    <row r="1039" spans="1:24" s="1381" customFormat="1">
      <c r="A1039" s="1380"/>
      <c r="C1039" s="1344"/>
      <c r="D1039" s="1344"/>
      <c r="E1039" s="1344"/>
      <c r="T1039" s="1380"/>
      <c r="V1039" s="1344"/>
      <c r="W1039" s="1344"/>
      <c r="X1039" s="1344"/>
    </row>
    <row r="1040" spans="1:24" s="1381" customFormat="1">
      <c r="A1040" s="1380"/>
      <c r="C1040" s="1344"/>
      <c r="D1040" s="1344"/>
      <c r="E1040" s="1344"/>
      <c r="T1040" s="1380"/>
      <c r="V1040" s="1344"/>
      <c r="W1040" s="1344"/>
      <c r="X1040" s="1344"/>
    </row>
    <row r="1041" spans="1:24" s="1381" customFormat="1">
      <c r="A1041" s="1380"/>
      <c r="C1041" s="1344"/>
      <c r="D1041" s="1344"/>
      <c r="E1041" s="1344"/>
      <c r="T1041" s="1380"/>
      <c r="V1041" s="1344"/>
      <c r="W1041" s="1344"/>
      <c r="X1041" s="1344"/>
    </row>
    <row r="1042" spans="1:24" s="1381" customFormat="1">
      <c r="A1042" s="1380"/>
      <c r="C1042" s="1344"/>
      <c r="D1042" s="1344"/>
      <c r="E1042" s="1344"/>
      <c r="T1042" s="1380"/>
      <c r="V1042" s="1344"/>
      <c r="W1042" s="1344"/>
      <c r="X1042" s="1344"/>
    </row>
    <row r="1043" spans="1:24" s="1381" customFormat="1">
      <c r="A1043" s="1380"/>
      <c r="C1043" s="1344"/>
      <c r="D1043" s="1344"/>
      <c r="E1043" s="1344"/>
      <c r="T1043" s="1380"/>
      <c r="V1043" s="1344"/>
      <c r="W1043" s="1344"/>
      <c r="X1043" s="1344"/>
    </row>
    <row r="1044" spans="1:24" s="1381" customFormat="1">
      <c r="A1044" s="1380"/>
      <c r="C1044" s="1344"/>
      <c r="D1044" s="1344"/>
      <c r="E1044" s="1344"/>
      <c r="T1044" s="1380"/>
      <c r="V1044" s="1344"/>
      <c r="W1044" s="1344"/>
      <c r="X1044" s="1344"/>
    </row>
    <row r="1045" spans="1:24" s="1381" customFormat="1">
      <c r="A1045" s="1380"/>
      <c r="C1045" s="1344"/>
      <c r="D1045" s="1344"/>
      <c r="E1045" s="1344"/>
      <c r="T1045" s="1380"/>
      <c r="V1045" s="1344"/>
      <c r="W1045" s="1344"/>
      <c r="X1045" s="1344"/>
    </row>
    <row r="1046" spans="1:24" s="1381" customFormat="1">
      <c r="A1046" s="1380"/>
      <c r="C1046" s="1344"/>
      <c r="D1046" s="1344"/>
      <c r="E1046" s="1344"/>
      <c r="T1046" s="1380"/>
      <c r="V1046" s="1344"/>
      <c r="W1046" s="1344"/>
      <c r="X1046" s="1344"/>
    </row>
    <row r="1047" spans="1:24" s="1381" customFormat="1">
      <c r="A1047" s="1380"/>
      <c r="C1047" s="1344"/>
      <c r="D1047" s="1344"/>
      <c r="E1047" s="1344"/>
      <c r="T1047" s="1380"/>
      <c r="V1047" s="1344"/>
      <c r="W1047" s="1344"/>
      <c r="X1047" s="1344"/>
    </row>
    <row r="1048" spans="1:24" s="1381" customFormat="1">
      <c r="A1048" s="1380"/>
      <c r="C1048" s="1344"/>
      <c r="D1048" s="1344"/>
      <c r="E1048" s="1344"/>
      <c r="T1048" s="1380"/>
      <c r="V1048" s="1344"/>
      <c r="W1048" s="1344"/>
      <c r="X1048" s="1344"/>
    </row>
    <row r="1049" spans="1:24" s="1381" customFormat="1">
      <c r="A1049" s="1380"/>
      <c r="C1049" s="1344"/>
      <c r="D1049" s="1344"/>
      <c r="E1049" s="1344"/>
      <c r="T1049" s="1380"/>
      <c r="V1049" s="1344"/>
      <c r="W1049" s="1344"/>
      <c r="X1049" s="1344"/>
    </row>
    <row r="1050" spans="1:24" s="1381" customFormat="1">
      <c r="A1050" s="1380"/>
      <c r="C1050" s="1344"/>
      <c r="D1050" s="1344"/>
      <c r="E1050" s="1344"/>
      <c r="T1050" s="1380"/>
      <c r="V1050" s="1344"/>
      <c r="W1050" s="1344"/>
      <c r="X1050" s="1344"/>
    </row>
    <row r="1051" spans="1:24" s="1381" customFormat="1">
      <c r="A1051" s="1380"/>
      <c r="C1051" s="1344"/>
      <c r="D1051" s="1344"/>
      <c r="E1051" s="1344"/>
      <c r="T1051" s="1380"/>
      <c r="V1051" s="1344"/>
      <c r="W1051" s="1344"/>
      <c r="X1051" s="1344"/>
    </row>
    <row r="1052" spans="1:24" s="1381" customFormat="1">
      <c r="A1052" s="1380"/>
      <c r="C1052" s="1344"/>
      <c r="D1052" s="1344"/>
      <c r="E1052" s="1344"/>
      <c r="T1052" s="1380"/>
      <c r="V1052" s="1344"/>
      <c r="W1052" s="1344"/>
      <c r="X1052" s="1344"/>
    </row>
    <row r="1053" spans="1:24" s="1381" customFormat="1">
      <c r="A1053" s="1380"/>
      <c r="C1053" s="1344"/>
      <c r="D1053" s="1344"/>
      <c r="E1053" s="1344"/>
      <c r="T1053" s="1380"/>
      <c r="V1053" s="1344"/>
      <c r="W1053" s="1344"/>
      <c r="X1053" s="1344"/>
    </row>
    <row r="1054" spans="1:24" s="1381" customFormat="1">
      <c r="A1054" s="1380"/>
      <c r="C1054" s="1344"/>
      <c r="D1054" s="1344"/>
      <c r="E1054" s="1344"/>
      <c r="T1054" s="1380"/>
      <c r="V1054" s="1344"/>
      <c r="W1054" s="1344"/>
      <c r="X1054" s="1344"/>
    </row>
    <row r="1055" spans="1:24" s="1381" customFormat="1">
      <c r="A1055" s="1380"/>
      <c r="C1055" s="1344"/>
      <c r="D1055" s="1344"/>
      <c r="E1055" s="1344"/>
      <c r="T1055" s="1380"/>
      <c r="V1055" s="1344"/>
      <c r="W1055" s="1344"/>
      <c r="X1055" s="1344"/>
    </row>
    <row r="1056" spans="1:24" s="1381" customFormat="1">
      <c r="A1056" s="1380"/>
      <c r="C1056" s="1344"/>
      <c r="D1056" s="1344"/>
      <c r="E1056" s="1344"/>
      <c r="T1056" s="1380"/>
      <c r="V1056" s="1344"/>
      <c r="W1056" s="1344"/>
      <c r="X1056" s="1344"/>
    </row>
    <row r="1057" spans="1:24" s="1381" customFormat="1">
      <c r="A1057" s="1380"/>
      <c r="C1057" s="1344"/>
      <c r="D1057" s="1344"/>
      <c r="E1057" s="1344"/>
      <c r="T1057" s="1380"/>
      <c r="V1057" s="1344"/>
      <c r="W1057" s="1344"/>
      <c r="X1057" s="1344"/>
    </row>
    <row r="1058" spans="1:24" s="1381" customFormat="1">
      <c r="A1058" s="1380"/>
      <c r="C1058" s="1344"/>
      <c r="D1058" s="1344"/>
      <c r="E1058" s="1344"/>
      <c r="T1058" s="1380"/>
      <c r="V1058" s="1344"/>
      <c r="W1058" s="1344"/>
      <c r="X1058" s="1344"/>
    </row>
    <row r="1059" spans="1:24" s="1381" customFormat="1">
      <c r="A1059" s="1380"/>
      <c r="C1059" s="1344"/>
      <c r="D1059" s="1344"/>
      <c r="E1059" s="1344"/>
      <c r="T1059" s="1380"/>
      <c r="V1059" s="1344"/>
      <c r="W1059" s="1344"/>
      <c r="X1059" s="1344"/>
    </row>
    <row r="1060" spans="1:24" s="1381" customFormat="1">
      <c r="A1060" s="1380"/>
      <c r="C1060" s="1344"/>
      <c r="D1060" s="1344"/>
      <c r="E1060" s="1344"/>
      <c r="T1060" s="1380"/>
      <c r="V1060" s="1344"/>
      <c r="W1060" s="1344"/>
      <c r="X1060" s="1344"/>
    </row>
    <row r="1061" spans="1:24" s="1381" customFormat="1">
      <c r="A1061" s="1380"/>
      <c r="C1061" s="1344"/>
      <c r="D1061" s="1344"/>
      <c r="E1061" s="1344"/>
      <c r="T1061" s="1380"/>
      <c r="V1061" s="1344"/>
      <c r="W1061" s="1344"/>
      <c r="X1061" s="1344"/>
    </row>
    <row r="1062" spans="1:24" s="1381" customFormat="1">
      <c r="A1062" s="1380"/>
      <c r="C1062" s="1344"/>
      <c r="D1062" s="1344"/>
      <c r="E1062" s="1344"/>
      <c r="T1062" s="1380"/>
      <c r="V1062" s="1344"/>
      <c r="W1062" s="1344"/>
      <c r="X1062" s="1344"/>
    </row>
    <row r="1063" spans="1:24" s="1381" customFormat="1">
      <c r="A1063" s="1380"/>
      <c r="C1063" s="1344"/>
      <c r="D1063" s="1344"/>
      <c r="E1063" s="1344"/>
      <c r="T1063" s="1380"/>
      <c r="V1063" s="1344"/>
      <c r="W1063" s="1344"/>
      <c r="X1063" s="1344"/>
    </row>
    <row r="1064" spans="1:24" s="1381" customFormat="1">
      <c r="A1064" s="1380"/>
      <c r="C1064" s="1344"/>
      <c r="D1064" s="1344"/>
      <c r="E1064" s="1344"/>
      <c r="T1064" s="1380"/>
      <c r="V1064" s="1344"/>
      <c r="W1064" s="1344"/>
      <c r="X1064" s="1344"/>
    </row>
    <row r="1065" spans="1:24" s="1381" customFormat="1">
      <c r="A1065" s="1380"/>
      <c r="C1065" s="1344"/>
      <c r="D1065" s="1344"/>
      <c r="E1065" s="1344"/>
      <c r="T1065" s="1380"/>
      <c r="V1065" s="1344"/>
      <c r="W1065" s="1344"/>
      <c r="X1065" s="1344"/>
    </row>
    <row r="1066" spans="1:24" s="1381" customFormat="1">
      <c r="A1066" s="1380"/>
      <c r="C1066" s="1344"/>
      <c r="D1066" s="1344"/>
      <c r="E1066" s="1344"/>
      <c r="T1066" s="1380"/>
      <c r="V1066" s="1344"/>
      <c r="W1066" s="1344"/>
      <c r="X1066" s="1344"/>
    </row>
    <row r="1067" spans="1:24" s="1381" customFormat="1">
      <c r="A1067" s="1380"/>
      <c r="C1067" s="1344"/>
      <c r="D1067" s="1344"/>
      <c r="E1067" s="1344"/>
      <c r="T1067" s="1380"/>
      <c r="V1067" s="1344"/>
      <c r="W1067" s="1344"/>
      <c r="X1067" s="1344"/>
    </row>
    <row r="1068" spans="1:24" s="1381" customFormat="1">
      <c r="A1068" s="1380"/>
      <c r="C1068" s="1344"/>
      <c r="D1068" s="1344"/>
      <c r="E1068" s="1344"/>
      <c r="T1068" s="1380"/>
      <c r="V1068" s="1344"/>
      <c r="W1068" s="1344"/>
      <c r="X1068" s="1344"/>
    </row>
    <row r="1069" spans="1:24" s="1381" customFormat="1">
      <c r="A1069" s="1380"/>
      <c r="C1069" s="1344"/>
      <c r="D1069" s="1344"/>
      <c r="E1069" s="1344"/>
      <c r="T1069" s="1380"/>
      <c r="V1069" s="1344"/>
      <c r="W1069" s="1344"/>
      <c r="X1069" s="1344"/>
    </row>
    <row r="1070" spans="1:24" s="1381" customFormat="1">
      <c r="A1070" s="1380"/>
      <c r="C1070" s="1344"/>
      <c r="D1070" s="1344"/>
      <c r="E1070" s="1344"/>
      <c r="T1070" s="1380"/>
      <c r="V1070" s="1344"/>
      <c r="W1070" s="1344"/>
      <c r="X1070" s="1344"/>
    </row>
    <row r="1071" spans="1:24" s="1381" customFormat="1">
      <c r="A1071" s="1380"/>
      <c r="C1071" s="1344"/>
      <c r="D1071" s="1344"/>
      <c r="E1071" s="1344"/>
      <c r="T1071" s="1380"/>
      <c r="V1071" s="1344"/>
      <c r="W1071" s="1344"/>
      <c r="X1071" s="1344"/>
    </row>
    <row r="1072" spans="1:24" s="1381" customFormat="1">
      <c r="A1072" s="1380"/>
      <c r="C1072" s="1344"/>
      <c r="D1072" s="1344"/>
      <c r="E1072" s="1344"/>
      <c r="T1072" s="1380"/>
      <c r="V1072" s="1344"/>
      <c r="W1072" s="1344"/>
      <c r="X1072" s="1344"/>
    </row>
    <row r="1073" spans="1:24" s="1381" customFormat="1">
      <c r="A1073" s="1380"/>
      <c r="C1073" s="1344"/>
      <c r="D1073" s="1344"/>
      <c r="E1073" s="1344"/>
      <c r="T1073" s="1380"/>
      <c r="V1073" s="1344"/>
      <c r="W1073" s="1344"/>
      <c r="X1073" s="1344"/>
    </row>
    <row r="1074" spans="1:24" s="1381" customFormat="1">
      <c r="A1074" s="1380"/>
      <c r="C1074" s="1344"/>
      <c r="D1074" s="1344"/>
      <c r="E1074" s="1344"/>
      <c r="T1074" s="1380"/>
      <c r="V1074" s="1344"/>
      <c r="W1074" s="1344"/>
      <c r="X1074" s="1344"/>
    </row>
    <row r="1075" spans="1:24" s="1381" customFormat="1">
      <c r="A1075" s="1380"/>
      <c r="C1075" s="1344"/>
      <c r="D1075" s="1344"/>
      <c r="E1075" s="1344"/>
      <c r="T1075" s="1380"/>
      <c r="V1075" s="1344"/>
      <c r="W1075" s="1344"/>
      <c r="X1075" s="1344"/>
    </row>
    <row r="1076" spans="1:24" s="1381" customFormat="1">
      <c r="A1076" s="1380"/>
      <c r="C1076" s="1344"/>
      <c r="D1076" s="1344"/>
      <c r="E1076" s="1344"/>
      <c r="T1076" s="1380"/>
      <c r="V1076" s="1344"/>
      <c r="W1076" s="1344"/>
      <c r="X1076" s="1344"/>
    </row>
    <row r="1077" spans="1:24" s="1381" customFormat="1">
      <c r="A1077" s="1380"/>
      <c r="C1077" s="1344"/>
      <c r="D1077" s="1344"/>
      <c r="E1077" s="1344"/>
      <c r="T1077" s="1380"/>
      <c r="V1077" s="1344"/>
      <c r="W1077" s="1344"/>
      <c r="X1077" s="1344"/>
    </row>
    <row r="1078" spans="1:24" s="1381" customFormat="1">
      <c r="A1078" s="1380"/>
      <c r="C1078" s="1344"/>
      <c r="D1078" s="1344"/>
      <c r="E1078" s="1344"/>
      <c r="T1078" s="1380"/>
      <c r="V1078" s="1344"/>
      <c r="W1078" s="1344"/>
      <c r="X1078" s="1344"/>
    </row>
    <row r="1079" spans="1:24" s="1381" customFormat="1">
      <c r="A1079" s="1380"/>
      <c r="C1079" s="1344"/>
      <c r="D1079" s="1344"/>
      <c r="E1079" s="1344"/>
      <c r="T1079" s="1380"/>
      <c r="V1079" s="1344"/>
      <c r="W1079" s="1344"/>
      <c r="X1079" s="1344"/>
    </row>
    <row r="1080" spans="1:24" s="1381" customFormat="1">
      <c r="A1080" s="1380"/>
      <c r="C1080" s="1344"/>
      <c r="D1080" s="1344"/>
      <c r="E1080" s="1344"/>
      <c r="T1080" s="1380"/>
      <c r="V1080" s="1344"/>
      <c r="W1080" s="1344"/>
      <c r="X1080" s="1344"/>
    </row>
    <row r="1081" spans="1:24" s="1381" customFormat="1">
      <c r="A1081" s="1380"/>
      <c r="C1081" s="1344"/>
      <c r="D1081" s="1344"/>
      <c r="E1081" s="1344"/>
      <c r="T1081" s="1380"/>
      <c r="V1081" s="1344"/>
      <c r="W1081" s="1344"/>
      <c r="X1081" s="1344"/>
    </row>
    <row r="1082" spans="1:24" s="1381" customFormat="1">
      <c r="A1082" s="1380"/>
      <c r="C1082" s="1344"/>
      <c r="D1082" s="1344"/>
      <c r="E1082" s="1344"/>
      <c r="T1082" s="1380"/>
      <c r="V1082" s="1344"/>
      <c r="W1082" s="1344"/>
      <c r="X1082" s="1344"/>
    </row>
    <row r="1083" spans="1:24" s="1381" customFormat="1">
      <c r="A1083" s="1380"/>
      <c r="C1083" s="1344"/>
      <c r="D1083" s="1344"/>
      <c r="E1083" s="1344"/>
      <c r="T1083" s="1380"/>
      <c r="V1083" s="1344"/>
      <c r="W1083" s="1344"/>
      <c r="X1083" s="1344"/>
    </row>
    <row r="1084" spans="1:24" s="1381" customFormat="1">
      <c r="A1084" s="1380"/>
      <c r="C1084" s="1344"/>
      <c r="D1084" s="1344"/>
      <c r="E1084" s="1344"/>
      <c r="T1084" s="1380"/>
      <c r="V1084" s="1344"/>
      <c r="W1084" s="1344"/>
      <c r="X1084" s="1344"/>
    </row>
    <row r="1085" spans="1:24" s="1381" customFormat="1">
      <c r="A1085" s="1380"/>
      <c r="C1085" s="1344"/>
      <c r="D1085" s="1344"/>
      <c r="E1085" s="1344"/>
      <c r="T1085" s="1380"/>
      <c r="V1085" s="1344"/>
      <c r="W1085" s="1344"/>
      <c r="X1085" s="1344"/>
    </row>
    <row r="1086" spans="1:24" s="1381" customFormat="1">
      <c r="A1086" s="1380"/>
      <c r="C1086" s="1344"/>
      <c r="D1086" s="1344"/>
      <c r="E1086" s="1344"/>
      <c r="T1086" s="1380"/>
      <c r="V1086" s="1344"/>
      <c r="W1086" s="1344"/>
      <c r="X1086" s="1344"/>
    </row>
    <row r="1087" spans="1:24" s="1381" customFormat="1">
      <c r="A1087" s="1380"/>
      <c r="C1087" s="1344"/>
      <c r="D1087" s="1344"/>
      <c r="E1087" s="1344"/>
      <c r="T1087" s="1380"/>
      <c r="V1087" s="1344"/>
      <c r="W1087" s="1344"/>
      <c r="X1087" s="1344"/>
    </row>
    <row r="1088" spans="1:24" s="1381" customFormat="1">
      <c r="A1088" s="1380"/>
      <c r="C1088" s="1344"/>
      <c r="D1088" s="1344"/>
      <c r="E1088" s="1344"/>
      <c r="T1088" s="1380"/>
      <c r="V1088" s="1344"/>
      <c r="W1088" s="1344"/>
      <c r="X1088" s="1344"/>
    </row>
    <row r="1089" spans="1:24" s="1381" customFormat="1">
      <c r="A1089" s="1380"/>
      <c r="C1089" s="1344"/>
      <c r="D1089" s="1344"/>
      <c r="E1089" s="1344"/>
      <c r="T1089" s="1380"/>
      <c r="V1089" s="1344"/>
      <c r="W1089" s="1344"/>
      <c r="X1089" s="1344"/>
    </row>
    <row r="1090" spans="1:24" s="1381" customFormat="1">
      <c r="A1090" s="1380"/>
      <c r="C1090" s="1344"/>
      <c r="D1090" s="1344"/>
      <c r="E1090" s="1344"/>
      <c r="T1090" s="1380"/>
      <c r="V1090" s="1344"/>
      <c r="W1090" s="1344"/>
      <c r="X1090" s="1344"/>
    </row>
    <row r="1091" spans="1:24" s="1381" customFormat="1">
      <c r="A1091" s="1380"/>
      <c r="C1091" s="1344"/>
      <c r="D1091" s="1344"/>
      <c r="E1091" s="1344"/>
      <c r="T1091" s="1380"/>
      <c r="V1091" s="1344"/>
      <c r="W1091" s="1344"/>
      <c r="X1091" s="1344"/>
    </row>
    <row r="1092" spans="1:24" s="1381" customFormat="1">
      <c r="A1092" s="1380"/>
      <c r="C1092" s="1344"/>
      <c r="D1092" s="1344"/>
      <c r="E1092" s="1344"/>
      <c r="T1092" s="1380"/>
      <c r="V1092" s="1344"/>
      <c r="W1092" s="1344"/>
      <c r="X1092" s="1344"/>
    </row>
    <row r="1093" spans="1:24" s="1381" customFormat="1">
      <c r="A1093" s="1380"/>
      <c r="C1093" s="1344"/>
      <c r="D1093" s="1344"/>
      <c r="E1093" s="1344"/>
      <c r="T1093" s="1380"/>
      <c r="V1093" s="1344"/>
      <c r="W1093" s="1344"/>
      <c r="X1093" s="1344"/>
    </row>
    <row r="1094" spans="1:24" s="1381" customFormat="1">
      <c r="A1094" s="1380"/>
      <c r="C1094" s="1344"/>
      <c r="D1094" s="1344"/>
      <c r="E1094" s="1344"/>
      <c r="T1094" s="1380"/>
      <c r="V1094" s="1344"/>
      <c r="W1094" s="1344"/>
      <c r="X1094" s="1344"/>
    </row>
    <row r="1095" spans="1:24" s="1381" customFormat="1">
      <c r="A1095" s="1380"/>
      <c r="C1095" s="1344"/>
      <c r="D1095" s="1344"/>
      <c r="E1095" s="1344"/>
      <c r="T1095" s="1380"/>
      <c r="V1095" s="1344"/>
      <c r="W1095" s="1344"/>
      <c r="X1095" s="1344"/>
    </row>
    <row r="1096" spans="1:24" s="1381" customFormat="1">
      <c r="A1096" s="1380"/>
      <c r="C1096" s="1344"/>
      <c r="D1096" s="1344"/>
      <c r="E1096" s="1344"/>
      <c r="T1096" s="1380"/>
      <c r="V1096" s="1344"/>
      <c r="W1096" s="1344"/>
      <c r="X1096" s="1344"/>
    </row>
    <row r="1097" spans="1:24" s="1381" customFormat="1">
      <c r="A1097" s="1380"/>
      <c r="C1097" s="1344"/>
      <c r="D1097" s="1344"/>
      <c r="E1097" s="1344"/>
      <c r="T1097" s="1380"/>
      <c r="V1097" s="1344"/>
      <c r="W1097" s="1344"/>
      <c r="X1097" s="1344"/>
    </row>
    <row r="1098" spans="1:24" s="1381" customFormat="1">
      <c r="A1098" s="1380"/>
      <c r="C1098" s="1344"/>
      <c r="D1098" s="1344"/>
      <c r="E1098" s="1344"/>
      <c r="T1098" s="1380"/>
      <c r="V1098" s="1344"/>
      <c r="W1098" s="1344"/>
      <c r="X1098" s="1344"/>
    </row>
    <row r="1099" spans="1:24" s="1381" customFormat="1">
      <c r="A1099" s="1380"/>
      <c r="C1099" s="1344"/>
      <c r="D1099" s="1344"/>
      <c r="E1099" s="1344"/>
      <c r="T1099" s="1380"/>
      <c r="V1099" s="1344"/>
      <c r="W1099" s="1344"/>
      <c r="X1099" s="1344"/>
    </row>
    <row r="1100" spans="1:24" s="1381" customFormat="1">
      <c r="A1100" s="1380"/>
      <c r="C1100" s="1344"/>
      <c r="D1100" s="1344"/>
      <c r="E1100" s="1344"/>
      <c r="T1100" s="1380"/>
      <c r="V1100" s="1344"/>
      <c r="W1100" s="1344"/>
      <c r="X1100" s="1344"/>
    </row>
    <row r="1101" spans="1:24" s="1381" customFormat="1">
      <c r="A1101" s="1380"/>
      <c r="C1101" s="1344"/>
      <c r="D1101" s="1344"/>
      <c r="E1101" s="1344"/>
      <c r="T1101" s="1380"/>
      <c r="V1101" s="1344"/>
      <c r="W1101" s="1344"/>
      <c r="X1101" s="1344"/>
    </row>
    <row r="1102" spans="1:24" s="1381" customFormat="1">
      <c r="A1102" s="1380"/>
      <c r="C1102" s="1344"/>
      <c r="D1102" s="1344"/>
      <c r="E1102" s="1344"/>
      <c r="T1102" s="1380"/>
      <c r="V1102" s="1344"/>
      <c r="W1102" s="1344"/>
      <c r="X1102" s="1344"/>
    </row>
    <row r="1103" spans="1:24" s="1381" customFormat="1">
      <c r="A1103" s="1380"/>
      <c r="C1103" s="1344"/>
      <c r="D1103" s="1344"/>
      <c r="E1103" s="1344"/>
      <c r="T1103" s="1380"/>
      <c r="V1103" s="1344"/>
      <c r="W1103" s="1344"/>
      <c r="X1103" s="1344"/>
    </row>
    <row r="1104" spans="1:24" s="1381" customFormat="1">
      <c r="A1104" s="1380"/>
      <c r="C1104" s="1344"/>
      <c r="D1104" s="1344"/>
      <c r="E1104" s="1344"/>
      <c r="T1104" s="1380"/>
      <c r="V1104" s="1344"/>
      <c r="W1104" s="1344"/>
      <c r="X1104" s="1344"/>
    </row>
    <row r="1105" spans="1:24" s="1381" customFormat="1">
      <c r="A1105" s="1380"/>
      <c r="C1105" s="1344"/>
      <c r="D1105" s="1344"/>
      <c r="E1105" s="1344"/>
      <c r="T1105" s="1380"/>
      <c r="V1105" s="1344"/>
      <c r="W1105" s="1344"/>
      <c r="X1105" s="1344"/>
    </row>
    <row r="1106" spans="1:24" s="1381" customFormat="1">
      <c r="A1106" s="1380"/>
      <c r="C1106" s="1344"/>
      <c r="D1106" s="1344"/>
      <c r="E1106" s="1344"/>
      <c r="T1106" s="1380"/>
      <c r="V1106" s="1344"/>
      <c r="W1106" s="1344"/>
      <c r="X1106" s="1344"/>
    </row>
    <row r="1107" spans="1:24" s="1381" customFormat="1">
      <c r="A1107" s="1380"/>
      <c r="C1107" s="1344"/>
      <c r="D1107" s="1344"/>
      <c r="E1107" s="1344"/>
      <c r="T1107" s="1380"/>
      <c r="V1107" s="1344"/>
      <c r="W1107" s="1344"/>
      <c r="X1107" s="1344"/>
    </row>
    <row r="1108" spans="1:24" s="1381" customFormat="1">
      <c r="A1108" s="1380"/>
      <c r="C1108" s="1344"/>
      <c r="D1108" s="1344"/>
      <c r="E1108" s="1344"/>
      <c r="T1108" s="1380"/>
      <c r="V1108" s="1344"/>
      <c r="W1108" s="1344"/>
      <c r="X1108" s="1344"/>
    </row>
    <row r="1109" spans="1:24" s="1381" customFormat="1">
      <c r="A1109" s="1380"/>
      <c r="C1109" s="1344"/>
      <c r="D1109" s="1344"/>
      <c r="E1109" s="1344"/>
      <c r="T1109" s="1380"/>
      <c r="V1109" s="1344"/>
      <c r="W1109" s="1344"/>
      <c r="X1109" s="1344"/>
    </row>
    <row r="1110" spans="1:24" s="1381" customFormat="1">
      <c r="A1110" s="1380"/>
      <c r="C1110" s="1344"/>
      <c r="D1110" s="1344"/>
      <c r="E1110" s="1344"/>
      <c r="T1110" s="1380"/>
      <c r="V1110" s="1344"/>
      <c r="W1110" s="1344"/>
      <c r="X1110" s="1344"/>
    </row>
    <row r="1111" spans="1:24" s="1381" customFormat="1">
      <c r="A1111" s="1380"/>
      <c r="C1111" s="1344"/>
      <c r="D1111" s="1344"/>
      <c r="E1111" s="1344"/>
      <c r="T1111" s="1380"/>
      <c r="V1111" s="1344"/>
      <c r="W1111" s="1344"/>
      <c r="X1111" s="1344"/>
    </row>
    <row r="1112" spans="1:24" s="1381" customFormat="1">
      <c r="A1112" s="1380"/>
      <c r="C1112" s="1344"/>
      <c r="D1112" s="1344"/>
      <c r="E1112" s="1344"/>
      <c r="T1112" s="1380"/>
      <c r="V1112" s="1344"/>
      <c r="W1112" s="1344"/>
      <c r="X1112" s="1344"/>
    </row>
    <row r="1113" spans="1:24" s="1381" customFormat="1">
      <c r="A1113" s="1380"/>
      <c r="C1113" s="1344"/>
      <c r="D1113" s="1344"/>
      <c r="E1113" s="1344"/>
      <c r="T1113" s="1380"/>
      <c r="V1113" s="1344"/>
      <c r="W1113" s="1344"/>
      <c r="X1113" s="1344"/>
    </row>
    <row r="1114" spans="1:24" s="1381" customFormat="1">
      <c r="A1114" s="1380"/>
      <c r="C1114" s="1344"/>
      <c r="D1114" s="1344"/>
      <c r="E1114" s="1344"/>
      <c r="T1114" s="1380"/>
      <c r="V1114" s="1344"/>
      <c r="W1114" s="1344"/>
      <c r="X1114" s="1344"/>
    </row>
    <row r="1115" spans="1:24" s="1381" customFormat="1">
      <c r="A1115" s="1380"/>
      <c r="C1115" s="1344"/>
      <c r="D1115" s="1344"/>
      <c r="E1115" s="1344"/>
      <c r="T1115" s="1380"/>
      <c r="V1115" s="1344"/>
      <c r="W1115" s="1344"/>
      <c r="X1115" s="1344"/>
    </row>
    <row r="1116" spans="1:24" s="1381" customFormat="1">
      <c r="A1116" s="1380"/>
      <c r="C1116" s="1344"/>
      <c r="D1116" s="1344"/>
      <c r="E1116" s="1344"/>
      <c r="T1116" s="1380"/>
      <c r="V1116" s="1344"/>
      <c r="W1116" s="1344"/>
      <c r="X1116" s="1344"/>
    </row>
    <row r="1117" spans="1:24" s="1381" customFormat="1">
      <c r="A1117" s="1380"/>
      <c r="C1117" s="1344"/>
      <c r="D1117" s="1344"/>
      <c r="E1117" s="1344"/>
      <c r="T1117" s="1380"/>
      <c r="V1117" s="1344"/>
      <c r="W1117" s="1344"/>
      <c r="X1117" s="1344"/>
    </row>
    <row r="1118" spans="1:24" s="1381" customFormat="1">
      <c r="A1118" s="1380"/>
      <c r="C1118" s="1344"/>
      <c r="D1118" s="1344"/>
      <c r="E1118" s="1344"/>
      <c r="T1118" s="1380"/>
      <c r="V1118" s="1344"/>
      <c r="W1118" s="1344"/>
      <c r="X1118" s="1344"/>
    </row>
    <row r="1119" spans="1:24" s="1381" customFormat="1">
      <c r="A1119" s="1380"/>
      <c r="C1119" s="1344"/>
      <c r="D1119" s="1344"/>
      <c r="E1119" s="1344"/>
      <c r="T1119" s="1380"/>
      <c r="V1119" s="1344"/>
      <c r="W1119" s="1344"/>
      <c r="X1119" s="1344"/>
    </row>
    <row r="1120" spans="1:24" s="1381" customFormat="1">
      <c r="A1120" s="1380"/>
      <c r="C1120" s="1344"/>
      <c r="D1120" s="1344"/>
      <c r="E1120" s="1344"/>
      <c r="T1120" s="1380"/>
      <c r="V1120" s="1344"/>
      <c r="W1120" s="1344"/>
      <c r="X1120" s="1344"/>
    </row>
    <row r="1121" spans="1:24" s="1381" customFormat="1">
      <c r="A1121" s="1380"/>
      <c r="C1121" s="1344"/>
      <c r="D1121" s="1344"/>
      <c r="E1121" s="1344"/>
      <c r="T1121" s="1380"/>
      <c r="V1121" s="1344"/>
      <c r="W1121" s="1344"/>
      <c r="X1121" s="1344"/>
    </row>
    <row r="1122" spans="1:24" s="1381" customFormat="1">
      <c r="A1122" s="1380"/>
      <c r="C1122" s="1344"/>
      <c r="D1122" s="1344"/>
      <c r="E1122" s="1344"/>
      <c r="T1122" s="1380"/>
      <c r="V1122" s="1344"/>
      <c r="W1122" s="1344"/>
      <c r="X1122" s="1344"/>
    </row>
    <row r="1123" spans="1:24" s="1381" customFormat="1">
      <c r="A1123" s="1380"/>
      <c r="C1123" s="1344"/>
      <c r="D1123" s="1344"/>
      <c r="E1123" s="1344"/>
      <c r="T1123" s="1380"/>
      <c r="V1123" s="1344"/>
      <c r="W1123" s="1344"/>
      <c r="X1123" s="1344"/>
    </row>
    <row r="1124" spans="1:24" s="1381" customFormat="1">
      <c r="A1124" s="1380"/>
      <c r="C1124" s="1344"/>
      <c r="D1124" s="1344"/>
      <c r="E1124" s="1344"/>
      <c r="T1124" s="1380"/>
      <c r="V1124" s="1344"/>
      <c r="W1124" s="1344"/>
      <c r="X1124" s="1344"/>
    </row>
    <row r="1125" spans="1:24" s="1381" customFormat="1">
      <c r="A1125" s="1380"/>
      <c r="C1125" s="1344"/>
      <c r="D1125" s="1344"/>
      <c r="E1125" s="1344"/>
      <c r="T1125" s="1380"/>
      <c r="V1125" s="1344"/>
      <c r="W1125" s="1344"/>
      <c r="X1125" s="1344"/>
    </row>
    <row r="1126" spans="1:24" s="1381" customFormat="1">
      <c r="A1126" s="1380"/>
      <c r="C1126" s="1344"/>
      <c r="D1126" s="1344"/>
      <c r="E1126" s="1344"/>
      <c r="T1126" s="1380"/>
      <c r="V1126" s="1344"/>
      <c r="W1126" s="1344"/>
      <c r="X1126" s="1344"/>
    </row>
    <row r="1127" spans="1:24" s="1381" customFormat="1">
      <c r="A1127" s="1380"/>
      <c r="C1127" s="1344"/>
      <c r="D1127" s="1344"/>
      <c r="E1127" s="1344"/>
      <c r="T1127" s="1380"/>
      <c r="V1127" s="1344"/>
      <c r="W1127" s="1344"/>
      <c r="X1127" s="1344"/>
    </row>
    <row r="1128" spans="1:24" s="1381" customFormat="1">
      <c r="A1128" s="1380"/>
      <c r="C1128" s="1344"/>
      <c r="D1128" s="1344"/>
      <c r="E1128" s="1344"/>
      <c r="T1128" s="1380"/>
      <c r="V1128" s="1344"/>
      <c r="W1128" s="1344"/>
      <c r="X1128" s="1344"/>
    </row>
    <row r="1129" spans="1:24" s="1381" customFormat="1">
      <c r="A1129" s="1380"/>
      <c r="C1129" s="1344"/>
      <c r="D1129" s="1344"/>
      <c r="E1129" s="1344"/>
      <c r="T1129" s="1380"/>
      <c r="V1129" s="1344"/>
      <c r="W1129" s="1344"/>
      <c r="X1129" s="1344"/>
    </row>
    <row r="1130" spans="1:24" s="1381" customFormat="1">
      <c r="A1130" s="1380"/>
      <c r="C1130" s="1344"/>
      <c r="D1130" s="1344"/>
      <c r="E1130" s="1344"/>
      <c r="T1130" s="1380"/>
      <c r="V1130" s="1344"/>
      <c r="W1130" s="1344"/>
      <c r="X1130" s="1344"/>
    </row>
    <row r="1131" spans="1:24" s="1381" customFormat="1">
      <c r="A1131" s="1380"/>
      <c r="C1131" s="1344"/>
      <c r="D1131" s="1344"/>
      <c r="E1131" s="1344"/>
      <c r="T1131" s="1380"/>
      <c r="V1131" s="1344"/>
      <c r="W1131" s="1344"/>
      <c r="X1131" s="1344"/>
    </row>
    <row r="1132" spans="1:24" s="1381" customFormat="1">
      <c r="A1132" s="1380"/>
      <c r="C1132" s="1344"/>
      <c r="D1132" s="1344"/>
      <c r="E1132" s="1344"/>
      <c r="T1132" s="1380"/>
      <c r="V1132" s="1344"/>
      <c r="W1132" s="1344"/>
      <c r="X1132" s="1344"/>
    </row>
    <row r="1133" spans="1:24" s="1381" customFormat="1">
      <c r="A1133" s="1380"/>
      <c r="C1133" s="1344"/>
      <c r="D1133" s="1344"/>
      <c r="E1133" s="1344"/>
      <c r="T1133" s="1380"/>
      <c r="V1133" s="1344"/>
      <c r="W1133" s="1344"/>
      <c r="X1133" s="1344"/>
    </row>
    <row r="1134" spans="1:24" s="1381" customFormat="1">
      <c r="A1134" s="1380"/>
      <c r="C1134" s="1344"/>
      <c r="D1134" s="1344"/>
      <c r="E1134" s="1344"/>
      <c r="T1134" s="1380"/>
      <c r="V1134" s="1344"/>
      <c r="W1134" s="1344"/>
      <c r="X1134" s="1344"/>
    </row>
    <row r="1135" spans="1:24" s="1381" customFormat="1">
      <c r="A1135" s="1380"/>
      <c r="C1135" s="1344"/>
      <c r="D1135" s="1344"/>
      <c r="E1135" s="1344"/>
      <c r="T1135" s="1380"/>
      <c r="V1135" s="1344"/>
      <c r="W1135" s="1344"/>
      <c r="X1135" s="1344"/>
    </row>
    <row r="1136" spans="1:24" s="1381" customFormat="1">
      <c r="A1136" s="1380"/>
      <c r="C1136" s="1344"/>
      <c r="D1136" s="1344"/>
      <c r="E1136" s="1344"/>
      <c r="T1136" s="1380"/>
      <c r="V1136" s="1344"/>
      <c r="W1136" s="1344"/>
      <c r="X1136" s="1344"/>
    </row>
    <row r="1137" spans="1:24" s="1381" customFormat="1">
      <c r="A1137" s="1380"/>
      <c r="C1137" s="1344"/>
      <c r="D1137" s="1344"/>
      <c r="E1137" s="1344"/>
      <c r="T1137" s="1380"/>
      <c r="V1137" s="1344"/>
      <c r="W1137" s="1344"/>
      <c r="X1137" s="1344"/>
    </row>
    <row r="1138" spans="1:24" s="1381" customFormat="1">
      <c r="A1138" s="1380"/>
      <c r="C1138" s="1344"/>
      <c r="D1138" s="1344"/>
      <c r="E1138" s="1344"/>
      <c r="T1138" s="1380"/>
      <c r="V1138" s="1344"/>
      <c r="W1138" s="1344"/>
      <c r="X1138" s="1344"/>
    </row>
    <row r="1139" spans="1:24" s="1381" customFormat="1">
      <c r="A1139" s="1380"/>
      <c r="C1139" s="1344"/>
      <c r="D1139" s="1344"/>
      <c r="E1139" s="1344"/>
      <c r="T1139" s="1380"/>
      <c r="V1139" s="1344"/>
      <c r="W1139" s="1344"/>
      <c r="X1139" s="1344"/>
    </row>
    <row r="1140" spans="1:24" s="1381" customFormat="1">
      <c r="A1140" s="1380"/>
      <c r="C1140" s="1344"/>
      <c r="D1140" s="1344"/>
      <c r="E1140" s="1344"/>
      <c r="T1140" s="1380"/>
      <c r="V1140" s="1344"/>
      <c r="W1140" s="1344"/>
      <c r="X1140" s="1344"/>
    </row>
    <row r="1141" spans="1:24" s="1381" customFormat="1">
      <c r="A1141" s="1380"/>
      <c r="C1141" s="1344"/>
      <c r="D1141" s="1344"/>
      <c r="E1141" s="1344"/>
      <c r="T1141" s="1380"/>
      <c r="V1141" s="1344"/>
      <c r="W1141" s="1344"/>
      <c r="X1141" s="1344"/>
    </row>
    <row r="1142" spans="1:24" s="1381" customFormat="1">
      <c r="A1142" s="1380"/>
      <c r="C1142" s="1344"/>
      <c r="D1142" s="1344"/>
      <c r="E1142" s="1344"/>
      <c r="T1142" s="1380"/>
      <c r="V1142" s="1344"/>
      <c r="W1142" s="1344"/>
      <c r="X1142" s="1344"/>
    </row>
    <row r="1143" spans="1:24" s="1381" customFormat="1">
      <c r="A1143" s="1380"/>
      <c r="C1143" s="1344"/>
      <c r="D1143" s="1344"/>
      <c r="E1143" s="1344"/>
      <c r="T1143" s="1380"/>
      <c r="V1143" s="1344"/>
      <c r="W1143" s="1344"/>
      <c r="X1143" s="1344"/>
    </row>
    <row r="1144" spans="1:24" s="1381" customFormat="1">
      <c r="A1144" s="1380"/>
      <c r="C1144" s="1344"/>
      <c r="D1144" s="1344"/>
      <c r="E1144" s="1344"/>
      <c r="T1144" s="1380"/>
      <c r="V1144" s="1344"/>
      <c r="W1144" s="1344"/>
      <c r="X1144" s="1344"/>
    </row>
    <row r="1145" spans="1:24" s="1381" customFormat="1">
      <c r="A1145" s="1380"/>
      <c r="C1145" s="1344"/>
      <c r="D1145" s="1344"/>
      <c r="E1145" s="1344"/>
      <c r="T1145" s="1380"/>
      <c r="V1145" s="1344"/>
      <c r="W1145" s="1344"/>
      <c r="X1145" s="1344"/>
    </row>
    <row r="1146" spans="1:24" s="1381" customFormat="1">
      <c r="A1146" s="1380"/>
      <c r="C1146" s="1344"/>
      <c r="D1146" s="1344"/>
      <c r="E1146" s="1344"/>
      <c r="T1146" s="1380"/>
      <c r="V1146" s="1344"/>
      <c r="W1146" s="1344"/>
      <c r="X1146" s="1344"/>
    </row>
    <row r="1147" spans="1:24" s="1381" customFormat="1">
      <c r="A1147" s="1380"/>
      <c r="C1147" s="1344"/>
      <c r="D1147" s="1344"/>
      <c r="E1147" s="1344"/>
      <c r="T1147" s="1380"/>
      <c r="V1147" s="1344"/>
      <c r="W1147" s="1344"/>
      <c r="X1147" s="1344"/>
    </row>
    <row r="1148" spans="1:24" s="1381" customFormat="1">
      <c r="A1148" s="1380"/>
      <c r="C1148" s="1344"/>
      <c r="D1148" s="1344"/>
      <c r="E1148" s="1344"/>
      <c r="T1148" s="1380"/>
      <c r="V1148" s="1344"/>
      <c r="W1148" s="1344"/>
      <c r="X1148" s="1344"/>
    </row>
    <row r="1149" spans="1:24" s="1381" customFormat="1">
      <c r="A1149" s="1380"/>
      <c r="C1149" s="1344"/>
      <c r="D1149" s="1344"/>
      <c r="E1149" s="1344"/>
      <c r="T1149" s="1380"/>
      <c r="V1149" s="1344"/>
      <c r="W1149" s="1344"/>
      <c r="X1149" s="1344"/>
    </row>
    <row r="1150" spans="1:24" s="1381" customFormat="1">
      <c r="A1150" s="1380"/>
      <c r="C1150" s="1344"/>
      <c r="D1150" s="1344"/>
      <c r="E1150" s="1344"/>
      <c r="T1150" s="1380"/>
      <c r="V1150" s="1344"/>
      <c r="W1150" s="1344"/>
      <c r="X1150" s="1344"/>
    </row>
    <row r="1151" spans="1:24" s="1381" customFormat="1">
      <c r="A1151" s="1380"/>
      <c r="C1151" s="1344"/>
      <c r="D1151" s="1344"/>
      <c r="E1151" s="1344"/>
      <c r="T1151" s="1380"/>
      <c r="V1151" s="1344"/>
      <c r="W1151" s="1344"/>
      <c r="X1151" s="1344"/>
    </row>
    <row r="1152" spans="1:24" s="1381" customFormat="1">
      <c r="A1152" s="1380"/>
      <c r="C1152" s="1344"/>
      <c r="D1152" s="1344"/>
      <c r="E1152" s="1344"/>
      <c r="T1152" s="1380"/>
      <c r="V1152" s="1344"/>
      <c r="W1152" s="1344"/>
      <c r="X1152" s="1344"/>
    </row>
    <row r="1153" spans="1:24" s="1381" customFormat="1">
      <c r="A1153" s="1380"/>
      <c r="C1153" s="1344"/>
      <c r="D1153" s="1344"/>
      <c r="E1153" s="1344"/>
      <c r="T1153" s="1380"/>
      <c r="V1153" s="1344"/>
      <c r="W1153" s="1344"/>
      <c r="X1153" s="1344"/>
    </row>
    <row r="1154" spans="1:24" s="1381" customFormat="1">
      <c r="A1154" s="1380"/>
      <c r="C1154" s="1344"/>
      <c r="D1154" s="1344"/>
      <c r="E1154" s="1344"/>
      <c r="T1154" s="1380"/>
      <c r="V1154" s="1344"/>
      <c r="W1154" s="1344"/>
      <c r="X1154" s="1344"/>
    </row>
    <row r="1155" spans="1:24" s="1381" customFormat="1">
      <c r="A1155" s="1380"/>
      <c r="C1155" s="1344"/>
      <c r="D1155" s="1344"/>
      <c r="E1155" s="1344"/>
      <c r="T1155" s="1380"/>
      <c r="V1155" s="1344"/>
      <c r="W1155" s="1344"/>
      <c r="X1155" s="1344"/>
    </row>
    <row r="1156" spans="1:24" s="1381" customFormat="1">
      <c r="A1156" s="1380"/>
      <c r="C1156" s="1344"/>
      <c r="D1156" s="1344"/>
      <c r="E1156" s="1344"/>
      <c r="T1156" s="1380"/>
      <c r="V1156" s="1344"/>
      <c r="W1156" s="1344"/>
      <c r="X1156" s="1344"/>
    </row>
    <row r="1157" spans="1:24" s="1381" customFormat="1">
      <c r="A1157" s="1380"/>
      <c r="C1157" s="1344"/>
      <c r="D1157" s="1344"/>
      <c r="E1157" s="1344"/>
      <c r="T1157" s="1380"/>
      <c r="V1157" s="1344"/>
      <c r="W1157" s="1344"/>
      <c r="X1157" s="1344"/>
    </row>
    <row r="1158" spans="1:24" s="1381" customFormat="1">
      <c r="A1158" s="1380"/>
      <c r="C1158" s="1344"/>
      <c r="D1158" s="1344"/>
      <c r="E1158" s="1344"/>
      <c r="T1158" s="1380"/>
      <c r="V1158" s="1344"/>
      <c r="W1158" s="1344"/>
      <c r="X1158" s="1344"/>
    </row>
    <row r="1159" spans="1:24" s="1381" customFormat="1">
      <c r="A1159" s="1380"/>
      <c r="C1159" s="1344"/>
      <c r="D1159" s="1344"/>
      <c r="E1159" s="1344"/>
      <c r="T1159" s="1380"/>
      <c r="V1159" s="1344"/>
      <c r="W1159" s="1344"/>
      <c r="X1159" s="1344"/>
    </row>
    <row r="1160" spans="1:24" s="1381" customFormat="1">
      <c r="A1160" s="1380"/>
      <c r="C1160" s="1344"/>
      <c r="D1160" s="1344"/>
      <c r="E1160" s="1344"/>
      <c r="T1160" s="1380"/>
      <c r="V1160" s="1344"/>
      <c r="W1160" s="1344"/>
      <c r="X1160" s="1344"/>
    </row>
    <row r="1161" spans="1:24" s="1381" customFormat="1">
      <c r="A1161" s="1380"/>
      <c r="C1161" s="1344"/>
      <c r="D1161" s="1344"/>
      <c r="E1161" s="1344"/>
      <c r="T1161" s="1380"/>
      <c r="V1161" s="1344"/>
      <c r="W1161" s="1344"/>
      <c r="X1161" s="1344"/>
    </row>
    <row r="1162" spans="1:24" s="1381" customFormat="1">
      <c r="A1162" s="1380"/>
      <c r="C1162" s="1344"/>
      <c r="D1162" s="1344"/>
      <c r="E1162" s="1344"/>
      <c r="T1162" s="1380"/>
      <c r="V1162" s="1344"/>
      <c r="W1162" s="1344"/>
      <c r="X1162" s="1344"/>
    </row>
    <row r="1163" spans="1:24" s="1381" customFormat="1">
      <c r="A1163" s="1380"/>
      <c r="C1163" s="1344"/>
      <c r="D1163" s="1344"/>
      <c r="E1163" s="1344"/>
      <c r="T1163" s="1380"/>
      <c r="V1163" s="1344"/>
      <c r="W1163" s="1344"/>
      <c r="X1163" s="1344"/>
    </row>
    <row r="1164" spans="1:24" s="1381" customFormat="1">
      <c r="A1164" s="1380"/>
      <c r="C1164" s="1344"/>
      <c r="D1164" s="1344"/>
      <c r="E1164" s="1344"/>
      <c r="T1164" s="1380"/>
      <c r="V1164" s="1344"/>
      <c r="W1164" s="1344"/>
      <c r="X1164" s="1344"/>
    </row>
    <row r="1165" spans="1:24" s="1381" customFormat="1">
      <c r="A1165" s="1380"/>
      <c r="C1165" s="1344"/>
      <c r="D1165" s="1344"/>
      <c r="E1165" s="1344"/>
      <c r="T1165" s="1380"/>
      <c r="V1165" s="1344"/>
      <c r="W1165" s="1344"/>
      <c r="X1165" s="1344"/>
    </row>
    <row r="1166" spans="1:24" s="1381" customFormat="1">
      <c r="A1166" s="1380"/>
      <c r="C1166" s="1344"/>
      <c r="D1166" s="1344"/>
      <c r="E1166" s="1344"/>
      <c r="T1166" s="1380"/>
      <c r="V1166" s="1344"/>
      <c r="W1166" s="1344"/>
      <c r="X1166" s="1344"/>
    </row>
    <row r="1167" spans="1:24" s="1381" customFormat="1">
      <c r="A1167" s="1380"/>
      <c r="C1167" s="1344"/>
      <c r="D1167" s="1344"/>
      <c r="E1167" s="1344"/>
      <c r="T1167" s="1380"/>
      <c r="V1167" s="1344"/>
      <c r="W1167" s="1344"/>
      <c r="X1167" s="1344"/>
    </row>
    <row r="1168" spans="1:24" s="1381" customFormat="1">
      <c r="A1168" s="1380"/>
      <c r="C1168" s="1344"/>
      <c r="D1168" s="1344"/>
      <c r="E1168" s="1344"/>
      <c r="T1168" s="1380"/>
      <c r="V1168" s="1344"/>
      <c r="W1168" s="1344"/>
      <c r="X1168" s="1344"/>
    </row>
    <row r="1169" spans="1:24" s="1381" customFormat="1">
      <c r="A1169" s="1380"/>
      <c r="C1169" s="1344"/>
      <c r="D1169" s="1344"/>
      <c r="E1169" s="1344"/>
      <c r="T1169" s="1380"/>
      <c r="V1169" s="1344"/>
      <c r="W1169" s="1344"/>
      <c r="X1169" s="1344"/>
    </row>
    <row r="1170" spans="1:24" s="1381" customFormat="1">
      <c r="A1170" s="1380"/>
      <c r="C1170" s="1344"/>
      <c r="D1170" s="1344"/>
      <c r="E1170" s="1344"/>
      <c r="T1170" s="1380"/>
      <c r="V1170" s="1344"/>
      <c r="W1170" s="1344"/>
      <c r="X1170" s="1344"/>
    </row>
    <row r="1171" spans="1:24" s="1381" customFormat="1">
      <c r="A1171" s="1380"/>
      <c r="C1171" s="1344"/>
      <c r="D1171" s="1344"/>
      <c r="E1171" s="1344"/>
      <c r="T1171" s="1380"/>
      <c r="V1171" s="1344"/>
      <c r="W1171" s="1344"/>
      <c r="X1171" s="1344"/>
    </row>
    <row r="1172" spans="1:24" s="1381" customFormat="1">
      <c r="A1172" s="1380"/>
      <c r="C1172" s="1344"/>
      <c r="D1172" s="1344"/>
      <c r="E1172" s="1344"/>
      <c r="T1172" s="1380"/>
      <c r="V1172" s="1344"/>
      <c r="W1172" s="1344"/>
      <c r="X1172" s="1344"/>
    </row>
    <row r="1173" spans="1:24" s="1381" customFormat="1">
      <c r="A1173" s="1380"/>
      <c r="C1173" s="1344"/>
      <c r="D1173" s="1344"/>
      <c r="E1173" s="1344"/>
      <c r="T1173" s="1380"/>
      <c r="V1173" s="1344"/>
      <c r="W1173" s="1344"/>
      <c r="X1173" s="1344"/>
    </row>
    <row r="1174" spans="1:24" s="1381" customFormat="1">
      <c r="A1174" s="1380"/>
      <c r="C1174" s="1344"/>
      <c r="D1174" s="1344"/>
      <c r="E1174" s="1344"/>
      <c r="T1174" s="1380"/>
      <c r="V1174" s="1344"/>
      <c r="W1174" s="1344"/>
      <c r="X1174" s="1344"/>
    </row>
    <row r="1175" spans="1:24" s="1381" customFormat="1">
      <c r="A1175" s="1380"/>
      <c r="C1175" s="1344"/>
      <c r="D1175" s="1344"/>
      <c r="E1175" s="1344"/>
      <c r="T1175" s="1380"/>
      <c r="V1175" s="1344"/>
      <c r="W1175" s="1344"/>
      <c r="X1175" s="1344"/>
    </row>
    <row r="1176" spans="1:24" s="1381" customFormat="1">
      <c r="A1176" s="1380"/>
      <c r="C1176" s="1344"/>
      <c r="D1176" s="1344"/>
      <c r="E1176" s="1344"/>
      <c r="T1176" s="1380"/>
      <c r="V1176" s="1344"/>
      <c r="W1176" s="1344"/>
      <c r="X1176" s="1344"/>
    </row>
    <row r="1177" spans="1:24" s="1381" customFormat="1">
      <c r="A1177" s="1380"/>
      <c r="C1177" s="1344"/>
      <c r="D1177" s="1344"/>
      <c r="E1177" s="1344"/>
      <c r="T1177" s="1380"/>
      <c r="V1177" s="1344"/>
      <c r="W1177" s="1344"/>
      <c r="X1177" s="1344"/>
    </row>
    <row r="1178" spans="1:24" s="1381" customFormat="1">
      <c r="A1178" s="1380"/>
      <c r="C1178" s="1344"/>
      <c r="D1178" s="1344"/>
      <c r="E1178" s="1344"/>
      <c r="T1178" s="1380"/>
      <c r="V1178" s="1344"/>
      <c r="W1178" s="1344"/>
      <c r="X1178" s="1344"/>
    </row>
    <row r="1179" spans="1:24" s="1381" customFormat="1">
      <c r="A1179" s="1380"/>
      <c r="C1179" s="1344"/>
      <c r="D1179" s="1344"/>
      <c r="E1179" s="1344"/>
      <c r="T1179" s="1380"/>
      <c r="V1179" s="1344"/>
      <c r="W1179" s="1344"/>
      <c r="X1179" s="1344"/>
    </row>
    <row r="1180" spans="1:24" s="1381" customFormat="1">
      <c r="A1180" s="1380"/>
      <c r="C1180" s="1344"/>
      <c r="D1180" s="1344"/>
      <c r="E1180" s="1344"/>
      <c r="T1180" s="1380"/>
      <c r="V1180" s="1344"/>
      <c r="W1180" s="1344"/>
      <c r="X1180" s="1344"/>
    </row>
    <row r="1181" spans="1:24" s="1381" customFormat="1">
      <c r="A1181" s="1380"/>
      <c r="C1181" s="1344"/>
      <c r="D1181" s="1344"/>
      <c r="E1181" s="1344"/>
      <c r="T1181" s="1380"/>
      <c r="V1181" s="1344"/>
      <c r="W1181" s="1344"/>
      <c r="X1181" s="1344"/>
    </row>
    <row r="1182" spans="1:24" s="1381" customFormat="1">
      <c r="A1182" s="1380"/>
      <c r="C1182" s="1344"/>
      <c r="D1182" s="1344"/>
      <c r="E1182" s="1344"/>
      <c r="T1182" s="1380"/>
      <c r="V1182" s="1344"/>
      <c r="W1182" s="1344"/>
      <c r="X1182" s="1344"/>
    </row>
    <row r="1183" spans="1:24" s="1381" customFormat="1">
      <c r="A1183" s="1380"/>
      <c r="C1183" s="1344"/>
      <c r="D1183" s="1344"/>
      <c r="E1183" s="1344"/>
      <c r="T1183" s="1380"/>
      <c r="V1183" s="1344"/>
      <c r="W1183" s="1344"/>
      <c r="X1183" s="1344"/>
    </row>
    <row r="1184" spans="1:24" s="1381" customFormat="1">
      <c r="A1184" s="1380"/>
      <c r="C1184" s="1344"/>
      <c r="D1184" s="1344"/>
      <c r="E1184" s="1344"/>
      <c r="T1184" s="1380"/>
      <c r="V1184" s="1344"/>
      <c r="W1184" s="1344"/>
      <c r="X1184" s="1344"/>
    </row>
    <row r="1185" spans="1:24" s="1381" customFormat="1">
      <c r="A1185" s="1380"/>
      <c r="C1185" s="1344"/>
      <c r="D1185" s="1344"/>
      <c r="E1185" s="1344"/>
      <c r="T1185" s="1380"/>
      <c r="V1185" s="1344"/>
      <c r="W1185" s="1344"/>
      <c r="X1185" s="1344"/>
    </row>
    <row r="1186" spans="1:24" s="1381" customFormat="1">
      <c r="A1186" s="1380"/>
      <c r="C1186" s="1344"/>
      <c r="D1186" s="1344"/>
      <c r="E1186" s="1344"/>
      <c r="T1186" s="1380"/>
      <c r="V1186" s="1344"/>
      <c r="W1186" s="1344"/>
      <c r="X1186" s="1344"/>
    </row>
    <row r="1187" spans="1:24" s="1381" customFormat="1">
      <c r="A1187" s="1380"/>
      <c r="C1187" s="1344"/>
      <c r="D1187" s="1344"/>
      <c r="E1187" s="1344"/>
      <c r="T1187" s="1380"/>
      <c r="V1187" s="1344"/>
      <c r="W1187" s="1344"/>
      <c r="X1187" s="1344"/>
    </row>
    <row r="1188" spans="1:24" s="1381" customFormat="1">
      <c r="A1188" s="1380"/>
      <c r="C1188" s="1344"/>
      <c r="D1188" s="1344"/>
      <c r="E1188" s="1344"/>
      <c r="T1188" s="1380"/>
      <c r="V1188" s="1344"/>
      <c r="W1188" s="1344"/>
      <c r="X1188" s="1344"/>
    </row>
    <row r="1189" spans="1:24" s="1381" customFormat="1">
      <c r="A1189" s="1380"/>
      <c r="C1189" s="1344"/>
      <c r="D1189" s="1344"/>
      <c r="E1189" s="1344"/>
      <c r="T1189" s="1380"/>
      <c r="V1189" s="1344"/>
      <c r="W1189" s="1344"/>
      <c r="X1189" s="1344"/>
    </row>
    <row r="1190" spans="1:24" s="1381" customFormat="1">
      <c r="A1190" s="1380"/>
      <c r="C1190" s="1344"/>
      <c r="D1190" s="1344"/>
      <c r="E1190" s="1344"/>
      <c r="T1190" s="1380"/>
      <c r="V1190" s="1344"/>
      <c r="W1190" s="1344"/>
      <c r="X1190" s="1344"/>
    </row>
    <row r="1191" spans="1:24" s="1381" customFormat="1">
      <c r="A1191" s="1380"/>
      <c r="C1191" s="1344"/>
      <c r="D1191" s="1344"/>
      <c r="E1191" s="1344"/>
      <c r="T1191" s="1380"/>
      <c r="V1191" s="1344"/>
      <c r="W1191" s="1344"/>
      <c r="X1191" s="1344"/>
    </row>
    <row r="1192" spans="1:24" s="1381" customFormat="1">
      <c r="A1192" s="1380"/>
      <c r="C1192" s="1344"/>
      <c r="D1192" s="1344"/>
      <c r="E1192" s="1344"/>
      <c r="T1192" s="1380"/>
      <c r="V1192" s="1344"/>
      <c r="W1192" s="1344"/>
      <c r="X1192" s="1344"/>
    </row>
    <row r="1193" spans="1:24" s="1381" customFormat="1">
      <c r="A1193" s="1380"/>
      <c r="C1193" s="1344"/>
      <c r="D1193" s="1344"/>
      <c r="E1193" s="1344"/>
      <c r="T1193" s="1380"/>
      <c r="V1193" s="1344"/>
      <c r="W1193" s="1344"/>
      <c r="X1193" s="1344"/>
    </row>
    <row r="1194" spans="1:24" s="1381" customFormat="1">
      <c r="A1194" s="1380"/>
      <c r="C1194" s="1344"/>
      <c r="D1194" s="1344"/>
      <c r="E1194" s="1344"/>
      <c r="T1194" s="1380"/>
      <c r="V1194" s="1344"/>
      <c r="W1194" s="1344"/>
      <c r="X1194" s="1344"/>
    </row>
    <row r="1195" spans="1:24" s="1381" customFormat="1">
      <c r="A1195" s="1380"/>
      <c r="C1195" s="1344"/>
      <c r="D1195" s="1344"/>
      <c r="E1195" s="1344"/>
      <c r="T1195" s="1380"/>
      <c r="V1195" s="1344"/>
      <c r="W1195" s="1344"/>
      <c r="X1195" s="1344"/>
    </row>
    <row r="1196" spans="1:24" s="1381" customFormat="1">
      <c r="A1196" s="1380"/>
      <c r="C1196" s="1344"/>
      <c r="D1196" s="1344"/>
      <c r="E1196" s="1344"/>
      <c r="T1196" s="1380"/>
      <c r="V1196" s="1344"/>
      <c r="W1196" s="1344"/>
      <c r="X1196" s="1344"/>
    </row>
    <row r="1197" spans="1:24" s="1381" customFormat="1">
      <c r="A1197" s="1380"/>
      <c r="C1197" s="1344"/>
      <c r="D1197" s="1344"/>
      <c r="E1197" s="1344"/>
      <c r="T1197" s="1380"/>
      <c r="V1197" s="1344"/>
      <c r="W1197" s="1344"/>
      <c r="X1197" s="1344"/>
    </row>
    <row r="1198" spans="1:24" s="1381" customFormat="1">
      <c r="A1198" s="1380"/>
      <c r="C1198" s="1344"/>
      <c r="D1198" s="1344"/>
      <c r="E1198" s="1344"/>
      <c r="T1198" s="1380"/>
      <c r="V1198" s="1344"/>
      <c r="W1198" s="1344"/>
      <c r="X1198" s="1344"/>
    </row>
    <row r="1199" spans="1:24" s="1381" customFormat="1">
      <c r="A1199" s="1380"/>
      <c r="C1199" s="1344"/>
      <c r="D1199" s="1344"/>
      <c r="E1199" s="1344"/>
      <c r="T1199" s="1380"/>
      <c r="V1199" s="1344"/>
      <c r="W1199" s="1344"/>
      <c r="X1199" s="1344"/>
    </row>
    <row r="1200" spans="1:24" s="1381" customFormat="1">
      <c r="A1200" s="1380"/>
      <c r="C1200" s="1344"/>
      <c r="D1200" s="1344"/>
      <c r="E1200" s="1344"/>
      <c r="T1200" s="1380"/>
      <c r="V1200" s="1344"/>
      <c r="W1200" s="1344"/>
      <c r="X1200" s="1344"/>
    </row>
    <row r="1201" spans="1:24" s="1381" customFormat="1">
      <c r="A1201" s="1380"/>
      <c r="C1201" s="1344"/>
      <c r="D1201" s="1344"/>
      <c r="E1201" s="1344"/>
      <c r="T1201" s="1380"/>
      <c r="V1201" s="1344"/>
      <c r="W1201" s="1344"/>
      <c r="X1201" s="1344"/>
    </row>
    <row r="1202" spans="1:24" s="1381" customFormat="1">
      <c r="A1202" s="1380"/>
      <c r="C1202" s="1344"/>
      <c r="D1202" s="1344"/>
      <c r="E1202" s="1344"/>
      <c r="T1202" s="1380"/>
      <c r="V1202" s="1344"/>
      <c r="W1202" s="1344"/>
      <c r="X1202" s="1344"/>
    </row>
    <row r="1203" spans="1:24" s="1381" customFormat="1">
      <c r="A1203" s="1380"/>
      <c r="C1203" s="1344"/>
      <c r="D1203" s="1344"/>
      <c r="E1203" s="1344"/>
      <c r="T1203" s="1380"/>
      <c r="V1203" s="1344"/>
      <c r="W1203" s="1344"/>
      <c r="X1203" s="1344"/>
    </row>
    <row r="1204" spans="1:24" s="1381" customFormat="1">
      <c r="A1204" s="1380"/>
      <c r="C1204" s="1344"/>
      <c r="D1204" s="1344"/>
      <c r="E1204" s="1344"/>
      <c r="T1204" s="1380"/>
      <c r="V1204" s="1344"/>
      <c r="W1204" s="1344"/>
      <c r="X1204" s="1344"/>
    </row>
    <row r="1205" spans="1:24" s="1381" customFormat="1">
      <c r="A1205" s="1380"/>
      <c r="C1205" s="1344"/>
      <c r="D1205" s="1344"/>
      <c r="E1205" s="1344"/>
      <c r="T1205" s="1380"/>
      <c r="V1205" s="1344"/>
      <c r="W1205" s="1344"/>
      <c r="X1205" s="1344"/>
    </row>
    <row r="1206" spans="1:24" s="1381" customFormat="1">
      <c r="A1206" s="1380"/>
      <c r="C1206" s="1344"/>
      <c r="D1206" s="1344"/>
      <c r="E1206" s="1344"/>
      <c r="T1206" s="1380"/>
      <c r="V1206" s="1344"/>
      <c r="W1206" s="1344"/>
      <c r="X1206" s="1344"/>
    </row>
    <row r="1207" spans="1:24" s="1381" customFormat="1">
      <c r="A1207" s="1380"/>
      <c r="C1207" s="1344"/>
      <c r="D1207" s="1344"/>
      <c r="E1207" s="1344"/>
      <c r="T1207" s="1380"/>
      <c r="V1207" s="1344"/>
      <c r="W1207" s="1344"/>
      <c r="X1207" s="1344"/>
    </row>
    <row r="1208" spans="1:24" s="1381" customFormat="1">
      <c r="A1208" s="1380"/>
      <c r="C1208" s="1344"/>
      <c r="D1208" s="1344"/>
      <c r="E1208" s="1344"/>
      <c r="T1208" s="1380"/>
      <c r="V1208" s="1344"/>
      <c r="W1208" s="1344"/>
      <c r="X1208" s="1344"/>
    </row>
    <row r="1209" spans="1:24" s="1381" customFormat="1">
      <c r="A1209" s="1380"/>
      <c r="C1209" s="1344"/>
      <c r="D1209" s="1344"/>
      <c r="E1209" s="1344"/>
      <c r="T1209" s="1380"/>
      <c r="V1209" s="1344"/>
      <c r="W1209" s="1344"/>
      <c r="X1209" s="1344"/>
    </row>
    <row r="1210" spans="1:24" s="1381" customFormat="1">
      <c r="A1210" s="1380"/>
      <c r="C1210" s="1344"/>
      <c r="D1210" s="1344"/>
      <c r="E1210" s="1344"/>
      <c r="T1210" s="1380"/>
      <c r="V1210" s="1344"/>
      <c r="W1210" s="1344"/>
      <c r="X1210" s="1344"/>
    </row>
    <row r="1211" spans="1:24" s="1381" customFormat="1">
      <c r="A1211" s="1380"/>
      <c r="C1211" s="1344"/>
      <c r="D1211" s="1344"/>
      <c r="E1211" s="1344"/>
      <c r="T1211" s="1380"/>
      <c r="V1211" s="1344"/>
      <c r="W1211" s="1344"/>
      <c r="X1211" s="1344"/>
    </row>
    <row r="1212" spans="1:24" s="1381" customFormat="1">
      <c r="A1212" s="1380"/>
      <c r="C1212" s="1344"/>
      <c r="D1212" s="1344"/>
      <c r="E1212" s="1344"/>
      <c r="T1212" s="1380"/>
      <c r="V1212" s="1344"/>
      <c r="W1212" s="1344"/>
      <c r="X1212" s="1344"/>
    </row>
    <row r="1213" spans="1:24" s="1381" customFormat="1">
      <c r="A1213" s="1380"/>
      <c r="C1213" s="1344"/>
      <c r="D1213" s="1344"/>
      <c r="E1213" s="1344"/>
      <c r="T1213" s="1380"/>
      <c r="V1213" s="1344"/>
      <c r="W1213" s="1344"/>
      <c r="X1213" s="1344"/>
    </row>
    <row r="1214" spans="1:24" s="1381" customFormat="1">
      <c r="A1214" s="1380"/>
      <c r="C1214" s="1344"/>
      <c r="D1214" s="1344"/>
      <c r="E1214" s="1344"/>
      <c r="T1214" s="1380"/>
      <c r="V1214" s="1344"/>
      <c r="W1214" s="1344"/>
      <c r="X1214" s="1344"/>
    </row>
    <row r="1215" spans="1:24" s="1381" customFormat="1">
      <c r="A1215" s="1380"/>
      <c r="C1215" s="1344"/>
      <c r="D1215" s="1344"/>
      <c r="E1215" s="1344"/>
      <c r="T1215" s="1380"/>
      <c r="V1215" s="1344"/>
      <c r="W1215" s="1344"/>
      <c r="X1215" s="1344"/>
    </row>
    <row r="1216" spans="1:24" s="1381" customFormat="1">
      <c r="A1216" s="1380"/>
      <c r="C1216" s="1344"/>
      <c r="D1216" s="1344"/>
      <c r="E1216" s="1344"/>
      <c r="T1216" s="1380"/>
      <c r="V1216" s="1344"/>
      <c r="W1216" s="1344"/>
      <c r="X1216" s="1344"/>
    </row>
    <row r="1217" spans="1:24" s="1381" customFormat="1">
      <c r="A1217" s="1380"/>
      <c r="C1217" s="1344"/>
      <c r="D1217" s="1344"/>
      <c r="E1217" s="1344"/>
      <c r="T1217" s="1380"/>
      <c r="V1217" s="1344"/>
      <c r="W1217" s="1344"/>
      <c r="X1217" s="1344"/>
    </row>
    <row r="1218" spans="1:24" s="1381" customFormat="1">
      <c r="A1218" s="1380"/>
      <c r="C1218" s="1344"/>
      <c r="D1218" s="1344"/>
      <c r="E1218" s="1344"/>
      <c r="T1218" s="1380"/>
      <c r="V1218" s="1344"/>
      <c r="W1218" s="1344"/>
      <c r="X1218" s="1344"/>
    </row>
    <row r="1219" spans="1:24" s="1381" customFormat="1">
      <c r="A1219" s="1380"/>
      <c r="C1219" s="1344"/>
      <c r="D1219" s="1344"/>
      <c r="E1219" s="1344"/>
      <c r="T1219" s="1380"/>
      <c r="V1219" s="1344"/>
      <c r="W1219" s="1344"/>
      <c r="X1219" s="1344"/>
    </row>
    <row r="1220" spans="1:24" s="1381" customFormat="1">
      <c r="A1220" s="1380"/>
      <c r="C1220" s="1344"/>
      <c r="D1220" s="1344"/>
      <c r="E1220" s="1344"/>
      <c r="T1220" s="1380"/>
      <c r="V1220" s="1344"/>
      <c r="W1220" s="1344"/>
      <c r="X1220" s="1344"/>
    </row>
    <row r="1221" spans="1:24" s="1381" customFormat="1">
      <c r="A1221" s="1380"/>
      <c r="C1221" s="1344"/>
      <c r="D1221" s="1344"/>
      <c r="E1221" s="1344"/>
      <c r="T1221" s="1380"/>
      <c r="V1221" s="1344"/>
      <c r="W1221" s="1344"/>
      <c r="X1221" s="1344"/>
    </row>
    <row r="1222" spans="1:24" s="1381" customFormat="1">
      <c r="A1222" s="1380"/>
      <c r="C1222" s="1344"/>
      <c r="D1222" s="1344"/>
      <c r="E1222" s="1344"/>
      <c r="T1222" s="1380"/>
      <c r="V1222" s="1344"/>
      <c r="W1222" s="1344"/>
      <c r="X1222" s="1344"/>
    </row>
    <row r="1223" spans="1:24" s="1381" customFormat="1">
      <c r="A1223" s="1380"/>
      <c r="C1223" s="1344"/>
      <c r="D1223" s="1344"/>
      <c r="E1223" s="1344"/>
      <c r="T1223" s="1380"/>
      <c r="V1223" s="1344"/>
      <c r="W1223" s="1344"/>
      <c r="X1223" s="1344"/>
    </row>
    <row r="1224" spans="1:24" s="1381" customFormat="1">
      <c r="A1224" s="1380"/>
      <c r="C1224" s="1344"/>
      <c r="D1224" s="1344"/>
      <c r="E1224" s="1344"/>
      <c r="T1224" s="1380"/>
      <c r="V1224" s="1344"/>
      <c r="W1224" s="1344"/>
      <c r="X1224" s="1344"/>
    </row>
    <row r="1225" spans="1:24" s="1381" customFormat="1">
      <c r="A1225" s="1380"/>
      <c r="C1225" s="1344"/>
      <c r="D1225" s="1344"/>
      <c r="E1225" s="1344"/>
      <c r="T1225" s="1380"/>
      <c r="V1225" s="1344"/>
      <c r="W1225" s="1344"/>
      <c r="X1225" s="1344"/>
    </row>
    <row r="1226" spans="1:24" s="1381" customFormat="1">
      <c r="A1226" s="1380"/>
      <c r="C1226" s="1344"/>
      <c r="D1226" s="1344"/>
      <c r="E1226" s="1344"/>
      <c r="T1226" s="1380"/>
      <c r="V1226" s="1344"/>
      <c r="W1226" s="1344"/>
      <c r="X1226" s="1344"/>
    </row>
    <row r="1227" spans="1:24" s="1381" customFormat="1">
      <c r="A1227" s="1380"/>
      <c r="C1227" s="1344"/>
      <c r="D1227" s="1344"/>
      <c r="E1227" s="1344"/>
      <c r="T1227" s="1380"/>
      <c r="V1227" s="1344"/>
      <c r="W1227" s="1344"/>
      <c r="X1227" s="1344"/>
    </row>
    <row r="1228" spans="1:24" s="1381" customFormat="1">
      <c r="A1228" s="1380"/>
      <c r="C1228" s="1344"/>
      <c r="D1228" s="1344"/>
      <c r="E1228" s="1344"/>
      <c r="T1228" s="1380"/>
      <c r="V1228" s="1344"/>
      <c r="W1228" s="1344"/>
      <c r="X1228" s="1344"/>
    </row>
    <row r="1229" spans="1:24" s="1381" customFormat="1">
      <c r="A1229" s="1380"/>
      <c r="C1229" s="1344"/>
      <c r="D1229" s="1344"/>
      <c r="E1229" s="1344"/>
      <c r="T1229" s="1380"/>
      <c r="V1229" s="1344"/>
      <c r="W1229" s="1344"/>
      <c r="X1229" s="1344"/>
    </row>
    <row r="1230" spans="1:24" s="1381" customFormat="1">
      <c r="A1230" s="1380"/>
      <c r="C1230" s="1344"/>
      <c r="D1230" s="1344"/>
      <c r="E1230" s="1344"/>
      <c r="T1230" s="1380"/>
      <c r="V1230" s="1344"/>
      <c r="W1230" s="1344"/>
      <c r="X1230" s="1344"/>
    </row>
    <row r="1231" spans="1:24" s="1381" customFormat="1">
      <c r="A1231" s="1380"/>
      <c r="C1231" s="1344"/>
      <c r="D1231" s="1344"/>
      <c r="E1231" s="1344"/>
      <c r="T1231" s="1380"/>
      <c r="V1231" s="1344"/>
      <c r="W1231" s="1344"/>
      <c r="X1231" s="1344"/>
    </row>
    <row r="1232" spans="1:24" s="1381" customFormat="1">
      <c r="A1232" s="1380"/>
      <c r="C1232" s="1344"/>
      <c r="D1232" s="1344"/>
      <c r="E1232" s="1344"/>
      <c r="T1232" s="1380"/>
      <c r="V1232" s="1344"/>
      <c r="W1232" s="1344"/>
      <c r="X1232" s="1344"/>
    </row>
    <row r="1233" spans="1:24" s="1381" customFormat="1">
      <c r="A1233" s="1380"/>
      <c r="C1233" s="1344"/>
      <c r="D1233" s="1344"/>
      <c r="E1233" s="1344"/>
      <c r="T1233" s="1380"/>
      <c r="V1233" s="1344"/>
      <c r="W1233" s="1344"/>
      <c r="X1233" s="1344"/>
    </row>
    <row r="1234" spans="1:24" s="1381" customFormat="1">
      <c r="A1234" s="1380"/>
      <c r="C1234" s="1344"/>
      <c r="D1234" s="1344"/>
      <c r="E1234" s="1344"/>
      <c r="T1234" s="1380"/>
      <c r="V1234" s="1344"/>
      <c r="W1234" s="1344"/>
      <c r="X1234" s="1344"/>
    </row>
    <row r="1235" spans="1:24" s="1381" customFormat="1">
      <c r="A1235" s="1380"/>
      <c r="C1235" s="1344"/>
      <c r="D1235" s="1344"/>
      <c r="E1235" s="1344"/>
      <c r="T1235" s="1380"/>
      <c r="V1235" s="1344"/>
      <c r="W1235" s="1344"/>
      <c r="X1235" s="1344"/>
    </row>
    <row r="1236" spans="1:24" s="1381" customFormat="1">
      <c r="A1236" s="1380"/>
      <c r="C1236" s="1344"/>
      <c r="D1236" s="1344"/>
      <c r="E1236" s="1344"/>
      <c r="T1236" s="1380"/>
      <c r="V1236" s="1344"/>
      <c r="W1236" s="1344"/>
      <c r="X1236" s="1344"/>
    </row>
    <row r="1237" spans="1:24" s="1381" customFormat="1">
      <c r="A1237" s="1380"/>
      <c r="C1237" s="1344"/>
      <c r="D1237" s="1344"/>
      <c r="E1237" s="1344"/>
      <c r="T1237" s="1380"/>
      <c r="V1237" s="1344"/>
      <c r="W1237" s="1344"/>
      <c r="X1237" s="1344"/>
    </row>
    <row r="1238" spans="1:24" s="1381" customFormat="1">
      <c r="A1238" s="1380"/>
      <c r="C1238" s="1344"/>
      <c r="D1238" s="1344"/>
      <c r="E1238" s="1344"/>
      <c r="T1238" s="1380"/>
      <c r="V1238" s="1344"/>
      <c r="W1238" s="1344"/>
      <c r="X1238" s="1344"/>
    </row>
    <row r="1239" spans="1:24" s="1381" customFormat="1">
      <c r="A1239" s="1380"/>
      <c r="C1239" s="1344"/>
      <c r="D1239" s="1344"/>
      <c r="E1239" s="1344"/>
      <c r="T1239" s="1380"/>
      <c r="V1239" s="1344"/>
      <c r="W1239" s="1344"/>
      <c r="X1239" s="1344"/>
    </row>
    <row r="1240" spans="1:24" s="1381" customFormat="1">
      <c r="A1240" s="1380"/>
      <c r="C1240" s="1344"/>
      <c r="D1240" s="1344"/>
      <c r="E1240" s="1344"/>
      <c r="T1240" s="1380"/>
      <c r="V1240" s="1344"/>
      <c r="W1240" s="1344"/>
      <c r="X1240" s="1344"/>
    </row>
    <row r="1241" spans="1:24" s="1381" customFormat="1">
      <c r="A1241" s="1380"/>
      <c r="C1241" s="1344"/>
      <c r="D1241" s="1344"/>
      <c r="E1241" s="1344"/>
      <c r="T1241" s="1380"/>
      <c r="V1241" s="1344"/>
      <c r="W1241" s="1344"/>
      <c r="X1241" s="1344"/>
    </row>
    <row r="1242" spans="1:24" s="1381" customFormat="1">
      <c r="A1242" s="1380"/>
      <c r="C1242" s="1344"/>
      <c r="D1242" s="1344"/>
      <c r="E1242" s="1344"/>
      <c r="T1242" s="1380"/>
      <c r="V1242" s="1344"/>
      <c r="W1242" s="1344"/>
      <c r="X1242" s="1344"/>
    </row>
    <row r="1243" spans="1:24" s="1381" customFormat="1">
      <c r="A1243" s="1380"/>
      <c r="C1243" s="1344"/>
      <c r="D1243" s="1344"/>
      <c r="E1243" s="1344"/>
      <c r="T1243" s="1380"/>
      <c r="V1243" s="1344"/>
      <c r="W1243" s="1344"/>
      <c r="X1243" s="1344"/>
    </row>
    <row r="1244" spans="1:24" s="1381" customFormat="1">
      <c r="A1244" s="1380"/>
      <c r="C1244" s="1344"/>
      <c r="D1244" s="1344"/>
      <c r="E1244" s="1344"/>
      <c r="T1244" s="1380"/>
      <c r="V1244" s="1344"/>
      <c r="W1244" s="1344"/>
      <c r="X1244" s="1344"/>
    </row>
    <row r="1245" spans="1:24" s="1381" customFormat="1">
      <c r="A1245" s="1380"/>
      <c r="C1245" s="1344"/>
      <c r="D1245" s="1344"/>
      <c r="E1245" s="1344"/>
      <c r="T1245" s="1380"/>
      <c r="V1245" s="1344"/>
      <c r="W1245" s="1344"/>
      <c r="X1245" s="1344"/>
    </row>
    <row r="1246" spans="1:24" s="1381" customFormat="1">
      <c r="A1246" s="1380"/>
      <c r="C1246" s="1344"/>
      <c r="D1246" s="1344"/>
      <c r="E1246" s="1344"/>
      <c r="T1246" s="1380"/>
      <c r="V1246" s="1344"/>
      <c r="W1246" s="1344"/>
      <c r="X1246" s="1344"/>
    </row>
    <row r="1247" spans="1:24" s="1381" customFormat="1">
      <c r="A1247" s="1380"/>
      <c r="C1247" s="1344"/>
      <c r="D1247" s="1344"/>
      <c r="E1247" s="1344"/>
      <c r="T1247" s="1380"/>
      <c r="V1247" s="1344"/>
      <c r="W1247" s="1344"/>
      <c r="X1247" s="1344"/>
    </row>
    <row r="1248" spans="1:24" s="1381" customFormat="1">
      <c r="A1248" s="1380"/>
      <c r="C1248" s="1344"/>
      <c r="D1248" s="1344"/>
      <c r="E1248" s="1344"/>
      <c r="T1248" s="1380"/>
      <c r="V1248" s="1344"/>
      <c r="W1248" s="1344"/>
      <c r="X1248" s="1344"/>
    </row>
    <row r="1249" spans="1:24" s="1381" customFormat="1">
      <c r="A1249" s="1380"/>
      <c r="C1249" s="1344"/>
      <c r="D1249" s="1344"/>
      <c r="E1249" s="1344"/>
      <c r="T1249" s="1380"/>
      <c r="V1249" s="1344"/>
      <c r="W1249" s="1344"/>
      <c r="X1249" s="1344"/>
    </row>
    <row r="1250" spans="1:24" s="1381" customFormat="1">
      <c r="A1250" s="1380"/>
      <c r="C1250" s="1344"/>
      <c r="D1250" s="1344"/>
      <c r="E1250" s="1344"/>
      <c r="T1250" s="1380"/>
      <c r="V1250" s="1344"/>
      <c r="W1250" s="1344"/>
      <c r="X1250" s="1344"/>
    </row>
    <row r="1251" spans="1:24" s="1381" customFormat="1">
      <c r="A1251" s="1380"/>
      <c r="C1251" s="1344"/>
      <c r="D1251" s="1344"/>
      <c r="E1251" s="1344"/>
      <c r="T1251" s="1380"/>
      <c r="V1251" s="1344"/>
      <c r="W1251" s="1344"/>
      <c r="X1251" s="1344"/>
    </row>
    <row r="1252" spans="1:24" s="1381" customFormat="1">
      <c r="A1252" s="1380"/>
      <c r="C1252" s="1344"/>
      <c r="D1252" s="1344"/>
      <c r="E1252" s="1344"/>
      <c r="T1252" s="1380"/>
      <c r="V1252" s="1344"/>
      <c r="W1252" s="1344"/>
      <c r="X1252" s="1344"/>
    </row>
    <row r="1253" spans="1:24" s="1381" customFormat="1">
      <c r="A1253" s="1380"/>
      <c r="C1253" s="1344"/>
      <c r="D1253" s="1344"/>
      <c r="E1253" s="1344"/>
      <c r="T1253" s="1380"/>
      <c r="V1253" s="1344"/>
      <c r="W1253" s="1344"/>
      <c r="X1253" s="1344"/>
    </row>
    <row r="1254" spans="1:24" s="1381" customFormat="1">
      <c r="A1254" s="1380"/>
      <c r="C1254" s="1344"/>
      <c r="D1254" s="1344"/>
      <c r="E1254" s="1344"/>
      <c r="T1254" s="1380"/>
      <c r="V1254" s="1344"/>
      <c r="W1254" s="1344"/>
      <c r="X1254" s="1344"/>
    </row>
    <row r="1255" spans="1:24" s="1381" customFormat="1">
      <c r="A1255" s="1380"/>
      <c r="C1255" s="1344"/>
      <c r="D1255" s="1344"/>
      <c r="E1255" s="1344"/>
      <c r="T1255" s="1380"/>
      <c r="V1255" s="1344"/>
      <c r="W1255" s="1344"/>
      <c r="X1255" s="1344"/>
    </row>
    <row r="1256" spans="1:24" s="1381" customFormat="1">
      <c r="A1256" s="1380"/>
      <c r="C1256" s="1344"/>
      <c r="D1256" s="1344"/>
      <c r="E1256" s="1344"/>
      <c r="T1256" s="1380"/>
      <c r="V1256" s="1344"/>
      <c r="W1256" s="1344"/>
      <c r="X1256" s="1344"/>
    </row>
    <row r="1257" spans="1:24" s="1381" customFormat="1">
      <c r="A1257" s="1380"/>
      <c r="C1257" s="1344"/>
      <c r="D1257" s="1344"/>
      <c r="E1257" s="1344"/>
      <c r="T1257" s="1380"/>
      <c r="V1257" s="1344"/>
      <c r="W1257" s="1344"/>
      <c r="X1257" s="1344"/>
    </row>
    <row r="1258" spans="1:24" s="1381" customFormat="1">
      <c r="A1258" s="1380"/>
      <c r="C1258" s="1344"/>
      <c r="D1258" s="1344"/>
      <c r="E1258" s="1344"/>
      <c r="T1258" s="1380"/>
      <c r="V1258" s="1344"/>
      <c r="W1258" s="1344"/>
      <c r="X1258" s="1344"/>
    </row>
    <row r="1259" spans="1:24" s="1381" customFormat="1">
      <c r="A1259" s="1380"/>
      <c r="C1259" s="1344"/>
      <c r="D1259" s="1344"/>
      <c r="E1259" s="1344"/>
      <c r="T1259" s="1380"/>
      <c r="V1259" s="1344"/>
      <c r="W1259" s="1344"/>
      <c r="X1259" s="1344"/>
    </row>
    <row r="1260" spans="1:24" s="1381" customFormat="1">
      <c r="A1260" s="1380"/>
      <c r="C1260" s="1344"/>
      <c r="D1260" s="1344"/>
      <c r="E1260" s="1344"/>
      <c r="T1260" s="1380"/>
      <c r="V1260" s="1344"/>
      <c r="W1260" s="1344"/>
      <c r="X1260" s="1344"/>
    </row>
    <row r="1261" spans="1:24" s="1381" customFormat="1">
      <c r="A1261" s="1380"/>
      <c r="C1261" s="1344"/>
      <c r="D1261" s="1344"/>
      <c r="E1261" s="1344"/>
      <c r="T1261" s="1380"/>
      <c r="V1261" s="1344"/>
      <c r="W1261" s="1344"/>
      <c r="X1261" s="1344"/>
    </row>
    <row r="1262" spans="1:24" s="1381" customFormat="1">
      <c r="A1262" s="1380"/>
      <c r="C1262" s="1344"/>
      <c r="D1262" s="1344"/>
      <c r="E1262" s="1344"/>
      <c r="T1262" s="1380"/>
      <c r="V1262" s="1344"/>
      <c r="W1262" s="1344"/>
      <c r="X1262" s="1344"/>
    </row>
    <row r="1263" spans="1:24" s="1381" customFormat="1">
      <c r="A1263" s="1380"/>
      <c r="C1263" s="1344"/>
      <c r="D1263" s="1344"/>
      <c r="E1263" s="1344"/>
      <c r="T1263" s="1380"/>
      <c r="V1263" s="1344"/>
      <c r="W1263" s="1344"/>
      <c r="X1263" s="1344"/>
    </row>
    <row r="1264" spans="1:24" s="1381" customFormat="1">
      <c r="A1264" s="1380"/>
      <c r="C1264" s="1344"/>
      <c r="D1264" s="1344"/>
      <c r="E1264" s="1344"/>
      <c r="T1264" s="1380"/>
      <c r="V1264" s="1344"/>
      <c r="W1264" s="1344"/>
      <c r="X1264" s="1344"/>
    </row>
    <row r="1265" spans="1:24" s="1381" customFormat="1">
      <c r="A1265" s="1380"/>
      <c r="C1265" s="1344"/>
      <c r="D1265" s="1344"/>
      <c r="E1265" s="1344"/>
      <c r="T1265" s="1380"/>
      <c r="V1265" s="1344"/>
      <c r="W1265" s="1344"/>
      <c r="X1265" s="1344"/>
    </row>
    <row r="1266" spans="1:24" s="1381" customFormat="1">
      <c r="A1266" s="1380"/>
      <c r="C1266" s="1344"/>
      <c r="D1266" s="1344"/>
      <c r="E1266" s="1344"/>
      <c r="T1266" s="1380"/>
      <c r="V1266" s="1344"/>
      <c r="W1266" s="1344"/>
      <c r="X1266" s="1344"/>
    </row>
    <row r="1267" spans="1:24" s="1381" customFormat="1">
      <c r="A1267" s="1380"/>
      <c r="C1267" s="1344"/>
      <c r="D1267" s="1344"/>
      <c r="E1267" s="1344"/>
      <c r="T1267" s="1380"/>
      <c r="V1267" s="1344"/>
      <c r="W1267" s="1344"/>
      <c r="X1267" s="1344"/>
    </row>
    <row r="1268" spans="1:24" s="1381" customFormat="1">
      <c r="A1268" s="1380"/>
      <c r="C1268" s="1344"/>
      <c r="D1268" s="1344"/>
      <c r="E1268" s="1344"/>
      <c r="T1268" s="1380"/>
      <c r="V1268" s="1344"/>
      <c r="W1268" s="1344"/>
      <c r="X1268" s="1344"/>
    </row>
    <row r="1269" spans="1:24" s="1381" customFormat="1">
      <c r="A1269" s="1380"/>
      <c r="C1269" s="1344"/>
      <c r="D1269" s="1344"/>
      <c r="E1269" s="1344"/>
      <c r="T1269" s="1380"/>
      <c r="V1269" s="1344"/>
      <c r="W1269" s="1344"/>
      <c r="X1269" s="1344"/>
    </row>
    <row r="1270" spans="1:24" s="1381" customFormat="1">
      <c r="A1270" s="1380"/>
      <c r="C1270" s="1344"/>
      <c r="D1270" s="1344"/>
      <c r="E1270" s="1344"/>
      <c r="T1270" s="1380"/>
      <c r="V1270" s="1344"/>
      <c r="W1270" s="1344"/>
      <c r="X1270" s="1344"/>
    </row>
    <row r="1271" spans="1:24" s="1381" customFormat="1">
      <c r="A1271" s="1380"/>
      <c r="C1271" s="1344"/>
      <c r="D1271" s="1344"/>
      <c r="E1271" s="1344"/>
      <c r="T1271" s="1380"/>
      <c r="V1271" s="1344"/>
      <c r="W1271" s="1344"/>
      <c r="X1271" s="1344"/>
    </row>
    <row r="1272" spans="1:24" s="1381" customFormat="1">
      <c r="A1272" s="1380"/>
      <c r="C1272" s="1344"/>
      <c r="D1272" s="1344"/>
      <c r="E1272" s="1344"/>
      <c r="T1272" s="1380"/>
      <c r="V1272" s="1344"/>
      <c r="W1272" s="1344"/>
      <c r="X1272" s="1344"/>
    </row>
    <row r="1273" spans="1:24" s="1381" customFormat="1">
      <c r="A1273" s="1380"/>
      <c r="C1273" s="1344"/>
      <c r="D1273" s="1344"/>
      <c r="E1273" s="1344"/>
      <c r="T1273" s="1380"/>
      <c r="V1273" s="1344"/>
      <c r="W1273" s="1344"/>
      <c r="X1273" s="1344"/>
    </row>
    <row r="1274" spans="1:24" s="1381" customFormat="1">
      <c r="A1274" s="1380"/>
      <c r="C1274" s="1344"/>
      <c r="D1274" s="1344"/>
      <c r="E1274" s="1344"/>
      <c r="T1274" s="1380"/>
      <c r="V1274" s="1344"/>
      <c r="W1274" s="1344"/>
      <c r="X1274" s="1344"/>
    </row>
    <row r="1275" spans="1:24" s="1381" customFormat="1">
      <c r="A1275" s="1380"/>
      <c r="C1275" s="1344"/>
      <c r="D1275" s="1344"/>
      <c r="E1275" s="1344"/>
      <c r="T1275" s="1380"/>
      <c r="V1275" s="1344"/>
      <c r="W1275" s="1344"/>
      <c r="X1275" s="1344"/>
    </row>
    <row r="1276" spans="1:24" s="1381" customFormat="1">
      <c r="A1276" s="1380"/>
      <c r="C1276" s="1344"/>
      <c r="D1276" s="1344"/>
      <c r="E1276" s="1344"/>
      <c r="T1276" s="1380"/>
      <c r="V1276" s="1344"/>
      <c r="W1276" s="1344"/>
      <c r="X1276" s="1344"/>
    </row>
    <row r="1277" spans="1:24" s="1381" customFormat="1">
      <c r="A1277" s="1380"/>
      <c r="C1277" s="1344"/>
      <c r="D1277" s="1344"/>
      <c r="E1277" s="1344"/>
      <c r="T1277" s="1380"/>
      <c r="V1277" s="1344"/>
      <c r="W1277" s="1344"/>
      <c r="X1277" s="1344"/>
    </row>
    <row r="1278" spans="1:24" s="1381" customFormat="1">
      <c r="A1278" s="1380"/>
      <c r="C1278" s="1344"/>
      <c r="D1278" s="1344"/>
      <c r="E1278" s="1344"/>
      <c r="T1278" s="1380"/>
      <c r="V1278" s="1344"/>
      <c r="W1278" s="1344"/>
      <c r="X1278" s="1344"/>
    </row>
    <row r="1279" spans="1:24" s="1381" customFormat="1">
      <c r="A1279" s="1380"/>
      <c r="C1279" s="1344"/>
      <c r="D1279" s="1344"/>
      <c r="E1279" s="1344"/>
      <c r="T1279" s="1380"/>
      <c r="V1279" s="1344"/>
      <c r="W1279" s="1344"/>
      <c r="X1279" s="1344"/>
    </row>
    <row r="1280" spans="1:24" s="1381" customFormat="1">
      <c r="A1280" s="1380"/>
      <c r="C1280" s="1344"/>
      <c r="D1280" s="1344"/>
      <c r="E1280" s="1344"/>
      <c r="T1280" s="1380"/>
      <c r="V1280" s="1344"/>
      <c r="W1280" s="1344"/>
      <c r="X1280" s="1344"/>
    </row>
    <row r="1281" spans="1:24" s="1381" customFormat="1">
      <c r="A1281" s="1380"/>
      <c r="C1281" s="1344"/>
      <c r="D1281" s="1344"/>
      <c r="E1281" s="1344"/>
      <c r="T1281" s="1380"/>
      <c r="V1281" s="1344"/>
      <c r="W1281" s="1344"/>
      <c r="X1281" s="1344"/>
    </row>
    <row r="1282" spans="1:24" s="1381" customFormat="1">
      <c r="A1282" s="1380"/>
      <c r="C1282" s="1344"/>
      <c r="D1282" s="1344"/>
      <c r="E1282" s="1344"/>
      <c r="T1282" s="1380"/>
      <c r="V1282" s="1344"/>
      <c r="W1282" s="1344"/>
      <c r="X1282" s="1344"/>
    </row>
    <row r="1283" spans="1:24" s="1381" customFormat="1">
      <c r="A1283" s="1380"/>
      <c r="C1283" s="1344"/>
      <c r="D1283" s="1344"/>
      <c r="E1283" s="1344"/>
      <c r="T1283" s="1380"/>
      <c r="V1283" s="1344"/>
      <c r="W1283" s="1344"/>
      <c r="X1283" s="1344"/>
    </row>
    <row r="1284" spans="1:24" s="1381" customFormat="1">
      <c r="A1284" s="1380"/>
      <c r="C1284" s="1344"/>
      <c r="D1284" s="1344"/>
      <c r="E1284" s="1344"/>
      <c r="T1284" s="1380"/>
      <c r="V1284" s="1344"/>
      <c r="W1284" s="1344"/>
      <c r="X1284" s="1344"/>
    </row>
    <row r="1285" spans="1:24" s="1381" customFormat="1">
      <c r="A1285" s="1380"/>
      <c r="C1285" s="1344"/>
      <c r="D1285" s="1344"/>
      <c r="E1285" s="1344"/>
      <c r="T1285" s="1380"/>
      <c r="V1285" s="1344"/>
      <c r="W1285" s="1344"/>
      <c r="X1285" s="1344"/>
    </row>
    <row r="1286" spans="1:24" s="1381" customFormat="1">
      <c r="A1286" s="1380"/>
      <c r="C1286" s="1344"/>
      <c r="D1286" s="1344"/>
      <c r="E1286" s="1344"/>
      <c r="T1286" s="1380"/>
      <c r="V1286" s="1344"/>
      <c r="W1286" s="1344"/>
      <c r="X1286" s="1344"/>
    </row>
    <row r="1287" spans="1:24" s="1381" customFormat="1">
      <c r="A1287" s="1380"/>
      <c r="C1287" s="1344"/>
      <c r="D1287" s="1344"/>
      <c r="E1287" s="1344"/>
      <c r="T1287" s="1380"/>
      <c r="V1287" s="1344"/>
      <c r="W1287" s="1344"/>
      <c r="X1287" s="1344"/>
    </row>
    <row r="1288" spans="1:24" s="1381" customFormat="1">
      <c r="A1288" s="1380"/>
      <c r="C1288" s="1344"/>
      <c r="D1288" s="1344"/>
      <c r="E1288" s="1344"/>
      <c r="T1288" s="1380"/>
      <c r="V1288" s="1344"/>
      <c r="W1288" s="1344"/>
      <c r="X1288" s="1344"/>
    </row>
    <row r="1289" spans="1:24" s="1381" customFormat="1">
      <c r="A1289" s="1380"/>
      <c r="C1289" s="1344"/>
      <c r="D1289" s="1344"/>
      <c r="E1289" s="1344"/>
      <c r="T1289" s="1380"/>
      <c r="V1289" s="1344"/>
      <c r="W1289" s="1344"/>
      <c r="X1289" s="1344"/>
    </row>
    <row r="1290" spans="1:24" s="1381" customFormat="1">
      <c r="A1290" s="1380"/>
      <c r="C1290" s="1344"/>
      <c r="D1290" s="1344"/>
      <c r="E1290" s="1344"/>
      <c r="T1290" s="1380"/>
      <c r="V1290" s="1344"/>
      <c r="W1290" s="1344"/>
      <c r="X1290" s="1344"/>
    </row>
    <row r="1291" spans="1:24" s="1381" customFormat="1">
      <c r="A1291" s="1380"/>
      <c r="C1291" s="1344"/>
      <c r="D1291" s="1344"/>
      <c r="E1291" s="1344"/>
      <c r="T1291" s="1380"/>
      <c r="V1291" s="1344"/>
      <c r="W1291" s="1344"/>
      <c r="X1291" s="1344"/>
    </row>
    <row r="1292" spans="1:24" s="1381" customFormat="1">
      <c r="A1292" s="1380"/>
      <c r="C1292" s="1344"/>
      <c r="D1292" s="1344"/>
      <c r="E1292" s="1344"/>
      <c r="T1292" s="1380"/>
      <c r="V1292" s="1344"/>
      <c r="W1292" s="1344"/>
      <c r="X1292" s="1344"/>
    </row>
    <row r="1293" spans="1:24" s="1381" customFormat="1">
      <c r="A1293" s="1380"/>
      <c r="C1293" s="1344"/>
      <c r="D1293" s="1344"/>
      <c r="E1293" s="1344"/>
      <c r="T1293" s="1380"/>
      <c r="V1293" s="1344"/>
      <c r="W1293" s="1344"/>
      <c r="X1293" s="1344"/>
    </row>
    <row r="1294" spans="1:24" s="1381" customFormat="1">
      <c r="A1294" s="1380"/>
      <c r="C1294" s="1344"/>
      <c r="D1294" s="1344"/>
      <c r="E1294" s="1344"/>
      <c r="T1294" s="1380"/>
      <c r="V1294" s="1344"/>
      <c r="W1294" s="1344"/>
      <c r="X1294" s="1344"/>
    </row>
    <row r="1295" spans="1:24" s="1381" customFormat="1">
      <c r="A1295" s="1380"/>
      <c r="C1295" s="1344"/>
      <c r="D1295" s="1344"/>
      <c r="E1295" s="1344"/>
      <c r="T1295" s="1380"/>
      <c r="V1295" s="1344"/>
      <c r="W1295" s="1344"/>
      <c r="X1295" s="1344"/>
    </row>
    <row r="1296" spans="1:24" s="1381" customFormat="1">
      <c r="A1296" s="1380"/>
      <c r="C1296" s="1344"/>
      <c r="D1296" s="1344"/>
      <c r="E1296" s="1344"/>
      <c r="T1296" s="1380"/>
      <c r="V1296" s="1344"/>
      <c r="W1296" s="1344"/>
      <c r="X1296" s="1344"/>
    </row>
    <row r="1297" spans="1:24" s="1381" customFormat="1">
      <c r="A1297" s="1380"/>
      <c r="C1297" s="1344"/>
      <c r="D1297" s="1344"/>
      <c r="E1297" s="1344"/>
      <c r="T1297" s="1380"/>
      <c r="V1297" s="1344"/>
      <c r="W1297" s="1344"/>
      <c r="X1297" s="1344"/>
    </row>
    <row r="1298" spans="1:24" s="1381" customFormat="1">
      <c r="A1298" s="1380"/>
      <c r="C1298" s="1344"/>
      <c r="D1298" s="1344"/>
      <c r="E1298" s="1344"/>
      <c r="T1298" s="1380"/>
      <c r="V1298" s="1344"/>
      <c r="W1298" s="1344"/>
      <c r="X1298" s="1344"/>
    </row>
    <row r="1299" spans="1:24" s="1381" customFormat="1">
      <c r="A1299" s="1380"/>
      <c r="C1299" s="1344"/>
      <c r="D1299" s="1344"/>
      <c r="E1299" s="1344"/>
      <c r="T1299" s="1380"/>
      <c r="V1299" s="1344"/>
      <c r="W1299" s="1344"/>
      <c r="X1299" s="1344"/>
    </row>
    <row r="1300" spans="1:24" s="1381" customFormat="1">
      <c r="A1300" s="1380"/>
      <c r="C1300" s="1344"/>
      <c r="D1300" s="1344"/>
      <c r="E1300" s="1344"/>
      <c r="T1300" s="1380"/>
      <c r="V1300" s="1344"/>
      <c r="W1300" s="1344"/>
      <c r="X1300" s="1344"/>
    </row>
    <row r="1301" spans="1:24" s="1381" customFormat="1">
      <c r="A1301" s="1380"/>
      <c r="C1301" s="1344"/>
      <c r="D1301" s="1344"/>
      <c r="E1301" s="1344"/>
      <c r="T1301" s="1380"/>
      <c r="V1301" s="1344"/>
      <c r="W1301" s="1344"/>
      <c r="X1301" s="1344"/>
    </row>
    <row r="1302" spans="1:24" s="1381" customFormat="1">
      <c r="A1302" s="1380"/>
      <c r="C1302" s="1344"/>
      <c r="D1302" s="1344"/>
      <c r="E1302" s="1344"/>
      <c r="T1302" s="1380"/>
      <c r="V1302" s="1344"/>
      <c r="W1302" s="1344"/>
      <c r="X1302" s="1344"/>
    </row>
    <row r="1303" spans="1:24" s="1381" customFormat="1">
      <c r="A1303" s="1380"/>
      <c r="C1303" s="1344"/>
      <c r="D1303" s="1344"/>
      <c r="E1303" s="1344"/>
      <c r="T1303" s="1380"/>
      <c r="V1303" s="1344"/>
      <c r="W1303" s="1344"/>
      <c r="X1303" s="1344"/>
    </row>
    <row r="1304" spans="1:24" s="1381" customFormat="1">
      <c r="A1304" s="1380"/>
      <c r="C1304" s="1344"/>
      <c r="D1304" s="1344"/>
      <c r="E1304" s="1344"/>
      <c r="T1304" s="1380"/>
      <c r="V1304" s="1344"/>
      <c r="W1304" s="1344"/>
      <c r="X1304" s="1344"/>
    </row>
    <row r="1305" spans="1:24" s="1381" customFormat="1">
      <c r="A1305" s="1380"/>
      <c r="C1305" s="1344"/>
      <c r="D1305" s="1344"/>
      <c r="E1305" s="1344"/>
      <c r="T1305" s="1380"/>
      <c r="V1305" s="1344"/>
      <c r="W1305" s="1344"/>
      <c r="X1305" s="1344"/>
    </row>
    <row r="1306" spans="1:24" s="1381" customFormat="1">
      <c r="A1306" s="1380"/>
      <c r="C1306" s="1344"/>
      <c r="D1306" s="1344"/>
      <c r="E1306" s="1344"/>
      <c r="T1306" s="1380"/>
      <c r="V1306" s="1344"/>
      <c r="W1306" s="1344"/>
      <c r="X1306" s="1344"/>
    </row>
    <row r="1307" spans="1:24" s="1381" customFormat="1">
      <c r="A1307" s="1380"/>
      <c r="C1307" s="1344"/>
      <c r="D1307" s="1344"/>
      <c r="E1307" s="1344"/>
      <c r="T1307" s="1380"/>
      <c r="V1307" s="1344"/>
      <c r="W1307" s="1344"/>
      <c r="X1307" s="1344"/>
    </row>
    <row r="1308" spans="1:24" s="1381" customFormat="1">
      <c r="A1308" s="1380"/>
      <c r="C1308" s="1344"/>
      <c r="D1308" s="1344"/>
      <c r="E1308" s="1344"/>
      <c r="T1308" s="1380"/>
      <c r="V1308" s="1344"/>
      <c r="W1308" s="1344"/>
      <c r="X1308" s="1344"/>
    </row>
    <row r="1309" spans="1:24" s="1381" customFormat="1">
      <c r="A1309" s="1380"/>
      <c r="C1309" s="1344"/>
      <c r="D1309" s="1344"/>
      <c r="E1309" s="1344"/>
      <c r="T1309" s="1380"/>
      <c r="V1309" s="1344"/>
      <c r="W1309" s="1344"/>
      <c r="X1309" s="1344"/>
    </row>
    <row r="1310" spans="1:24" s="1381" customFormat="1">
      <c r="A1310" s="1380"/>
      <c r="C1310" s="1344"/>
      <c r="D1310" s="1344"/>
      <c r="E1310" s="1344"/>
      <c r="T1310" s="1380"/>
      <c r="V1310" s="1344"/>
      <c r="W1310" s="1344"/>
      <c r="X1310" s="1344"/>
    </row>
    <row r="1311" spans="1:24" s="1381" customFormat="1">
      <c r="A1311" s="1380"/>
      <c r="C1311" s="1344"/>
      <c r="D1311" s="1344"/>
      <c r="E1311" s="1344"/>
      <c r="T1311" s="1380"/>
      <c r="V1311" s="1344"/>
      <c r="W1311" s="1344"/>
      <c r="X1311" s="1344"/>
    </row>
    <row r="1312" spans="1:24" s="1381" customFormat="1">
      <c r="A1312" s="1380"/>
      <c r="C1312" s="1344"/>
      <c r="D1312" s="1344"/>
      <c r="E1312" s="1344"/>
      <c r="T1312" s="1380"/>
      <c r="V1312" s="1344"/>
      <c r="W1312" s="1344"/>
      <c r="X1312" s="1344"/>
    </row>
    <row r="1313" spans="1:24" s="1381" customFormat="1">
      <c r="A1313" s="1380"/>
      <c r="C1313" s="1344"/>
      <c r="D1313" s="1344"/>
      <c r="E1313" s="1344"/>
      <c r="T1313" s="1380"/>
      <c r="V1313" s="1344"/>
      <c r="W1313" s="1344"/>
      <c r="X1313" s="1344"/>
    </row>
    <row r="1314" spans="1:24" s="1381" customFormat="1">
      <c r="A1314" s="1380"/>
      <c r="C1314" s="1344"/>
      <c r="D1314" s="1344"/>
      <c r="E1314" s="1344"/>
      <c r="T1314" s="1380"/>
      <c r="V1314" s="1344"/>
      <c r="W1314" s="1344"/>
      <c r="X1314" s="1344"/>
    </row>
    <row r="1315" spans="1:24" s="1381" customFormat="1">
      <c r="A1315" s="1380"/>
      <c r="C1315" s="1344"/>
      <c r="D1315" s="1344"/>
      <c r="E1315" s="1344"/>
      <c r="T1315" s="1380"/>
      <c r="V1315" s="1344"/>
      <c r="W1315" s="1344"/>
      <c r="X1315" s="1344"/>
    </row>
    <row r="1316" spans="1:24" s="1381" customFormat="1">
      <c r="A1316" s="1380"/>
      <c r="C1316" s="1344"/>
      <c r="D1316" s="1344"/>
      <c r="E1316" s="1344"/>
      <c r="T1316" s="1380"/>
      <c r="V1316" s="1344"/>
      <c r="W1316" s="1344"/>
      <c r="X1316" s="1344"/>
    </row>
    <row r="1317" spans="1:24" s="1381" customFormat="1">
      <c r="A1317" s="1380"/>
      <c r="C1317" s="1344"/>
      <c r="D1317" s="1344"/>
      <c r="E1317" s="1344"/>
      <c r="T1317" s="1380"/>
      <c r="V1317" s="1344"/>
      <c r="W1317" s="1344"/>
      <c r="X1317" s="1344"/>
    </row>
    <row r="1318" spans="1:24" s="1381" customFormat="1">
      <c r="A1318" s="1380"/>
      <c r="C1318" s="1344"/>
      <c r="D1318" s="1344"/>
      <c r="E1318" s="1344"/>
      <c r="T1318" s="1380"/>
      <c r="V1318" s="1344"/>
      <c r="W1318" s="1344"/>
      <c r="X1318" s="1344"/>
    </row>
    <row r="1319" spans="1:24" s="1381" customFormat="1">
      <c r="A1319" s="1380"/>
      <c r="C1319" s="1344"/>
      <c r="D1319" s="1344"/>
      <c r="E1319" s="1344"/>
      <c r="T1319" s="1380"/>
      <c r="V1319" s="1344"/>
      <c r="W1319" s="1344"/>
      <c r="X1319" s="1344"/>
    </row>
    <row r="1320" spans="1:24" s="1381" customFormat="1">
      <c r="A1320" s="1380"/>
      <c r="C1320" s="1344"/>
      <c r="D1320" s="1344"/>
      <c r="E1320" s="1344"/>
      <c r="T1320" s="1380"/>
      <c r="V1320" s="1344"/>
      <c r="W1320" s="1344"/>
      <c r="X1320" s="1344"/>
    </row>
    <row r="1321" spans="1:24" s="1381" customFormat="1">
      <c r="A1321" s="1380"/>
      <c r="C1321" s="1344"/>
      <c r="D1321" s="1344"/>
      <c r="E1321" s="1344"/>
      <c r="T1321" s="1380"/>
      <c r="V1321" s="1344"/>
      <c r="W1321" s="1344"/>
      <c r="X1321" s="1344"/>
    </row>
    <row r="1322" spans="1:24" s="1381" customFormat="1">
      <c r="A1322" s="1380"/>
      <c r="C1322" s="1344"/>
      <c r="D1322" s="1344"/>
      <c r="E1322" s="1344"/>
      <c r="T1322" s="1380"/>
      <c r="V1322" s="1344"/>
      <c r="W1322" s="1344"/>
      <c r="X1322" s="1344"/>
    </row>
    <row r="1323" spans="1:24" s="1381" customFormat="1">
      <c r="A1323" s="1380"/>
      <c r="C1323" s="1344"/>
      <c r="D1323" s="1344"/>
      <c r="E1323" s="1344"/>
      <c r="T1323" s="1380"/>
      <c r="V1323" s="1344"/>
      <c r="W1323" s="1344"/>
      <c r="X1323" s="1344"/>
    </row>
    <row r="1324" spans="1:24" s="1381" customFormat="1">
      <c r="A1324" s="1380"/>
      <c r="C1324" s="1344"/>
      <c r="D1324" s="1344"/>
      <c r="E1324" s="1344"/>
      <c r="T1324" s="1380"/>
      <c r="V1324" s="1344"/>
      <c r="W1324" s="1344"/>
      <c r="X1324" s="1344"/>
    </row>
    <row r="1325" spans="1:24" s="1381" customFormat="1">
      <c r="A1325" s="1380"/>
      <c r="C1325" s="1344"/>
      <c r="D1325" s="1344"/>
      <c r="E1325" s="1344"/>
      <c r="T1325" s="1380"/>
      <c r="V1325" s="1344"/>
      <c r="W1325" s="1344"/>
      <c r="X1325" s="1344"/>
    </row>
    <row r="1326" spans="1:24" s="1381" customFormat="1">
      <c r="A1326" s="1380"/>
      <c r="C1326" s="1344"/>
      <c r="D1326" s="1344"/>
      <c r="E1326" s="1344"/>
      <c r="T1326" s="1380"/>
      <c r="V1326" s="1344"/>
      <c r="W1326" s="1344"/>
      <c r="X1326" s="1344"/>
    </row>
    <row r="1327" spans="1:24" s="1381" customFormat="1">
      <c r="A1327" s="1380"/>
      <c r="C1327" s="1344"/>
      <c r="D1327" s="1344"/>
      <c r="E1327" s="1344"/>
      <c r="T1327" s="1380"/>
      <c r="V1327" s="1344"/>
      <c r="W1327" s="1344"/>
      <c r="X1327" s="1344"/>
    </row>
    <row r="1328" spans="1:24" s="1381" customFormat="1">
      <c r="A1328" s="1380"/>
      <c r="C1328" s="1344"/>
      <c r="D1328" s="1344"/>
      <c r="E1328" s="1344"/>
      <c r="T1328" s="1380"/>
      <c r="V1328" s="1344"/>
      <c r="W1328" s="1344"/>
      <c r="X1328" s="1344"/>
    </row>
    <row r="1329" spans="1:24" s="1381" customFormat="1">
      <c r="A1329" s="1380"/>
      <c r="C1329" s="1344"/>
      <c r="D1329" s="1344"/>
      <c r="E1329" s="1344"/>
      <c r="T1329" s="1380"/>
      <c r="V1329" s="1344"/>
      <c r="W1329" s="1344"/>
      <c r="X1329" s="1344"/>
    </row>
    <row r="1330" spans="1:24" s="1381" customFormat="1">
      <c r="A1330" s="1380"/>
      <c r="C1330" s="1344"/>
      <c r="D1330" s="1344"/>
      <c r="E1330" s="1344"/>
      <c r="T1330" s="1380"/>
      <c r="V1330" s="1344"/>
      <c r="W1330" s="1344"/>
      <c r="X1330" s="1344"/>
    </row>
    <row r="1331" spans="1:24" s="1381" customFormat="1">
      <c r="A1331" s="1380"/>
      <c r="C1331" s="1344"/>
      <c r="D1331" s="1344"/>
      <c r="E1331" s="1344"/>
      <c r="T1331" s="1380"/>
      <c r="V1331" s="1344"/>
      <c r="W1331" s="1344"/>
      <c r="X1331" s="1344"/>
    </row>
    <row r="1332" spans="1:24" s="1381" customFormat="1">
      <c r="A1332" s="1380"/>
      <c r="C1332" s="1344"/>
      <c r="D1332" s="1344"/>
      <c r="E1332" s="1344"/>
      <c r="T1332" s="1380"/>
      <c r="V1332" s="1344"/>
      <c r="W1332" s="1344"/>
      <c r="X1332" s="1344"/>
    </row>
    <row r="1333" spans="1:24" s="1381" customFormat="1">
      <c r="A1333" s="1380"/>
      <c r="C1333" s="1344"/>
      <c r="D1333" s="1344"/>
      <c r="E1333" s="1344"/>
      <c r="T1333" s="1380"/>
      <c r="V1333" s="1344"/>
      <c r="W1333" s="1344"/>
      <c r="X1333" s="1344"/>
    </row>
    <row r="1334" spans="1:24" s="1381" customFormat="1">
      <c r="A1334" s="1380"/>
      <c r="C1334" s="1344"/>
      <c r="D1334" s="1344"/>
      <c r="E1334" s="1344"/>
      <c r="T1334" s="1380"/>
      <c r="V1334" s="1344"/>
      <c r="W1334" s="1344"/>
      <c r="X1334" s="1344"/>
    </row>
    <row r="1335" spans="1:24" s="1381" customFormat="1">
      <c r="A1335" s="1380"/>
      <c r="C1335" s="1344"/>
      <c r="D1335" s="1344"/>
      <c r="E1335" s="1344"/>
      <c r="T1335" s="1380"/>
      <c r="V1335" s="1344"/>
      <c r="W1335" s="1344"/>
      <c r="X1335" s="1344"/>
    </row>
    <row r="1336" spans="1:24" s="1381" customFormat="1">
      <c r="A1336" s="1380"/>
      <c r="C1336" s="1344"/>
      <c r="D1336" s="1344"/>
      <c r="E1336" s="1344"/>
      <c r="T1336" s="1380"/>
      <c r="V1336" s="1344"/>
      <c r="W1336" s="1344"/>
      <c r="X1336" s="1344"/>
    </row>
    <row r="1337" spans="1:24" s="1381" customFormat="1">
      <c r="A1337" s="1380"/>
      <c r="C1337" s="1344"/>
      <c r="D1337" s="1344"/>
      <c r="E1337" s="1344"/>
      <c r="T1337" s="1380"/>
      <c r="V1337" s="1344"/>
      <c r="W1337" s="1344"/>
      <c r="X1337" s="1344"/>
    </row>
    <row r="1338" spans="1:24" s="1381" customFormat="1">
      <c r="A1338" s="1380"/>
      <c r="C1338" s="1344"/>
      <c r="D1338" s="1344"/>
      <c r="E1338" s="1344"/>
      <c r="T1338" s="1380"/>
      <c r="V1338" s="1344"/>
      <c r="W1338" s="1344"/>
      <c r="X1338" s="1344"/>
    </row>
    <row r="1339" spans="1:24" s="1381" customFormat="1">
      <c r="A1339" s="1380"/>
      <c r="C1339" s="1344"/>
      <c r="D1339" s="1344"/>
      <c r="E1339" s="1344"/>
      <c r="T1339" s="1380"/>
      <c r="V1339" s="1344"/>
      <c r="W1339" s="1344"/>
      <c r="X1339" s="1344"/>
    </row>
    <row r="1340" spans="1:24" s="1381" customFormat="1">
      <c r="A1340" s="1380"/>
      <c r="C1340" s="1344"/>
      <c r="D1340" s="1344"/>
      <c r="E1340" s="1344"/>
      <c r="T1340" s="1380"/>
      <c r="V1340" s="1344"/>
      <c r="W1340" s="1344"/>
      <c r="X1340" s="1344"/>
    </row>
    <row r="1341" spans="1:24" s="1381" customFormat="1">
      <c r="A1341" s="1380"/>
      <c r="C1341" s="1344"/>
      <c r="D1341" s="1344"/>
      <c r="E1341" s="1344"/>
      <c r="T1341" s="1380"/>
      <c r="V1341" s="1344"/>
      <c r="W1341" s="1344"/>
      <c r="X1341" s="1344"/>
    </row>
    <row r="1342" spans="1:24" s="1381" customFormat="1">
      <c r="A1342" s="1380"/>
      <c r="C1342" s="1344"/>
      <c r="D1342" s="1344"/>
      <c r="E1342" s="1344"/>
      <c r="T1342" s="1380"/>
      <c r="V1342" s="1344"/>
      <c r="W1342" s="1344"/>
      <c r="X1342" s="1344"/>
    </row>
    <row r="1343" spans="1:24" s="1381" customFormat="1">
      <c r="A1343" s="1380"/>
      <c r="C1343" s="1344"/>
      <c r="D1343" s="1344"/>
      <c r="E1343" s="1344"/>
      <c r="T1343" s="1380"/>
      <c r="V1343" s="1344"/>
      <c r="W1343" s="1344"/>
      <c r="X1343" s="1344"/>
    </row>
    <row r="1344" spans="1:24" s="1381" customFormat="1">
      <c r="A1344" s="1380"/>
      <c r="C1344" s="1344"/>
      <c r="D1344" s="1344"/>
      <c r="E1344" s="1344"/>
      <c r="T1344" s="1380"/>
      <c r="V1344" s="1344"/>
      <c r="W1344" s="1344"/>
      <c r="X1344" s="1344"/>
    </row>
    <row r="1345" spans="1:24" s="1381" customFormat="1">
      <c r="A1345" s="1380"/>
      <c r="C1345" s="1344"/>
      <c r="D1345" s="1344"/>
      <c r="E1345" s="1344"/>
      <c r="T1345" s="1380"/>
      <c r="V1345" s="1344"/>
      <c r="W1345" s="1344"/>
      <c r="X1345" s="1344"/>
    </row>
    <row r="1346" spans="1:24" s="1381" customFormat="1">
      <c r="A1346" s="1380"/>
      <c r="C1346" s="1344"/>
      <c r="D1346" s="1344"/>
      <c r="E1346" s="1344"/>
      <c r="T1346" s="1380"/>
      <c r="V1346" s="1344"/>
      <c r="W1346" s="1344"/>
      <c r="X1346" s="1344"/>
    </row>
    <row r="1347" spans="1:24" s="1381" customFormat="1">
      <c r="A1347" s="1380"/>
      <c r="C1347" s="1344"/>
      <c r="D1347" s="1344"/>
      <c r="E1347" s="1344"/>
      <c r="T1347" s="1380"/>
      <c r="V1347" s="1344"/>
      <c r="W1347" s="1344"/>
      <c r="X1347" s="1344"/>
    </row>
    <row r="1348" spans="1:24" s="1381" customFormat="1">
      <c r="A1348" s="1380"/>
      <c r="C1348" s="1344"/>
      <c r="D1348" s="1344"/>
      <c r="E1348" s="1344"/>
      <c r="T1348" s="1380"/>
      <c r="V1348" s="1344"/>
      <c r="W1348" s="1344"/>
      <c r="X1348" s="1344"/>
    </row>
    <row r="1349" spans="1:24" s="1381" customFormat="1">
      <c r="A1349" s="1380"/>
      <c r="C1349" s="1344"/>
      <c r="D1349" s="1344"/>
      <c r="E1349" s="1344"/>
      <c r="T1349" s="1380"/>
      <c r="V1349" s="1344"/>
      <c r="W1349" s="1344"/>
      <c r="X1349" s="1344"/>
    </row>
    <row r="1350" spans="1:24" s="1381" customFormat="1">
      <c r="A1350" s="1380"/>
      <c r="C1350" s="1344"/>
      <c r="D1350" s="1344"/>
      <c r="E1350" s="1344"/>
      <c r="T1350" s="1380"/>
      <c r="V1350" s="1344"/>
      <c r="W1350" s="1344"/>
      <c r="X1350" s="1344"/>
    </row>
    <row r="1351" spans="1:24" s="1381" customFormat="1">
      <c r="A1351" s="1380"/>
      <c r="C1351" s="1344"/>
      <c r="D1351" s="1344"/>
      <c r="E1351" s="1344"/>
      <c r="T1351" s="1380"/>
      <c r="V1351" s="1344"/>
      <c r="W1351" s="1344"/>
      <c r="X1351" s="1344"/>
    </row>
    <row r="1352" spans="1:24" s="1381" customFormat="1">
      <c r="A1352" s="1380"/>
      <c r="C1352" s="1344"/>
      <c r="D1352" s="1344"/>
      <c r="E1352" s="1344"/>
      <c r="T1352" s="1380"/>
      <c r="V1352" s="1344"/>
      <c r="W1352" s="1344"/>
      <c r="X1352" s="1344"/>
    </row>
    <row r="1353" spans="1:24" s="1381" customFormat="1">
      <c r="A1353" s="1380"/>
      <c r="C1353" s="1344"/>
      <c r="D1353" s="1344"/>
      <c r="E1353" s="1344"/>
      <c r="T1353" s="1380"/>
      <c r="V1353" s="1344"/>
      <c r="W1353" s="1344"/>
      <c r="X1353" s="1344"/>
    </row>
    <row r="1354" spans="1:24" s="1381" customFormat="1">
      <c r="A1354" s="1380"/>
      <c r="C1354" s="1344"/>
      <c r="D1354" s="1344"/>
      <c r="E1354" s="1344"/>
      <c r="T1354" s="1380"/>
      <c r="V1354" s="1344"/>
      <c r="W1354" s="1344"/>
      <c r="X1354" s="1344"/>
    </row>
    <row r="1355" spans="1:24" s="1381" customFormat="1">
      <c r="A1355" s="1380"/>
      <c r="C1355" s="1344"/>
      <c r="D1355" s="1344"/>
      <c r="E1355" s="1344"/>
      <c r="T1355" s="1380"/>
      <c r="V1355" s="1344"/>
      <c r="W1355" s="1344"/>
      <c r="X1355" s="1344"/>
    </row>
    <row r="1356" spans="1:24" s="1381" customFormat="1">
      <c r="A1356" s="1380"/>
      <c r="C1356" s="1344"/>
      <c r="D1356" s="1344"/>
      <c r="E1356" s="1344"/>
      <c r="T1356" s="1380"/>
      <c r="V1356" s="1344"/>
      <c r="W1356" s="1344"/>
      <c r="X1356" s="1344"/>
    </row>
    <row r="1357" spans="1:24" s="1381" customFormat="1">
      <c r="A1357" s="1380"/>
      <c r="C1357" s="1344"/>
      <c r="D1357" s="1344"/>
      <c r="E1357" s="1344"/>
      <c r="T1357" s="1380"/>
      <c r="V1357" s="1344"/>
      <c r="W1357" s="1344"/>
      <c r="X1357" s="1344"/>
    </row>
    <row r="1358" spans="1:24" s="1381" customFormat="1">
      <c r="A1358" s="1380"/>
      <c r="C1358" s="1344"/>
      <c r="D1358" s="1344"/>
      <c r="E1358" s="1344"/>
      <c r="T1358" s="1380"/>
      <c r="V1358" s="1344"/>
      <c r="W1358" s="1344"/>
      <c r="X1358" s="1344"/>
    </row>
    <row r="1359" spans="1:24" s="1381" customFormat="1">
      <c r="A1359" s="1380"/>
      <c r="C1359" s="1344"/>
      <c r="D1359" s="1344"/>
      <c r="E1359" s="1344"/>
      <c r="T1359" s="1380"/>
      <c r="V1359" s="1344"/>
      <c r="W1359" s="1344"/>
      <c r="X1359" s="1344"/>
    </row>
    <row r="1360" spans="1:24" s="1381" customFormat="1">
      <c r="A1360" s="1380"/>
      <c r="C1360" s="1344"/>
      <c r="D1360" s="1344"/>
      <c r="E1360" s="1344"/>
      <c r="T1360" s="1380"/>
      <c r="V1360" s="1344"/>
      <c r="W1360" s="1344"/>
      <c r="X1360" s="1344"/>
    </row>
    <row r="1361" spans="1:24" s="1381" customFormat="1">
      <c r="A1361" s="1380"/>
      <c r="C1361" s="1344"/>
      <c r="D1361" s="1344"/>
      <c r="E1361" s="1344"/>
      <c r="T1361" s="1380"/>
      <c r="V1361" s="1344"/>
      <c r="W1361" s="1344"/>
      <c r="X1361" s="1344"/>
    </row>
    <row r="1362" spans="1:24" s="1381" customFormat="1">
      <c r="A1362" s="1380"/>
      <c r="C1362" s="1344"/>
      <c r="D1362" s="1344"/>
      <c r="E1362" s="1344"/>
      <c r="T1362" s="1380"/>
      <c r="V1362" s="1344"/>
      <c r="W1362" s="1344"/>
      <c r="X1362" s="1344"/>
    </row>
    <row r="1363" spans="1:24" s="1381" customFormat="1">
      <c r="A1363" s="1380"/>
      <c r="C1363" s="1344"/>
      <c r="D1363" s="1344"/>
      <c r="E1363" s="1344"/>
      <c r="T1363" s="1380"/>
      <c r="V1363" s="1344"/>
      <c r="W1363" s="1344"/>
      <c r="X1363" s="1344"/>
    </row>
    <row r="1364" spans="1:24" s="1381" customFormat="1">
      <c r="A1364" s="1380"/>
      <c r="C1364" s="1344"/>
      <c r="D1364" s="1344"/>
      <c r="E1364" s="1344"/>
      <c r="T1364" s="1380"/>
      <c r="V1364" s="1344"/>
      <c r="W1364" s="1344"/>
      <c r="X1364" s="1344"/>
    </row>
    <row r="1365" spans="1:24" s="1381" customFormat="1">
      <c r="A1365" s="1380"/>
      <c r="C1365" s="1344"/>
      <c r="D1365" s="1344"/>
      <c r="E1365" s="1344"/>
      <c r="T1365" s="1380"/>
      <c r="V1365" s="1344"/>
      <c r="W1365" s="1344"/>
      <c r="X1365" s="1344"/>
    </row>
    <row r="1366" spans="1:24" s="1381" customFormat="1">
      <c r="A1366" s="1380"/>
      <c r="C1366" s="1344"/>
      <c r="D1366" s="1344"/>
      <c r="E1366" s="1344"/>
      <c r="T1366" s="1380"/>
      <c r="V1366" s="1344"/>
      <c r="W1366" s="1344"/>
      <c r="X1366" s="1344"/>
    </row>
    <row r="1367" spans="1:24" s="1381" customFormat="1">
      <c r="A1367" s="1380"/>
      <c r="C1367" s="1344"/>
      <c r="D1367" s="1344"/>
      <c r="E1367" s="1344"/>
      <c r="T1367" s="1380"/>
      <c r="V1367" s="1344"/>
      <c r="W1367" s="1344"/>
      <c r="X1367" s="1344"/>
    </row>
    <row r="1368" spans="1:24" s="1381" customFormat="1">
      <c r="A1368" s="1380"/>
      <c r="C1368" s="1344"/>
      <c r="D1368" s="1344"/>
      <c r="E1368" s="1344"/>
      <c r="T1368" s="1380"/>
      <c r="V1368" s="1344"/>
      <c r="W1368" s="1344"/>
      <c r="X1368" s="1344"/>
    </row>
    <row r="1369" spans="1:24" s="1381" customFormat="1">
      <c r="A1369" s="1380"/>
      <c r="C1369" s="1344"/>
      <c r="D1369" s="1344"/>
      <c r="E1369" s="1344"/>
      <c r="T1369" s="1380"/>
      <c r="V1369" s="1344"/>
      <c r="W1369" s="1344"/>
      <c r="X1369" s="1344"/>
    </row>
    <row r="1370" spans="1:24" s="1381" customFormat="1">
      <c r="A1370" s="1380"/>
      <c r="C1370" s="1344"/>
      <c r="D1370" s="1344"/>
      <c r="E1370" s="1344"/>
      <c r="T1370" s="1380"/>
      <c r="V1370" s="1344"/>
      <c r="W1370" s="1344"/>
      <c r="X1370" s="1344"/>
    </row>
    <row r="1371" spans="1:24" s="1381" customFormat="1">
      <c r="A1371" s="1380"/>
      <c r="C1371" s="1344"/>
      <c r="D1371" s="1344"/>
      <c r="E1371" s="1344"/>
      <c r="T1371" s="1380"/>
      <c r="V1371" s="1344"/>
      <c r="W1371" s="1344"/>
      <c r="X1371" s="1344"/>
    </row>
    <row r="1372" spans="1:24" s="1381" customFormat="1">
      <c r="A1372" s="1380"/>
      <c r="C1372" s="1344"/>
      <c r="D1372" s="1344"/>
      <c r="E1372" s="1344"/>
      <c r="T1372" s="1380"/>
      <c r="V1372" s="1344"/>
      <c r="W1372" s="1344"/>
      <c r="X1372" s="1344"/>
    </row>
    <row r="1373" spans="1:24" s="1381" customFormat="1">
      <c r="A1373" s="1380"/>
      <c r="C1373" s="1344"/>
      <c r="D1373" s="1344"/>
      <c r="E1373" s="1344"/>
      <c r="T1373" s="1380"/>
      <c r="V1373" s="1344"/>
      <c r="W1373" s="1344"/>
      <c r="X1373" s="1344"/>
    </row>
    <row r="1374" spans="1:24" s="1381" customFormat="1">
      <c r="A1374" s="1380"/>
      <c r="C1374" s="1344"/>
      <c r="D1374" s="1344"/>
      <c r="E1374" s="1344"/>
      <c r="T1374" s="1380"/>
      <c r="V1374" s="1344"/>
      <c r="W1374" s="1344"/>
      <c r="X1374" s="1344"/>
    </row>
    <row r="1375" spans="1:24" s="1381" customFormat="1">
      <c r="A1375" s="1380"/>
      <c r="C1375" s="1344"/>
      <c r="D1375" s="1344"/>
      <c r="E1375" s="1344"/>
      <c r="T1375" s="1380"/>
      <c r="V1375" s="1344"/>
      <c r="W1375" s="1344"/>
      <c r="X1375" s="1344"/>
    </row>
    <row r="1376" spans="1:24" s="1381" customFormat="1">
      <c r="A1376" s="1380"/>
      <c r="C1376" s="1344"/>
      <c r="D1376" s="1344"/>
      <c r="E1376" s="1344"/>
      <c r="T1376" s="1380"/>
      <c r="V1376" s="1344"/>
      <c r="W1376" s="1344"/>
      <c r="X1376" s="1344"/>
    </row>
    <row r="1377" spans="1:24" s="1381" customFormat="1">
      <c r="A1377" s="1380"/>
      <c r="C1377" s="1344"/>
      <c r="D1377" s="1344"/>
      <c r="E1377" s="1344"/>
      <c r="T1377" s="1380"/>
      <c r="V1377" s="1344"/>
      <c r="W1377" s="1344"/>
      <c r="X1377" s="1344"/>
    </row>
    <row r="1378" spans="1:24" s="1381" customFormat="1">
      <c r="A1378" s="1380"/>
      <c r="C1378" s="1344"/>
      <c r="D1378" s="1344"/>
      <c r="E1378" s="1344"/>
      <c r="T1378" s="1380"/>
      <c r="V1378" s="1344"/>
      <c r="W1378" s="1344"/>
      <c r="X1378" s="1344"/>
    </row>
    <row r="1379" spans="1:24" s="1381" customFormat="1">
      <c r="A1379" s="1380"/>
      <c r="C1379" s="1344"/>
      <c r="D1379" s="1344"/>
      <c r="E1379" s="1344"/>
      <c r="T1379" s="1380"/>
      <c r="V1379" s="1344"/>
      <c r="W1379" s="1344"/>
      <c r="X1379" s="1344"/>
    </row>
    <row r="1380" spans="1:24" s="1381" customFormat="1">
      <c r="A1380" s="1380"/>
      <c r="C1380" s="1344"/>
      <c r="D1380" s="1344"/>
      <c r="E1380" s="1344"/>
      <c r="T1380" s="1380"/>
      <c r="V1380" s="1344"/>
      <c r="W1380" s="1344"/>
      <c r="X1380" s="1344"/>
    </row>
    <row r="1381" spans="1:24" s="1381" customFormat="1">
      <c r="A1381" s="1380"/>
      <c r="C1381" s="1344"/>
      <c r="D1381" s="1344"/>
      <c r="E1381" s="1344"/>
      <c r="T1381" s="1380"/>
      <c r="V1381" s="1344"/>
      <c r="W1381" s="1344"/>
      <c r="X1381" s="1344"/>
    </row>
    <row r="1382" spans="1:24" s="1381" customFormat="1">
      <c r="A1382" s="1380"/>
      <c r="C1382" s="1344"/>
      <c r="D1382" s="1344"/>
      <c r="E1382" s="1344"/>
      <c r="T1382" s="1380"/>
      <c r="V1382" s="1344"/>
      <c r="W1382" s="1344"/>
      <c r="X1382" s="1344"/>
    </row>
    <row r="1383" spans="1:24" s="1381" customFormat="1">
      <c r="A1383" s="1380"/>
      <c r="C1383" s="1344"/>
      <c r="D1383" s="1344"/>
      <c r="E1383" s="1344"/>
      <c r="T1383" s="1380"/>
      <c r="V1383" s="1344"/>
      <c r="W1383" s="1344"/>
      <c r="X1383" s="1344"/>
    </row>
    <row r="1384" spans="1:24" s="1381" customFormat="1">
      <c r="A1384" s="1380"/>
      <c r="C1384" s="1344"/>
      <c r="D1384" s="1344"/>
      <c r="E1384" s="1344"/>
      <c r="T1384" s="1380"/>
      <c r="V1384" s="1344"/>
      <c r="W1384" s="1344"/>
      <c r="X1384" s="1344"/>
    </row>
    <row r="1385" spans="1:24" s="1381" customFormat="1">
      <c r="A1385" s="1380"/>
      <c r="C1385" s="1344"/>
      <c r="D1385" s="1344"/>
      <c r="E1385" s="1344"/>
      <c r="T1385" s="1380"/>
      <c r="V1385" s="1344"/>
      <c r="W1385" s="1344"/>
      <c r="X1385" s="1344"/>
    </row>
    <row r="1386" spans="1:24" s="1381" customFormat="1">
      <c r="A1386" s="1380"/>
      <c r="C1386" s="1344"/>
      <c r="D1386" s="1344"/>
      <c r="E1386" s="1344"/>
      <c r="T1386" s="1380"/>
      <c r="V1386" s="1344"/>
      <c r="W1386" s="1344"/>
      <c r="X1386" s="1344"/>
    </row>
    <row r="1387" spans="1:24" s="1381" customFormat="1">
      <c r="A1387" s="1380"/>
      <c r="C1387" s="1344"/>
      <c r="D1387" s="1344"/>
      <c r="E1387" s="1344"/>
      <c r="T1387" s="1380"/>
      <c r="V1387" s="1344"/>
      <c r="W1387" s="1344"/>
      <c r="X1387" s="1344"/>
    </row>
    <row r="1388" spans="1:24" s="1381" customFormat="1">
      <c r="A1388" s="1380"/>
      <c r="C1388" s="1344"/>
      <c r="D1388" s="1344"/>
      <c r="E1388" s="1344"/>
      <c r="T1388" s="1380"/>
      <c r="V1388" s="1344"/>
      <c r="W1388" s="1344"/>
      <c r="X1388" s="1344"/>
    </row>
    <row r="1389" spans="1:24" s="1381" customFormat="1">
      <c r="A1389" s="1380"/>
      <c r="C1389" s="1344"/>
      <c r="D1389" s="1344"/>
      <c r="E1389" s="1344"/>
      <c r="T1389" s="1380"/>
      <c r="V1389" s="1344"/>
      <c r="W1389" s="1344"/>
      <c r="X1389" s="1344"/>
    </row>
    <row r="1390" spans="1:24" s="1381" customFormat="1">
      <c r="A1390" s="1380"/>
      <c r="C1390" s="1344"/>
      <c r="D1390" s="1344"/>
      <c r="E1390" s="1344"/>
      <c r="T1390" s="1380"/>
      <c r="V1390" s="1344"/>
      <c r="W1390" s="1344"/>
      <c r="X1390" s="1344"/>
    </row>
    <row r="1391" spans="1:24" s="1381" customFormat="1">
      <c r="A1391" s="1380"/>
      <c r="C1391" s="1344"/>
      <c r="D1391" s="1344"/>
      <c r="E1391" s="1344"/>
      <c r="T1391" s="1380"/>
      <c r="V1391" s="1344"/>
      <c r="W1391" s="1344"/>
      <c r="X1391" s="1344"/>
    </row>
    <row r="1392" spans="1:24" s="1381" customFormat="1">
      <c r="A1392" s="1380"/>
      <c r="C1392" s="1344"/>
      <c r="D1392" s="1344"/>
      <c r="E1392" s="1344"/>
      <c r="T1392" s="1380"/>
      <c r="V1392" s="1344"/>
      <c r="W1392" s="1344"/>
      <c r="X1392" s="1344"/>
    </row>
    <row r="1393" spans="1:24" s="1381" customFormat="1">
      <c r="A1393" s="1380"/>
      <c r="C1393" s="1344"/>
      <c r="D1393" s="1344"/>
      <c r="E1393" s="1344"/>
      <c r="T1393" s="1380"/>
      <c r="V1393" s="1344"/>
      <c r="W1393" s="1344"/>
      <c r="X1393" s="1344"/>
    </row>
    <row r="1394" spans="1:24" s="1381" customFormat="1">
      <c r="A1394" s="1380"/>
      <c r="C1394" s="1344"/>
      <c r="D1394" s="1344"/>
      <c r="E1394" s="1344"/>
      <c r="T1394" s="1380"/>
      <c r="V1394" s="1344"/>
      <c r="W1394" s="1344"/>
      <c r="X1394" s="1344"/>
    </row>
    <row r="1395" spans="1:24" s="1381" customFormat="1">
      <c r="A1395" s="1380"/>
      <c r="C1395" s="1344"/>
      <c r="D1395" s="1344"/>
      <c r="E1395" s="1344"/>
      <c r="T1395" s="1380"/>
      <c r="V1395" s="1344"/>
      <c r="W1395" s="1344"/>
      <c r="X1395" s="1344"/>
    </row>
    <row r="1396" spans="1:24" s="1381" customFormat="1">
      <c r="A1396" s="1380"/>
      <c r="C1396" s="1344"/>
      <c r="D1396" s="1344"/>
      <c r="E1396" s="1344"/>
      <c r="T1396" s="1380"/>
      <c r="V1396" s="1344"/>
      <c r="W1396" s="1344"/>
      <c r="X1396" s="1344"/>
    </row>
    <row r="1397" spans="1:24" s="1381" customFormat="1">
      <c r="A1397" s="1380"/>
      <c r="C1397" s="1344"/>
      <c r="D1397" s="1344"/>
      <c r="E1397" s="1344"/>
      <c r="T1397" s="1380"/>
      <c r="V1397" s="1344"/>
      <c r="W1397" s="1344"/>
      <c r="X1397" s="1344"/>
    </row>
    <row r="1398" spans="1:24" s="1381" customFormat="1">
      <c r="A1398" s="1380"/>
      <c r="C1398" s="1344"/>
      <c r="D1398" s="1344"/>
      <c r="E1398" s="1344"/>
      <c r="T1398" s="1380"/>
      <c r="V1398" s="1344"/>
      <c r="W1398" s="1344"/>
      <c r="X1398" s="1344"/>
    </row>
    <row r="1399" spans="1:24" s="1381" customFormat="1">
      <c r="A1399" s="1380"/>
      <c r="C1399" s="1344"/>
      <c r="D1399" s="1344"/>
      <c r="E1399" s="1344"/>
      <c r="T1399" s="1380"/>
      <c r="V1399" s="1344"/>
      <c r="W1399" s="1344"/>
      <c r="X1399" s="1344"/>
    </row>
    <row r="1400" spans="1:24" s="1381" customFormat="1">
      <c r="A1400" s="1380"/>
      <c r="C1400" s="1344"/>
      <c r="D1400" s="1344"/>
      <c r="E1400" s="1344"/>
      <c r="T1400" s="1380"/>
      <c r="V1400" s="1344"/>
      <c r="W1400" s="1344"/>
      <c r="X1400" s="1344"/>
    </row>
    <row r="1401" spans="1:24" s="1381" customFormat="1">
      <c r="A1401" s="1380"/>
      <c r="C1401" s="1344"/>
      <c r="D1401" s="1344"/>
      <c r="E1401" s="1344"/>
      <c r="T1401" s="1380"/>
      <c r="V1401" s="1344"/>
      <c r="W1401" s="1344"/>
      <c r="X1401" s="1344"/>
    </row>
    <row r="1402" spans="1:24" s="1381" customFormat="1">
      <c r="A1402" s="1380"/>
      <c r="C1402" s="1344"/>
      <c r="D1402" s="1344"/>
      <c r="E1402" s="1344"/>
      <c r="T1402" s="1380"/>
      <c r="V1402" s="1344"/>
      <c r="W1402" s="1344"/>
      <c r="X1402" s="1344"/>
    </row>
    <row r="1403" spans="1:24" s="1381" customFormat="1">
      <c r="A1403" s="1380"/>
      <c r="C1403" s="1344"/>
      <c r="D1403" s="1344"/>
      <c r="E1403" s="1344"/>
      <c r="T1403" s="1380"/>
      <c r="V1403" s="1344"/>
      <c r="W1403" s="1344"/>
      <c r="X1403" s="1344"/>
    </row>
    <row r="1404" spans="1:24" s="1381" customFormat="1">
      <c r="A1404" s="1380"/>
      <c r="C1404" s="1344"/>
      <c r="D1404" s="1344"/>
      <c r="E1404" s="1344"/>
      <c r="T1404" s="1380"/>
      <c r="V1404" s="1344"/>
      <c r="W1404" s="1344"/>
      <c r="X1404" s="1344"/>
    </row>
    <row r="1405" spans="1:24" s="1381" customFormat="1">
      <c r="A1405" s="1380"/>
      <c r="C1405" s="1344"/>
      <c r="D1405" s="1344"/>
      <c r="E1405" s="1344"/>
      <c r="T1405" s="1380"/>
      <c r="V1405" s="1344"/>
      <c r="W1405" s="1344"/>
      <c r="X1405" s="1344"/>
    </row>
    <row r="1406" spans="1:24" s="1381" customFormat="1">
      <c r="A1406" s="1380"/>
      <c r="C1406" s="1344"/>
      <c r="D1406" s="1344"/>
      <c r="E1406" s="1344"/>
      <c r="T1406" s="1380"/>
      <c r="V1406" s="1344"/>
      <c r="W1406" s="1344"/>
      <c r="X1406" s="1344"/>
    </row>
    <row r="1407" spans="1:24" s="1381" customFormat="1">
      <c r="A1407" s="1380"/>
      <c r="C1407" s="1344"/>
      <c r="D1407" s="1344"/>
      <c r="E1407" s="1344"/>
      <c r="T1407" s="1380"/>
      <c r="V1407" s="1344"/>
      <c r="W1407" s="1344"/>
      <c r="X1407" s="1344"/>
    </row>
    <row r="1408" spans="1:24" s="1381" customFormat="1">
      <c r="A1408" s="1380"/>
      <c r="C1408" s="1344"/>
      <c r="D1408" s="1344"/>
      <c r="E1408" s="1344"/>
      <c r="T1408" s="1380"/>
      <c r="V1408" s="1344"/>
      <c r="W1408" s="1344"/>
      <c r="X1408" s="1344"/>
    </row>
    <row r="1409" spans="1:24" s="1381" customFormat="1">
      <c r="A1409" s="1380"/>
      <c r="C1409" s="1344"/>
      <c r="D1409" s="1344"/>
      <c r="E1409" s="1344"/>
      <c r="T1409" s="1380"/>
      <c r="V1409" s="1344"/>
      <c r="W1409" s="1344"/>
      <c r="X1409" s="1344"/>
    </row>
    <row r="1410" spans="1:24" s="1381" customFormat="1">
      <c r="A1410" s="1380"/>
      <c r="C1410" s="1344"/>
      <c r="D1410" s="1344"/>
      <c r="E1410" s="1344"/>
      <c r="T1410" s="1380"/>
      <c r="V1410" s="1344"/>
      <c r="W1410" s="1344"/>
      <c r="X1410" s="1344"/>
    </row>
    <row r="1411" spans="1:24" s="1381" customFormat="1">
      <c r="A1411" s="1380"/>
      <c r="C1411" s="1344"/>
      <c r="D1411" s="1344"/>
      <c r="E1411" s="1344"/>
      <c r="T1411" s="1380"/>
      <c r="V1411" s="1344"/>
      <c r="W1411" s="1344"/>
      <c r="X1411" s="1344"/>
    </row>
    <row r="1412" spans="1:24" s="1381" customFormat="1">
      <c r="A1412" s="1380"/>
      <c r="C1412" s="1344"/>
      <c r="D1412" s="1344"/>
      <c r="E1412" s="1344"/>
      <c r="T1412" s="1380"/>
      <c r="V1412" s="1344"/>
      <c r="W1412" s="1344"/>
      <c r="X1412" s="1344"/>
    </row>
    <row r="1413" spans="1:24" s="1381" customFormat="1">
      <c r="A1413" s="1380"/>
      <c r="C1413" s="1344"/>
      <c r="D1413" s="1344"/>
      <c r="E1413" s="1344"/>
      <c r="T1413" s="1380"/>
      <c r="V1413" s="1344"/>
      <c r="W1413" s="1344"/>
      <c r="X1413" s="1344"/>
    </row>
    <row r="1414" spans="1:24" s="1381" customFormat="1">
      <c r="A1414" s="1380"/>
      <c r="C1414" s="1344"/>
      <c r="D1414" s="1344"/>
      <c r="E1414" s="1344"/>
      <c r="T1414" s="1380"/>
      <c r="V1414" s="1344"/>
      <c r="W1414" s="1344"/>
      <c r="X1414" s="1344"/>
    </row>
    <row r="1415" spans="1:24" s="1381" customFormat="1">
      <c r="A1415" s="1380"/>
      <c r="C1415" s="1344"/>
      <c r="D1415" s="1344"/>
      <c r="E1415" s="1344"/>
      <c r="T1415" s="1380"/>
      <c r="V1415" s="1344"/>
      <c r="W1415" s="1344"/>
      <c r="X1415" s="1344"/>
    </row>
    <row r="1416" spans="1:24" s="1381" customFormat="1">
      <c r="A1416" s="1380"/>
      <c r="C1416" s="1344"/>
      <c r="D1416" s="1344"/>
      <c r="E1416" s="1344"/>
      <c r="T1416" s="1380"/>
      <c r="V1416" s="1344"/>
      <c r="W1416" s="1344"/>
      <c r="X1416" s="1344"/>
    </row>
    <row r="1417" spans="1:24" s="1381" customFormat="1">
      <c r="A1417" s="1380"/>
      <c r="C1417" s="1344"/>
      <c r="D1417" s="1344"/>
      <c r="E1417" s="1344"/>
      <c r="T1417" s="1380"/>
      <c r="V1417" s="1344"/>
      <c r="W1417" s="1344"/>
      <c r="X1417" s="1344"/>
    </row>
    <row r="1418" spans="1:24" s="1381" customFormat="1">
      <c r="A1418" s="1380"/>
      <c r="C1418" s="1344"/>
      <c r="D1418" s="1344"/>
      <c r="E1418" s="1344"/>
      <c r="T1418" s="1380"/>
      <c r="V1418" s="1344"/>
      <c r="W1418" s="1344"/>
      <c r="X1418" s="1344"/>
    </row>
    <row r="1419" spans="1:24" s="1381" customFormat="1">
      <c r="A1419" s="1380"/>
      <c r="C1419" s="1344"/>
      <c r="D1419" s="1344"/>
      <c r="E1419" s="1344"/>
      <c r="T1419" s="1380"/>
      <c r="V1419" s="1344"/>
      <c r="W1419" s="1344"/>
      <c r="X1419" s="1344"/>
    </row>
    <row r="1420" spans="1:24" s="1381" customFormat="1">
      <c r="A1420" s="1380"/>
      <c r="C1420" s="1344"/>
      <c r="D1420" s="1344"/>
      <c r="E1420" s="1344"/>
      <c r="T1420" s="1380"/>
      <c r="V1420" s="1344"/>
      <c r="W1420" s="1344"/>
      <c r="X1420" s="1344"/>
    </row>
    <row r="1421" spans="1:24" s="1381" customFormat="1">
      <c r="A1421" s="1380"/>
      <c r="C1421" s="1344"/>
      <c r="D1421" s="1344"/>
      <c r="E1421" s="1344"/>
      <c r="T1421" s="1380"/>
      <c r="V1421" s="1344"/>
      <c r="W1421" s="1344"/>
      <c r="X1421" s="1344"/>
    </row>
    <row r="1422" spans="1:24" s="1381" customFormat="1">
      <c r="A1422" s="1380"/>
      <c r="C1422" s="1344"/>
      <c r="D1422" s="1344"/>
      <c r="E1422" s="1344"/>
      <c r="T1422" s="1380"/>
      <c r="V1422" s="1344"/>
      <c r="W1422" s="1344"/>
      <c r="X1422" s="1344"/>
    </row>
    <row r="1423" spans="1:24" s="1381" customFormat="1">
      <c r="A1423" s="1380"/>
      <c r="C1423" s="1344"/>
      <c r="D1423" s="1344"/>
      <c r="E1423" s="1344"/>
      <c r="T1423" s="1380"/>
      <c r="V1423" s="1344"/>
      <c r="W1423" s="1344"/>
      <c r="X1423" s="1344"/>
    </row>
    <row r="1424" spans="1:24" s="1381" customFormat="1">
      <c r="A1424" s="1380"/>
      <c r="C1424" s="1344"/>
      <c r="D1424" s="1344"/>
      <c r="E1424" s="1344"/>
      <c r="T1424" s="1380"/>
      <c r="V1424" s="1344"/>
      <c r="W1424" s="1344"/>
      <c r="X1424" s="1344"/>
    </row>
    <row r="1425" spans="1:24" s="1381" customFormat="1">
      <c r="A1425" s="1380"/>
      <c r="C1425" s="1344"/>
      <c r="D1425" s="1344"/>
      <c r="E1425" s="1344"/>
      <c r="T1425" s="1380"/>
      <c r="V1425" s="1344"/>
      <c r="W1425" s="1344"/>
      <c r="X1425" s="1344"/>
    </row>
    <row r="1426" spans="1:24" s="1381" customFormat="1">
      <c r="A1426" s="1380"/>
      <c r="C1426" s="1344"/>
      <c r="D1426" s="1344"/>
      <c r="E1426" s="1344"/>
      <c r="T1426" s="1380"/>
      <c r="V1426" s="1344"/>
      <c r="W1426" s="1344"/>
      <c r="X1426" s="1344"/>
    </row>
    <row r="1427" spans="1:24" s="1381" customFormat="1">
      <c r="A1427" s="1380"/>
      <c r="C1427" s="1344"/>
      <c r="D1427" s="1344"/>
      <c r="E1427" s="1344"/>
      <c r="T1427" s="1380"/>
      <c r="V1427" s="1344"/>
      <c r="W1427" s="1344"/>
      <c r="X1427" s="1344"/>
    </row>
    <row r="1428" spans="1:24" s="1381" customFormat="1">
      <c r="A1428" s="1380"/>
      <c r="C1428" s="1344"/>
      <c r="D1428" s="1344"/>
      <c r="E1428" s="1344"/>
      <c r="T1428" s="1380"/>
      <c r="V1428" s="1344"/>
      <c r="W1428" s="1344"/>
      <c r="X1428" s="1344"/>
    </row>
    <row r="1429" spans="1:24" s="1381" customFormat="1">
      <c r="A1429" s="1380"/>
      <c r="C1429" s="1344"/>
      <c r="D1429" s="1344"/>
      <c r="E1429" s="1344"/>
      <c r="T1429" s="1380"/>
      <c r="V1429" s="1344"/>
      <c r="W1429" s="1344"/>
      <c r="X1429" s="1344"/>
    </row>
    <row r="1430" spans="1:24" s="1381" customFormat="1">
      <c r="A1430" s="1380"/>
      <c r="C1430" s="1344"/>
      <c r="D1430" s="1344"/>
      <c r="E1430" s="1344"/>
      <c r="T1430" s="1380"/>
      <c r="V1430" s="1344"/>
      <c r="W1430" s="1344"/>
      <c r="X1430" s="1344"/>
    </row>
    <row r="1431" spans="1:24" s="1381" customFormat="1">
      <c r="A1431" s="1380"/>
      <c r="C1431" s="1344"/>
      <c r="D1431" s="1344"/>
      <c r="E1431" s="1344"/>
      <c r="T1431" s="1380"/>
      <c r="V1431" s="1344"/>
      <c r="W1431" s="1344"/>
      <c r="X1431" s="1344"/>
    </row>
    <row r="1432" spans="1:24" s="1381" customFormat="1">
      <c r="A1432" s="1380"/>
      <c r="C1432" s="1344"/>
      <c r="D1432" s="1344"/>
      <c r="E1432" s="1344"/>
      <c r="T1432" s="1380"/>
      <c r="V1432" s="1344"/>
      <c r="W1432" s="1344"/>
      <c r="X1432" s="1344"/>
    </row>
    <row r="1433" spans="1:24" s="1381" customFormat="1">
      <c r="A1433" s="1380"/>
      <c r="C1433" s="1344"/>
      <c r="D1433" s="1344"/>
      <c r="E1433" s="1344"/>
      <c r="T1433" s="1380"/>
      <c r="V1433" s="1344"/>
      <c r="W1433" s="1344"/>
      <c r="X1433" s="1344"/>
    </row>
    <row r="1434" spans="1:24" s="1381" customFormat="1">
      <c r="A1434" s="1380"/>
      <c r="C1434" s="1344"/>
      <c r="D1434" s="1344"/>
      <c r="E1434" s="1344"/>
      <c r="T1434" s="1380"/>
      <c r="V1434" s="1344"/>
      <c r="W1434" s="1344"/>
      <c r="X1434" s="1344"/>
    </row>
    <row r="1435" spans="1:24" s="1381" customFormat="1">
      <c r="A1435" s="1380"/>
      <c r="C1435" s="1344"/>
      <c r="D1435" s="1344"/>
      <c r="E1435" s="1344"/>
      <c r="T1435" s="1380"/>
      <c r="V1435" s="1344"/>
      <c r="W1435" s="1344"/>
      <c r="X1435" s="1344"/>
    </row>
    <row r="1436" spans="1:24" s="1381" customFormat="1">
      <c r="A1436" s="1380"/>
      <c r="C1436" s="1344"/>
      <c r="D1436" s="1344"/>
      <c r="E1436" s="1344"/>
      <c r="T1436" s="1380"/>
      <c r="V1436" s="1344"/>
      <c r="W1436" s="1344"/>
      <c r="X1436" s="1344"/>
    </row>
    <row r="1437" spans="1:24" s="1381" customFormat="1">
      <c r="A1437" s="1380"/>
      <c r="C1437" s="1344"/>
      <c r="D1437" s="1344"/>
      <c r="E1437" s="1344"/>
      <c r="T1437" s="1380"/>
      <c r="V1437" s="1344"/>
      <c r="W1437" s="1344"/>
      <c r="X1437" s="1344"/>
    </row>
    <row r="1438" spans="1:24" s="1381" customFormat="1">
      <c r="A1438" s="1380"/>
      <c r="C1438" s="1344"/>
      <c r="D1438" s="1344"/>
      <c r="E1438" s="1344"/>
      <c r="T1438" s="1380"/>
      <c r="V1438" s="1344"/>
      <c r="W1438" s="1344"/>
      <c r="X1438" s="1344"/>
    </row>
    <row r="1439" spans="1:24" s="1381" customFormat="1">
      <c r="A1439" s="1380"/>
      <c r="C1439" s="1344"/>
      <c r="D1439" s="1344"/>
      <c r="E1439" s="1344"/>
      <c r="T1439" s="1380"/>
      <c r="V1439" s="1344"/>
      <c r="W1439" s="1344"/>
      <c r="X1439" s="1344"/>
    </row>
    <row r="1440" spans="1:24" s="1381" customFormat="1">
      <c r="A1440" s="1380"/>
      <c r="C1440" s="1344"/>
      <c r="D1440" s="1344"/>
      <c r="E1440" s="1344"/>
      <c r="T1440" s="1380"/>
      <c r="V1440" s="1344"/>
      <c r="W1440" s="1344"/>
      <c r="X1440" s="1344"/>
    </row>
    <row r="1441" spans="1:24" s="1381" customFormat="1">
      <c r="A1441" s="1380"/>
      <c r="C1441" s="1344"/>
      <c r="D1441" s="1344"/>
      <c r="E1441" s="1344"/>
      <c r="T1441" s="1380"/>
      <c r="V1441" s="1344"/>
      <c r="W1441" s="1344"/>
      <c r="X1441" s="1344"/>
    </row>
    <row r="1442" spans="1:24" s="1381" customFormat="1">
      <c r="A1442" s="1380"/>
      <c r="C1442" s="1344"/>
      <c r="D1442" s="1344"/>
      <c r="E1442" s="1344"/>
      <c r="T1442" s="1380"/>
      <c r="V1442" s="1344"/>
      <c r="W1442" s="1344"/>
      <c r="X1442" s="1344"/>
    </row>
    <row r="1443" spans="1:24" s="1381" customFormat="1">
      <c r="A1443" s="1380"/>
      <c r="C1443" s="1344"/>
      <c r="D1443" s="1344"/>
      <c r="E1443" s="1344"/>
      <c r="T1443" s="1380"/>
      <c r="V1443" s="1344"/>
      <c r="W1443" s="1344"/>
      <c r="X1443" s="1344"/>
    </row>
    <row r="1444" spans="1:24" s="1381" customFormat="1">
      <c r="A1444" s="1380"/>
      <c r="C1444" s="1344"/>
      <c r="D1444" s="1344"/>
      <c r="E1444" s="1344"/>
      <c r="T1444" s="1380"/>
      <c r="V1444" s="1344"/>
      <c r="W1444" s="1344"/>
      <c r="X1444" s="1344"/>
    </row>
    <row r="1445" spans="1:24" s="1381" customFormat="1">
      <c r="A1445" s="1380"/>
      <c r="C1445" s="1344"/>
      <c r="D1445" s="1344"/>
      <c r="E1445" s="1344"/>
      <c r="T1445" s="1380"/>
      <c r="V1445" s="1344"/>
      <c r="W1445" s="1344"/>
      <c r="X1445" s="1344"/>
    </row>
    <row r="1446" spans="1:24" s="1381" customFormat="1">
      <c r="A1446" s="1380"/>
      <c r="C1446" s="1344"/>
      <c r="D1446" s="1344"/>
      <c r="E1446" s="1344"/>
      <c r="T1446" s="1380"/>
      <c r="V1446" s="1344"/>
      <c r="W1446" s="1344"/>
      <c r="X1446" s="1344"/>
    </row>
    <row r="1447" spans="1:24" s="1381" customFormat="1">
      <c r="A1447" s="1380"/>
      <c r="C1447" s="1344"/>
      <c r="D1447" s="1344"/>
      <c r="E1447" s="1344"/>
      <c r="T1447" s="1380"/>
      <c r="V1447" s="1344"/>
      <c r="W1447" s="1344"/>
      <c r="X1447" s="1344"/>
    </row>
    <row r="1448" spans="1:24" s="1381" customFormat="1">
      <c r="A1448" s="1380"/>
      <c r="C1448" s="1344"/>
      <c r="D1448" s="1344"/>
      <c r="E1448" s="1344"/>
      <c r="T1448" s="1380"/>
      <c r="V1448" s="1344"/>
      <c r="W1448" s="1344"/>
      <c r="X1448" s="1344"/>
    </row>
    <row r="1449" spans="1:24" s="1381" customFormat="1">
      <c r="A1449" s="1380"/>
      <c r="C1449" s="1344"/>
      <c r="D1449" s="1344"/>
      <c r="E1449" s="1344"/>
      <c r="T1449" s="1380"/>
      <c r="V1449" s="1344"/>
      <c r="W1449" s="1344"/>
      <c r="X1449" s="1344"/>
    </row>
    <row r="1450" spans="1:24" s="1381" customFormat="1">
      <c r="A1450" s="1380"/>
      <c r="C1450" s="1344"/>
      <c r="D1450" s="1344"/>
      <c r="E1450" s="1344"/>
      <c r="T1450" s="1380"/>
      <c r="V1450" s="1344"/>
      <c r="W1450" s="1344"/>
      <c r="X1450" s="1344"/>
    </row>
    <row r="1451" spans="1:24" s="1381" customFormat="1">
      <c r="A1451" s="1380"/>
      <c r="C1451" s="1344"/>
      <c r="D1451" s="1344"/>
      <c r="E1451" s="1344"/>
      <c r="T1451" s="1380"/>
      <c r="V1451" s="1344"/>
      <c r="W1451" s="1344"/>
      <c r="X1451" s="1344"/>
    </row>
    <row r="1452" spans="1:24" s="1381" customFormat="1">
      <c r="A1452" s="1380"/>
      <c r="C1452" s="1344"/>
      <c r="D1452" s="1344"/>
      <c r="E1452" s="1344"/>
      <c r="T1452" s="1380"/>
      <c r="V1452" s="1344"/>
      <c r="W1452" s="1344"/>
      <c r="X1452" s="1344"/>
    </row>
    <row r="1453" spans="1:24" s="1381" customFormat="1">
      <c r="A1453" s="1380"/>
      <c r="C1453" s="1344"/>
      <c r="D1453" s="1344"/>
      <c r="E1453" s="1344"/>
      <c r="T1453" s="1380"/>
      <c r="V1453" s="1344"/>
      <c r="W1453" s="1344"/>
      <c r="X1453" s="1344"/>
    </row>
    <row r="1454" spans="1:24" s="1381" customFormat="1">
      <c r="A1454" s="1380"/>
      <c r="C1454" s="1344"/>
      <c r="D1454" s="1344"/>
      <c r="E1454" s="1344"/>
      <c r="T1454" s="1380"/>
      <c r="V1454" s="1344"/>
      <c r="W1454" s="1344"/>
      <c r="X1454" s="1344"/>
    </row>
    <row r="1455" spans="1:24" s="1381" customFormat="1">
      <c r="A1455" s="1380"/>
      <c r="C1455" s="1344"/>
      <c r="D1455" s="1344"/>
      <c r="E1455" s="1344"/>
      <c r="T1455" s="1380"/>
      <c r="V1455" s="1344"/>
      <c r="W1455" s="1344"/>
      <c r="X1455" s="1344"/>
    </row>
    <row r="1456" spans="1:24" s="1381" customFormat="1">
      <c r="A1456" s="1380"/>
      <c r="C1456" s="1344"/>
      <c r="D1456" s="1344"/>
      <c r="E1456" s="1344"/>
      <c r="T1456" s="1380"/>
      <c r="V1456" s="1344"/>
      <c r="W1456" s="1344"/>
      <c r="X1456" s="1344"/>
    </row>
    <row r="1457" spans="1:24" s="1381" customFormat="1">
      <c r="A1457" s="1380"/>
      <c r="C1457" s="1344"/>
      <c r="D1457" s="1344"/>
      <c r="E1457" s="1344"/>
      <c r="T1457" s="1380"/>
      <c r="V1457" s="1344"/>
      <c r="W1457" s="1344"/>
      <c r="X1457" s="1344"/>
    </row>
    <row r="1458" spans="1:24" s="1381" customFormat="1">
      <c r="A1458" s="1380"/>
      <c r="C1458" s="1344"/>
      <c r="D1458" s="1344"/>
      <c r="E1458" s="1344"/>
      <c r="T1458" s="1380"/>
      <c r="V1458" s="1344"/>
      <c r="W1458" s="1344"/>
      <c r="X1458" s="1344"/>
    </row>
    <row r="1459" spans="1:24" s="1381" customFormat="1">
      <c r="A1459" s="1380"/>
      <c r="C1459" s="1344"/>
      <c r="D1459" s="1344"/>
      <c r="E1459" s="1344"/>
      <c r="T1459" s="1380"/>
      <c r="V1459" s="1344"/>
      <c r="W1459" s="1344"/>
      <c r="X1459" s="1344"/>
    </row>
    <row r="1460" spans="1:24" s="1381" customFormat="1">
      <c r="A1460" s="1380"/>
      <c r="C1460" s="1344"/>
      <c r="D1460" s="1344"/>
      <c r="E1460" s="1344"/>
      <c r="T1460" s="1380"/>
      <c r="V1460" s="1344"/>
      <c r="W1460" s="1344"/>
      <c r="X1460" s="1344"/>
    </row>
    <row r="1461" spans="1:24" s="1381" customFormat="1">
      <c r="A1461" s="1380"/>
      <c r="C1461" s="1344"/>
      <c r="D1461" s="1344"/>
      <c r="E1461" s="1344"/>
      <c r="T1461" s="1380"/>
      <c r="V1461" s="1344"/>
      <c r="W1461" s="1344"/>
      <c r="X1461" s="1344"/>
    </row>
    <row r="1462" spans="1:24" s="1381" customFormat="1">
      <c r="A1462" s="1380"/>
      <c r="C1462" s="1344"/>
      <c r="D1462" s="1344"/>
      <c r="E1462" s="1344"/>
      <c r="T1462" s="1380"/>
      <c r="V1462" s="1344"/>
      <c r="W1462" s="1344"/>
      <c r="X1462" s="1344"/>
    </row>
    <row r="1463" spans="1:24" s="1381" customFormat="1">
      <c r="A1463" s="1380"/>
      <c r="C1463" s="1344"/>
      <c r="D1463" s="1344"/>
      <c r="E1463" s="1344"/>
      <c r="T1463" s="1380"/>
      <c r="V1463" s="1344"/>
      <c r="W1463" s="1344"/>
      <c r="X1463" s="1344"/>
    </row>
    <row r="1464" spans="1:24" s="1381" customFormat="1">
      <c r="A1464" s="1380"/>
      <c r="C1464" s="1344"/>
      <c r="D1464" s="1344"/>
      <c r="E1464" s="1344"/>
      <c r="T1464" s="1380"/>
      <c r="V1464" s="1344"/>
      <c r="W1464" s="1344"/>
      <c r="X1464" s="1344"/>
    </row>
    <row r="1465" spans="1:24" s="1381" customFormat="1">
      <c r="A1465" s="1380"/>
      <c r="C1465" s="1344"/>
      <c r="D1465" s="1344"/>
      <c r="E1465" s="1344"/>
      <c r="T1465" s="1380"/>
      <c r="V1465" s="1344"/>
      <c r="W1465" s="1344"/>
      <c r="X1465" s="1344"/>
    </row>
    <row r="1466" spans="1:24" s="1381" customFormat="1">
      <c r="A1466" s="1380"/>
      <c r="C1466" s="1344"/>
      <c r="D1466" s="1344"/>
      <c r="E1466" s="1344"/>
      <c r="T1466" s="1380"/>
      <c r="V1466" s="1344"/>
      <c r="W1466" s="1344"/>
      <c r="X1466" s="1344"/>
    </row>
    <row r="1467" spans="1:24" s="1381" customFormat="1">
      <c r="A1467" s="1380"/>
      <c r="C1467" s="1344"/>
      <c r="D1467" s="1344"/>
      <c r="E1467" s="1344"/>
      <c r="T1467" s="1380"/>
      <c r="V1467" s="1344"/>
      <c r="W1467" s="1344"/>
      <c r="X1467" s="1344"/>
    </row>
    <row r="1468" spans="1:24" s="1381" customFormat="1">
      <c r="A1468" s="1380"/>
      <c r="C1468" s="1344"/>
      <c r="D1468" s="1344"/>
      <c r="E1468" s="1344"/>
      <c r="T1468" s="1380"/>
      <c r="V1468" s="1344"/>
      <c r="W1468" s="1344"/>
      <c r="X1468" s="1344"/>
    </row>
    <row r="1469" spans="1:24" s="1381" customFormat="1">
      <c r="A1469" s="1380"/>
      <c r="C1469" s="1344"/>
      <c r="D1469" s="1344"/>
      <c r="E1469" s="1344"/>
      <c r="T1469" s="1380"/>
      <c r="V1469" s="1344"/>
      <c r="W1469" s="1344"/>
      <c r="X1469" s="1344"/>
    </row>
    <row r="1470" spans="1:24" s="1381" customFormat="1">
      <c r="A1470" s="1380"/>
      <c r="C1470" s="1344"/>
      <c r="D1470" s="1344"/>
      <c r="E1470" s="1344"/>
      <c r="T1470" s="1380"/>
      <c r="V1470" s="1344"/>
      <c r="W1470" s="1344"/>
      <c r="X1470" s="1344"/>
    </row>
    <row r="1471" spans="1:24" s="1381" customFormat="1">
      <c r="A1471" s="1380"/>
      <c r="C1471" s="1344"/>
      <c r="D1471" s="1344"/>
      <c r="E1471" s="1344"/>
      <c r="T1471" s="1380"/>
      <c r="V1471" s="1344"/>
      <c r="W1471" s="1344"/>
      <c r="X1471" s="1344"/>
    </row>
    <row r="1472" spans="1:24" s="1381" customFormat="1">
      <c r="A1472" s="1380"/>
      <c r="C1472" s="1344"/>
      <c r="D1472" s="1344"/>
      <c r="E1472" s="1344"/>
      <c r="T1472" s="1380"/>
      <c r="V1472" s="1344"/>
      <c r="W1472" s="1344"/>
      <c r="X1472" s="1344"/>
    </row>
    <row r="1473" spans="1:24" s="1381" customFormat="1">
      <c r="A1473" s="1380"/>
      <c r="C1473" s="1344"/>
      <c r="D1473" s="1344"/>
      <c r="E1473" s="1344"/>
      <c r="T1473" s="1380"/>
      <c r="V1473" s="1344"/>
      <c r="W1473" s="1344"/>
      <c r="X1473" s="1344"/>
    </row>
    <row r="1474" spans="1:24" s="1381" customFormat="1">
      <c r="A1474" s="1380"/>
      <c r="C1474" s="1344"/>
      <c r="D1474" s="1344"/>
      <c r="E1474" s="1344"/>
      <c r="T1474" s="1380"/>
      <c r="V1474" s="1344"/>
      <c r="W1474" s="1344"/>
      <c r="X1474" s="1344"/>
    </row>
    <row r="1475" spans="1:24" s="1381" customFormat="1">
      <c r="A1475" s="1380"/>
      <c r="C1475" s="1344"/>
      <c r="D1475" s="1344"/>
      <c r="E1475" s="1344"/>
      <c r="T1475" s="1380"/>
      <c r="V1475" s="1344"/>
      <c r="W1475" s="1344"/>
      <c r="X1475" s="1344"/>
    </row>
    <row r="1476" spans="1:24" s="1381" customFormat="1">
      <c r="A1476" s="1380"/>
      <c r="C1476" s="1344"/>
      <c r="D1476" s="1344"/>
      <c r="E1476" s="1344"/>
      <c r="T1476" s="1380"/>
      <c r="V1476" s="1344"/>
      <c r="W1476" s="1344"/>
      <c r="X1476" s="1344"/>
    </row>
    <row r="1477" spans="1:24" s="1381" customFormat="1">
      <c r="A1477" s="1380"/>
      <c r="C1477" s="1344"/>
      <c r="D1477" s="1344"/>
      <c r="E1477" s="1344"/>
      <c r="T1477" s="1380"/>
      <c r="V1477" s="1344"/>
      <c r="W1477" s="1344"/>
      <c r="X1477" s="1344"/>
    </row>
    <row r="1478" spans="1:24" s="1381" customFormat="1">
      <c r="A1478" s="1380"/>
      <c r="C1478" s="1344"/>
      <c r="D1478" s="1344"/>
      <c r="E1478" s="1344"/>
      <c r="T1478" s="1380"/>
      <c r="V1478" s="1344"/>
      <c r="W1478" s="1344"/>
      <c r="X1478" s="1344"/>
    </row>
    <row r="1479" spans="1:24" s="1381" customFormat="1">
      <c r="A1479" s="1380"/>
      <c r="C1479" s="1344"/>
      <c r="D1479" s="1344"/>
      <c r="E1479" s="1344"/>
      <c r="T1479" s="1380"/>
      <c r="V1479" s="1344"/>
      <c r="W1479" s="1344"/>
      <c r="X1479" s="1344"/>
    </row>
    <row r="1480" spans="1:24" s="1381" customFormat="1">
      <c r="A1480" s="1380"/>
      <c r="C1480" s="1344"/>
      <c r="D1480" s="1344"/>
      <c r="E1480" s="1344"/>
      <c r="T1480" s="1380"/>
      <c r="V1480" s="1344"/>
      <c r="W1480" s="1344"/>
      <c r="X1480" s="1344"/>
    </row>
    <row r="1481" spans="1:24" s="1381" customFormat="1">
      <c r="A1481" s="1380"/>
      <c r="C1481" s="1344"/>
      <c r="D1481" s="1344"/>
      <c r="E1481" s="1344"/>
      <c r="T1481" s="1380"/>
      <c r="V1481" s="1344"/>
      <c r="W1481" s="1344"/>
      <c r="X1481" s="1344"/>
    </row>
    <row r="1482" spans="1:24" s="1381" customFormat="1">
      <c r="A1482" s="1380"/>
      <c r="C1482" s="1344"/>
      <c r="D1482" s="1344"/>
      <c r="E1482" s="1344"/>
      <c r="T1482" s="1380"/>
      <c r="V1482" s="1344"/>
      <c r="W1482" s="1344"/>
      <c r="X1482" s="1344"/>
    </row>
    <row r="1483" spans="1:24" s="1381" customFormat="1">
      <c r="A1483" s="1380"/>
      <c r="C1483" s="1344"/>
      <c r="D1483" s="1344"/>
      <c r="E1483" s="1344"/>
      <c r="T1483" s="1380"/>
      <c r="V1483" s="1344"/>
      <c r="W1483" s="1344"/>
      <c r="X1483" s="1344"/>
    </row>
    <row r="1484" spans="1:24" s="1381" customFormat="1">
      <c r="A1484" s="1380"/>
      <c r="C1484" s="1344"/>
      <c r="D1484" s="1344"/>
      <c r="E1484" s="1344"/>
      <c r="T1484" s="1380"/>
      <c r="V1484" s="1344"/>
      <c r="W1484" s="1344"/>
      <c r="X1484" s="1344"/>
    </row>
    <row r="1485" spans="1:24" s="1381" customFormat="1">
      <c r="A1485" s="1380"/>
      <c r="C1485" s="1344"/>
      <c r="D1485" s="1344"/>
      <c r="E1485" s="1344"/>
      <c r="T1485" s="1380"/>
      <c r="V1485" s="1344"/>
      <c r="W1485" s="1344"/>
      <c r="X1485" s="1344"/>
    </row>
    <row r="1486" spans="1:24" s="1381" customFormat="1">
      <c r="A1486" s="1380"/>
      <c r="C1486" s="1344"/>
      <c r="D1486" s="1344"/>
      <c r="E1486" s="1344"/>
      <c r="T1486" s="1380"/>
      <c r="V1486" s="1344"/>
      <c r="W1486" s="1344"/>
      <c r="X1486" s="1344"/>
    </row>
    <row r="1487" spans="1:24" s="1381" customFormat="1">
      <c r="A1487" s="1380"/>
      <c r="C1487" s="1344"/>
      <c r="D1487" s="1344"/>
      <c r="E1487" s="1344"/>
      <c r="T1487" s="1380"/>
      <c r="V1487" s="1344"/>
      <c r="W1487" s="1344"/>
      <c r="X1487" s="1344"/>
    </row>
    <row r="1488" spans="1:24" s="1381" customFormat="1">
      <c r="A1488" s="1380"/>
      <c r="C1488" s="1344"/>
      <c r="D1488" s="1344"/>
      <c r="E1488" s="1344"/>
      <c r="T1488" s="1380"/>
      <c r="V1488" s="1344"/>
      <c r="W1488" s="1344"/>
      <c r="X1488" s="1344"/>
    </row>
    <row r="1489" spans="1:24" s="1381" customFormat="1">
      <c r="A1489" s="1380"/>
      <c r="C1489" s="1344"/>
      <c r="D1489" s="1344"/>
      <c r="E1489" s="1344"/>
      <c r="T1489" s="1380"/>
      <c r="V1489" s="1344"/>
      <c r="W1489" s="1344"/>
      <c r="X1489" s="1344"/>
    </row>
    <row r="1490" spans="1:24" s="1381" customFormat="1">
      <c r="A1490" s="1380"/>
      <c r="C1490" s="1344"/>
      <c r="D1490" s="1344"/>
      <c r="E1490" s="1344"/>
      <c r="T1490" s="1380"/>
      <c r="V1490" s="1344"/>
      <c r="W1490" s="1344"/>
      <c r="X1490" s="1344"/>
    </row>
    <row r="1491" spans="1:24" s="1381" customFormat="1">
      <c r="A1491" s="1380"/>
      <c r="C1491" s="1344"/>
      <c r="D1491" s="1344"/>
      <c r="E1491" s="1344"/>
      <c r="T1491" s="1380"/>
      <c r="V1491" s="1344"/>
      <c r="W1491" s="1344"/>
      <c r="X1491" s="1344"/>
    </row>
    <row r="1492" spans="1:24" s="1381" customFormat="1">
      <c r="A1492" s="1380"/>
      <c r="C1492" s="1344"/>
      <c r="D1492" s="1344"/>
      <c r="E1492" s="1344"/>
      <c r="T1492" s="1380"/>
      <c r="V1492" s="1344"/>
      <c r="W1492" s="1344"/>
      <c r="X1492" s="1344"/>
    </row>
    <row r="1493" spans="1:24" s="1381" customFormat="1">
      <c r="A1493" s="1380"/>
      <c r="C1493" s="1344"/>
      <c r="D1493" s="1344"/>
      <c r="E1493" s="1344"/>
      <c r="T1493" s="1380"/>
      <c r="V1493" s="1344"/>
      <c r="W1493" s="1344"/>
      <c r="X1493" s="1344"/>
    </row>
    <row r="1494" spans="1:24" s="1381" customFormat="1">
      <c r="A1494" s="1380"/>
      <c r="C1494" s="1344"/>
      <c r="D1494" s="1344"/>
      <c r="E1494" s="1344"/>
      <c r="T1494" s="1380"/>
      <c r="V1494" s="1344"/>
      <c r="W1494" s="1344"/>
      <c r="X1494" s="1344"/>
    </row>
    <row r="1495" spans="1:24" s="1381" customFormat="1">
      <c r="A1495" s="1380"/>
      <c r="C1495" s="1344"/>
      <c r="D1495" s="1344"/>
      <c r="E1495" s="1344"/>
      <c r="T1495" s="1380"/>
      <c r="V1495" s="1344"/>
      <c r="W1495" s="1344"/>
      <c r="X1495" s="1344"/>
    </row>
    <row r="1496" spans="1:24" s="1381" customFormat="1">
      <c r="A1496" s="1380"/>
      <c r="C1496" s="1344"/>
      <c r="D1496" s="1344"/>
      <c r="E1496" s="1344"/>
      <c r="T1496" s="1380"/>
      <c r="V1496" s="1344"/>
      <c r="W1496" s="1344"/>
      <c r="X1496" s="1344"/>
    </row>
    <row r="1497" spans="1:24" s="1381" customFormat="1">
      <c r="A1497" s="1380"/>
      <c r="C1497" s="1344"/>
      <c r="D1497" s="1344"/>
      <c r="E1497" s="1344"/>
      <c r="T1497" s="1380"/>
      <c r="V1497" s="1344"/>
      <c r="W1497" s="1344"/>
      <c r="X1497" s="1344"/>
    </row>
    <row r="1498" spans="1:24" s="1381" customFormat="1">
      <c r="A1498" s="1380"/>
      <c r="C1498" s="1344"/>
      <c r="D1498" s="1344"/>
      <c r="E1498" s="1344"/>
      <c r="T1498" s="1380"/>
      <c r="V1498" s="1344"/>
      <c r="W1498" s="1344"/>
      <c r="X1498" s="1344"/>
    </row>
    <row r="1499" spans="1:24" s="1381" customFormat="1">
      <c r="A1499" s="1380"/>
      <c r="C1499" s="1344"/>
      <c r="D1499" s="1344"/>
      <c r="E1499" s="1344"/>
      <c r="T1499" s="1380"/>
      <c r="V1499" s="1344"/>
      <c r="W1499" s="1344"/>
      <c r="X1499" s="1344"/>
    </row>
    <row r="1500" spans="1:24" s="1381" customFormat="1">
      <c r="A1500" s="1380"/>
      <c r="C1500" s="1344"/>
      <c r="D1500" s="1344"/>
      <c r="E1500" s="1344"/>
      <c r="T1500" s="1380"/>
      <c r="V1500" s="1344"/>
      <c r="W1500" s="1344"/>
      <c r="X1500" s="1344"/>
    </row>
    <row r="1501" spans="1:24" s="1381" customFormat="1">
      <c r="A1501" s="1380"/>
      <c r="C1501" s="1344"/>
      <c r="D1501" s="1344"/>
      <c r="E1501" s="1344"/>
      <c r="T1501" s="1380"/>
      <c r="V1501" s="1344"/>
      <c r="W1501" s="1344"/>
      <c r="X1501" s="1344"/>
    </row>
    <row r="1502" spans="1:24" s="1381" customFormat="1">
      <c r="A1502" s="1380"/>
      <c r="C1502" s="1344"/>
      <c r="D1502" s="1344"/>
      <c r="E1502" s="1344"/>
      <c r="T1502" s="1380"/>
      <c r="V1502" s="1344"/>
      <c r="W1502" s="1344"/>
      <c r="X1502" s="1344"/>
    </row>
    <row r="1503" spans="1:24" s="1381" customFormat="1">
      <c r="A1503" s="1380"/>
      <c r="C1503" s="1344"/>
      <c r="D1503" s="1344"/>
      <c r="E1503" s="1344"/>
      <c r="T1503" s="1380"/>
      <c r="V1503" s="1344"/>
      <c r="W1503" s="1344"/>
      <c r="X1503" s="1344"/>
    </row>
    <row r="1504" spans="1:24" s="1381" customFormat="1">
      <c r="A1504" s="1380"/>
      <c r="C1504" s="1344"/>
      <c r="D1504" s="1344"/>
      <c r="E1504" s="1344"/>
      <c r="T1504" s="1380"/>
      <c r="V1504" s="1344"/>
      <c r="W1504" s="1344"/>
      <c r="X1504" s="1344"/>
    </row>
    <row r="1505" spans="1:24" s="1381" customFormat="1">
      <c r="A1505" s="1380"/>
      <c r="C1505" s="1344"/>
      <c r="D1505" s="1344"/>
      <c r="E1505" s="1344"/>
      <c r="T1505" s="1380"/>
      <c r="V1505" s="1344"/>
      <c r="W1505" s="1344"/>
      <c r="X1505" s="1344"/>
    </row>
    <row r="1506" spans="1:24" s="1381" customFormat="1">
      <c r="A1506" s="1380"/>
      <c r="C1506" s="1344"/>
      <c r="D1506" s="1344"/>
      <c r="E1506" s="1344"/>
      <c r="T1506" s="1380"/>
      <c r="V1506" s="1344"/>
      <c r="W1506" s="1344"/>
      <c r="X1506" s="1344"/>
    </row>
    <row r="1507" spans="1:24" s="1381" customFormat="1">
      <c r="A1507" s="1380"/>
      <c r="C1507" s="1344"/>
      <c r="D1507" s="1344"/>
      <c r="E1507" s="1344"/>
      <c r="T1507" s="1380"/>
      <c r="V1507" s="1344"/>
      <c r="W1507" s="1344"/>
      <c r="X1507" s="1344"/>
    </row>
    <row r="1508" spans="1:24" s="1381" customFormat="1">
      <c r="A1508" s="1380"/>
      <c r="C1508" s="1344"/>
      <c r="D1508" s="1344"/>
      <c r="E1508" s="1344"/>
      <c r="T1508" s="1380"/>
      <c r="V1508" s="1344"/>
      <c r="W1508" s="1344"/>
      <c r="X1508" s="1344"/>
    </row>
    <row r="1509" spans="1:24" s="1381" customFormat="1">
      <c r="A1509" s="1380"/>
      <c r="C1509" s="1344"/>
      <c r="D1509" s="1344"/>
      <c r="E1509" s="1344"/>
      <c r="T1509" s="1380"/>
      <c r="V1509" s="1344"/>
      <c r="W1509" s="1344"/>
      <c r="X1509" s="1344"/>
    </row>
    <row r="1510" spans="1:24" s="1381" customFormat="1">
      <c r="A1510" s="1380"/>
      <c r="C1510" s="1344"/>
      <c r="D1510" s="1344"/>
      <c r="E1510" s="1344"/>
      <c r="T1510" s="1380"/>
      <c r="V1510" s="1344"/>
      <c r="W1510" s="1344"/>
      <c r="X1510" s="1344"/>
    </row>
    <row r="1511" spans="1:24" s="1381" customFormat="1">
      <c r="A1511" s="1380"/>
      <c r="C1511" s="1344"/>
      <c r="D1511" s="1344"/>
      <c r="E1511" s="1344"/>
      <c r="T1511" s="1380"/>
      <c r="V1511" s="1344"/>
      <c r="W1511" s="1344"/>
      <c r="X1511" s="1344"/>
    </row>
    <row r="1512" spans="1:24" s="1381" customFormat="1">
      <c r="A1512" s="1380"/>
      <c r="C1512" s="1344"/>
      <c r="D1512" s="1344"/>
      <c r="E1512" s="1344"/>
      <c r="T1512" s="1380"/>
      <c r="V1512" s="1344"/>
      <c r="W1512" s="1344"/>
      <c r="X1512" s="1344"/>
    </row>
    <row r="1513" spans="1:24" s="1381" customFormat="1">
      <c r="A1513" s="1380"/>
      <c r="C1513" s="1344"/>
      <c r="D1513" s="1344"/>
      <c r="E1513" s="1344"/>
      <c r="T1513" s="1380"/>
      <c r="V1513" s="1344"/>
      <c r="W1513" s="1344"/>
      <c r="X1513" s="1344"/>
    </row>
    <row r="1514" spans="1:24" s="1381" customFormat="1">
      <c r="A1514" s="1380"/>
      <c r="C1514" s="1344"/>
      <c r="D1514" s="1344"/>
      <c r="E1514" s="1344"/>
      <c r="T1514" s="1380"/>
      <c r="V1514" s="1344"/>
      <c r="W1514" s="1344"/>
      <c r="X1514" s="1344"/>
    </row>
    <row r="1515" spans="1:24" s="1381" customFormat="1">
      <c r="A1515" s="1380"/>
      <c r="C1515" s="1344"/>
      <c r="D1515" s="1344"/>
      <c r="E1515" s="1344"/>
      <c r="T1515" s="1380"/>
      <c r="V1515" s="1344"/>
      <c r="W1515" s="1344"/>
      <c r="X1515" s="1344"/>
    </row>
    <row r="1516" spans="1:24" s="1381" customFormat="1">
      <c r="A1516" s="1380"/>
      <c r="C1516" s="1344"/>
      <c r="D1516" s="1344"/>
      <c r="E1516" s="1344"/>
      <c r="T1516" s="1380"/>
      <c r="V1516" s="1344"/>
      <c r="W1516" s="1344"/>
      <c r="X1516" s="1344"/>
    </row>
    <row r="1517" spans="1:24" s="1381" customFormat="1">
      <c r="A1517" s="1380"/>
      <c r="C1517" s="1344"/>
      <c r="D1517" s="1344"/>
      <c r="E1517" s="1344"/>
      <c r="T1517" s="1380"/>
      <c r="V1517" s="1344"/>
      <c r="W1517" s="1344"/>
      <c r="X1517" s="1344"/>
    </row>
    <row r="1518" spans="1:24" s="1381" customFormat="1">
      <c r="A1518" s="1380"/>
      <c r="C1518" s="1344"/>
      <c r="D1518" s="1344"/>
      <c r="E1518" s="1344"/>
      <c r="T1518" s="1380"/>
      <c r="V1518" s="1344"/>
      <c r="W1518" s="1344"/>
      <c r="X1518" s="1344"/>
    </row>
    <row r="1519" spans="1:24" s="1381" customFormat="1">
      <c r="A1519" s="1380"/>
      <c r="C1519" s="1344"/>
      <c r="D1519" s="1344"/>
      <c r="E1519" s="1344"/>
      <c r="T1519" s="1380"/>
      <c r="V1519" s="1344"/>
      <c r="W1519" s="1344"/>
      <c r="X1519" s="1344"/>
    </row>
    <row r="1520" spans="1:24" s="1381" customFormat="1">
      <c r="A1520" s="1380"/>
      <c r="C1520" s="1344"/>
      <c r="D1520" s="1344"/>
      <c r="E1520" s="1344"/>
      <c r="T1520" s="1380"/>
      <c r="V1520" s="1344"/>
      <c r="W1520" s="1344"/>
      <c r="X1520" s="1344"/>
    </row>
    <row r="1521" spans="1:24" s="1381" customFormat="1">
      <c r="A1521" s="1380"/>
      <c r="C1521" s="1344"/>
      <c r="D1521" s="1344"/>
      <c r="E1521" s="1344"/>
      <c r="T1521" s="1380"/>
      <c r="V1521" s="1344"/>
      <c r="W1521" s="1344"/>
      <c r="X1521" s="1344"/>
    </row>
    <row r="1522" spans="1:24" s="1381" customFormat="1">
      <c r="A1522" s="1380"/>
      <c r="C1522" s="1344"/>
      <c r="D1522" s="1344"/>
      <c r="E1522" s="1344"/>
      <c r="T1522" s="1380"/>
      <c r="V1522" s="1344"/>
      <c r="W1522" s="1344"/>
      <c r="X1522" s="1344"/>
    </row>
    <row r="1523" spans="1:24" s="1381" customFormat="1">
      <c r="A1523" s="1380"/>
      <c r="C1523" s="1344"/>
      <c r="D1523" s="1344"/>
      <c r="E1523" s="1344"/>
      <c r="T1523" s="1380"/>
      <c r="V1523" s="1344"/>
      <c r="W1523" s="1344"/>
      <c r="X1523" s="1344"/>
    </row>
    <row r="1524" spans="1:24" s="1381" customFormat="1">
      <c r="A1524" s="1380"/>
      <c r="C1524" s="1344"/>
      <c r="D1524" s="1344"/>
      <c r="E1524" s="1344"/>
      <c r="T1524" s="1380"/>
      <c r="V1524" s="1344"/>
      <c r="W1524" s="1344"/>
      <c r="X1524" s="1344"/>
    </row>
    <row r="1525" spans="1:24" s="1381" customFormat="1">
      <c r="A1525" s="1380"/>
      <c r="C1525" s="1344"/>
      <c r="D1525" s="1344"/>
      <c r="E1525" s="1344"/>
      <c r="T1525" s="1380"/>
      <c r="V1525" s="1344"/>
      <c r="W1525" s="1344"/>
      <c r="X1525" s="1344"/>
    </row>
    <row r="1526" spans="1:24" s="1381" customFormat="1">
      <c r="A1526" s="1380"/>
      <c r="C1526" s="1344"/>
      <c r="D1526" s="1344"/>
      <c r="E1526" s="1344"/>
      <c r="T1526" s="1380"/>
      <c r="V1526" s="1344"/>
      <c r="W1526" s="1344"/>
      <c r="X1526" s="1344"/>
    </row>
    <row r="1527" spans="1:24" s="1381" customFormat="1">
      <c r="A1527" s="1380"/>
      <c r="C1527" s="1344"/>
      <c r="D1527" s="1344"/>
      <c r="E1527" s="1344"/>
      <c r="T1527" s="1380"/>
      <c r="V1527" s="1344"/>
      <c r="W1527" s="1344"/>
      <c r="X1527" s="1344"/>
    </row>
    <row r="1528" spans="1:24" s="1381" customFormat="1">
      <c r="A1528" s="1380"/>
      <c r="C1528" s="1344"/>
      <c r="D1528" s="1344"/>
      <c r="E1528" s="1344"/>
      <c r="T1528" s="1380"/>
      <c r="V1528" s="1344"/>
      <c r="W1528" s="1344"/>
      <c r="X1528" s="1344"/>
    </row>
    <row r="1529" spans="1:24" s="1381" customFormat="1">
      <c r="A1529" s="1380"/>
      <c r="C1529" s="1344"/>
      <c r="D1529" s="1344"/>
      <c r="E1529" s="1344"/>
      <c r="T1529" s="1380"/>
      <c r="V1529" s="1344"/>
      <c r="W1529" s="1344"/>
      <c r="X1529" s="1344"/>
    </row>
    <row r="1530" spans="1:24" s="1381" customFormat="1">
      <c r="A1530" s="1380"/>
      <c r="C1530" s="1344"/>
      <c r="D1530" s="1344"/>
      <c r="E1530" s="1344"/>
      <c r="T1530" s="1380"/>
      <c r="V1530" s="1344"/>
      <c r="W1530" s="1344"/>
      <c r="X1530" s="1344"/>
    </row>
    <row r="1531" spans="1:24" s="1381" customFormat="1">
      <c r="A1531" s="1380"/>
      <c r="C1531" s="1344"/>
      <c r="D1531" s="1344"/>
      <c r="E1531" s="1344"/>
      <c r="T1531" s="1380"/>
      <c r="V1531" s="1344"/>
      <c r="W1531" s="1344"/>
      <c r="X1531" s="1344"/>
    </row>
    <row r="1532" spans="1:24" s="1381" customFormat="1">
      <c r="A1532" s="1380"/>
      <c r="C1532" s="1344"/>
      <c r="D1532" s="1344"/>
      <c r="E1532" s="1344"/>
      <c r="T1532" s="1380"/>
      <c r="V1532" s="1344"/>
      <c r="W1532" s="1344"/>
      <c r="X1532" s="1344"/>
    </row>
    <row r="1533" spans="1:24" s="1381" customFormat="1">
      <c r="A1533" s="1380"/>
      <c r="C1533" s="1344"/>
      <c r="D1533" s="1344"/>
      <c r="E1533" s="1344"/>
      <c r="T1533" s="1380"/>
      <c r="V1533" s="1344"/>
      <c r="W1533" s="1344"/>
      <c r="X1533" s="1344"/>
    </row>
    <row r="1534" spans="1:24" s="1381" customFormat="1">
      <c r="A1534" s="1380"/>
      <c r="C1534" s="1344"/>
      <c r="D1534" s="1344"/>
      <c r="E1534" s="1344"/>
      <c r="T1534" s="1380"/>
      <c r="V1534" s="1344"/>
      <c r="W1534" s="1344"/>
      <c r="X1534" s="1344"/>
    </row>
    <row r="1535" spans="1:24" s="1381" customFormat="1">
      <c r="A1535" s="1380"/>
      <c r="C1535" s="1344"/>
      <c r="D1535" s="1344"/>
      <c r="E1535" s="1344"/>
      <c r="T1535" s="1380"/>
      <c r="V1535" s="1344"/>
      <c r="W1535" s="1344"/>
      <c r="X1535" s="1344"/>
    </row>
    <row r="1536" spans="1:24" s="1381" customFormat="1">
      <c r="A1536" s="1380"/>
      <c r="C1536" s="1344"/>
      <c r="D1536" s="1344"/>
      <c r="E1536" s="1344"/>
      <c r="T1536" s="1380"/>
      <c r="V1536" s="1344"/>
      <c r="W1536" s="1344"/>
      <c r="X1536" s="1344"/>
    </row>
    <row r="1537" spans="1:24" s="1381" customFormat="1">
      <c r="A1537" s="1380"/>
      <c r="C1537" s="1344"/>
      <c r="D1537" s="1344"/>
      <c r="E1537" s="1344"/>
      <c r="T1537" s="1380"/>
      <c r="V1537" s="1344"/>
      <c r="W1537" s="1344"/>
      <c r="X1537" s="1344"/>
    </row>
    <row r="1538" spans="1:24" s="1381" customFormat="1">
      <c r="A1538" s="1380"/>
      <c r="C1538" s="1344"/>
      <c r="D1538" s="1344"/>
      <c r="E1538" s="1344"/>
      <c r="T1538" s="1380"/>
      <c r="V1538" s="1344"/>
      <c r="W1538" s="1344"/>
      <c r="X1538" s="1344"/>
    </row>
    <row r="1539" spans="1:24" s="1381" customFormat="1">
      <c r="A1539" s="1380"/>
      <c r="C1539" s="1344"/>
      <c r="D1539" s="1344"/>
      <c r="E1539" s="1344"/>
      <c r="T1539" s="1380"/>
      <c r="V1539" s="1344"/>
      <c r="W1539" s="1344"/>
      <c r="X1539" s="1344"/>
    </row>
    <row r="1540" spans="1:24" s="1381" customFormat="1">
      <c r="A1540" s="1380"/>
      <c r="C1540" s="1344"/>
      <c r="D1540" s="1344"/>
      <c r="E1540" s="1344"/>
      <c r="T1540" s="1380"/>
      <c r="V1540" s="1344"/>
      <c r="W1540" s="1344"/>
      <c r="X1540" s="1344"/>
    </row>
    <row r="1541" spans="1:24" s="1381" customFormat="1">
      <c r="A1541" s="1380"/>
      <c r="C1541" s="1344"/>
      <c r="D1541" s="1344"/>
      <c r="E1541" s="1344"/>
      <c r="T1541" s="1380"/>
      <c r="V1541" s="1344"/>
      <c r="W1541" s="1344"/>
      <c r="X1541" s="1344"/>
    </row>
    <row r="1542" spans="1:24" s="1381" customFormat="1">
      <c r="A1542" s="1380"/>
      <c r="C1542" s="1344"/>
      <c r="D1542" s="1344"/>
      <c r="E1542" s="1344"/>
      <c r="T1542" s="1380"/>
      <c r="V1542" s="1344"/>
      <c r="W1542" s="1344"/>
      <c r="X1542" s="1344"/>
    </row>
    <row r="1543" spans="1:24" s="1381" customFormat="1">
      <c r="A1543" s="1380"/>
      <c r="C1543" s="1344"/>
      <c r="D1543" s="1344"/>
      <c r="E1543" s="1344"/>
      <c r="T1543" s="1380"/>
      <c r="V1543" s="1344"/>
      <c r="W1543" s="1344"/>
      <c r="X1543" s="1344"/>
    </row>
    <row r="1544" spans="1:24" s="1381" customFormat="1">
      <c r="A1544" s="1380"/>
      <c r="C1544" s="1344"/>
      <c r="D1544" s="1344"/>
      <c r="E1544" s="1344"/>
      <c r="T1544" s="1380"/>
      <c r="V1544" s="1344"/>
      <c r="W1544" s="1344"/>
      <c r="X1544" s="1344"/>
    </row>
    <row r="1545" spans="1:24" s="1381" customFormat="1">
      <c r="A1545" s="1380"/>
      <c r="C1545" s="1344"/>
      <c r="D1545" s="1344"/>
      <c r="E1545" s="1344"/>
      <c r="T1545" s="1380"/>
      <c r="V1545" s="1344"/>
      <c r="W1545" s="1344"/>
      <c r="X1545" s="1344"/>
    </row>
    <row r="1546" spans="1:24" s="1381" customFormat="1">
      <c r="A1546" s="1380"/>
      <c r="C1546" s="1344"/>
      <c r="D1546" s="1344"/>
      <c r="E1546" s="1344"/>
      <c r="T1546" s="1380"/>
      <c r="V1546" s="1344"/>
      <c r="W1546" s="1344"/>
      <c r="X1546" s="1344"/>
    </row>
    <row r="1547" spans="1:24" s="1381" customFormat="1">
      <c r="A1547" s="1380"/>
      <c r="C1547" s="1344"/>
      <c r="D1547" s="1344"/>
      <c r="E1547" s="1344"/>
      <c r="T1547" s="1380"/>
      <c r="V1547" s="1344"/>
      <c r="W1547" s="1344"/>
      <c r="X1547" s="1344"/>
    </row>
    <row r="1548" spans="1:24" s="1381" customFormat="1">
      <c r="A1548" s="1380"/>
      <c r="C1548" s="1344"/>
      <c r="D1548" s="1344"/>
      <c r="E1548" s="1344"/>
      <c r="T1548" s="1380"/>
      <c r="V1548" s="1344"/>
      <c r="W1548" s="1344"/>
      <c r="X1548" s="1344"/>
    </row>
    <row r="1549" spans="1:24" s="1381" customFormat="1">
      <c r="A1549" s="1380"/>
      <c r="C1549" s="1344"/>
      <c r="D1549" s="1344"/>
      <c r="E1549" s="1344"/>
      <c r="T1549" s="1380"/>
      <c r="V1549" s="1344"/>
      <c r="W1549" s="1344"/>
      <c r="X1549" s="1344"/>
    </row>
    <row r="1550" spans="1:24" s="1381" customFormat="1">
      <c r="A1550" s="1380"/>
      <c r="C1550" s="1344"/>
      <c r="D1550" s="1344"/>
      <c r="E1550" s="1344"/>
      <c r="T1550" s="1380"/>
      <c r="V1550" s="1344"/>
      <c r="W1550" s="1344"/>
      <c r="X1550" s="1344"/>
    </row>
    <row r="1551" spans="1:24" s="1381" customFormat="1">
      <c r="A1551" s="1380"/>
      <c r="C1551" s="1344"/>
      <c r="D1551" s="1344"/>
      <c r="E1551" s="1344"/>
      <c r="T1551" s="1380"/>
      <c r="V1551" s="1344"/>
      <c r="W1551" s="1344"/>
      <c r="X1551" s="1344"/>
    </row>
    <row r="1552" spans="1:24" s="1381" customFormat="1">
      <c r="A1552" s="1380"/>
      <c r="C1552" s="1344"/>
      <c r="D1552" s="1344"/>
      <c r="E1552" s="1344"/>
      <c r="T1552" s="1380"/>
      <c r="V1552" s="1344"/>
      <c r="W1552" s="1344"/>
      <c r="X1552" s="1344"/>
    </row>
    <row r="1553" spans="1:24" s="1381" customFormat="1">
      <c r="A1553" s="1380"/>
      <c r="C1553" s="1344"/>
      <c r="D1553" s="1344"/>
      <c r="E1553" s="1344"/>
      <c r="T1553" s="1380"/>
      <c r="V1553" s="1344"/>
      <c r="W1553" s="1344"/>
      <c r="X1553" s="1344"/>
    </row>
    <row r="1554" spans="1:24" s="1381" customFormat="1">
      <c r="A1554" s="1380"/>
      <c r="C1554" s="1344"/>
      <c r="D1554" s="1344"/>
      <c r="E1554" s="1344"/>
      <c r="T1554" s="1380"/>
      <c r="V1554" s="1344"/>
      <c r="W1554" s="1344"/>
      <c r="X1554" s="1344"/>
    </row>
    <row r="1555" spans="1:24" s="1381" customFormat="1">
      <c r="A1555" s="1380"/>
      <c r="C1555" s="1344"/>
      <c r="D1555" s="1344"/>
      <c r="E1555" s="1344"/>
      <c r="T1555" s="1380"/>
      <c r="V1555" s="1344"/>
      <c r="W1555" s="1344"/>
      <c r="X1555" s="1344"/>
    </row>
    <row r="1556" spans="1:24" s="1381" customFormat="1">
      <c r="A1556" s="1380"/>
      <c r="C1556" s="1344"/>
      <c r="D1556" s="1344"/>
      <c r="E1556" s="1344"/>
      <c r="T1556" s="1380"/>
      <c r="V1556" s="1344"/>
      <c r="W1556" s="1344"/>
      <c r="X1556" s="1344"/>
    </row>
    <row r="1557" spans="1:24" s="1381" customFormat="1">
      <c r="A1557" s="1380"/>
      <c r="C1557" s="1344"/>
      <c r="D1557" s="1344"/>
      <c r="E1557" s="1344"/>
      <c r="T1557" s="1380"/>
      <c r="V1557" s="1344"/>
      <c r="W1557" s="1344"/>
      <c r="X1557" s="1344"/>
    </row>
    <row r="1558" spans="1:24" s="1381" customFormat="1">
      <c r="A1558" s="1380"/>
      <c r="C1558" s="1344"/>
      <c r="D1558" s="1344"/>
      <c r="E1558" s="1344"/>
      <c r="T1558" s="1380"/>
      <c r="V1558" s="1344"/>
      <c r="W1558" s="1344"/>
      <c r="X1558" s="1344"/>
    </row>
    <row r="1559" spans="1:24" s="1381" customFormat="1">
      <c r="A1559" s="1380"/>
      <c r="C1559" s="1344"/>
      <c r="D1559" s="1344"/>
      <c r="E1559" s="1344"/>
      <c r="T1559" s="1380"/>
      <c r="V1559" s="1344"/>
      <c r="W1559" s="1344"/>
      <c r="X1559" s="1344"/>
    </row>
    <row r="1560" spans="1:24" s="1381" customFormat="1">
      <c r="A1560" s="1380"/>
      <c r="C1560" s="1344"/>
      <c r="D1560" s="1344"/>
      <c r="E1560" s="1344"/>
      <c r="T1560" s="1380"/>
      <c r="V1560" s="1344"/>
      <c r="W1560" s="1344"/>
      <c r="X1560" s="1344"/>
    </row>
    <row r="1561" spans="1:24" s="1381" customFormat="1">
      <c r="A1561" s="1380"/>
      <c r="C1561" s="1344"/>
      <c r="D1561" s="1344"/>
      <c r="E1561" s="1344"/>
      <c r="T1561" s="1380"/>
      <c r="V1561" s="1344"/>
      <c r="W1561" s="1344"/>
      <c r="X1561" s="1344"/>
    </row>
    <row r="1562" spans="1:24" s="1381" customFormat="1">
      <c r="A1562" s="1380"/>
      <c r="C1562" s="1344"/>
      <c r="D1562" s="1344"/>
      <c r="E1562" s="1344"/>
      <c r="T1562" s="1380"/>
      <c r="V1562" s="1344"/>
      <c r="W1562" s="1344"/>
      <c r="X1562" s="1344"/>
    </row>
    <row r="1563" spans="1:24" s="1381" customFormat="1">
      <c r="A1563" s="1380"/>
      <c r="C1563" s="1344"/>
      <c r="D1563" s="1344"/>
      <c r="E1563" s="1344"/>
      <c r="T1563" s="1380"/>
      <c r="V1563" s="1344"/>
      <c r="W1563" s="1344"/>
      <c r="X1563" s="1344"/>
    </row>
    <row r="1564" spans="1:24" s="1381" customFormat="1">
      <c r="A1564" s="1380"/>
      <c r="C1564" s="1344"/>
      <c r="D1564" s="1344"/>
      <c r="E1564" s="1344"/>
      <c r="T1564" s="1380"/>
      <c r="V1564" s="1344"/>
      <c r="W1564" s="1344"/>
      <c r="X1564" s="1344"/>
    </row>
    <row r="1565" spans="1:24" s="1381" customFormat="1">
      <c r="A1565" s="1380"/>
      <c r="C1565" s="1344"/>
      <c r="D1565" s="1344"/>
      <c r="E1565" s="1344"/>
      <c r="T1565" s="1380"/>
      <c r="V1565" s="1344"/>
      <c r="W1565" s="1344"/>
      <c r="X1565" s="1344"/>
    </row>
    <row r="1566" spans="1:24" s="1381" customFormat="1">
      <c r="A1566" s="1380"/>
      <c r="C1566" s="1344"/>
      <c r="D1566" s="1344"/>
      <c r="E1566" s="1344"/>
      <c r="T1566" s="1380"/>
      <c r="V1566" s="1344"/>
      <c r="W1566" s="1344"/>
      <c r="X1566" s="1344"/>
    </row>
    <row r="1567" spans="1:24" s="1381" customFormat="1">
      <c r="A1567" s="1380"/>
      <c r="C1567" s="1344"/>
      <c r="D1567" s="1344"/>
      <c r="E1567" s="1344"/>
      <c r="T1567" s="1380"/>
      <c r="V1567" s="1344"/>
      <c r="W1567" s="1344"/>
      <c r="X1567" s="1344"/>
    </row>
    <row r="1568" spans="1:24" s="1381" customFormat="1">
      <c r="A1568" s="1380"/>
      <c r="C1568" s="1344"/>
      <c r="D1568" s="1344"/>
      <c r="E1568" s="1344"/>
      <c r="T1568" s="1380"/>
      <c r="V1568" s="1344"/>
      <c r="W1568" s="1344"/>
      <c r="X1568" s="1344"/>
    </row>
    <row r="1569" spans="1:24" s="1381" customFormat="1">
      <c r="A1569" s="1380"/>
      <c r="C1569" s="1344"/>
      <c r="D1569" s="1344"/>
      <c r="E1569" s="1344"/>
      <c r="T1569" s="1380"/>
      <c r="V1569" s="1344"/>
      <c r="W1569" s="1344"/>
      <c r="X1569" s="1344"/>
    </row>
    <row r="1570" spans="1:24" s="1381" customFormat="1">
      <c r="A1570" s="1380"/>
      <c r="C1570" s="1344"/>
      <c r="D1570" s="1344"/>
      <c r="E1570" s="1344"/>
      <c r="T1570" s="1380"/>
      <c r="V1570" s="1344"/>
      <c r="W1570" s="1344"/>
      <c r="X1570" s="1344"/>
    </row>
    <row r="1571" spans="1:24" s="1381" customFormat="1">
      <c r="A1571" s="1380"/>
      <c r="C1571" s="1344"/>
      <c r="D1571" s="1344"/>
      <c r="E1571" s="1344"/>
      <c r="T1571" s="1380"/>
      <c r="V1571" s="1344"/>
      <c r="W1571" s="1344"/>
      <c r="X1571" s="1344"/>
    </row>
    <row r="1572" spans="1:24" s="1381" customFormat="1">
      <c r="A1572" s="1380"/>
      <c r="C1572" s="1344"/>
      <c r="D1572" s="1344"/>
      <c r="E1572" s="1344"/>
      <c r="T1572" s="1380"/>
      <c r="V1572" s="1344"/>
      <c r="W1572" s="1344"/>
      <c r="X1572" s="1344"/>
    </row>
    <row r="1573" spans="1:24" s="1381" customFormat="1">
      <c r="A1573" s="1380"/>
      <c r="C1573" s="1344"/>
      <c r="D1573" s="1344"/>
      <c r="E1573" s="1344"/>
      <c r="T1573" s="1380"/>
      <c r="V1573" s="1344"/>
      <c r="W1573" s="1344"/>
      <c r="X1573" s="1344"/>
    </row>
    <row r="1574" spans="1:24" s="1381" customFormat="1">
      <c r="A1574" s="1380"/>
      <c r="C1574" s="1344"/>
      <c r="D1574" s="1344"/>
      <c r="E1574" s="1344"/>
      <c r="T1574" s="1380"/>
      <c r="V1574" s="1344"/>
      <c r="W1574" s="1344"/>
      <c r="X1574" s="1344"/>
    </row>
    <row r="1575" spans="1:24" s="1381" customFormat="1">
      <c r="A1575" s="1380"/>
      <c r="C1575" s="1344"/>
      <c r="D1575" s="1344"/>
      <c r="E1575" s="1344"/>
      <c r="T1575" s="1380"/>
      <c r="V1575" s="1344"/>
      <c r="W1575" s="1344"/>
      <c r="X1575" s="1344"/>
    </row>
    <row r="1576" spans="1:24" s="1381" customFormat="1">
      <c r="A1576" s="1380"/>
      <c r="C1576" s="1344"/>
      <c r="D1576" s="1344"/>
      <c r="E1576" s="1344"/>
      <c r="T1576" s="1380"/>
      <c r="V1576" s="1344"/>
      <c r="W1576" s="1344"/>
      <c r="X1576" s="1344"/>
    </row>
    <row r="1577" spans="1:24" s="1381" customFormat="1">
      <c r="A1577" s="1380"/>
      <c r="C1577" s="1344"/>
      <c r="D1577" s="1344"/>
      <c r="E1577" s="1344"/>
      <c r="T1577" s="1380"/>
      <c r="V1577" s="1344"/>
      <c r="W1577" s="1344"/>
      <c r="X1577" s="1344"/>
    </row>
    <row r="1578" spans="1:24" s="1381" customFormat="1">
      <c r="A1578" s="1380"/>
      <c r="C1578" s="1344"/>
      <c r="D1578" s="1344"/>
      <c r="E1578" s="1344"/>
      <c r="T1578" s="1380"/>
      <c r="V1578" s="1344"/>
      <c r="W1578" s="1344"/>
      <c r="X1578" s="1344"/>
    </row>
    <row r="1579" spans="1:24" s="1381" customFormat="1">
      <c r="A1579" s="1380"/>
      <c r="C1579" s="1344"/>
      <c r="D1579" s="1344"/>
      <c r="E1579" s="1344"/>
      <c r="T1579" s="1380"/>
      <c r="V1579" s="1344"/>
      <c r="W1579" s="1344"/>
      <c r="X1579" s="1344"/>
    </row>
    <row r="1580" spans="1:24" s="1381" customFormat="1">
      <c r="A1580" s="1380"/>
      <c r="C1580" s="1344"/>
      <c r="D1580" s="1344"/>
      <c r="E1580" s="1344"/>
      <c r="T1580" s="1380"/>
      <c r="V1580" s="1344"/>
      <c r="W1580" s="1344"/>
      <c r="X1580" s="1344"/>
    </row>
    <row r="1581" spans="1:24" s="1381" customFormat="1">
      <c r="A1581" s="1380"/>
      <c r="C1581" s="1344"/>
      <c r="D1581" s="1344"/>
      <c r="E1581" s="1344"/>
      <c r="T1581" s="1380"/>
      <c r="V1581" s="1344"/>
      <c r="W1581" s="1344"/>
      <c r="X1581" s="1344"/>
    </row>
    <row r="1582" spans="1:24" s="1381" customFormat="1">
      <c r="A1582" s="1380"/>
      <c r="C1582" s="1344"/>
      <c r="D1582" s="1344"/>
      <c r="E1582" s="1344"/>
      <c r="T1582" s="1380"/>
      <c r="V1582" s="1344"/>
      <c r="W1582" s="1344"/>
      <c r="X1582" s="1344"/>
    </row>
    <row r="1583" spans="1:24" s="1381" customFormat="1">
      <c r="A1583" s="1380"/>
      <c r="C1583" s="1344"/>
      <c r="D1583" s="1344"/>
      <c r="E1583" s="1344"/>
      <c r="T1583" s="1380"/>
      <c r="V1583" s="1344"/>
      <c r="W1583" s="1344"/>
      <c r="X1583" s="1344"/>
    </row>
    <row r="1584" spans="1:24" s="1381" customFormat="1">
      <c r="A1584" s="1380"/>
      <c r="C1584" s="1344"/>
      <c r="D1584" s="1344"/>
      <c r="E1584" s="1344"/>
      <c r="T1584" s="1380"/>
      <c r="V1584" s="1344"/>
      <c r="W1584" s="1344"/>
      <c r="X1584" s="1344"/>
    </row>
    <row r="1585" spans="1:24" s="1381" customFormat="1">
      <c r="A1585" s="1380"/>
      <c r="C1585" s="1344"/>
      <c r="D1585" s="1344"/>
      <c r="E1585" s="1344"/>
      <c r="T1585" s="1380"/>
      <c r="V1585" s="1344"/>
      <c r="W1585" s="1344"/>
      <c r="X1585" s="1344"/>
    </row>
    <row r="1586" spans="1:24" s="1381" customFormat="1">
      <c r="A1586" s="1380"/>
      <c r="C1586" s="1344"/>
      <c r="D1586" s="1344"/>
      <c r="E1586" s="1344"/>
      <c r="T1586" s="1380"/>
      <c r="V1586" s="1344"/>
      <c r="W1586" s="1344"/>
      <c r="X1586" s="1344"/>
    </row>
    <row r="1587" spans="1:24" s="1381" customFormat="1">
      <c r="A1587" s="1380"/>
      <c r="C1587" s="1344"/>
      <c r="D1587" s="1344"/>
      <c r="E1587" s="1344"/>
      <c r="T1587" s="1380"/>
      <c r="V1587" s="1344"/>
      <c r="W1587" s="1344"/>
      <c r="X1587" s="1344"/>
    </row>
    <row r="1588" spans="1:24" s="1381" customFormat="1">
      <c r="A1588" s="1380"/>
      <c r="C1588" s="1344"/>
      <c r="D1588" s="1344"/>
      <c r="E1588" s="1344"/>
      <c r="T1588" s="1380"/>
      <c r="V1588" s="1344"/>
      <c r="W1588" s="1344"/>
      <c r="X1588" s="1344"/>
    </row>
    <row r="1589" spans="1:24" s="1381" customFormat="1">
      <c r="A1589" s="1380"/>
      <c r="C1589" s="1344"/>
      <c r="D1589" s="1344"/>
      <c r="E1589" s="1344"/>
      <c r="T1589" s="1380"/>
      <c r="V1589" s="1344"/>
      <c r="W1589" s="1344"/>
      <c r="X1589" s="1344"/>
    </row>
    <row r="1590" spans="1:24" s="1381" customFormat="1">
      <c r="A1590" s="1380"/>
      <c r="C1590" s="1344"/>
      <c r="D1590" s="1344"/>
      <c r="E1590" s="1344"/>
      <c r="T1590" s="1380"/>
      <c r="V1590" s="1344"/>
      <c r="W1590" s="1344"/>
      <c r="X1590" s="1344"/>
    </row>
    <row r="1591" spans="1:24" s="1381" customFormat="1">
      <c r="A1591" s="1380"/>
      <c r="C1591" s="1344"/>
      <c r="D1591" s="1344"/>
      <c r="E1591" s="1344"/>
      <c r="T1591" s="1380"/>
      <c r="V1591" s="1344"/>
      <c r="W1591" s="1344"/>
      <c r="X1591" s="1344"/>
    </row>
    <row r="1592" spans="1:24" s="1381" customFormat="1">
      <c r="A1592" s="1380"/>
      <c r="C1592" s="1344"/>
      <c r="D1592" s="1344"/>
      <c r="E1592" s="1344"/>
      <c r="T1592" s="1380"/>
      <c r="V1592" s="1344"/>
      <c r="W1592" s="1344"/>
      <c r="X1592" s="1344"/>
    </row>
    <row r="1593" spans="1:24" s="1381" customFormat="1">
      <c r="A1593" s="1380"/>
      <c r="C1593" s="1344"/>
      <c r="D1593" s="1344"/>
      <c r="E1593" s="1344"/>
      <c r="T1593" s="1380"/>
      <c r="V1593" s="1344"/>
      <c r="W1593" s="1344"/>
      <c r="X1593" s="1344"/>
    </row>
    <row r="1594" spans="1:24" s="1381" customFormat="1">
      <c r="A1594" s="1380"/>
      <c r="C1594" s="1344"/>
      <c r="D1594" s="1344"/>
      <c r="E1594" s="1344"/>
      <c r="T1594" s="1380"/>
      <c r="V1594" s="1344"/>
      <c r="W1594" s="1344"/>
      <c r="X1594" s="1344"/>
    </row>
    <row r="1595" spans="1:24" s="1381" customFormat="1">
      <c r="A1595" s="1380"/>
      <c r="C1595" s="1344"/>
      <c r="D1595" s="1344"/>
      <c r="E1595" s="1344"/>
      <c r="T1595" s="1380"/>
      <c r="V1595" s="1344"/>
      <c r="W1595" s="1344"/>
      <c r="X1595" s="1344"/>
    </row>
    <row r="1596" spans="1:24" s="1381" customFormat="1">
      <c r="A1596" s="1380"/>
      <c r="C1596" s="1344"/>
      <c r="D1596" s="1344"/>
      <c r="E1596" s="1344"/>
      <c r="T1596" s="1380"/>
      <c r="V1596" s="1344"/>
      <c r="W1596" s="1344"/>
      <c r="X1596" s="1344"/>
    </row>
    <row r="1597" spans="1:24" s="1381" customFormat="1">
      <c r="A1597" s="1380"/>
      <c r="C1597" s="1344"/>
      <c r="D1597" s="1344"/>
      <c r="E1597" s="1344"/>
      <c r="T1597" s="1380"/>
      <c r="V1597" s="1344"/>
      <c r="W1597" s="1344"/>
      <c r="X1597" s="1344"/>
    </row>
    <row r="1598" spans="1:24" s="1381" customFormat="1">
      <c r="A1598" s="1380"/>
      <c r="C1598" s="1344"/>
      <c r="D1598" s="1344"/>
      <c r="E1598" s="1344"/>
      <c r="T1598" s="1380"/>
      <c r="V1598" s="1344"/>
      <c r="W1598" s="1344"/>
      <c r="X1598" s="1344"/>
    </row>
    <row r="1599" spans="1:24" s="1381" customFormat="1">
      <c r="A1599" s="1380"/>
      <c r="C1599" s="1344"/>
      <c r="D1599" s="1344"/>
      <c r="E1599" s="1344"/>
      <c r="T1599" s="1380"/>
      <c r="V1599" s="1344"/>
      <c r="W1599" s="1344"/>
      <c r="X1599" s="1344"/>
    </row>
    <row r="1600" spans="1:24" s="1381" customFormat="1">
      <c r="A1600" s="1380"/>
      <c r="C1600" s="1344"/>
      <c r="D1600" s="1344"/>
      <c r="E1600" s="1344"/>
      <c r="T1600" s="1380"/>
      <c r="V1600" s="1344"/>
      <c r="W1600" s="1344"/>
      <c r="X1600" s="1344"/>
    </row>
    <row r="1601" spans="1:24" s="1381" customFormat="1">
      <c r="A1601" s="1380"/>
      <c r="C1601" s="1344"/>
      <c r="D1601" s="1344"/>
      <c r="E1601" s="1344"/>
      <c r="T1601" s="1380"/>
      <c r="V1601" s="1344"/>
      <c r="W1601" s="1344"/>
      <c r="X1601" s="1344"/>
    </row>
    <row r="1602" spans="1:24" s="1381" customFormat="1">
      <c r="A1602" s="1380"/>
      <c r="C1602" s="1344"/>
      <c r="D1602" s="1344"/>
      <c r="E1602" s="1344"/>
      <c r="T1602" s="1380"/>
      <c r="V1602" s="1344"/>
      <c r="W1602" s="1344"/>
      <c r="X1602" s="1344"/>
    </row>
    <row r="1603" spans="1:24" s="1381" customFormat="1">
      <c r="A1603" s="1380"/>
      <c r="C1603" s="1344"/>
      <c r="D1603" s="1344"/>
      <c r="E1603" s="1344"/>
      <c r="T1603" s="1380"/>
      <c r="V1603" s="1344"/>
      <c r="W1603" s="1344"/>
      <c r="X1603" s="1344"/>
    </row>
    <row r="1604" spans="1:24" s="1381" customFormat="1">
      <c r="A1604" s="1380"/>
      <c r="C1604" s="1344"/>
      <c r="D1604" s="1344"/>
      <c r="E1604" s="1344"/>
      <c r="T1604" s="1380"/>
      <c r="V1604" s="1344"/>
      <c r="W1604" s="1344"/>
      <c r="X1604" s="1344"/>
    </row>
    <row r="1605" spans="1:24" s="1381" customFormat="1">
      <c r="A1605" s="1380"/>
      <c r="C1605" s="1344"/>
      <c r="D1605" s="1344"/>
      <c r="E1605" s="1344"/>
      <c r="T1605" s="1380"/>
      <c r="V1605" s="1344"/>
      <c r="W1605" s="1344"/>
      <c r="X1605" s="1344"/>
    </row>
    <row r="1606" spans="1:24" s="1381" customFormat="1">
      <c r="A1606" s="1380"/>
      <c r="C1606" s="1344"/>
      <c r="D1606" s="1344"/>
      <c r="E1606" s="1344"/>
      <c r="T1606" s="1380"/>
      <c r="V1606" s="1344"/>
      <c r="W1606" s="1344"/>
      <c r="X1606" s="1344"/>
    </row>
    <row r="1607" spans="1:24" s="1381" customFormat="1">
      <c r="A1607" s="1380"/>
      <c r="C1607" s="1344"/>
      <c r="D1607" s="1344"/>
      <c r="E1607" s="1344"/>
      <c r="T1607" s="1380"/>
      <c r="V1607" s="1344"/>
      <c r="W1607" s="1344"/>
      <c r="X1607" s="1344"/>
    </row>
    <row r="1608" spans="1:24" s="1381" customFormat="1">
      <c r="A1608" s="1380"/>
      <c r="C1608" s="1344"/>
      <c r="D1608" s="1344"/>
      <c r="E1608" s="1344"/>
      <c r="T1608" s="1380"/>
      <c r="V1608" s="1344"/>
      <c r="W1608" s="1344"/>
      <c r="X1608" s="1344"/>
    </row>
    <row r="1609" spans="1:24" s="1381" customFormat="1">
      <c r="A1609" s="1380"/>
      <c r="C1609" s="1344"/>
      <c r="D1609" s="1344"/>
      <c r="E1609" s="1344"/>
      <c r="T1609" s="1380"/>
      <c r="V1609" s="1344"/>
      <c r="W1609" s="1344"/>
      <c r="X1609" s="1344"/>
    </row>
    <row r="1610" spans="1:24" s="1381" customFormat="1">
      <c r="A1610" s="1380"/>
      <c r="C1610" s="1344"/>
      <c r="D1610" s="1344"/>
      <c r="E1610" s="1344"/>
      <c r="T1610" s="1380"/>
      <c r="V1610" s="1344"/>
      <c r="W1610" s="1344"/>
      <c r="X1610" s="1344"/>
    </row>
    <row r="1611" spans="1:24" s="1381" customFormat="1">
      <c r="A1611" s="1380"/>
      <c r="C1611" s="1344"/>
      <c r="D1611" s="1344"/>
      <c r="E1611" s="1344"/>
      <c r="T1611" s="1380"/>
      <c r="V1611" s="1344"/>
      <c r="W1611" s="1344"/>
      <c r="X1611" s="1344"/>
    </row>
    <row r="1612" spans="1:24" s="1381" customFormat="1">
      <c r="A1612" s="1380"/>
      <c r="C1612" s="1344"/>
      <c r="D1612" s="1344"/>
      <c r="E1612" s="1344"/>
      <c r="T1612" s="1380"/>
      <c r="V1612" s="1344"/>
      <c r="W1612" s="1344"/>
      <c r="X1612" s="1344"/>
    </row>
    <row r="1613" spans="1:24" s="1381" customFormat="1">
      <c r="A1613" s="1380"/>
      <c r="C1613" s="1344"/>
      <c r="D1613" s="1344"/>
      <c r="E1613" s="1344"/>
      <c r="T1613" s="1380"/>
      <c r="V1613" s="1344"/>
      <c r="W1613" s="1344"/>
      <c r="X1613" s="1344"/>
    </row>
    <row r="1614" spans="1:24" s="1381" customFormat="1">
      <c r="A1614" s="1380"/>
      <c r="C1614" s="1344"/>
      <c r="D1614" s="1344"/>
      <c r="E1614" s="1344"/>
      <c r="T1614" s="1380"/>
      <c r="V1614" s="1344"/>
      <c r="W1614" s="1344"/>
      <c r="X1614" s="1344"/>
    </row>
    <row r="1615" spans="1:24" s="1381" customFormat="1">
      <c r="A1615" s="1380"/>
      <c r="C1615" s="1344"/>
      <c r="D1615" s="1344"/>
      <c r="E1615" s="1344"/>
      <c r="T1615" s="1380"/>
      <c r="V1615" s="1344"/>
      <c r="W1615" s="1344"/>
      <c r="X1615" s="1344"/>
    </row>
    <row r="1616" spans="1:24" s="1381" customFormat="1">
      <c r="A1616" s="1380"/>
      <c r="C1616" s="1344"/>
      <c r="D1616" s="1344"/>
      <c r="E1616" s="1344"/>
      <c r="T1616" s="1380"/>
      <c r="V1616" s="1344"/>
      <c r="W1616" s="1344"/>
      <c r="X1616" s="1344"/>
    </row>
    <row r="1617" spans="1:24" s="1381" customFormat="1">
      <c r="A1617" s="1380"/>
      <c r="C1617" s="1344"/>
      <c r="D1617" s="1344"/>
      <c r="E1617" s="1344"/>
      <c r="T1617" s="1380"/>
      <c r="V1617" s="1344"/>
      <c r="W1617" s="1344"/>
      <c r="X1617" s="1344"/>
    </row>
    <row r="1618" spans="1:24" s="1381" customFormat="1">
      <c r="A1618" s="1380"/>
      <c r="C1618" s="1344"/>
      <c r="D1618" s="1344"/>
      <c r="E1618" s="1344"/>
      <c r="T1618" s="1380"/>
      <c r="V1618" s="1344"/>
      <c r="W1618" s="1344"/>
      <c r="X1618" s="1344"/>
    </row>
    <row r="1619" spans="1:24" s="1381" customFormat="1">
      <c r="A1619" s="1380"/>
      <c r="C1619" s="1344"/>
      <c r="D1619" s="1344"/>
      <c r="E1619" s="1344"/>
      <c r="T1619" s="1380"/>
      <c r="V1619" s="1344"/>
      <c r="W1619" s="1344"/>
      <c r="X1619" s="1344"/>
    </row>
    <row r="1620" spans="1:24" s="1381" customFormat="1">
      <c r="A1620" s="1380"/>
      <c r="C1620" s="1344"/>
      <c r="D1620" s="1344"/>
      <c r="E1620" s="1344"/>
      <c r="T1620" s="1380"/>
      <c r="V1620" s="1344"/>
      <c r="W1620" s="1344"/>
      <c r="X1620" s="1344"/>
    </row>
    <row r="1621" spans="1:24" s="1381" customFormat="1">
      <c r="A1621" s="1380"/>
      <c r="C1621" s="1344"/>
      <c r="D1621" s="1344"/>
      <c r="E1621" s="1344"/>
      <c r="T1621" s="1380"/>
      <c r="V1621" s="1344"/>
      <c r="W1621" s="1344"/>
      <c r="X1621" s="1344"/>
    </row>
    <row r="1622" spans="1:24" s="1381" customFormat="1">
      <c r="A1622" s="1380"/>
      <c r="C1622" s="1344"/>
      <c r="D1622" s="1344"/>
      <c r="E1622" s="1344"/>
      <c r="T1622" s="1380"/>
      <c r="V1622" s="1344"/>
      <c r="W1622" s="1344"/>
      <c r="X1622" s="1344"/>
    </row>
    <row r="1623" spans="1:24" s="1381" customFormat="1">
      <c r="A1623" s="1380"/>
      <c r="C1623" s="1344"/>
      <c r="D1623" s="1344"/>
      <c r="E1623" s="1344"/>
      <c r="T1623" s="1380"/>
      <c r="V1623" s="1344"/>
      <c r="W1623" s="1344"/>
      <c r="X1623" s="1344"/>
    </row>
    <row r="1624" spans="1:24" s="1381" customFormat="1">
      <c r="A1624" s="1380"/>
      <c r="C1624" s="1344"/>
      <c r="D1624" s="1344"/>
      <c r="E1624" s="1344"/>
      <c r="T1624" s="1380"/>
      <c r="V1624" s="1344"/>
      <c r="W1624" s="1344"/>
      <c r="X1624" s="1344"/>
    </row>
    <row r="1625" spans="1:24" s="1381" customFormat="1">
      <c r="A1625" s="1380"/>
      <c r="C1625" s="1344"/>
      <c r="D1625" s="1344"/>
      <c r="E1625" s="1344"/>
      <c r="T1625" s="1380"/>
      <c r="V1625" s="1344"/>
      <c r="W1625" s="1344"/>
      <c r="X1625" s="1344"/>
    </row>
    <row r="1626" spans="1:24" s="1381" customFormat="1">
      <c r="A1626" s="1380"/>
      <c r="C1626" s="1344"/>
      <c r="D1626" s="1344"/>
      <c r="E1626" s="1344"/>
      <c r="T1626" s="1380"/>
      <c r="V1626" s="1344"/>
      <c r="W1626" s="1344"/>
      <c r="X1626" s="1344"/>
    </row>
    <row r="1627" spans="1:24" s="1381" customFormat="1">
      <c r="A1627" s="1380"/>
      <c r="C1627" s="1344"/>
      <c r="D1627" s="1344"/>
      <c r="E1627" s="1344"/>
      <c r="T1627" s="1380"/>
      <c r="V1627" s="1344"/>
      <c r="W1627" s="1344"/>
      <c r="X1627" s="1344"/>
    </row>
    <row r="1628" spans="1:24" s="1381" customFormat="1">
      <c r="A1628" s="1380"/>
      <c r="C1628" s="1344"/>
      <c r="D1628" s="1344"/>
      <c r="E1628" s="1344"/>
      <c r="T1628" s="1380"/>
      <c r="V1628" s="1344"/>
      <c r="W1628" s="1344"/>
      <c r="X1628" s="1344"/>
    </row>
    <row r="1629" spans="1:24" s="1381" customFormat="1">
      <c r="A1629" s="1380"/>
      <c r="C1629" s="1344"/>
      <c r="D1629" s="1344"/>
      <c r="E1629" s="1344"/>
      <c r="T1629" s="1380"/>
      <c r="V1629" s="1344"/>
      <c r="W1629" s="1344"/>
      <c r="X1629" s="1344"/>
    </row>
    <row r="1630" spans="1:24" s="1381" customFormat="1">
      <c r="A1630" s="1380"/>
      <c r="C1630" s="1344"/>
      <c r="D1630" s="1344"/>
      <c r="E1630" s="1344"/>
      <c r="T1630" s="1380"/>
      <c r="V1630" s="1344"/>
      <c r="W1630" s="1344"/>
      <c r="X1630" s="1344"/>
    </row>
    <row r="1631" spans="1:24" s="1381" customFormat="1">
      <c r="A1631" s="1380"/>
      <c r="C1631" s="1344"/>
      <c r="D1631" s="1344"/>
      <c r="E1631" s="1344"/>
      <c r="T1631" s="1380"/>
      <c r="V1631" s="1344"/>
      <c r="W1631" s="1344"/>
      <c r="X1631" s="1344"/>
    </row>
    <row r="1632" spans="1:24" s="1381" customFormat="1">
      <c r="A1632" s="1380"/>
      <c r="C1632" s="1344"/>
      <c r="D1632" s="1344"/>
      <c r="E1632" s="1344"/>
      <c r="T1632" s="1380"/>
      <c r="V1632" s="1344"/>
      <c r="W1632" s="1344"/>
      <c r="X1632" s="1344"/>
    </row>
    <row r="1633" spans="1:24" s="1381" customFormat="1">
      <c r="A1633" s="1380"/>
      <c r="C1633" s="1344"/>
      <c r="D1633" s="1344"/>
      <c r="E1633" s="1344"/>
      <c r="T1633" s="1380"/>
      <c r="V1633" s="1344"/>
      <c r="W1633" s="1344"/>
      <c r="X1633" s="1344"/>
    </row>
    <row r="1634" spans="1:24" s="1381" customFormat="1">
      <c r="A1634" s="1380"/>
      <c r="C1634" s="1344"/>
      <c r="D1634" s="1344"/>
      <c r="E1634" s="1344"/>
      <c r="T1634" s="1380"/>
      <c r="V1634" s="1344"/>
      <c r="W1634" s="1344"/>
      <c r="X1634" s="1344"/>
    </row>
    <row r="1635" spans="1:24" s="1381" customFormat="1">
      <c r="A1635" s="1380"/>
      <c r="C1635" s="1344"/>
      <c r="D1635" s="1344"/>
      <c r="E1635" s="1344"/>
      <c r="T1635" s="1380"/>
      <c r="V1635" s="1344"/>
      <c r="W1635" s="1344"/>
      <c r="X1635" s="1344"/>
    </row>
    <row r="1636" spans="1:24" s="1381" customFormat="1">
      <c r="A1636" s="1380"/>
      <c r="C1636" s="1344"/>
      <c r="D1636" s="1344"/>
      <c r="E1636" s="1344"/>
      <c r="T1636" s="1380"/>
      <c r="V1636" s="1344"/>
      <c r="W1636" s="1344"/>
      <c r="X1636" s="1344"/>
    </row>
    <row r="1637" spans="1:24" s="1381" customFormat="1">
      <c r="A1637" s="1380"/>
      <c r="C1637" s="1344"/>
      <c r="D1637" s="1344"/>
      <c r="E1637" s="1344"/>
      <c r="T1637" s="1380"/>
      <c r="V1637" s="1344"/>
      <c r="W1637" s="1344"/>
      <c r="X1637" s="1344"/>
    </row>
    <row r="1638" spans="1:24" s="1381" customFormat="1">
      <c r="A1638" s="1380"/>
      <c r="C1638" s="1344"/>
      <c r="D1638" s="1344"/>
      <c r="E1638" s="1344"/>
      <c r="T1638" s="1380"/>
      <c r="V1638" s="1344"/>
      <c r="W1638" s="1344"/>
      <c r="X1638" s="1344"/>
    </row>
    <row r="1639" spans="1:24" s="1381" customFormat="1">
      <c r="A1639" s="1380"/>
      <c r="C1639" s="1344"/>
      <c r="D1639" s="1344"/>
      <c r="E1639" s="1344"/>
      <c r="T1639" s="1380"/>
      <c r="V1639" s="1344"/>
      <c r="W1639" s="1344"/>
      <c r="X1639" s="1344"/>
    </row>
    <row r="1640" spans="1:24" s="1381" customFormat="1">
      <c r="A1640" s="1380"/>
      <c r="C1640" s="1344"/>
      <c r="D1640" s="1344"/>
      <c r="E1640" s="1344"/>
      <c r="T1640" s="1380"/>
      <c r="V1640" s="1344"/>
      <c r="W1640" s="1344"/>
      <c r="X1640" s="1344"/>
    </row>
    <row r="1641" spans="1:24" s="1381" customFormat="1">
      <c r="A1641" s="1380"/>
      <c r="C1641" s="1344"/>
      <c r="D1641" s="1344"/>
      <c r="E1641" s="1344"/>
      <c r="T1641" s="1380"/>
      <c r="V1641" s="1344"/>
      <c r="W1641" s="1344"/>
      <c r="X1641" s="1344"/>
    </row>
    <row r="1642" spans="1:24" s="1381" customFormat="1">
      <c r="A1642" s="1380"/>
      <c r="C1642" s="1344"/>
      <c r="D1642" s="1344"/>
      <c r="E1642" s="1344"/>
      <c r="T1642" s="1380"/>
      <c r="V1642" s="1344"/>
      <c r="W1642" s="1344"/>
      <c r="X1642" s="1344"/>
    </row>
    <row r="1643" spans="1:24" s="1381" customFormat="1">
      <c r="A1643" s="1380"/>
      <c r="C1643" s="1344"/>
      <c r="D1643" s="1344"/>
      <c r="E1643" s="1344"/>
      <c r="T1643" s="1380"/>
      <c r="V1643" s="1344"/>
      <c r="W1643" s="1344"/>
      <c r="X1643" s="1344"/>
    </row>
    <row r="1644" spans="1:24" s="1381" customFormat="1">
      <c r="A1644" s="1380"/>
      <c r="C1644" s="1344"/>
      <c r="D1644" s="1344"/>
      <c r="E1644" s="1344"/>
      <c r="T1644" s="1380"/>
      <c r="V1644" s="1344"/>
      <c r="W1644" s="1344"/>
      <c r="X1644" s="1344"/>
    </row>
    <row r="1645" spans="1:24" s="1381" customFormat="1">
      <c r="A1645" s="1380"/>
      <c r="C1645" s="1344"/>
      <c r="D1645" s="1344"/>
      <c r="E1645" s="1344"/>
      <c r="T1645" s="1380"/>
      <c r="V1645" s="1344"/>
      <c r="W1645" s="1344"/>
      <c r="X1645" s="1344"/>
    </row>
    <row r="1646" spans="1:24" s="1381" customFormat="1">
      <c r="A1646" s="1380"/>
      <c r="C1646" s="1344"/>
      <c r="D1646" s="1344"/>
      <c r="E1646" s="1344"/>
      <c r="T1646" s="1380"/>
      <c r="V1646" s="1344"/>
      <c r="W1646" s="1344"/>
      <c r="X1646" s="1344"/>
    </row>
    <row r="1647" spans="1:24" s="1381" customFormat="1">
      <c r="A1647" s="1380"/>
      <c r="C1647" s="1344"/>
      <c r="D1647" s="1344"/>
      <c r="E1647" s="1344"/>
      <c r="T1647" s="1380"/>
      <c r="V1647" s="1344"/>
      <c r="W1647" s="1344"/>
      <c r="X1647" s="1344"/>
    </row>
    <row r="1648" spans="1:24" s="1381" customFormat="1">
      <c r="A1648" s="1380"/>
      <c r="C1648" s="1344"/>
      <c r="D1648" s="1344"/>
      <c r="E1648" s="1344"/>
      <c r="T1648" s="1380"/>
      <c r="V1648" s="1344"/>
      <c r="W1648" s="1344"/>
      <c r="X1648" s="1344"/>
    </row>
    <row r="1649" spans="1:24" s="1381" customFormat="1">
      <c r="A1649" s="1380"/>
      <c r="C1649" s="1344"/>
      <c r="D1649" s="1344"/>
      <c r="E1649" s="1344"/>
      <c r="T1649" s="1380"/>
      <c r="V1649" s="1344"/>
      <c r="W1649" s="1344"/>
      <c r="X1649" s="1344"/>
    </row>
    <row r="1650" spans="1:24" s="1381" customFormat="1">
      <c r="A1650" s="1380"/>
      <c r="C1650" s="1344"/>
      <c r="D1650" s="1344"/>
      <c r="E1650" s="1344"/>
      <c r="T1650" s="1380"/>
      <c r="V1650" s="1344"/>
      <c r="W1650" s="1344"/>
      <c r="X1650" s="1344"/>
    </row>
    <row r="1651" spans="1:24" s="1381" customFormat="1">
      <c r="A1651" s="1380"/>
      <c r="C1651" s="1344"/>
      <c r="D1651" s="1344"/>
      <c r="E1651" s="1344"/>
      <c r="T1651" s="1380"/>
      <c r="V1651" s="1344"/>
      <c r="W1651" s="1344"/>
      <c r="X1651" s="1344"/>
    </row>
    <row r="1652" spans="1:24" s="1381" customFormat="1">
      <c r="A1652" s="1380"/>
      <c r="C1652" s="1344"/>
      <c r="D1652" s="1344"/>
      <c r="E1652" s="1344"/>
      <c r="T1652" s="1380"/>
      <c r="V1652" s="1344"/>
      <c r="W1652" s="1344"/>
      <c r="X1652" s="1344"/>
    </row>
    <row r="1653" spans="1:24" s="1381" customFormat="1">
      <c r="A1653" s="1380"/>
      <c r="C1653" s="1344"/>
      <c r="D1653" s="1344"/>
      <c r="E1653" s="1344"/>
      <c r="T1653" s="1380"/>
      <c r="V1653" s="1344"/>
      <c r="W1653" s="1344"/>
      <c r="X1653" s="1344"/>
    </row>
    <row r="1654" spans="1:24" s="1381" customFormat="1">
      <c r="A1654" s="1380"/>
      <c r="C1654" s="1344"/>
      <c r="D1654" s="1344"/>
      <c r="E1654" s="1344"/>
      <c r="T1654" s="1380"/>
      <c r="V1654" s="1344"/>
      <c r="W1654" s="1344"/>
      <c r="X1654" s="1344"/>
    </row>
    <row r="1655" spans="1:24" s="1381" customFormat="1">
      <c r="A1655" s="1380"/>
      <c r="C1655" s="1344"/>
      <c r="D1655" s="1344"/>
      <c r="E1655" s="1344"/>
      <c r="T1655" s="1380"/>
      <c r="V1655" s="1344"/>
      <c r="W1655" s="1344"/>
      <c r="X1655" s="1344"/>
    </row>
    <row r="1656" spans="1:24" s="1381" customFormat="1">
      <c r="A1656" s="1380"/>
      <c r="C1656" s="1344"/>
      <c r="D1656" s="1344"/>
      <c r="E1656" s="1344"/>
      <c r="T1656" s="1380"/>
      <c r="V1656" s="1344"/>
      <c r="W1656" s="1344"/>
      <c r="X1656" s="1344"/>
    </row>
    <row r="1657" spans="1:24" s="1381" customFormat="1">
      <c r="A1657" s="1380"/>
      <c r="C1657" s="1344"/>
      <c r="D1657" s="1344"/>
      <c r="E1657" s="1344"/>
      <c r="T1657" s="1380"/>
      <c r="V1657" s="1344"/>
      <c r="W1657" s="1344"/>
      <c r="X1657" s="1344"/>
    </row>
    <row r="1658" spans="1:24" s="1381" customFormat="1">
      <c r="A1658" s="1380"/>
      <c r="C1658" s="1344"/>
      <c r="D1658" s="1344"/>
      <c r="E1658" s="1344"/>
      <c r="T1658" s="1380"/>
      <c r="V1658" s="1344"/>
      <c r="W1658" s="1344"/>
      <c r="X1658" s="1344"/>
    </row>
    <row r="1659" spans="1:24" s="1381" customFormat="1">
      <c r="A1659" s="1380"/>
      <c r="C1659" s="1344"/>
      <c r="D1659" s="1344"/>
      <c r="E1659" s="1344"/>
      <c r="T1659" s="1380"/>
      <c r="V1659" s="1344"/>
      <c r="W1659" s="1344"/>
      <c r="X1659" s="1344"/>
    </row>
    <row r="1660" spans="1:24" s="1381" customFormat="1">
      <c r="A1660" s="1380"/>
      <c r="C1660" s="1344"/>
      <c r="D1660" s="1344"/>
      <c r="E1660" s="1344"/>
      <c r="T1660" s="1380"/>
      <c r="V1660" s="1344"/>
      <c r="W1660" s="1344"/>
      <c r="X1660" s="1344"/>
    </row>
    <row r="1661" spans="1:24" s="1381" customFormat="1">
      <c r="A1661" s="1380"/>
      <c r="C1661" s="1344"/>
      <c r="D1661" s="1344"/>
      <c r="E1661" s="1344"/>
      <c r="T1661" s="1380"/>
      <c r="V1661" s="1344"/>
      <c r="W1661" s="1344"/>
      <c r="X1661" s="1344"/>
    </row>
    <row r="1662" spans="1:24" s="1381" customFormat="1">
      <c r="A1662" s="1380"/>
      <c r="C1662" s="1344"/>
      <c r="D1662" s="1344"/>
      <c r="E1662" s="1344"/>
      <c r="T1662" s="1380"/>
      <c r="V1662" s="1344"/>
      <c r="W1662" s="1344"/>
      <c r="X1662" s="1344"/>
    </row>
    <row r="1663" spans="1:24" s="1381" customFormat="1">
      <c r="A1663" s="1380"/>
      <c r="C1663" s="1344"/>
      <c r="D1663" s="1344"/>
      <c r="E1663" s="1344"/>
      <c r="T1663" s="1380"/>
      <c r="V1663" s="1344"/>
      <c r="W1663" s="1344"/>
      <c r="X1663" s="1344"/>
    </row>
    <row r="1664" spans="1:24" s="1381" customFormat="1">
      <c r="A1664" s="1380"/>
      <c r="C1664" s="1344"/>
      <c r="D1664" s="1344"/>
      <c r="E1664" s="1344"/>
      <c r="T1664" s="1380"/>
      <c r="V1664" s="1344"/>
      <c r="W1664" s="1344"/>
      <c r="X1664" s="1344"/>
    </row>
    <row r="1665" spans="1:24" s="1381" customFormat="1">
      <c r="A1665" s="1380"/>
      <c r="C1665" s="1344"/>
      <c r="D1665" s="1344"/>
      <c r="E1665" s="1344"/>
      <c r="T1665" s="1380"/>
      <c r="V1665" s="1344"/>
      <c r="W1665" s="1344"/>
      <c r="X1665" s="1344"/>
    </row>
    <row r="1666" spans="1:24" s="1381" customFormat="1">
      <c r="A1666" s="1380"/>
      <c r="C1666" s="1344"/>
      <c r="D1666" s="1344"/>
      <c r="E1666" s="1344"/>
      <c r="T1666" s="1380"/>
      <c r="V1666" s="1344"/>
      <c r="W1666" s="1344"/>
      <c r="X1666" s="1344"/>
    </row>
    <row r="1667" spans="1:24" s="1381" customFormat="1">
      <c r="A1667" s="1380"/>
      <c r="C1667" s="1344"/>
      <c r="D1667" s="1344"/>
      <c r="E1667" s="1344"/>
      <c r="T1667" s="1380"/>
      <c r="V1667" s="1344"/>
      <c r="W1667" s="1344"/>
      <c r="X1667" s="1344"/>
    </row>
    <row r="1668" spans="1:24" s="1381" customFormat="1">
      <c r="A1668" s="1380"/>
      <c r="C1668" s="1344"/>
      <c r="D1668" s="1344"/>
      <c r="E1668" s="1344"/>
      <c r="T1668" s="1380"/>
      <c r="V1668" s="1344"/>
      <c r="W1668" s="1344"/>
      <c r="X1668" s="1344"/>
    </row>
    <row r="1669" spans="1:24" s="1381" customFormat="1">
      <c r="A1669" s="1380"/>
      <c r="C1669" s="1344"/>
      <c r="D1669" s="1344"/>
      <c r="E1669" s="1344"/>
      <c r="T1669" s="1380"/>
      <c r="V1669" s="1344"/>
      <c r="W1669" s="1344"/>
      <c r="X1669" s="1344"/>
    </row>
    <row r="1670" spans="1:24" s="1381" customFormat="1">
      <c r="A1670" s="1380"/>
      <c r="C1670" s="1344"/>
      <c r="D1670" s="1344"/>
      <c r="E1670" s="1344"/>
      <c r="T1670" s="1380"/>
      <c r="V1670" s="1344"/>
      <c r="W1670" s="1344"/>
      <c r="X1670" s="1344"/>
    </row>
    <row r="1671" spans="1:24" s="1381" customFormat="1">
      <c r="A1671" s="1380"/>
      <c r="C1671" s="1344"/>
      <c r="D1671" s="1344"/>
      <c r="E1671" s="1344"/>
      <c r="T1671" s="1380"/>
      <c r="V1671" s="1344"/>
      <c r="W1671" s="1344"/>
      <c r="X1671" s="1344"/>
    </row>
    <row r="1672" spans="1:24" s="1381" customFormat="1">
      <c r="A1672" s="1380"/>
      <c r="C1672" s="1344"/>
      <c r="D1672" s="1344"/>
      <c r="E1672" s="1344"/>
      <c r="T1672" s="1380"/>
      <c r="V1672" s="1344"/>
      <c r="W1672" s="1344"/>
      <c r="X1672" s="1344"/>
    </row>
    <row r="1673" spans="1:24" s="1381" customFormat="1">
      <c r="A1673" s="1380"/>
      <c r="C1673" s="1344"/>
      <c r="D1673" s="1344"/>
      <c r="E1673" s="1344"/>
      <c r="T1673" s="1380"/>
      <c r="V1673" s="1344"/>
      <c r="W1673" s="1344"/>
      <c r="X1673" s="1344"/>
    </row>
    <row r="1674" spans="1:24" s="1381" customFormat="1">
      <c r="A1674" s="1380"/>
      <c r="C1674" s="1344"/>
      <c r="D1674" s="1344"/>
      <c r="E1674" s="1344"/>
      <c r="T1674" s="1380"/>
      <c r="V1674" s="1344"/>
      <c r="W1674" s="1344"/>
      <c r="X1674" s="1344"/>
    </row>
    <row r="1675" spans="1:24" s="1381" customFormat="1">
      <c r="A1675" s="1380"/>
      <c r="C1675" s="1344"/>
      <c r="D1675" s="1344"/>
      <c r="E1675" s="1344"/>
      <c r="T1675" s="1380"/>
      <c r="V1675" s="1344"/>
      <c r="W1675" s="1344"/>
      <c r="X1675" s="1344"/>
    </row>
    <row r="1676" spans="1:24" s="1381" customFormat="1">
      <c r="A1676" s="1380"/>
      <c r="C1676" s="1344"/>
      <c r="D1676" s="1344"/>
      <c r="E1676" s="1344"/>
      <c r="T1676" s="1380"/>
      <c r="V1676" s="1344"/>
      <c r="W1676" s="1344"/>
      <c r="X1676" s="1344"/>
    </row>
    <row r="1677" spans="1:24" s="1381" customFormat="1">
      <c r="A1677" s="1380"/>
      <c r="C1677" s="1344"/>
      <c r="D1677" s="1344"/>
      <c r="E1677" s="1344"/>
      <c r="T1677" s="1380"/>
      <c r="V1677" s="1344"/>
      <c r="W1677" s="1344"/>
      <c r="X1677" s="1344"/>
    </row>
    <row r="1678" spans="1:24" s="1381" customFormat="1">
      <c r="A1678" s="1380"/>
      <c r="C1678" s="1344"/>
      <c r="D1678" s="1344"/>
      <c r="E1678" s="1344"/>
      <c r="T1678" s="1380"/>
      <c r="V1678" s="1344"/>
      <c r="W1678" s="1344"/>
      <c r="X1678" s="1344"/>
    </row>
    <row r="1679" spans="1:24" s="1381" customFormat="1">
      <c r="A1679" s="1380"/>
      <c r="C1679" s="1344"/>
      <c r="D1679" s="1344"/>
      <c r="E1679" s="1344"/>
      <c r="T1679" s="1380"/>
      <c r="V1679" s="1344"/>
      <c r="W1679" s="1344"/>
      <c r="X1679" s="1344"/>
    </row>
    <row r="1680" spans="1:24" s="1381" customFormat="1">
      <c r="A1680" s="1380"/>
      <c r="C1680" s="1344"/>
      <c r="D1680" s="1344"/>
      <c r="E1680" s="1344"/>
      <c r="T1680" s="1380"/>
      <c r="V1680" s="1344"/>
      <c r="W1680" s="1344"/>
      <c r="X1680" s="1344"/>
    </row>
    <row r="1681" spans="1:24" s="1381" customFormat="1">
      <c r="A1681" s="1380"/>
      <c r="C1681" s="1344"/>
      <c r="D1681" s="1344"/>
      <c r="E1681" s="1344"/>
      <c r="T1681" s="1380"/>
      <c r="V1681" s="1344"/>
      <c r="W1681" s="1344"/>
      <c r="X1681" s="1344"/>
    </row>
    <row r="1682" spans="1:24" s="1381" customFormat="1">
      <c r="A1682" s="1380"/>
      <c r="C1682" s="1344"/>
      <c r="D1682" s="1344"/>
      <c r="E1682" s="1344"/>
      <c r="T1682" s="1380"/>
      <c r="V1682" s="1344"/>
      <c r="W1682" s="1344"/>
      <c r="X1682" s="1344"/>
    </row>
    <row r="1683" spans="1:24" s="1381" customFormat="1">
      <c r="A1683" s="1380"/>
      <c r="C1683" s="1344"/>
      <c r="D1683" s="1344"/>
      <c r="E1683" s="1344"/>
      <c r="T1683" s="1380"/>
      <c r="V1683" s="1344"/>
      <c r="W1683" s="1344"/>
      <c r="X1683" s="1344"/>
    </row>
    <row r="1684" spans="1:24" s="1381" customFormat="1">
      <c r="A1684" s="1380"/>
      <c r="C1684" s="1344"/>
      <c r="D1684" s="1344"/>
      <c r="E1684" s="1344"/>
      <c r="T1684" s="1380"/>
      <c r="V1684" s="1344"/>
      <c r="W1684" s="1344"/>
      <c r="X1684" s="1344"/>
    </row>
    <row r="1685" spans="1:24" s="1381" customFormat="1">
      <c r="A1685" s="1380"/>
      <c r="C1685" s="1344"/>
      <c r="D1685" s="1344"/>
      <c r="E1685" s="1344"/>
      <c r="T1685" s="1380"/>
      <c r="V1685" s="1344"/>
      <c r="W1685" s="1344"/>
      <c r="X1685" s="1344"/>
    </row>
    <row r="1686" spans="1:24" s="1381" customFormat="1">
      <c r="A1686" s="1380"/>
      <c r="C1686" s="1344"/>
      <c r="D1686" s="1344"/>
      <c r="E1686" s="1344"/>
      <c r="T1686" s="1380"/>
      <c r="V1686" s="1344"/>
      <c r="W1686" s="1344"/>
      <c r="X1686" s="1344"/>
    </row>
    <row r="1687" spans="1:24" s="1381" customFormat="1">
      <c r="A1687" s="1380"/>
      <c r="C1687" s="1344"/>
      <c r="D1687" s="1344"/>
      <c r="E1687" s="1344"/>
      <c r="T1687" s="1380"/>
      <c r="V1687" s="1344"/>
      <c r="W1687" s="1344"/>
      <c r="X1687" s="1344"/>
    </row>
    <row r="1688" spans="1:24" s="1381" customFormat="1">
      <c r="A1688" s="1380"/>
      <c r="C1688" s="1344"/>
      <c r="D1688" s="1344"/>
      <c r="E1688" s="1344"/>
      <c r="T1688" s="1380"/>
      <c r="V1688" s="1344"/>
      <c r="W1688" s="1344"/>
      <c r="X1688" s="1344"/>
    </row>
    <row r="1689" spans="1:24" s="1381" customFormat="1">
      <c r="A1689" s="1380"/>
      <c r="C1689" s="1344"/>
      <c r="D1689" s="1344"/>
      <c r="E1689" s="1344"/>
      <c r="T1689" s="1380"/>
      <c r="V1689" s="1344"/>
      <c r="W1689" s="1344"/>
      <c r="X1689" s="1344"/>
    </row>
    <row r="1690" spans="1:24" s="1381" customFormat="1">
      <c r="A1690" s="1380"/>
      <c r="C1690" s="1344"/>
      <c r="D1690" s="1344"/>
      <c r="E1690" s="1344"/>
      <c r="T1690" s="1380"/>
      <c r="V1690" s="1344"/>
      <c r="W1690" s="1344"/>
      <c r="X1690" s="1344"/>
    </row>
    <row r="1691" spans="1:24" s="1381" customFormat="1">
      <c r="A1691" s="1380"/>
      <c r="C1691" s="1344"/>
      <c r="D1691" s="1344"/>
      <c r="E1691" s="1344"/>
      <c r="T1691" s="1380"/>
      <c r="V1691" s="1344"/>
      <c r="W1691" s="1344"/>
      <c r="X1691" s="1344"/>
    </row>
    <row r="1692" spans="1:24" s="1381" customFormat="1">
      <c r="A1692" s="1380"/>
      <c r="C1692" s="1344"/>
      <c r="D1692" s="1344"/>
      <c r="E1692" s="1344"/>
      <c r="T1692" s="1380"/>
      <c r="V1692" s="1344"/>
      <c r="W1692" s="1344"/>
      <c r="X1692" s="1344"/>
    </row>
    <row r="1693" spans="1:24" s="1381" customFormat="1">
      <c r="A1693" s="1380"/>
      <c r="C1693" s="1344"/>
      <c r="D1693" s="1344"/>
      <c r="E1693" s="1344"/>
      <c r="T1693" s="1380"/>
      <c r="V1693" s="1344"/>
      <c r="W1693" s="1344"/>
      <c r="X1693" s="1344"/>
    </row>
    <row r="1694" spans="1:24" s="1381" customFormat="1">
      <c r="A1694" s="1380"/>
      <c r="C1694" s="1344"/>
      <c r="D1694" s="1344"/>
      <c r="E1694" s="1344"/>
      <c r="T1694" s="1380"/>
      <c r="V1694" s="1344"/>
      <c r="W1694" s="1344"/>
      <c r="X1694" s="1344"/>
    </row>
    <row r="1695" spans="1:24" s="1381" customFormat="1">
      <c r="A1695" s="1380"/>
      <c r="C1695" s="1344"/>
      <c r="D1695" s="1344"/>
      <c r="E1695" s="1344"/>
      <c r="T1695" s="1380"/>
      <c r="V1695" s="1344"/>
      <c r="W1695" s="1344"/>
      <c r="X1695" s="1344"/>
    </row>
    <row r="1696" spans="1:24" s="1381" customFormat="1">
      <c r="A1696" s="1380"/>
      <c r="C1696" s="1344"/>
      <c r="D1696" s="1344"/>
      <c r="E1696" s="1344"/>
      <c r="T1696" s="1380"/>
      <c r="V1696" s="1344"/>
      <c r="W1696" s="1344"/>
      <c r="X1696" s="1344"/>
    </row>
    <row r="1697" spans="1:24" s="1381" customFormat="1">
      <c r="A1697" s="1380"/>
      <c r="C1697" s="1344"/>
      <c r="D1697" s="1344"/>
      <c r="E1697" s="1344"/>
      <c r="T1697" s="1380"/>
      <c r="V1697" s="1344"/>
      <c r="W1697" s="1344"/>
      <c r="X1697" s="1344"/>
    </row>
    <row r="1698" spans="1:24" s="1381" customFormat="1">
      <c r="A1698" s="1380"/>
      <c r="C1698" s="1344"/>
      <c r="D1698" s="1344"/>
      <c r="E1698" s="1344"/>
      <c r="T1698" s="1380"/>
      <c r="V1698" s="1344"/>
      <c r="W1698" s="1344"/>
      <c r="X1698" s="1344"/>
    </row>
    <row r="1699" spans="1:24" s="1381" customFormat="1">
      <c r="A1699" s="1380"/>
      <c r="C1699" s="1344"/>
      <c r="D1699" s="1344"/>
      <c r="E1699" s="1344"/>
      <c r="T1699" s="1380"/>
      <c r="V1699" s="1344"/>
      <c r="W1699" s="1344"/>
      <c r="X1699" s="1344"/>
    </row>
    <row r="1700" spans="1:24" s="1381" customFormat="1">
      <c r="A1700" s="1380"/>
      <c r="C1700" s="1344"/>
      <c r="D1700" s="1344"/>
      <c r="E1700" s="1344"/>
      <c r="T1700" s="1380"/>
      <c r="V1700" s="1344"/>
      <c r="W1700" s="1344"/>
      <c r="X1700" s="1344"/>
    </row>
    <row r="1701" spans="1:24" s="1381" customFormat="1">
      <c r="A1701" s="1380"/>
      <c r="C1701" s="1344"/>
      <c r="D1701" s="1344"/>
      <c r="E1701" s="1344"/>
      <c r="T1701" s="1380"/>
      <c r="V1701" s="1344"/>
      <c r="W1701" s="1344"/>
      <c r="X1701" s="1344"/>
    </row>
    <row r="1702" spans="1:24" s="1381" customFormat="1">
      <c r="A1702" s="1380"/>
      <c r="C1702" s="1344"/>
      <c r="D1702" s="1344"/>
      <c r="E1702" s="1344"/>
      <c r="T1702" s="1380"/>
      <c r="V1702" s="1344"/>
      <c r="W1702" s="1344"/>
      <c r="X1702" s="1344"/>
    </row>
    <row r="1703" spans="1:24" s="1381" customFormat="1">
      <c r="A1703" s="1380"/>
      <c r="C1703" s="1344"/>
      <c r="D1703" s="1344"/>
      <c r="E1703" s="1344"/>
      <c r="T1703" s="1380"/>
      <c r="V1703" s="1344"/>
      <c r="W1703" s="1344"/>
      <c r="X1703" s="1344"/>
    </row>
    <row r="1704" spans="1:24" s="1381" customFormat="1">
      <c r="A1704" s="1380"/>
      <c r="C1704" s="1344"/>
      <c r="D1704" s="1344"/>
      <c r="E1704" s="1344"/>
      <c r="T1704" s="1380"/>
      <c r="V1704" s="1344"/>
      <c r="W1704" s="1344"/>
      <c r="X1704" s="1344"/>
    </row>
    <row r="1705" spans="1:24" s="1381" customFormat="1">
      <c r="A1705" s="1380"/>
      <c r="C1705" s="1344"/>
      <c r="D1705" s="1344"/>
      <c r="E1705" s="1344"/>
      <c r="T1705" s="1380"/>
      <c r="V1705" s="1344"/>
      <c r="W1705" s="1344"/>
      <c r="X1705" s="1344"/>
    </row>
    <row r="1706" spans="1:24" s="1381" customFormat="1">
      <c r="A1706" s="1380"/>
      <c r="C1706" s="1344"/>
      <c r="D1706" s="1344"/>
      <c r="E1706" s="1344"/>
      <c r="T1706" s="1380"/>
      <c r="V1706" s="1344"/>
      <c r="W1706" s="1344"/>
      <c r="X1706" s="1344"/>
    </row>
    <row r="1707" spans="1:24" s="1381" customFormat="1">
      <c r="A1707" s="1380"/>
      <c r="C1707" s="1344"/>
      <c r="D1707" s="1344"/>
      <c r="E1707" s="1344"/>
      <c r="T1707" s="1380"/>
      <c r="V1707" s="1344"/>
      <c r="W1707" s="1344"/>
      <c r="X1707" s="1344"/>
    </row>
    <row r="1708" spans="1:24" s="1381" customFormat="1">
      <c r="A1708" s="1380"/>
      <c r="C1708" s="1344"/>
      <c r="D1708" s="1344"/>
      <c r="E1708" s="1344"/>
      <c r="T1708" s="1380"/>
      <c r="V1708" s="1344"/>
      <c r="W1708" s="1344"/>
      <c r="X1708" s="1344"/>
    </row>
    <row r="1709" spans="1:24" s="1381" customFormat="1">
      <c r="A1709" s="1380"/>
      <c r="C1709" s="1344"/>
      <c r="D1709" s="1344"/>
      <c r="E1709" s="1344"/>
      <c r="T1709" s="1380"/>
      <c r="V1709" s="1344"/>
      <c r="W1709" s="1344"/>
      <c r="X1709" s="1344"/>
    </row>
    <row r="1710" spans="1:24" s="1381" customFormat="1">
      <c r="A1710" s="1380"/>
      <c r="C1710" s="1344"/>
      <c r="D1710" s="1344"/>
      <c r="E1710" s="1344"/>
      <c r="T1710" s="1380"/>
      <c r="V1710" s="1344"/>
      <c r="W1710" s="1344"/>
      <c r="X1710" s="1344"/>
    </row>
    <row r="1711" spans="1:24" s="1381" customFormat="1">
      <c r="A1711" s="1380"/>
      <c r="C1711" s="1344"/>
      <c r="D1711" s="1344"/>
      <c r="E1711" s="1344"/>
      <c r="T1711" s="1380"/>
      <c r="V1711" s="1344"/>
      <c r="W1711" s="1344"/>
      <c r="X1711" s="1344"/>
    </row>
    <row r="1712" spans="1:24" s="1381" customFormat="1">
      <c r="A1712" s="1380"/>
      <c r="C1712" s="1344"/>
      <c r="D1712" s="1344"/>
      <c r="E1712" s="1344"/>
      <c r="T1712" s="1380"/>
      <c r="V1712" s="1344"/>
      <c r="W1712" s="1344"/>
      <c r="X1712" s="1344"/>
    </row>
    <row r="1713" spans="1:24" s="1381" customFormat="1">
      <c r="A1713" s="1380"/>
      <c r="C1713" s="1344"/>
      <c r="D1713" s="1344"/>
      <c r="E1713" s="1344"/>
      <c r="T1713" s="1380"/>
      <c r="V1713" s="1344"/>
      <c r="W1713" s="1344"/>
      <c r="X1713" s="1344"/>
    </row>
    <row r="1714" spans="1:24" s="1381" customFormat="1">
      <c r="A1714" s="1380"/>
      <c r="C1714" s="1344"/>
      <c r="D1714" s="1344"/>
      <c r="E1714" s="1344"/>
      <c r="T1714" s="1380"/>
      <c r="V1714" s="1344"/>
      <c r="W1714" s="1344"/>
      <c r="X1714" s="1344"/>
    </row>
    <row r="1715" spans="1:24" s="1381" customFormat="1">
      <c r="A1715" s="1380"/>
      <c r="C1715" s="1344"/>
      <c r="D1715" s="1344"/>
      <c r="E1715" s="1344"/>
      <c r="T1715" s="1380"/>
      <c r="V1715" s="1344"/>
      <c r="W1715" s="1344"/>
      <c r="X1715" s="1344"/>
    </row>
    <row r="1716" spans="1:24" s="1381" customFormat="1">
      <c r="A1716" s="1380"/>
      <c r="C1716" s="1344"/>
      <c r="D1716" s="1344"/>
      <c r="E1716" s="1344"/>
      <c r="T1716" s="1380"/>
      <c r="V1716" s="1344"/>
      <c r="W1716" s="1344"/>
      <c r="X1716" s="1344"/>
    </row>
    <row r="1717" spans="1:24" s="1381" customFormat="1">
      <c r="A1717" s="1380"/>
      <c r="C1717" s="1344"/>
      <c r="D1717" s="1344"/>
      <c r="E1717" s="1344"/>
      <c r="T1717" s="1380"/>
      <c r="V1717" s="1344"/>
      <c r="W1717" s="1344"/>
      <c r="X1717" s="1344"/>
    </row>
    <row r="1718" spans="1:24" s="1381" customFormat="1">
      <c r="A1718" s="1380"/>
      <c r="C1718" s="1344"/>
      <c r="D1718" s="1344"/>
      <c r="E1718" s="1344"/>
      <c r="T1718" s="1380"/>
      <c r="V1718" s="1344"/>
      <c r="W1718" s="1344"/>
      <c r="X1718" s="1344"/>
    </row>
    <row r="1719" spans="1:24" s="1381" customFormat="1">
      <c r="A1719" s="1380"/>
      <c r="C1719" s="1344"/>
      <c r="D1719" s="1344"/>
      <c r="E1719" s="1344"/>
      <c r="T1719" s="1380"/>
      <c r="V1719" s="1344"/>
      <c r="W1719" s="1344"/>
      <c r="X1719" s="1344"/>
    </row>
    <row r="1720" spans="1:24" s="1381" customFormat="1">
      <c r="A1720" s="1380"/>
      <c r="C1720" s="1344"/>
      <c r="D1720" s="1344"/>
      <c r="E1720" s="1344"/>
      <c r="T1720" s="1380"/>
      <c r="V1720" s="1344"/>
      <c r="W1720" s="1344"/>
      <c r="X1720" s="1344"/>
    </row>
    <row r="1721" spans="1:24" s="1381" customFormat="1">
      <c r="A1721" s="1380"/>
      <c r="C1721" s="1344"/>
      <c r="D1721" s="1344"/>
      <c r="E1721" s="1344"/>
      <c r="T1721" s="1380"/>
      <c r="V1721" s="1344"/>
      <c r="W1721" s="1344"/>
      <c r="X1721" s="1344"/>
    </row>
    <row r="1722" spans="1:24" s="1381" customFormat="1">
      <c r="A1722" s="1380"/>
      <c r="C1722" s="1344"/>
      <c r="D1722" s="1344"/>
      <c r="E1722" s="1344"/>
      <c r="T1722" s="1380"/>
      <c r="V1722" s="1344"/>
      <c r="W1722" s="1344"/>
      <c r="X1722" s="1344"/>
    </row>
    <row r="1723" spans="1:24" s="1381" customFormat="1">
      <c r="A1723" s="1380"/>
      <c r="C1723" s="1344"/>
      <c r="D1723" s="1344"/>
      <c r="E1723" s="1344"/>
      <c r="T1723" s="1380"/>
      <c r="V1723" s="1344"/>
      <c r="W1723" s="1344"/>
      <c r="X1723" s="1344"/>
    </row>
    <row r="1724" spans="1:24" s="1381" customFormat="1">
      <c r="A1724" s="1380"/>
      <c r="C1724" s="1344"/>
      <c r="D1724" s="1344"/>
      <c r="E1724" s="1344"/>
      <c r="T1724" s="1380"/>
      <c r="V1724" s="1344"/>
      <c r="W1724" s="1344"/>
      <c r="X1724" s="1344"/>
    </row>
    <row r="1725" spans="1:24" s="1381" customFormat="1">
      <c r="A1725" s="1380"/>
      <c r="C1725" s="1344"/>
      <c r="D1725" s="1344"/>
      <c r="E1725" s="1344"/>
      <c r="T1725" s="1380"/>
      <c r="V1725" s="1344"/>
      <c r="W1725" s="1344"/>
      <c r="X1725" s="1344"/>
    </row>
    <row r="1726" spans="1:24" s="1381" customFormat="1">
      <c r="A1726" s="1380"/>
      <c r="C1726" s="1344"/>
      <c r="D1726" s="1344"/>
      <c r="E1726" s="1344"/>
      <c r="T1726" s="1380"/>
      <c r="V1726" s="1344"/>
      <c r="W1726" s="1344"/>
      <c r="X1726" s="1344"/>
    </row>
    <row r="1727" spans="1:24" s="1381" customFormat="1">
      <c r="A1727" s="1380"/>
      <c r="C1727" s="1344"/>
      <c r="D1727" s="1344"/>
      <c r="E1727" s="1344"/>
      <c r="T1727" s="1380"/>
      <c r="V1727" s="1344"/>
      <c r="W1727" s="1344"/>
      <c r="X1727" s="1344"/>
    </row>
    <row r="1728" spans="1:24" s="1381" customFormat="1">
      <c r="A1728" s="1380"/>
      <c r="C1728" s="1344"/>
      <c r="D1728" s="1344"/>
      <c r="E1728" s="1344"/>
      <c r="T1728" s="1380"/>
      <c r="V1728" s="1344"/>
      <c r="W1728" s="1344"/>
      <c r="X1728" s="1344"/>
    </row>
    <row r="1729" spans="1:24" s="1381" customFormat="1">
      <c r="A1729" s="1380"/>
      <c r="C1729" s="1344"/>
      <c r="D1729" s="1344"/>
      <c r="E1729" s="1344"/>
      <c r="T1729" s="1380"/>
      <c r="V1729" s="1344"/>
      <c r="W1729" s="1344"/>
      <c r="X1729" s="1344"/>
    </row>
    <row r="1730" spans="1:24" s="1381" customFormat="1">
      <c r="A1730" s="1380"/>
      <c r="C1730" s="1344"/>
      <c r="D1730" s="1344"/>
      <c r="E1730" s="1344"/>
      <c r="T1730" s="1380"/>
      <c r="V1730" s="1344"/>
      <c r="W1730" s="1344"/>
      <c r="X1730" s="1344"/>
    </row>
    <row r="1731" spans="1:24" s="1381" customFormat="1">
      <c r="A1731" s="1380"/>
      <c r="C1731" s="1344"/>
      <c r="D1731" s="1344"/>
      <c r="E1731" s="1344"/>
      <c r="T1731" s="1380"/>
      <c r="V1731" s="1344"/>
      <c r="W1731" s="1344"/>
      <c r="X1731" s="1344"/>
    </row>
    <row r="1732" spans="1:24" s="1381" customFormat="1">
      <c r="A1732" s="1380"/>
      <c r="C1732" s="1344"/>
      <c r="D1732" s="1344"/>
      <c r="E1732" s="1344"/>
      <c r="T1732" s="1380"/>
      <c r="V1732" s="1344"/>
      <c r="W1732" s="1344"/>
      <c r="X1732" s="1344"/>
    </row>
    <row r="1733" spans="1:24" s="1381" customFormat="1">
      <c r="A1733" s="1380"/>
      <c r="C1733" s="1344"/>
      <c r="D1733" s="1344"/>
      <c r="E1733" s="1344"/>
      <c r="T1733" s="1380"/>
      <c r="V1733" s="1344"/>
      <c r="W1733" s="1344"/>
      <c r="X1733" s="1344"/>
    </row>
    <row r="1734" spans="1:24" s="1381" customFormat="1">
      <c r="A1734" s="1380"/>
      <c r="C1734" s="1344"/>
      <c r="D1734" s="1344"/>
      <c r="E1734" s="1344"/>
      <c r="T1734" s="1380"/>
      <c r="V1734" s="1344"/>
      <c r="W1734" s="1344"/>
      <c r="X1734" s="1344"/>
    </row>
    <row r="1735" spans="1:24" s="1381" customFormat="1">
      <c r="A1735" s="1380"/>
      <c r="C1735" s="1344"/>
      <c r="D1735" s="1344"/>
      <c r="E1735" s="1344"/>
      <c r="T1735" s="1380"/>
      <c r="V1735" s="1344"/>
      <c r="W1735" s="1344"/>
      <c r="X1735" s="1344"/>
    </row>
    <row r="1736" spans="1:24" s="1381" customFormat="1">
      <c r="A1736" s="1380"/>
      <c r="C1736" s="1344"/>
      <c r="D1736" s="1344"/>
      <c r="E1736" s="1344"/>
      <c r="T1736" s="1380"/>
      <c r="V1736" s="1344"/>
      <c r="W1736" s="1344"/>
      <c r="X1736" s="1344"/>
    </row>
    <row r="1737" spans="1:24" s="1381" customFormat="1">
      <c r="A1737" s="1380"/>
      <c r="C1737" s="1344"/>
      <c r="D1737" s="1344"/>
      <c r="E1737" s="1344"/>
      <c r="T1737" s="1380"/>
      <c r="V1737" s="1344"/>
      <c r="W1737" s="1344"/>
      <c r="X1737" s="1344"/>
    </row>
    <row r="1738" spans="1:24" s="1381" customFormat="1">
      <c r="A1738" s="1380"/>
      <c r="C1738" s="1344"/>
      <c r="D1738" s="1344"/>
      <c r="E1738" s="1344"/>
      <c r="T1738" s="1380"/>
      <c r="V1738" s="1344"/>
      <c r="W1738" s="1344"/>
      <c r="X1738" s="1344"/>
    </row>
    <row r="1739" spans="1:24" s="1381" customFormat="1">
      <c r="A1739" s="1380"/>
      <c r="C1739" s="1344"/>
      <c r="D1739" s="1344"/>
      <c r="E1739" s="1344"/>
      <c r="T1739" s="1380"/>
      <c r="V1739" s="1344"/>
      <c r="W1739" s="1344"/>
      <c r="X1739" s="1344"/>
    </row>
    <row r="1740" spans="1:24" s="1381" customFormat="1">
      <c r="A1740" s="1380"/>
      <c r="C1740" s="1344"/>
      <c r="D1740" s="1344"/>
      <c r="E1740" s="1344"/>
      <c r="T1740" s="1380"/>
      <c r="V1740" s="1344"/>
      <c r="W1740" s="1344"/>
      <c r="X1740" s="1344"/>
    </row>
    <row r="1741" spans="1:24" s="1381" customFormat="1">
      <c r="A1741" s="1380"/>
      <c r="C1741" s="1344"/>
      <c r="D1741" s="1344"/>
      <c r="E1741" s="1344"/>
      <c r="T1741" s="1380"/>
      <c r="V1741" s="1344"/>
      <c r="W1741" s="1344"/>
      <c r="X1741" s="1344"/>
    </row>
    <row r="1742" spans="1:24" s="1381" customFormat="1">
      <c r="A1742" s="1380"/>
      <c r="C1742" s="1344"/>
      <c r="D1742" s="1344"/>
      <c r="E1742" s="1344"/>
      <c r="T1742" s="1380"/>
      <c r="V1742" s="1344"/>
      <c r="W1742" s="1344"/>
      <c r="X1742" s="1344"/>
    </row>
    <row r="1743" spans="1:24" s="1381" customFormat="1">
      <c r="A1743" s="1380"/>
      <c r="C1743" s="1344"/>
      <c r="D1743" s="1344"/>
      <c r="E1743" s="1344"/>
      <c r="T1743" s="1380"/>
      <c r="V1743" s="1344"/>
      <c r="W1743" s="1344"/>
      <c r="X1743" s="1344"/>
    </row>
    <row r="1744" spans="1:24" s="1381" customFormat="1">
      <c r="A1744" s="1380"/>
      <c r="C1744" s="1344"/>
      <c r="D1744" s="1344"/>
      <c r="E1744" s="1344"/>
      <c r="T1744" s="1380"/>
      <c r="V1744" s="1344"/>
      <c r="W1744" s="1344"/>
      <c r="X1744" s="1344"/>
    </row>
    <row r="1745" spans="1:24" s="1381" customFormat="1">
      <c r="A1745" s="1380"/>
      <c r="C1745" s="1344"/>
      <c r="D1745" s="1344"/>
      <c r="E1745" s="1344"/>
      <c r="T1745" s="1380"/>
      <c r="V1745" s="1344"/>
      <c r="W1745" s="1344"/>
      <c r="X1745" s="1344"/>
    </row>
    <row r="1746" spans="1:24" s="1381" customFormat="1">
      <c r="A1746" s="1380"/>
      <c r="C1746" s="1344"/>
      <c r="D1746" s="1344"/>
      <c r="E1746" s="1344"/>
      <c r="T1746" s="1380"/>
      <c r="V1746" s="1344"/>
      <c r="W1746" s="1344"/>
      <c r="X1746" s="1344"/>
    </row>
    <row r="1747" spans="1:24" s="1381" customFormat="1">
      <c r="A1747" s="1380"/>
      <c r="C1747" s="1344"/>
      <c r="D1747" s="1344"/>
      <c r="E1747" s="1344"/>
      <c r="T1747" s="1380"/>
      <c r="V1747" s="1344"/>
      <c r="W1747" s="1344"/>
      <c r="X1747" s="1344"/>
    </row>
    <row r="1748" spans="1:24" s="1381" customFormat="1">
      <c r="A1748" s="1380"/>
      <c r="C1748" s="1344"/>
      <c r="D1748" s="1344"/>
      <c r="E1748" s="1344"/>
      <c r="T1748" s="1380"/>
      <c r="V1748" s="1344"/>
      <c r="W1748" s="1344"/>
      <c r="X1748" s="1344"/>
    </row>
    <row r="1749" spans="1:24" s="1381" customFormat="1">
      <c r="A1749" s="1380"/>
      <c r="C1749" s="1344"/>
      <c r="D1749" s="1344"/>
      <c r="E1749" s="1344"/>
      <c r="T1749" s="1380"/>
      <c r="V1749" s="1344"/>
      <c r="W1749" s="1344"/>
      <c r="X1749" s="1344"/>
    </row>
    <row r="1750" spans="1:24" s="1381" customFormat="1">
      <c r="A1750" s="1380"/>
      <c r="C1750" s="1344"/>
      <c r="D1750" s="1344"/>
      <c r="E1750" s="1344"/>
      <c r="T1750" s="1380"/>
      <c r="V1750" s="1344"/>
      <c r="W1750" s="1344"/>
      <c r="X1750" s="1344"/>
    </row>
    <row r="1751" spans="1:24" s="1381" customFormat="1">
      <c r="A1751" s="1380"/>
      <c r="C1751" s="1344"/>
      <c r="D1751" s="1344"/>
      <c r="E1751" s="1344"/>
      <c r="T1751" s="1380"/>
      <c r="V1751" s="1344"/>
      <c r="W1751" s="1344"/>
      <c r="X1751" s="1344"/>
    </row>
    <row r="1752" spans="1:24" s="1381" customFormat="1">
      <c r="A1752" s="1380"/>
      <c r="C1752" s="1344"/>
      <c r="D1752" s="1344"/>
      <c r="E1752" s="1344"/>
      <c r="T1752" s="1380"/>
      <c r="V1752" s="1344"/>
      <c r="W1752" s="1344"/>
      <c r="X1752" s="1344"/>
    </row>
    <row r="1753" spans="1:24" s="1381" customFormat="1">
      <c r="A1753" s="1380"/>
      <c r="C1753" s="1344"/>
      <c r="D1753" s="1344"/>
      <c r="E1753" s="1344"/>
      <c r="T1753" s="1380"/>
      <c r="V1753" s="1344"/>
      <c r="W1753" s="1344"/>
      <c r="X1753" s="1344"/>
    </row>
    <row r="1754" spans="1:24" s="1381" customFormat="1">
      <c r="A1754" s="1380"/>
      <c r="C1754" s="1344"/>
      <c r="D1754" s="1344"/>
      <c r="E1754" s="1344"/>
      <c r="T1754" s="1380"/>
      <c r="V1754" s="1344"/>
      <c r="W1754" s="1344"/>
      <c r="X1754" s="1344"/>
    </row>
    <row r="1755" spans="1:24" s="1381" customFormat="1">
      <c r="A1755" s="1380"/>
      <c r="C1755" s="1344"/>
      <c r="D1755" s="1344"/>
      <c r="E1755" s="1344"/>
      <c r="T1755" s="1380"/>
      <c r="V1755" s="1344"/>
      <c r="W1755" s="1344"/>
      <c r="X1755" s="1344"/>
    </row>
    <row r="1756" spans="1:24" s="1381" customFormat="1">
      <c r="A1756" s="1380"/>
      <c r="C1756" s="1344"/>
      <c r="D1756" s="1344"/>
      <c r="E1756" s="1344"/>
      <c r="T1756" s="1380"/>
      <c r="V1756" s="1344"/>
      <c r="W1756" s="1344"/>
      <c r="X1756" s="1344"/>
    </row>
    <row r="1757" spans="1:24" s="1381" customFormat="1">
      <c r="A1757" s="1380"/>
      <c r="C1757" s="1344"/>
      <c r="D1757" s="1344"/>
      <c r="E1757" s="1344"/>
      <c r="T1757" s="1380"/>
      <c r="V1757" s="1344"/>
      <c r="W1757" s="1344"/>
      <c r="X1757" s="1344"/>
    </row>
    <row r="1758" spans="1:24" s="1381" customFormat="1">
      <c r="A1758" s="1380"/>
      <c r="C1758" s="1344"/>
      <c r="D1758" s="1344"/>
      <c r="E1758" s="1344"/>
      <c r="T1758" s="1380"/>
      <c r="V1758" s="1344"/>
      <c r="W1758" s="1344"/>
      <c r="X1758" s="1344"/>
    </row>
    <row r="1759" spans="1:24" s="1381" customFormat="1">
      <c r="A1759" s="1380"/>
      <c r="C1759" s="1344"/>
      <c r="D1759" s="1344"/>
      <c r="E1759" s="1344"/>
      <c r="T1759" s="1380"/>
      <c r="V1759" s="1344"/>
      <c r="W1759" s="1344"/>
      <c r="X1759" s="1344"/>
    </row>
    <row r="1760" spans="1:24" s="1381" customFormat="1">
      <c r="A1760" s="1380"/>
      <c r="C1760" s="1344"/>
      <c r="D1760" s="1344"/>
      <c r="E1760" s="1344"/>
      <c r="T1760" s="1380"/>
      <c r="V1760" s="1344"/>
      <c r="W1760" s="1344"/>
      <c r="X1760" s="1344"/>
    </row>
    <row r="1761" spans="1:24" s="1381" customFormat="1">
      <c r="A1761" s="1380"/>
      <c r="C1761" s="1344"/>
      <c r="D1761" s="1344"/>
      <c r="E1761" s="1344"/>
      <c r="T1761" s="1380"/>
      <c r="V1761" s="1344"/>
      <c r="W1761" s="1344"/>
      <c r="X1761" s="1344"/>
    </row>
    <row r="1762" spans="1:24" s="1381" customFormat="1">
      <c r="A1762" s="1380"/>
      <c r="C1762" s="1344"/>
      <c r="D1762" s="1344"/>
      <c r="E1762" s="1344"/>
      <c r="T1762" s="1380"/>
      <c r="V1762" s="1344"/>
      <c r="W1762" s="1344"/>
      <c r="X1762" s="1344"/>
    </row>
    <row r="1763" spans="1:24" s="1381" customFormat="1">
      <c r="A1763" s="1380"/>
      <c r="C1763" s="1344"/>
      <c r="D1763" s="1344"/>
      <c r="E1763" s="1344"/>
      <c r="T1763" s="1380"/>
      <c r="V1763" s="1344"/>
      <c r="W1763" s="1344"/>
      <c r="X1763" s="1344"/>
    </row>
    <row r="1764" spans="1:24" s="1381" customFormat="1">
      <c r="A1764" s="1380"/>
      <c r="C1764" s="1344"/>
      <c r="D1764" s="1344"/>
      <c r="E1764" s="1344"/>
      <c r="T1764" s="1380"/>
      <c r="V1764" s="1344"/>
      <c r="W1764" s="1344"/>
      <c r="X1764" s="1344"/>
    </row>
    <row r="1765" spans="1:24" s="1381" customFormat="1">
      <c r="A1765" s="1380"/>
      <c r="C1765" s="1344"/>
      <c r="D1765" s="1344"/>
      <c r="E1765" s="1344"/>
      <c r="T1765" s="1380"/>
      <c r="V1765" s="1344"/>
      <c r="W1765" s="1344"/>
      <c r="X1765" s="1344"/>
    </row>
    <row r="1766" spans="1:24" s="1381" customFormat="1">
      <c r="A1766" s="1380"/>
      <c r="C1766" s="1344"/>
      <c r="D1766" s="1344"/>
      <c r="E1766" s="1344"/>
      <c r="T1766" s="1380"/>
      <c r="V1766" s="1344"/>
      <c r="W1766" s="1344"/>
      <c r="X1766" s="1344"/>
    </row>
    <row r="1767" spans="1:24" s="1381" customFormat="1">
      <c r="A1767" s="1380"/>
      <c r="C1767" s="1344"/>
      <c r="D1767" s="1344"/>
      <c r="E1767" s="1344"/>
      <c r="T1767" s="1380"/>
      <c r="V1767" s="1344"/>
      <c r="W1767" s="1344"/>
      <c r="X1767" s="1344"/>
    </row>
    <row r="1768" spans="1:24" s="1381" customFormat="1">
      <c r="A1768" s="1380"/>
      <c r="C1768" s="1344"/>
      <c r="D1768" s="1344"/>
      <c r="E1768" s="1344"/>
      <c r="T1768" s="1380"/>
      <c r="V1768" s="1344"/>
      <c r="W1768" s="1344"/>
      <c r="X1768" s="1344"/>
    </row>
    <row r="1769" spans="1:24" s="1381" customFormat="1">
      <c r="A1769" s="1380"/>
      <c r="C1769" s="1344"/>
      <c r="D1769" s="1344"/>
      <c r="E1769" s="1344"/>
      <c r="T1769" s="1380"/>
      <c r="V1769" s="1344"/>
      <c r="W1769" s="1344"/>
      <c r="X1769" s="1344"/>
    </row>
    <row r="1770" spans="1:24" s="1381" customFormat="1">
      <c r="A1770" s="1380"/>
      <c r="C1770" s="1344"/>
      <c r="D1770" s="1344"/>
      <c r="E1770" s="1344"/>
      <c r="T1770" s="1380"/>
      <c r="V1770" s="1344"/>
      <c r="W1770" s="1344"/>
      <c r="X1770" s="1344"/>
    </row>
    <row r="1771" spans="1:24" s="1381" customFormat="1">
      <c r="A1771" s="1380"/>
      <c r="C1771" s="1344"/>
      <c r="D1771" s="1344"/>
      <c r="E1771" s="1344"/>
      <c r="T1771" s="1380"/>
      <c r="V1771" s="1344"/>
      <c r="W1771" s="1344"/>
      <c r="X1771" s="1344"/>
    </row>
    <row r="1772" spans="1:24" s="1381" customFormat="1">
      <c r="A1772" s="1380"/>
      <c r="C1772" s="1344"/>
      <c r="D1772" s="1344"/>
      <c r="E1772" s="1344"/>
      <c r="T1772" s="1380"/>
      <c r="V1772" s="1344"/>
      <c r="W1772" s="1344"/>
      <c r="X1772" s="1344"/>
    </row>
    <row r="1773" spans="1:24" s="1381" customFormat="1">
      <c r="A1773" s="1380"/>
      <c r="C1773" s="1344"/>
      <c r="D1773" s="1344"/>
      <c r="E1773" s="1344"/>
      <c r="T1773" s="1380"/>
      <c r="V1773" s="1344"/>
      <c r="W1773" s="1344"/>
      <c r="X1773" s="1344"/>
    </row>
    <row r="1774" spans="1:24" s="1381" customFormat="1">
      <c r="A1774" s="1380"/>
      <c r="C1774" s="1344"/>
      <c r="D1774" s="1344"/>
      <c r="E1774" s="1344"/>
      <c r="T1774" s="1380"/>
      <c r="V1774" s="1344"/>
      <c r="W1774" s="1344"/>
      <c r="X1774" s="1344"/>
    </row>
    <row r="1775" spans="1:24" s="1381" customFormat="1">
      <c r="A1775" s="1380"/>
      <c r="C1775" s="1344"/>
      <c r="D1775" s="1344"/>
      <c r="E1775" s="1344"/>
      <c r="T1775" s="1380"/>
      <c r="V1775" s="1344"/>
      <c r="W1775" s="1344"/>
      <c r="X1775" s="1344"/>
    </row>
    <row r="1776" spans="1:24" s="1381" customFormat="1">
      <c r="A1776" s="1380"/>
      <c r="C1776" s="1344"/>
      <c r="D1776" s="1344"/>
      <c r="E1776" s="1344"/>
      <c r="T1776" s="1380"/>
      <c r="V1776" s="1344"/>
      <c r="W1776" s="1344"/>
      <c r="X1776" s="1344"/>
    </row>
    <row r="1777" spans="1:24" s="1381" customFormat="1">
      <c r="A1777" s="1380"/>
      <c r="C1777" s="1344"/>
      <c r="D1777" s="1344"/>
      <c r="E1777" s="1344"/>
      <c r="T1777" s="1380"/>
      <c r="V1777" s="1344"/>
      <c r="W1777" s="1344"/>
      <c r="X1777" s="1344"/>
    </row>
    <row r="1778" spans="1:24" s="1381" customFormat="1">
      <c r="A1778" s="1380"/>
      <c r="C1778" s="1344"/>
      <c r="D1778" s="1344"/>
      <c r="E1778" s="1344"/>
      <c r="T1778" s="1380"/>
      <c r="V1778" s="1344"/>
      <c r="W1778" s="1344"/>
      <c r="X1778" s="1344"/>
    </row>
    <row r="1779" spans="1:24" s="1381" customFormat="1">
      <c r="A1779" s="1380"/>
      <c r="C1779" s="1344"/>
      <c r="D1779" s="1344"/>
      <c r="E1779" s="1344"/>
      <c r="T1779" s="1380"/>
      <c r="V1779" s="1344"/>
      <c r="W1779" s="1344"/>
      <c r="X1779" s="1344"/>
    </row>
    <row r="1780" spans="1:24" s="1381" customFormat="1">
      <c r="A1780" s="1380"/>
      <c r="C1780" s="1344"/>
      <c r="D1780" s="1344"/>
      <c r="E1780" s="1344"/>
      <c r="T1780" s="1380"/>
      <c r="V1780" s="1344"/>
      <c r="W1780" s="1344"/>
      <c r="X1780" s="1344"/>
    </row>
    <row r="1781" spans="1:24" s="1381" customFormat="1">
      <c r="A1781" s="1380"/>
      <c r="C1781" s="1344"/>
      <c r="D1781" s="1344"/>
      <c r="E1781" s="1344"/>
      <c r="T1781" s="1380"/>
      <c r="V1781" s="1344"/>
      <c r="W1781" s="1344"/>
      <c r="X1781" s="1344"/>
    </row>
    <row r="1782" spans="1:24" s="1381" customFormat="1">
      <c r="A1782" s="1380"/>
      <c r="C1782" s="1344"/>
      <c r="D1782" s="1344"/>
      <c r="E1782" s="1344"/>
      <c r="T1782" s="1380"/>
      <c r="V1782" s="1344"/>
      <c r="W1782" s="1344"/>
      <c r="X1782" s="1344"/>
    </row>
    <row r="1783" spans="1:24" s="1381" customFormat="1">
      <c r="A1783" s="1380"/>
      <c r="C1783" s="1344"/>
      <c r="D1783" s="1344"/>
      <c r="E1783" s="1344"/>
      <c r="T1783" s="1380"/>
      <c r="V1783" s="1344"/>
      <c r="W1783" s="1344"/>
      <c r="X1783" s="1344"/>
    </row>
    <row r="1784" spans="1:24" s="1381" customFormat="1">
      <c r="A1784" s="1380"/>
      <c r="C1784" s="1344"/>
      <c r="D1784" s="1344"/>
      <c r="E1784" s="1344"/>
      <c r="T1784" s="1380"/>
      <c r="V1784" s="1344"/>
      <c r="W1784" s="1344"/>
      <c r="X1784" s="1344"/>
    </row>
    <row r="1785" spans="1:24" s="1381" customFormat="1">
      <c r="A1785" s="1380"/>
      <c r="C1785" s="1344"/>
      <c r="D1785" s="1344"/>
      <c r="E1785" s="1344"/>
      <c r="T1785" s="1380"/>
      <c r="V1785" s="1344"/>
      <c r="W1785" s="1344"/>
      <c r="X1785" s="1344"/>
    </row>
    <row r="1786" spans="1:24" s="1381" customFormat="1">
      <c r="A1786" s="1380"/>
      <c r="C1786" s="1344"/>
      <c r="D1786" s="1344"/>
      <c r="E1786" s="1344"/>
      <c r="T1786" s="1380"/>
      <c r="V1786" s="1344"/>
      <c r="W1786" s="1344"/>
      <c r="X1786" s="1344"/>
    </row>
    <row r="1787" spans="1:24" s="1381" customFormat="1">
      <c r="A1787" s="1380"/>
      <c r="C1787" s="1344"/>
      <c r="D1787" s="1344"/>
      <c r="E1787" s="1344"/>
      <c r="T1787" s="1380"/>
      <c r="V1787" s="1344"/>
      <c r="W1787" s="1344"/>
      <c r="X1787" s="1344"/>
    </row>
    <row r="1788" spans="1:24" s="1381" customFormat="1">
      <c r="A1788" s="1380"/>
      <c r="C1788" s="1344"/>
      <c r="D1788" s="1344"/>
      <c r="E1788" s="1344"/>
      <c r="T1788" s="1380"/>
      <c r="V1788" s="1344"/>
      <c r="W1788" s="1344"/>
      <c r="X1788" s="1344"/>
    </row>
    <row r="1789" spans="1:24" s="1381" customFormat="1">
      <c r="A1789" s="1380"/>
      <c r="C1789" s="1344"/>
      <c r="D1789" s="1344"/>
      <c r="E1789" s="1344"/>
      <c r="T1789" s="1380"/>
      <c r="V1789" s="1344"/>
      <c r="W1789" s="1344"/>
      <c r="X1789" s="1344"/>
    </row>
    <row r="1790" spans="1:24" s="1381" customFormat="1">
      <c r="A1790" s="1380"/>
      <c r="C1790" s="1344"/>
      <c r="D1790" s="1344"/>
      <c r="E1790" s="1344"/>
      <c r="T1790" s="1380"/>
      <c r="V1790" s="1344"/>
      <c r="W1790" s="1344"/>
      <c r="X1790" s="1344"/>
    </row>
    <row r="1791" spans="1:24" s="1381" customFormat="1">
      <c r="A1791" s="1380"/>
      <c r="C1791" s="1344"/>
      <c r="D1791" s="1344"/>
      <c r="E1791" s="1344"/>
      <c r="T1791" s="1380"/>
      <c r="V1791" s="1344"/>
      <c r="W1791" s="1344"/>
      <c r="X1791" s="1344"/>
    </row>
    <row r="1792" spans="1:24" s="1381" customFormat="1">
      <c r="A1792" s="1380"/>
      <c r="C1792" s="1344"/>
      <c r="D1792" s="1344"/>
      <c r="E1792" s="1344"/>
      <c r="T1792" s="1380"/>
      <c r="V1792" s="1344"/>
      <c r="W1792" s="1344"/>
      <c r="X1792" s="1344"/>
    </row>
    <row r="1793" spans="1:24" s="1381" customFormat="1">
      <c r="A1793" s="1380"/>
      <c r="C1793" s="1344"/>
      <c r="D1793" s="1344"/>
      <c r="E1793" s="1344"/>
      <c r="T1793" s="1380"/>
      <c r="V1793" s="1344"/>
      <c r="W1793" s="1344"/>
      <c r="X1793" s="1344"/>
    </row>
    <row r="1794" spans="1:24" s="1381" customFormat="1">
      <c r="A1794" s="1380"/>
      <c r="C1794" s="1344"/>
      <c r="D1794" s="1344"/>
      <c r="E1794" s="1344"/>
      <c r="T1794" s="1380"/>
      <c r="V1794" s="1344"/>
      <c r="W1794" s="1344"/>
      <c r="X1794" s="1344"/>
    </row>
    <row r="1795" spans="1:24" s="1381" customFormat="1">
      <c r="A1795" s="1380"/>
      <c r="C1795" s="1344"/>
      <c r="D1795" s="1344"/>
      <c r="E1795" s="1344"/>
      <c r="T1795" s="1380"/>
      <c r="V1795" s="1344"/>
      <c r="W1795" s="1344"/>
      <c r="X1795" s="1344"/>
    </row>
    <row r="1796" spans="1:24" s="1381" customFormat="1">
      <c r="A1796" s="1380"/>
      <c r="C1796" s="1344"/>
      <c r="D1796" s="1344"/>
      <c r="E1796" s="1344"/>
      <c r="T1796" s="1380"/>
      <c r="V1796" s="1344"/>
      <c r="W1796" s="1344"/>
      <c r="X1796" s="1344"/>
    </row>
    <row r="1797" spans="1:24" s="1381" customFormat="1">
      <c r="A1797" s="1380"/>
      <c r="C1797" s="1344"/>
      <c r="D1797" s="1344"/>
      <c r="E1797" s="1344"/>
      <c r="T1797" s="1380"/>
      <c r="V1797" s="1344"/>
      <c r="W1797" s="1344"/>
      <c r="X1797" s="1344"/>
    </row>
    <row r="1798" spans="1:24" s="1381" customFormat="1">
      <c r="A1798" s="1380"/>
      <c r="C1798" s="1344"/>
      <c r="D1798" s="1344"/>
      <c r="E1798" s="1344"/>
      <c r="T1798" s="1380"/>
      <c r="V1798" s="1344"/>
      <c r="W1798" s="1344"/>
      <c r="X1798" s="1344"/>
    </row>
    <row r="1799" spans="1:24" s="1381" customFormat="1">
      <c r="A1799" s="1380"/>
      <c r="C1799" s="1344"/>
      <c r="D1799" s="1344"/>
      <c r="E1799" s="1344"/>
      <c r="T1799" s="1380"/>
      <c r="V1799" s="1344"/>
      <c r="W1799" s="1344"/>
      <c r="X1799" s="1344"/>
    </row>
    <row r="1800" spans="1:24" s="1381" customFormat="1">
      <c r="A1800" s="1380"/>
      <c r="C1800" s="1344"/>
      <c r="D1800" s="1344"/>
      <c r="E1800" s="1344"/>
      <c r="T1800" s="1380"/>
      <c r="V1800" s="1344"/>
      <c r="W1800" s="1344"/>
      <c r="X1800" s="1344"/>
    </row>
    <row r="1801" spans="1:24" s="1381" customFormat="1">
      <c r="A1801" s="1380"/>
      <c r="C1801" s="1344"/>
      <c r="D1801" s="1344"/>
      <c r="E1801" s="1344"/>
      <c r="T1801" s="1380"/>
      <c r="V1801" s="1344"/>
      <c r="W1801" s="1344"/>
      <c r="X1801" s="1344"/>
    </row>
    <row r="1802" spans="1:24" s="1381" customFormat="1">
      <c r="A1802" s="1380"/>
      <c r="C1802" s="1344"/>
      <c r="D1802" s="1344"/>
      <c r="E1802" s="1344"/>
      <c r="T1802" s="1380"/>
      <c r="V1802" s="1344"/>
      <c r="W1802" s="1344"/>
      <c r="X1802" s="1344"/>
    </row>
    <row r="1803" spans="1:24" s="1381" customFormat="1">
      <c r="A1803" s="1380"/>
      <c r="C1803" s="1344"/>
      <c r="D1803" s="1344"/>
      <c r="E1803" s="1344"/>
      <c r="T1803" s="1380"/>
      <c r="V1803" s="1344"/>
      <c r="W1803" s="1344"/>
      <c r="X1803" s="1344"/>
    </row>
    <row r="1804" spans="1:24" s="1381" customFormat="1">
      <c r="A1804" s="1380"/>
      <c r="C1804" s="1344"/>
      <c r="D1804" s="1344"/>
      <c r="E1804" s="1344"/>
      <c r="T1804" s="1380"/>
      <c r="V1804" s="1344"/>
      <c r="W1804" s="1344"/>
      <c r="X1804" s="1344"/>
    </row>
    <row r="1805" spans="1:24" s="1381" customFormat="1">
      <c r="A1805" s="1380"/>
      <c r="C1805" s="1344"/>
      <c r="D1805" s="1344"/>
      <c r="E1805" s="1344"/>
      <c r="T1805" s="1380"/>
      <c r="V1805" s="1344"/>
      <c r="W1805" s="1344"/>
      <c r="X1805" s="1344"/>
    </row>
    <row r="1806" spans="1:24" s="1381" customFormat="1">
      <c r="A1806" s="1380"/>
      <c r="C1806" s="1344"/>
      <c r="D1806" s="1344"/>
      <c r="E1806" s="1344"/>
      <c r="T1806" s="1380"/>
      <c r="V1806" s="1344"/>
      <c r="W1806" s="1344"/>
      <c r="X1806" s="1344"/>
    </row>
    <row r="1807" spans="1:24" s="1381" customFormat="1">
      <c r="A1807" s="1380"/>
      <c r="C1807" s="1344"/>
      <c r="D1807" s="1344"/>
      <c r="E1807" s="1344"/>
      <c r="T1807" s="1380"/>
      <c r="V1807" s="1344"/>
      <c r="W1807" s="1344"/>
      <c r="X1807" s="1344"/>
    </row>
    <row r="1808" spans="1:24" s="1381" customFormat="1">
      <c r="A1808" s="1380"/>
      <c r="C1808" s="1344"/>
      <c r="D1808" s="1344"/>
      <c r="E1808" s="1344"/>
      <c r="T1808" s="1380"/>
      <c r="V1808" s="1344"/>
      <c r="W1808" s="1344"/>
      <c r="X1808" s="1344"/>
    </row>
    <row r="1809" spans="1:24" s="1381" customFormat="1">
      <c r="A1809" s="1380"/>
      <c r="C1809" s="1344"/>
      <c r="D1809" s="1344"/>
      <c r="E1809" s="1344"/>
      <c r="T1809" s="1380"/>
      <c r="V1809" s="1344"/>
      <c r="W1809" s="1344"/>
      <c r="X1809" s="1344"/>
    </row>
    <row r="1810" spans="1:24" s="1381" customFormat="1">
      <c r="A1810" s="1380"/>
      <c r="C1810" s="1344"/>
      <c r="D1810" s="1344"/>
      <c r="E1810" s="1344"/>
      <c r="T1810" s="1380"/>
      <c r="V1810" s="1344"/>
      <c r="W1810" s="1344"/>
      <c r="X1810" s="1344"/>
    </row>
    <row r="1811" spans="1:24" s="1381" customFormat="1">
      <c r="A1811" s="1380"/>
      <c r="C1811" s="1344"/>
      <c r="D1811" s="1344"/>
      <c r="E1811" s="1344"/>
      <c r="T1811" s="1380"/>
      <c r="V1811" s="1344"/>
      <c r="W1811" s="1344"/>
      <c r="X1811" s="1344"/>
    </row>
    <row r="1812" spans="1:24" s="1381" customFormat="1">
      <c r="A1812" s="1380"/>
      <c r="C1812" s="1344"/>
      <c r="D1812" s="1344"/>
      <c r="E1812" s="1344"/>
      <c r="T1812" s="1380"/>
      <c r="V1812" s="1344"/>
      <c r="W1812" s="1344"/>
      <c r="X1812" s="1344"/>
    </row>
    <row r="1813" spans="1:24" s="1381" customFormat="1">
      <c r="A1813" s="1380"/>
      <c r="C1813" s="1344"/>
      <c r="D1813" s="1344"/>
      <c r="E1813" s="1344"/>
      <c r="T1813" s="1380"/>
      <c r="V1813" s="1344"/>
      <c r="W1813" s="1344"/>
      <c r="X1813" s="1344"/>
    </row>
    <row r="1814" spans="1:24" s="1381" customFormat="1">
      <c r="A1814" s="1380"/>
      <c r="C1814" s="1344"/>
      <c r="D1814" s="1344"/>
      <c r="E1814" s="1344"/>
      <c r="T1814" s="1380"/>
      <c r="V1814" s="1344"/>
      <c r="W1814" s="1344"/>
      <c r="X1814" s="1344"/>
    </row>
    <row r="1815" spans="1:24" s="1381" customFormat="1">
      <c r="A1815" s="1380"/>
      <c r="C1815" s="1344"/>
      <c r="D1815" s="1344"/>
      <c r="E1815" s="1344"/>
      <c r="T1815" s="1380"/>
      <c r="V1815" s="1344"/>
      <c r="W1815" s="1344"/>
      <c r="X1815" s="1344"/>
    </row>
    <row r="1816" spans="1:24" s="1381" customFormat="1">
      <c r="A1816" s="1380"/>
      <c r="C1816" s="1344"/>
      <c r="D1816" s="1344"/>
      <c r="E1816" s="1344"/>
      <c r="T1816" s="1380"/>
      <c r="V1816" s="1344"/>
      <c r="W1816" s="1344"/>
      <c r="X1816" s="1344"/>
    </row>
    <row r="1817" spans="1:24" s="1381" customFormat="1">
      <c r="A1817" s="1380"/>
      <c r="C1817" s="1344"/>
      <c r="D1817" s="1344"/>
      <c r="E1817" s="1344"/>
      <c r="T1817" s="1380"/>
      <c r="V1817" s="1344"/>
      <c r="W1817" s="1344"/>
      <c r="X1817" s="1344"/>
    </row>
    <row r="1818" spans="1:24" s="1381" customFormat="1">
      <c r="A1818" s="1380"/>
      <c r="C1818" s="1344"/>
      <c r="D1818" s="1344"/>
      <c r="E1818" s="1344"/>
      <c r="T1818" s="1380"/>
      <c r="V1818" s="1344"/>
      <c r="W1818" s="1344"/>
      <c r="X1818" s="1344"/>
    </row>
    <row r="1819" spans="1:24" s="1381" customFormat="1">
      <c r="A1819" s="1380"/>
      <c r="C1819" s="1344"/>
      <c r="D1819" s="1344"/>
      <c r="E1819" s="1344"/>
      <c r="T1819" s="1380"/>
      <c r="V1819" s="1344"/>
      <c r="W1819" s="1344"/>
      <c r="X1819" s="1344"/>
    </row>
    <row r="1820" spans="1:24" s="1381" customFormat="1">
      <c r="A1820" s="1380"/>
      <c r="C1820" s="1344"/>
      <c r="D1820" s="1344"/>
      <c r="E1820" s="1344"/>
      <c r="T1820" s="1380"/>
      <c r="V1820" s="1344"/>
      <c r="W1820" s="1344"/>
      <c r="X1820" s="1344"/>
    </row>
    <row r="1821" spans="1:24" s="1381" customFormat="1">
      <c r="A1821" s="1380"/>
      <c r="C1821" s="1344"/>
      <c r="D1821" s="1344"/>
      <c r="E1821" s="1344"/>
      <c r="T1821" s="1380"/>
      <c r="V1821" s="1344"/>
      <c r="W1821" s="1344"/>
      <c r="X1821" s="1344"/>
    </row>
    <row r="1822" spans="1:24" s="1381" customFormat="1">
      <c r="A1822" s="1380"/>
      <c r="C1822" s="1344"/>
      <c r="D1822" s="1344"/>
      <c r="E1822" s="1344"/>
      <c r="T1822" s="1380"/>
      <c r="V1822" s="1344"/>
      <c r="W1822" s="1344"/>
      <c r="X1822" s="1344"/>
    </row>
    <row r="1823" spans="1:24" s="1381" customFormat="1">
      <c r="A1823" s="1380"/>
      <c r="C1823" s="1344"/>
      <c r="D1823" s="1344"/>
      <c r="E1823" s="1344"/>
      <c r="T1823" s="1380"/>
      <c r="V1823" s="1344"/>
      <c r="W1823" s="1344"/>
      <c r="X1823" s="1344"/>
    </row>
    <row r="1824" spans="1:24" s="1381" customFormat="1">
      <c r="A1824" s="1380"/>
      <c r="C1824" s="1344"/>
      <c r="D1824" s="1344"/>
      <c r="E1824" s="1344"/>
      <c r="T1824" s="1380"/>
      <c r="V1824" s="1344"/>
      <c r="W1824" s="1344"/>
      <c r="X1824" s="1344"/>
    </row>
    <row r="1825" spans="1:24" s="1381" customFormat="1">
      <c r="A1825" s="1380"/>
      <c r="C1825" s="1344"/>
      <c r="D1825" s="1344"/>
      <c r="E1825" s="1344"/>
      <c r="T1825" s="1380"/>
      <c r="V1825" s="1344"/>
      <c r="W1825" s="1344"/>
      <c r="X1825" s="1344"/>
    </row>
    <row r="1826" spans="1:24" s="1381" customFormat="1">
      <c r="A1826" s="1380"/>
      <c r="C1826" s="1344"/>
      <c r="D1826" s="1344"/>
      <c r="E1826" s="1344"/>
      <c r="T1826" s="1380"/>
      <c r="V1826" s="1344"/>
      <c r="W1826" s="1344"/>
      <c r="X1826" s="1344"/>
    </row>
    <row r="1827" spans="1:24" s="1381" customFormat="1">
      <c r="A1827" s="1380"/>
      <c r="C1827" s="1344"/>
      <c r="D1827" s="1344"/>
      <c r="E1827" s="1344"/>
      <c r="T1827" s="1380"/>
      <c r="V1827" s="1344"/>
      <c r="W1827" s="1344"/>
      <c r="X1827" s="1344"/>
    </row>
    <row r="1828" spans="1:24" s="1381" customFormat="1">
      <c r="A1828" s="1380"/>
      <c r="C1828" s="1344"/>
      <c r="D1828" s="1344"/>
      <c r="E1828" s="1344"/>
      <c r="T1828" s="1380"/>
      <c r="V1828" s="1344"/>
      <c r="W1828" s="1344"/>
      <c r="X1828" s="1344"/>
    </row>
    <row r="1829" spans="1:24" s="1381" customFormat="1">
      <c r="A1829" s="1380"/>
      <c r="C1829" s="1344"/>
      <c r="D1829" s="1344"/>
      <c r="E1829" s="1344"/>
      <c r="T1829" s="1380"/>
      <c r="V1829" s="1344"/>
      <c r="W1829" s="1344"/>
      <c r="X1829" s="1344"/>
    </row>
    <row r="1830" spans="1:24" s="1381" customFormat="1">
      <c r="A1830" s="1380"/>
      <c r="C1830" s="1344"/>
      <c r="D1830" s="1344"/>
      <c r="E1830" s="1344"/>
      <c r="T1830" s="1380"/>
      <c r="V1830" s="1344"/>
      <c r="W1830" s="1344"/>
      <c r="X1830" s="1344"/>
    </row>
    <row r="1831" spans="1:24" s="1381" customFormat="1">
      <c r="A1831" s="1380"/>
      <c r="C1831" s="1344"/>
      <c r="D1831" s="1344"/>
      <c r="E1831" s="1344"/>
      <c r="T1831" s="1380"/>
      <c r="V1831" s="1344"/>
      <c r="W1831" s="1344"/>
      <c r="X1831" s="1344"/>
    </row>
    <row r="1832" spans="1:24" s="1381" customFormat="1">
      <c r="A1832" s="1380"/>
      <c r="C1832" s="1344"/>
      <c r="D1832" s="1344"/>
      <c r="E1832" s="1344"/>
      <c r="T1832" s="1380"/>
      <c r="V1832" s="1344"/>
      <c r="W1832" s="1344"/>
      <c r="X1832" s="1344"/>
    </row>
    <row r="1833" spans="1:24" s="1381" customFormat="1">
      <c r="A1833" s="1380"/>
      <c r="C1833" s="1344"/>
      <c r="D1833" s="1344"/>
      <c r="E1833" s="1344"/>
      <c r="T1833" s="1380"/>
      <c r="V1833" s="1344"/>
      <c r="W1833" s="1344"/>
      <c r="X1833" s="1344"/>
    </row>
    <row r="1834" spans="1:24" s="1381" customFormat="1">
      <c r="A1834" s="1380"/>
      <c r="C1834" s="1344"/>
      <c r="D1834" s="1344"/>
      <c r="E1834" s="1344"/>
      <c r="T1834" s="1380"/>
      <c r="V1834" s="1344"/>
      <c r="W1834" s="1344"/>
      <c r="X1834" s="1344"/>
    </row>
    <row r="1835" spans="1:24" s="1381" customFormat="1">
      <c r="A1835" s="1380"/>
      <c r="C1835" s="1344"/>
      <c r="D1835" s="1344"/>
      <c r="E1835" s="1344"/>
      <c r="T1835" s="1380"/>
      <c r="V1835" s="1344"/>
      <c r="W1835" s="1344"/>
      <c r="X1835" s="1344"/>
    </row>
    <row r="1836" spans="1:24" s="1381" customFormat="1">
      <c r="A1836" s="1380"/>
      <c r="C1836" s="1344"/>
      <c r="D1836" s="1344"/>
      <c r="E1836" s="1344"/>
      <c r="T1836" s="1380"/>
      <c r="V1836" s="1344"/>
      <c r="W1836" s="1344"/>
      <c r="X1836" s="1344"/>
    </row>
    <row r="1837" spans="1:24" s="1381" customFormat="1">
      <c r="A1837" s="1380"/>
      <c r="C1837" s="1344"/>
      <c r="D1837" s="1344"/>
      <c r="E1837" s="1344"/>
      <c r="T1837" s="1380"/>
      <c r="V1837" s="1344"/>
      <c r="W1837" s="1344"/>
      <c r="X1837" s="1344"/>
    </row>
    <row r="1838" spans="1:24" s="1381" customFormat="1">
      <c r="A1838" s="1380"/>
      <c r="C1838" s="1344"/>
      <c r="D1838" s="1344"/>
      <c r="E1838" s="1344"/>
      <c r="T1838" s="1380"/>
      <c r="V1838" s="1344"/>
      <c r="W1838" s="1344"/>
      <c r="X1838" s="1344"/>
    </row>
    <row r="1839" spans="1:24" s="1381" customFormat="1">
      <c r="A1839" s="1380"/>
      <c r="C1839" s="1344"/>
      <c r="D1839" s="1344"/>
      <c r="E1839" s="1344"/>
      <c r="T1839" s="1380"/>
      <c r="V1839" s="1344"/>
      <c r="W1839" s="1344"/>
      <c r="X1839" s="1344"/>
    </row>
    <row r="1840" spans="1:24" s="1381" customFormat="1">
      <c r="A1840" s="1380"/>
      <c r="C1840" s="1344"/>
      <c r="D1840" s="1344"/>
      <c r="E1840" s="1344"/>
      <c r="T1840" s="1380"/>
      <c r="V1840" s="1344"/>
      <c r="W1840" s="1344"/>
      <c r="X1840" s="1344"/>
    </row>
    <row r="1841" spans="1:24" s="1381" customFormat="1">
      <c r="A1841" s="1380"/>
      <c r="C1841" s="1344"/>
      <c r="D1841" s="1344"/>
      <c r="E1841" s="1344"/>
      <c r="T1841" s="1380"/>
      <c r="V1841" s="1344"/>
      <c r="W1841" s="1344"/>
      <c r="X1841" s="1344"/>
    </row>
    <row r="1842" spans="1:24" s="1381" customFormat="1">
      <c r="A1842" s="1380"/>
      <c r="C1842" s="1344"/>
      <c r="D1842" s="1344"/>
      <c r="E1842" s="1344"/>
      <c r="T1842" s="1380"/>
      <c r="V1842" s="1344"/>
      <c r="W1842" s="1344"/>
      <c r="X1842" s="1344"/>
    </row>
    <row r="1843" spans="1:24" s="1381" customFormat="1">
      <c r="A1843" s="1380"/>
      <c r="C1843" s="1344"/>
      <c r="D1843" s="1344"/>
      <c r="E1843" s="1344"/>
      <c r="T1843" s="1380"/>
      <c r="V1843" s="1344"/>
      <c r="W1843" s="1344"/>
      <c r="X1843" s="1344"/>
    </row>
    <row r="1844" spans="1:24" s="1381" customFormat="1">
      <c r="A1844" s="1380"/>
      <c r="C1844" s="1344"/>
      <c r="D1844" s="1344"/>
      <c r="E1844" s="1344"/>
      <c r="T1844" s="1380"/>
      <c r="V1844" s="1344"/>
      <c r="W1844" s="1344"/>
      <c r="X1844" s="1344"/>
    </row>
    <row r="1845" spans="1:24" s="1381" customFormat="1">
      <c r="A1845" s="1380"/>
      <c r="C1845" s="1344"/>
      <c r="D1845" s="1344"/>
      <c r="E1845" s="1344"/>
      <c r="T1845" s="1380"/>
      <c r="V1845" s="1344"/>
      <c r="W1845" s="1344"/>
      <c r="X1845" s="1344"/>
    </row>
    <row r="1846" spans="1:24" s="1381" customFormat="1">
      <c r="A1846" s="1380"/>
      <c r="C1846" s="1344"/>
      <c r="D1846" s="1344"/>
      <c r="E1846" s="1344"/>
      <c r="T1846" s="1380"/>
      <c r="V1846" s="1344"/>
      <c r="W1846" s="1344"/>
      <c r="X1846" s="1344"/>
    </row>
    <row r="1847" spans="1:24" s="1381" customFormat="1">
      <c r="A1847" s="1380"/>
      <c r="C1847" s="1344"/>
      <c r="D1847" s="1344"/>
      <c r="E1847" s="1344"/>
      <c r="T1847" s="1380"/>
      <c r="V1847" s="1344"/>
      <c r="W1847" s="1344"/>
      <c r="X1847" s="1344"/>
    </row>
    <row r="1848" spans="1:24" s="1381" customFormat="1">
      <c r="A1848" s="1380"/>
      <c r="C1848" s="1344"/>
      <c r="D1848" s="1344"/>
      <c r="E1848" s="1344"/>
      <c r="T1848" s="1380"/>
      <c r="V1848" s="1344"/>
      <c r="W1848" s="1344"/>
      <c r="X1848" s="1344"/>
    </row>
    <row r="1849" spans="1:24" s="1381" customFormat="1">
      <c r="A1849" s="1380"/>
      <c r="C1849" s="1344"/>
      <c r="D1849" s="1344"/>
      <c r="E1849" s="1344"/>
      <c r="T1849" s="1380"/>
      <c r="V1849" s="1344"/>
      <c r="W1849" s="1344"/>
      <c r="X1849" s="1344"/>
    </row>
    <row r="1850" spans="1:24" s="1381" customFormat="1">
      <c r="A1850" s="1380"/>
      <c r="C1850" s="1344"/>
      <c r="D1850" s="1344"/>
      <c r="E1850" s="1344"/>
      <c r="T1850" s="1380"/>
      <c r="V1850" s="1344"/>
      <c r="W1850" s="1344"/>
      <c r="X1850" s="1344"/>
    </row>
    <row r="1851" spans="1:24" s="1381" customFormat="1">
      <c r="A1851" s="1380"/>
      <c r="C1851" s="1344"/>
      <c r="D1851" s="1344"/>
      <c r="E1851" s="1344"/>
      <c r="T1851" s="1380"/>
      <c r="V1851" s="1344"/>
      <c r="W1851" s="1344"/>
      <c r="X1851" s="1344"/>
    </row>
    <row r="1852" spans="1:24" s="1381" customFormat="1">
      <c r="A1852" s="1380"/>
      <c r="C1852" s="1344"/>
      <c r="D1852" s="1344"/>
      <c r="E1852" s="1344"/>
      <c r="T1852" s="1380"/>
      <c r="V1852" s="1344"/>
      <c r="W1852" s="1344"/>
      <c r="X1852" s="1344"/>
    </row>
    <row r="1853" spans="1:24" s="1381" customFormat="1">
      <c r="A1853" s="1380"/>
      <c r="C1853" s="1344"/>
      <c r="D1853" s="1344"/>
      <c r="E1853" s="1344"/>
      <c r="T1853" s="1380"/>
      <c r="V1853" s="1344"/>
      <c r="W1853" s="1344"/>
      <c r="X1853" s="1344"/>
    </row>
    <row r="1854" spans="1:24" s="1381" customFormat="1">
      <c r="A1854" s="1380"/>
      <c r="C1854" s="1344"/>
      <c r="D1854" s="1344"/>
      <c r="E1854" s="1344"/>
      <c r="T1854" s="1380"/>
      <c r="V1854" s="1344"/>
      <c r="W1854" s="1344"/>
      <c r="X1854" s="1344"/>
    </row>
    <row r="1855" spans="1:24" s="1381" customFormat="1">
      <c r="A1855" s="1380"/>
      <c r="C1855" s="1344"/>
      <c r="D1855" s="1344"/>
      <c r="E1855" s="1344"/>
      <c r="T1855" s="1380"/>
      <c r="V1855" s="1344"/>
      <c r="W1855" s="1344"/>
      <c r="X1855" s="1344"/>
    </row>
    <row r="1856" spans="1:24" s="1381" customFormat="1">
      <c r="A1856" s="1380"/>
      <c r="C1856" s="1344"/>
      <c r="D1856" s="1344"/>
      <c r="E1856" s="1344"/>
      <c r="T1856" s="1380"/>
      <c r="V1856" s="1344"/>
      <c r="W1856" s="1344"/>
      <c r="X1856" s="1344"/>
    </row>
    <row r="1857" spans="1:24" s="1381" customFormat="1">
      <c r="A1857" s="1380"/>
      <c r="C1857" s="1344"/>
      <c r="D1857" s="1344"/>
      <c r="E1857" s="1344"/>
      <c r="T1857" s="1380"/>
      <c r="V1857" s="1344"/>
      <c r="W1857" s="1344"/>
      <c r="X1857" s="1344"/>
    </row>
    <row r="1858" spans="1:24" s="1381" customFormat="1">
      <c r="A1858" s="1380"/>
      <c r="C1858" s="1344"/>
      <c r="D1858" s="1344"/>
      <c r="E1858" s="1344"/>
      <c r="T1858" s="1380"/>
      <c r="V1858" s="1344"/>
      <c r="W1858" s="1344"/>
      <c r="X1858" s="1344"/>
    </row>
    <row r="1859" spans="1:24" s="1381" customFormat="1">
      <c r="A1859" s="1380"/>
      <c r="C1859" s="1344"/>
      <c r="D1859" s="1344"/>
      <c r="E1859" s="1344"/>
      <c r="T1859" s="1380"/>
      <c r="V1859" s="1344"/>
      <c r="W1859" s="1344"/>
      <c r="X1859" s="1344"/>
    </row>
    <row r="1860" spans="1:24" s="1381" customFormat="1">
      <c r="A1860" s="1380"/>
      <c r="C1860" s="1344"/>
      <c r="D1860" s="1344"/>
      <c r="E1860" s="1344"/>
      <c r="T1860" s="1380"/>
      <c r="V1860" s="1344"/>
      <c r="W1860" s="1344"/>
      <c r="X1860" s="1344"/>
    </row>
    <row r="1861" spans="1:24" s="1381" customFormat="1">
      <c r="A1861" s="1380"/>
      <c r="C1861" s="1344"/>
      <c r="D1861" s="1344"/>
      <c r="E1861" s="1344"/>
      <c r="T1861" s="1380"/>
      <c r="V1861" s="1344"/>
      <c r="W1861" s="1344"/>
      <c r="X1861" s="1344"/>
    </row>
    <row r="1862" spans="1:24" s="1381" customFormat="1">
      <c r="A1862" s="1380"/>
      <c r="C1862" s="1344"/>
      <c r="D1862" s="1344"/>
      <c r="E1862" s="1344"/>
      <c r="T1862" s="1380"/>
      <c r="V1862" s="1344"/>
      <c r="W1862" s="1344"/>
      <c r="X1862" s="1344"/>
    </row>
    <row r="1863" spans="1:24" s="1381" customFormat="1">
      <c r="A1863" s="1380"/>
      <c r="C1863" s="1344"/>
      <c r="D1863" s="1344"/>
      <c r="E1863" s="1344"/>
      <c r="T1863" s="1380"/>
      <c r="V1863" s="1344"/>
      <c r="W1863" s="1344"/>
      <c r="X1863" s="1344"/>
    </row>
    <row r="1864" spans="1:24" s="1381" customFormat="1">
      <c r="A1864" s="1380"/>
      <c r="C1864" s="1344"/>
      <c r="D1864" s="1344"/>
      <c r="E1864" s="1344"/>
      <c r="T1864" s="1380"/>
      <c r="V1864" s="1344"/>
      <c r="W1864" s="1344"/>
      <c r="X1864" s="1344"/>
    </row>
    <row r="1865" spans="1:24" s="1381" customFormat="1">
      <c r="A1865" s="1380"/>
      <c r="C1865" s="1344"/>
      <c r="D1865" s="1344"/>
      <c r="E1865" s="1344"/>
      <c r="T1865" s="1380"/>
      <c r="V1865" s="1344"/>
      <c r="W1865" s="1344"/>
      <c r="X1865" s="1344"/>
    </row>
    <row r="1866" spans="1:24" s="1381" customFormat="1">
      <c r="A1866" s="1380"/>
      <c r="C1866" s="1344"/>
      <c r="D1866" s="1344"/>
      <c r="E1866" s="1344"/>
      <c r="T1866" s="1380"/>
      <c r="V1866" s="1344"/>
      <c r="W1866" s="1344"/>
      <c r="X1866" s="1344"/>
    </row>
    <row r="1867" spans="1:24" s="1381" customFormat="1">
      <c r="A1867" s="1380"/>
      <c r="C1867" s="1344"/>
      <c r="D1867" s="1344"/>
      <c r="E1867" s="1344"/>
      <c r="T1867" s="1380"/>
      <c r="V1867" s="1344"/>
      <c r="W1867" s="1344"/>
      <c r="X1867" s="1344"/>
    </row>
    <row r="1868" spans="1:24" s="1381" customFormat="1">
      <c r="A1868" s="1380"/>
      <c r="C1868" s="1344"/>
      <c r="D1868" s="1344"/>
      <c r="E1868" s="1344"/>
      <c r="T1868" s="1380"/>
      <c r="V1868" s="1344"/>
      <c r="W1868" s="1344"/>
      <c r="X1868" s="1344"/>
    </row>
    <row r="1869" spans="1:24" s="1381" customFormat="1">
      <c r="A1869" s="1380"/>
      <c r="C1869" s="1344"/>
      <c r="D1869" s="1344"/>
      <c r="E1869" s="1344"/>
      <c r="T1869" s="1380"/>
      <c r="V1869" s="1344"/>
      <c r="W1869" s="1344"/>
      <c r="X1869" s="1344"/>
    </row>
    <row r="1870" spans="1:24" s="1381" customFormat="1">
      <c r="A1870" s="1380"/>
      <c r="C1870" s="1344"/>
      <c r="D1870" s="1344"/>
      <c r="E1870" s="1344"/>
      <c r="T1870" s="1380"/>
      <c r="V1870" s="1344"/>
      <c r="W1870" s="1344"/>
      <c r="X1870" s="1344"/>
    </row>
    <row r="1871" spans="1:24" s="1381" customFormat="1">
      <c r="A1871" s="1380"/>
      <c r="C1871" s="1344"/>
      <c r="D1871" s="1344"/>
      <c r="E1871" s="1344"/>
      <c r="T1871" s="1380"/>
      <c r="V1871" s="1344"/>
      <c r="W1871" s="1344"/>
      <c r="X1871" s="1344"/>
    </row>
    <row r="1872" spans="1:24" s="1381" customFormat="1">
      <c r="A1872" s="1380"/>
      <c r="C1872" s="1344"/>
      <c r="D1872" s="1344"/>
      <c r="E1872" s="1344"/>
      <c r="T1872" s="1380"/>
      <c r="V1872" s="1344"/>
      <c r="W1872" s="1344"/>
      <c r="X1872" s="1344"/>
    </row>
    <row r="1873" spans="1:24" s="1381" customFormat="1">
      <c r="A1873" s="1380"/>
      <c r="C1873" s="1344"/>
      <c r="D1873" s="1344"/>
      <c r="E1873" s="1344"/>
      <c r="T1873" s="1380"/>
      <c r="V1873" s="1344"/>
      <c r="W1873" s="1344"/>
      <c r="X1873" s="1344"/>
    </row>
    <row r="1874" spans="1:24" s="1381" customFormat="1">
      <c r="A1874" s="1380"/>
      <c r="C1874" s="1344"/>
      <c r="D1874" s="1344"/>
      <c r="E1874" s="1344"/>
      <c r="T1874" s="1380"/>
      <c r="V1874" s="1344"/>
      <c r="W1874" s="1344"/>
      <c r="X1874" s="1344"/>
    </row>
    <row r="1875" spans="1:24" s="1381" customFormat="1">
      <c r="A1875" s="1380"/>
      <c r="C1875" s="1344"/>
      <c r="D1875" s="1344"/>
      <c r="E1875" s="1344"/>
      <c r="T1875" s="1380"/>
      <c r="V1875" s="1344"/>
      <c r="W1875" s="1344"/>
      <c r="X1875" s="1344"/>
    </row>
    <row r="1876" spans="1:24" s="1381" customFormat="1">
      <c r="A1876" s="1380"/>
      <c r="C1876" s="1344"/>
      <c r="D1876" s="1344"/>
      <c r="E1876" s="1344"/>
      <c r="T1876" s="1380"/>
      <c r="V1876" s="1344"/>
      <c r="W1876" s="1344"/>
      <c r="X1876" s="1344"/>
    </row>
    <row r="1877" spans="1:24" s="1381" customFormat="1">
      <c r="A1877" s="1380"/>
      <c r="C1877" s="1344"/>
      <c r="D1877" s="1344"/>
      <c r="E1877" s="1344"/>
      <c r="T1877" s="1380"/>
      <c r="V1877" s="1344"/>
      <c r="W1877" s="1344"/>
      <c r="X1877" s="1344"/>
    </row>
    <row r="1878" spans="1:24" s="1381" customFormat="1">
      <c r="A1878" s="1380"/>
      <c r="C1878" s="1344"/>
      <c r="D1878" s="1344"/>
      <c r="E1878" s="1344"/>
      <c r="T1878" s="1380"/>
      <c r="V1878" s="1344"/>
      <c r="W1878" s="1344"/>
      <c r="X1878" s="1344"/>
    </row>
    <row r="1879" spans="1:24" s="1381" customFormat="1">
      <c r="A1879" s="1380"/>
      <c r="C1879" s="1344"/>
      <c r="D1879" s="1344"/>
      <c r="E1879" s="1344"/>
      <c r="T1879" s="1380"/>
      <c r="V1879" s="1344"/>
      <c r="W1879" s="1344"/>
      <c r="X1879" s="1344"/>
    </row>
    <row r="1880" spans="1:24" s="1381" customFormat="1">
      <c r="A1880" s="1380"/>
      <c r="C1880" s="1344"/>
      <c r="D1880" s="1344"/>
      <c r="E1880" s="1344"/>
      <c r="T1880" s="1380"/>
      <c r="V1880" s="1344"/>
      <c r="W1880" s="1344"/>
      <c r="X1880" s="1344"/>
    </row>
    <row r="1881" spans="1:24" s="1381" customFormat="1">
      <c r="A1881" s="1380"/>
      <c r="C1881" s="1344"/>
      <c r="D1881" s="1344"/>
      <c r="E1881" s="1344"/>
      <c r="T1881" s="1380"/>
      <c r="V1881" s="1344"/>
      <c r="W1881" s="1344"/>
      <c r="X1881" s="1344"/>
    </row>
    <row r="1882" spans="1:24" s="1381" customFormat="1">
      <c r="A1882" s="1380"/>
      <c r="C1882" s="1344"/>
      <c r="D1882" s="1344"/>
      <c r="E1882" s="1344"/>
      <c r="T1882" s="1380"/>
      <c r="V1882" s="1344"/>
      <c r="W1882" s="1344"/>
      <c r="X1882" s="1344"/>
    </row>
    <row r="1883" spans="1:24" s="1381" customFormat="1">
      <c r="A1883" s="1380"/>
      <c r="C1883" s="1344"/>
      <c r="D1883" s="1344"/>
      <c r="E1883" s="1344"/>
      <c r="T1883" s="1380"/>
      <c r="V1883" s="1344"/>
      <c r="W1883" s="1344"/>
      <c r="X1883" s="1344"/>
    </row>
    <row r="1884" spans="1:24" s="1381" customFormat="1">
      <c r="A1884" s="1380"/>
      <c r="C1884" s="1344"/>
      <c r="D1884" s="1344"/>
      <c r="E1884" s="1344"/>
      <c r="T1884" s="1380"/>
      <c r="V1884" s="1344"/>
      <c r="W1884" s="1344"/>
      <c r="X1884" s="1344"/>
    </row>
    <row r="1885" spans="1:24" s="1381" customFormat="1">
      <c r="A1885" s="1380"/>
      <c r="C1885" s="1344"/>
      <c r="D1885" s="1344"/>
      <c r="E1885" s="1344"/>
      <c r="T1885" s="1380"/>
      <c r="V1885" s="1344"/>
      <c r="W1885" s="1344"/>
      <c r="X1885" s="1344"/>
    </row>
    <row r="1886" spans="1:24" s="1381" customFormat="1">
      <c r="A1886" s="1380"/>
      <c r="C1886" s="1344"/>
      <c r="D1886" s="1344"/>
      <c r="E1886" s="1344"/>
      <c r="T1886" s="1380"/>
      <c r="V1886" s="1344"/>
      <c r="W1886" s="1344"/>
      <c r="X1886" s="1344"/>
    </row>
    <row r="1887" spans="1:24" s="1381" customFormat="1">
      <c r="A1887" s="1380"/>
      <c r="C1887" s="1344"/>
      <c r="D1887" s="1344"/>
      <c r="E1887" s="1344"/>
      <c r="T1887" s="1380"/>
      <c r="V1887" s="1344"/>
      <c r="W1887" s="1344"/>
      <c r="X1887" s="1344"/>
    </row>
    <row r="1888" spans="1:24" s="1381" customFormat="1">
      <c r="A1888" s="1380"/>
      <c r="C1888" s="1344"/>
      <c r="D1888" s="1344"/>
      <c r="E1888" s="1344"/>
      <c r="T1888" s="1380"/>
      <c r="V1888" s="1344"/>
      <c r="W1888" s="1344"/>
      <c r="X1888" s="1344"/>
    </row>
    <row r="1889" spans="1:24" s="1381" customFormat="1">
      <c r="A1889" s="1380"/>
      <c r="C1889" s="1344"/>
      <c r="D1889" s="1344"/>
      <c r="E1889" s="1344"/>
      <c r="T1889" s="1380"/>
      <c r="V1889" s="1344"/>
      <c r="W1889" s="1344"/>
      <c r="X1889" s="1344"/>
    </row>
    <row r="1890" spans="1:24" s="1381" customFormat="1">
      <c r="A1890" s="1380"/>
      <c r="C1890" s="1344"/>
      <c r="D1890" s="1344"/>
      <c r="E1890" s="1344"/>
      <c r="T1890" s="1380"/>
      <c r="V1890" s="1344"/>
      <c r="W1890" s="1344"/>
      <c r="X1890" s="1344"/>
    </row>
    <row r="1891" spans="1:24" s="1381" customFormat="1">
      <c r="A1891" s="1380"/>
      <c r="C1891" s="1344"/>
      <c r="D1891" s="1344"/>
      <c r="E1891" s="1344"/>
      <c r="T1891" s="1380"/>
      <c r="V1891" s="1344"/>
      <c r="W1891" s="1344"/>
      <c r="X1891" s="1344"/>
    </row>
    <row r="1892" spans="1:24" s="1381" customFormat="1">
      <c r="A1892" s="1380"/>
      <c r="C1892" s="1344"/>
      <c r="D1892" s="1344"/>
      <c r="E1892" s="1344"/>
      <c r="T1892" s="1380"/>
      <c r="V1892" s="1344"/>
      <c r="W1892" s="1344"/>
      <c r="X1892" s="1344"/>
    </row>
    <row r="1893" spans="1:24" s="1381" customFormat="1">
      <c r="A1893" s="1380"/>
      <c r="C1893" s="1344"/>
      <c r="D1893" s="1344"/>
      <c r="E1893" s="1344"/>
      <c r="T1893" s="1380"/>
      <c r="V1893" s="1344"/>
      <c r="W1893" s="1344"/>
      <c r="X1893" s="1344"/>
    </row>
    <row r="1894" spans="1:24" s="1381" customFormat="1">
      <c r="A1894" s="1380"/>
      <c r="C1894" s="1344"/>
      <c r="D1894" s="1344"/>
      <c r="E1894" s="1344"/>
      <c r="T1894" s="1380"/>
      <c r="V1894" s="1344"/>
      <c r="W1894" s="1344"/>
      <c r="X1894" s="1344"/>
    </row>
    <row r="1895" spans="1:24" s="1381" customFormat="1">
      <c r="A1895" s="1380"/>
      <c r="C1895" s="1344"/>
      <c r="D1895" s="1344"/>
      <c r="E1895" s="1344"/>
      <c r="T1895" s="1380"/>
      <c r="V1895" s="1344"/>
      <c r="W1895" s="1344"/>
      <c r="X1895" s="1344"/>
    </row>
    <row r="1896" spans="1:24" s="1381" customFormat="1">
      <c r="A1896" s="1380"/>
      <c r="C1896" s="1344"/>
      <c r="D1896" s="1344"/>
      <c r="E1896" s="1344"/>
      <c r="T1896" s="1380"/>
      <c r="V1896" s="1344"/>
      <c r="W1896" s="1344"/>
      <c r="X1896" s="1344"/>
    </row>
    <row r="1897" spans="1:24" s="1381" customFormat="1">
      <c r="A1897" s="1380"/>
      <c r="C1897" s="1344"/>
      <c r="D1897" s="1344"/>
      <c r="E1897" s="1344"/>
      <c r="T1897" s="1380"/>
      <c r="V1897" s="1344"/>
      <c r="W1897" s="1344"/>
      <c r="X1897" s="1344"/>
    </row>
    <row r="1898" spans="1:24" s="1381" customFormat="1">
      <c r="A1898" s="1380"/>
      <c r="C1898" s="1344"/>
      <c r="D1898" s="1344"/>
      <c r="E1898" s="1344"/>
      <c r="T1898" s="1380"/>
      <c r="V1898" s="1344"/>
      <c r="W1898" s="1344"/>
      <c r="X1898" s="1344"/>
    </row>
    <row r="1899" spans="1:24" s="1381" customFormat="1">
      <c r="A1899" s="1380"/>
      <c r="C1899" s="1344"/>
      <c r="D1899" s="1344"/>
      <c r="E1899" s="1344"/>
      <c r="T1899" s="1380"/>
      <c r="V1899" s="1344"/>
      <c r="W1899" s="1344"/>
      <c r="X1899" s="1344"/>
    </row>
    <row r="1900" spans="1:24" s="1381" customFormat="1">
      <c r="A1900" s="1380"/>
      <c r="C1900" s="1344"/>
      <c r="D1900" s="1344"/>
      <c r="E1900" s="1344"/>
      <c r="T1900" s="1380"/>
      <c r="V1900" s="1344"/>
      <c r="W1900" s="1344"/>
      <c r="X1900" s="1344"/>
    </row>
    <row r="1901" spans="1:24" s="1381" customFormat="1">
      <c r="A1901" s="1380"/>
      <c r="C1901" s="1344"/>
      <c r="D1901" s="1344"/>
      <c r="E1901" s="1344"/>
      <c r="T1901" s="1380"/>
      <c r="V1901" s="1344"/>
      <c r="W1901" s="1344"/>
      <c r="X1901" s="1344"/>
    </row>
    <row r="1902" spans="1:24" s="1381" customFormat="1">
      <c r="A1902" s="1380"/>
      <c r="C1902" s="1344"/>
      <c r="D1902" s="1344"/>
      <c r="E1902" s="1344"/>
      <c r="T1902" s="1380"/>
      <c r="V1902" s="1344"/>
      <c r="W1902" s="1344"/>
      <c r="X1902" s="1344"/>
    </row>
    <row r="1903" spans="1:24" s="1381" customFormat="1">
      <c r="A1903" s="1380"/>
      <c r="C1903" s="1344"/>
      <c r="D1903" s="1344"/>
      <c r="E1903" s="1344"/>
      <c r="T1903" s="1380"/>
      <c r="V1903" s="1344"/>
      <c r="W1903" s="1344"/>
      <c r="X1903" s="1344"/>
    </row>
    <row r="1904" spans="1:24" s="1381" customFormat="1">
      <c r="A1904" s="1380"/>
      <c r="C1904" s="1344"/>
      <c r="D1904" s="1344"/>
      <c r="E1904" s="1344"/>
      <c r="T1904" s="1380"/>
      <c r="V1904" s="1344"/>
      <c r="W1904" s="1344"/>
      <c r="X1904" s="1344"/>
    </row>
    <row r="1905" spans="1:24" s="1381" customFormat="1">
      <c r="A1905" s="1380"/>
      <c r="C1905" s="1344"/>
      <c r="D1905" s="1344"/>
      <c r="E1905" s="1344"/>
      <c r="T1905" s="1380"/>
      <c r="V1905" s="1344"/>
      <c r="W1905" s="1344"/>
      <c r="X1905" s="1344"/>
    </row>
    <row r="1906" spans="1:24" s="1381" customFormat="1">
      <c r="A1906" s="1380"/>
      <c r="C1906" s="1344"/>
      <c r="D1906" s="1344"/>
      <c r="E1906" s="1344"/>
      <c r="T1906" s="1380"/>
      <c r="V1906" s="1344"/>
      <c r="W1906" s="1344"/>
      <c r="X1906" s="1344"/>
    </row>
    <row r="1907" spans="1:24" s="1381" customFormat="1">
      <c r="A1907" s="1380"/>
      <c r="C1907" s="1344"/>
      <c r="D1907" s="1344"/>
      <c r="E1907" s="1344"/>
      <c r="T1907" s="1380"/>
      <c r="V1907" s="1344"/>
      <c r="W1907" s="1344"/>
      <c r="X1907" s="1344"/>
    </row>
    <row r="1908" spans="1:24" s="1381" customFormat="1">
      <c r="A1908" s="1380"/>
      <c r="C1908" s="1344"/>
      <c r="D1908" s="1344"/>
      <c r="E1908" s="1344"/>
      <c r="T1908" s="1380"/>
      <c r="V1908" s="1344"/>
      <c r="W1908" s="1344"/>
      <c r="X1908" s="1344"/>
    </row>
    <row r="1909" spans="1:24" s="1381" customFormat="1">
      <c r="A1909" s="1380"/>
      <c r="C1909" s="1344"/>
      <c r="D1909" s="1344"/>
      <c r="E1909" s="1344"/>
      <c r="T1909" s="1380"/>
      <c r="V1909" s="1344"/>
      <c r="W1909" s="1344"/>
      <c r="X1909" s="1344"/>
    </row>
    <row r="1910" spans="1:24" s="1381" customFormat="1">
      <c r="A1910" s="1380"/>
      <c r="C1910" s="1344"/>
      <c r="D1910" s="1344"/>
      <c r="E1910" s="1344"/>
      <c r="T1910" s="1380"/>
      <c r="V1910" s="1344"/>
      <c r="W1910" s="1344"/>
      <c r="X1910" s="1344"/>
    </row>
    <row r="1911" spans="1:24" s="1381" customFormat="1">
      <c r="A1911" s="1380"/>
      <c r="C1911" s="1344"/>
      <c r="D1911" s="1344"/>
      <c r="E1911" s="1344"/>
      <c r="T1911" s="1380"/>
      <c r="V1911" s="1344"/>
      <c r="W1911" s="1344"/>
      <c r="X1911" s="1344"/>
    </row>
    <row r="1912" spans="1:24" s="1381" customFormat="1">
      <c r="A1912" s="1380"/>
      <c r="C1912" s="1344"/>
      <c r="D1912" s="1344"/>
      <c r="E1912" s="1344"/>
      <c r="T1912" s="1380"/>
      <c r="V1912" s="1344"/>
      <c r="W1912" s="1344"/>
      <c r="X1912" s="1344"/>
    </row>
    <row r="1913" spans="1:24" s="1381" customFormat="1">
      <c r="A1913" s="1380"/>
      <c r="C1913" s="1344"/>
      <c r="D1913" s="1344"/>
      <c r="E1913" s="1344"/>
      <c r="T1913" s="1380"/>
      <c r="V1913" s="1344"/>
      <c r="W1913" s="1344"/>
      <c r="X1913" s="1344"/>
    </row>
    <row r="1914" spans="1:24" s="1381" customFormat="1">
      <c r="A1914" s="1380"/>
      <c r="C1914" s="1344"/>
      <c r="D1914" s="1344"/>
      <c r="E1914" s="1344"/>
      <c r="T1914" s="1380"/>
      <c r="V1914" s="1344"/>
      <c r="W1914" s="1344"/>
      <c r="X1914" s="1344"/>
    </row>
    <row r="1915" spans="1:24" s="1381" customFormat="1">
      <c r="A1915" s="1380"/>
      <c r="C1915" s="1344"/>
      <c r="D1915" s="1344"/>
      <c r="E1915" s="1344"/>
      <c r="T1915" s="1380"/>
      <c r="V1915" s="1344"/>
      <c r="W1915" s="1344"/>
      <c r="X1915" s="1344"/>
    </row>
    <row r="1916" spans="1:24" s="1381" customFormat="1">
      <c r="A1916" s="1380"/>
      <c r="C1916" s="1344"/>
      <c r="D1916" s="1344"/>
      <c r="E1916" s="1344"/>
      <c r="T1916" s="1380"/>
      <c r="V1916" s="1344"/>
      <c r="W1916" s="1344"/>
      <c r="X1916" s="1344"/>
    </row>
    <row r="1917" spans="1:24" s="1381" customFormat="1">
      <c r="A1917" s="1380"/>
      <c r="C1917" s="1344"/>
      <c r="D1917" s="1344"/>
      <c r="E1917" s="1344"/>
      <c r="T1917" s="1380"/>
      <c r="V1917" s="1344"/>
      <c r="W1917" s="1344"/>
      <c r="X1917" s="1344"/>
    </row>
    <row r="1918" spans="1:24" s="1381" customFormat="1">
      <c r="A1918" s="1380"/>
      <c r="C1918" s="1344"/>
      <c r="D1918" s="1344"/>
      <c r="E1918" s="1344"/>
      <c r="T1918" s="1380"/>
      <c r="V1918" s="1344"/>
      <c r="W1918" s="1344"/>
      <c r="X1918" s="1344"/>
    </row>
    <row r="1919" spans="1:24" s="1381" customFormat="1">
      <c r="A1919" s="1380"/>
      <c r="C1919" s="1344"/>
      <c r="D1919" s="1344"/>
      <c r="E1919" s="1344"/>
      <c r="T1919" s="1380"/>
      <c r="V1919" s="1344"/>
      <c r="W1919" s="1344"/>
      <c r="X1919" s="1344"/>
    </row>
    <row r="1920" spans="1:24" s="1381" customFormat="1">
      <c r="A1920" s="1380"/>
      <c r="C1920" s="1344"/>
      <c r="D1920" s="1344"/>
      <c r="E1920" s="1344"/>
      <c r="T1920" s="1380"/>
      <c r="V1920" s="1344"/>
      <c r="W1920" s="1344"/>
      <c r="X1920" s="1344"/>
    </row>
    <row r="1921" spans="1:24" s="1381" customFormat="1">
      <c r="A1921" s="1380"/>
      <c r="C1921" s="1344"/>
      <c r="D1921" s="1344"/>
      <c r="E1921" s="1344"/>
      <c r="T1921" s="1380"/>
      <c r="V1921" s="1344"/>
      <c r="W1921" s="1344"/>
      <c r="X1921" s="1344"/>
    </row>
    <row r="1922" spans="1:24" s="1381" customFormat="1">
      <c r="A1922" s="1380"/>
      <c r="C1922" s="1344"/>
      <c r="D1922" s="1344"/>
      <c r="E1922" s="1344"/>
      <c r="T1922" s="1380"/>
      <c r="V1922" s="1344"/>
      <c r="W1922" s="1344"/>
      <c r="X1922" s="1344"/>
    </row>
    <row r="1923" spans="1:24" s="1381" customFormat="1">
      <c r="A1923" s="1380"/>
      <c r="C1923" s="1344"/>
      <c r="D1923" s="1344"/>
      <c r="E1923" s="1344"/>
      <c r="T1923" s="1380"/>
      <c r="V1923" s="1344"/>
      <c r="W1923" s="1344"/>
      <c r="X1923" s="1344"/>
    </row>
    <row r="1924" spans="1:24" s="1381" customFormat="1">
      <c r="A1924" s="1380"/>
      <c r="C1924" s="1344"/>
      <c r="D1924" s="1344"/>
      <c r="E1924" s="1344"/>
      <c r="T1924" s="1380"/>
      <c r="V1924" s="1344"/>
      <c r="W1924" s="1344"/>
      <c r="X1924" s="1344"/>
    </row>
    <row r="1925" spans="1:24" s="1381" customFormat="1">
      <c r="A1925" s="1380"/>
      <c r="C1925" s="1344"/>
      <c r="D1925" s="1344"/>
      <c r="E1925" s="1344"/>
      <c r="T1925" s="1380"/>
      <c r="V1925" s="1344"/>
      <c r="W1925" s="1344"/>
      <c r="X1925" s="1344"/>
    </row>
    <row r="1926" spans="1:24" s="1381" customFormat="1">
      <c r="A1926" s="1380"/>
      <c r="C1926" s="1344"/>
      <c r="D1926" s="1344"/>
      <c r="E1926" s="1344"/>
      <c r="T1926" s="1380"/>
      <c r="V1926" s="1344"/>
      <c r="W1926" s="1344"/>
      <c r="X1926" s="1344"/>
    </row>
    <row r="1927" spans="1:24" s="1381" customFormat="1">
      <c r="A1927" s="1380"/>
      <c r="C1927" s="1344"/>
      <c r="D1927" s="1344"/>
      <c r="E1927" s="1344"/>
      <c r="T1927" s="1380"/>
      <c r="V1927" s="1344"/>
      <c r="W1927" s="1344"/>
      <c r="X1927" s="1344"/>
    </row>
    <row r="1928" spans="1:24" s="1381" customFormat="1">
      <c r="A1928" s="1380"/>
      <c r="C1928" s="1344"/>
      <c r="D1928" s="1344"/>
      <c r="E1928" s="1344"/>
      <c r="T1928" s="1380"/>
      <c r="V1928" s="1344"/>
      <c r="W1928" s="1344"/>
      <c r="X1928" s="1344"/>
    </row>
    <row r="1929" spans="1:24" s="1381" customFormat="1">
      <c r="A1929" s="1380"/>
      <c r="C1929" s="1344"/>
      <c r="D1929" s="1344"/>
      <c r="E1929" s="1344"/>
      <c r="T1929" s="1380"/>
      <c r="V1929" s="1344"/>
      <c r="W1929" s="1344"/>
      <c r="X1929" s="1344"/>
    </row>
    <row r="1930" spans="1:24" s="1381" customFormat="1">
      <c r="A1930" s="1380"/>
      <c r="C1930" s="1344"/>
      <c r="D1930" s="1344"/>
      <c r="E1930" s="1344"/>
      <c r="T1930" s="1380"/>
      <c r="V1930" s="1344"/>
      <c r="W1930" s="1344"/>
      <c r="X1930" s="1344"/>
    </row>
    <row r="1931" spans="1:24" s="1381" customFormat="1">
      <c r="A1931" s="1380"/>
      <c r="C1931" s="1344"/>
      <c r="D1931" s="1344"/>
      <c r="E1931" s="1344"/>
      <c r="T1931" s="1380"/>
      <c r="V1931" s="1344"/>
      <c r="W1931" s="1344"/>
      <c r="X1931" s="1344"/>
    </row>
    <row r="1932" spans="1:24" s="1381" customFormat="1">
      <c r="A1932" s="1380"/>
      <c r="C1932" s="1344"/>
      <c r="D1932" s="1344"/>
      <c r="E1932" s="1344"/>
      <c r="T1932" s="1380"/>
      <c r="V1932" s="1344"/>
      <c r="W1932" s="1344"/>
      <c r="X1932" s="1344"/>
    </row>
    <row r="1933" spans="1:24" s="1381" customFormat="1">
      <c r="A1933" s="1380"/>
      <c r="C1933" s="1344"/>
      <c r="D1933" s="1344"/>
      <c r="E1933" s="1344"/>
      <c r="T1933" s="1380"/>
      <c r="V1933" s="1344"/>
      <c r="W1933" s="1344"/>
      <c r="X1933" s="1344"/>
    </row>
    <row r="1934" spans="1:24" s="1381" customFormat="1">
      <c r="A1934" s="1380"/>
      <c r="C1934" s="1344"/>
      <c r="D1934" s="1344"/>
      <c r="E1934" s="1344"/>
      <c r="T1934" s="1380"/>
      <c r="V1934" s="1344"/>
      <c r="W1934" s="1344"/>
      <c r="X1934" s="1344"/>
    </row>
    <row r="1935" spans="1:24" s="1381" customFormat="1">
      <c r="A1935" s="1380"/>
      <c r="C1935" s="1344"/>
      <c r="D1935" s="1344"/>
      <c r="E1935" s="1344"/>
      <c r="T1935" s="1380"/>
      <c r="V1935" s="1344"/>
      <c r="W1935" s="1344"/>
      <c r="X1935" s="1344"/>
    </row>
    <row r="1936" spans="1:24" s="1381" customFormat="1">
      <c r="A1936" s="1380"/>
      <c r="C1936" s="1344"/>
      <c r="D1936" s="1344"/>
      <c r="E1936" s="1344"/>
      <c r="T1936" s="1380"/>
      <c r="V1936" s="1344"/>
      <c r="W1936" s="1344"/>
      <c r="X1936" s="1344"/>
    </row>
    <row r="1937" spans="1:24" s="1381" customFormat="1">
      <c r="A1937" s="1380"/>
      <c r="C1937" s="1344"/>
      <c r="D1937" s="1344"/>
      <c r="E1937" s="1344"/>
      <c r="T1937" s="1380"/>
      <c r="V1937" s="1344"/>
      <c r="W1937" s="1344"/>
      <c r="X1937" s="1344"/>
    </row>
    <row r="1938" spans="1:24" s="1381" customFormat="1">
      <c r="A1938" s="1380"/>
      <c r="C1938" s="1344"/>
      <c r="D1938" s="1344"/>
      <c r="E1938" s="1344"/>
      <c r="T1938" s="1380"/>
      <c r="V1938" s="1344"/>
      <c r="W1938" s="1344"/>
      <c r="X1938" s="1344"/>
    </row>
    <row r="1939" spans="1:24" s="1381" customFormat="1">
      <c r="A1939" s="1380"/>
      <c r="C1939" s="1344"/>
      <c r="D1939" s="1344"/>
      <c r="E1939" s="1344"/>
      <c r="T1939" s="1380"/>
      <c r="V1939" s="1344"/>
      <c r="W1939" s="1344"/>
      <c r="X1939" s="1344"/>
    </row>
    <row r="1940" spans="1:24" s="1381" customFormat="1">
      <c r="A1940" s="1380"/>
      <c r="C1940" s="1344"/>
      <c r="D1940" s="1344"/>
      <c r="E1940" s="1344"/>
      <c r="T1940" s="1380"/>
      <c r="V1940" s="1344"/>
      <c r="W1940" s="1344"/>
      <c r="X1940" s="1344"/>
    </row>
    <row r="1941" spans="1:24" s="1381" customFormat="1">
      <c r="A1941" s="1380"/>
      <c r="C1941" s="1344"/>
      <c r="D1941" s="1344"/>
      <c r="E1941" s="1344"/>
      <c r="T1941" s="1380"/>
      <c r="V1941" s="1344"/>
      <c r="W1941" s="1344"/>
      <c r="X1941" s="1344"/>
    </row>
    <row r="1942" spans="1:24" s="1381" customFormat="1">
      <c r="A1942" s="1380"/>
      <c r="C1942" s="1344"/>
      <c r="D1942" s="1344"/>
      <c r="E1942" s="1344"/>
      <c r="T1942" s="1380"/>
      <c r="V1942" s="1344"/>
      <c r="W1942" s="1344"/>
      <c r="X1942" s="1344"/>
    </row>
    <row r="1943" spans="1:24" s="1381" customFormat="1">
      <c r="A1943" s="1380"/>
      <c r="C1943" s="1344"/>
      <c r="D1943" s="1344"/>
      <c r="E1943" s="1344"/>
      <c r="T1943" s="1380"/>
      <c r="V1943" s="1344"/>
      <c r="W1943" s="1344"/>
      <c r="X1943" s="1344"/>
    </row>
    <row r="1944" spans="1:24" s="1381" customFormat="1">
      <c r="A1944" s="1380"/>
      <c r="C1944" s="1344"/>
      <c r="D1944" s="1344"/>
      <c r="E1944" s="1344"/>
      <c r="T1944" s="1380"/>
      <c r="V1944" s="1344"/>
      <c r="W1944" s="1344"/>
      <c r="X1944" s="1344"/>
    </row>
    <row r="1945" spans="1:24" s="1381" customFormat="1">
      <c r="A1945" s="1380"/>
      <c r="C1945" s="1344"/>
      <c r="D1945" s="1344"/>
      <c r="E1945" s="1344"/>
      <c r="T1945" s="1380"/>
      <c r="V1945" s="1344"/>
      <c r="W1945" s="1344"/>
      <c r="X1945" s="1344"/>
    </row>
    <row r="1946" spans="1:24" s="1381" customFormat="1">
      <c r="A1946" s="1380"/>
      <c r="C1946" s="1344"/>
      <c r="D1946" s="1344"/>
      <c r="E1946" s="1344"/>
      <c r="T1946" s="1380"/>
      <c r="V1946" s="1344"/>
      <c r="W1946" s="1344"/>
      <c r="X1946" s="1344"/>
    </row>
    <row r="1947" spans="1:24" s="1381" customFormat="1">
      <c r="A1947" s="1380"/>
      <c r="C1947" s="1344"/>
      <c r="D1947" s="1344"/>
      <c r="E1947" s="1344"/>
      <c r="T1947" s="1380"/>
      <c r="V1947" s="1344"/>
      <c r="W1947" s="1344"/>
      <c r="X1947" s="1344"/>
    </row>
    <row r="1948" spans="1:24" s="1381" customFormat="1">
      <c r="A1948" s="1380"/>
      <c r="C1948" s="1344"/>
      <c r="D1948" s="1344"/>
      <c r="E1948" s="1344"/>
      <c r="T1948" s="1380"/>
      <c r="V1948" s="1344"/>
      <c r="W1948" s="1344"/>
      <c r="X1948" s="1344"/>
    </row>
    <row r="1949" spans="1:24" s="1381" customFormat="1">
      <c r="A1949" s="1380"/>
      <c r="C1949" s="1344"/>
      <c r="D1949" s="1344"/>
      <c r="E1949" s="1344"/>
      <c r="T1949" s="1380"/>
      <c r="V1949" s="1344"/>
      <c r="W1949" s="1344"/>
      <c r="X1949" s="1344"/>
    </row>
    <row r="1950" spans="1:24" s="1381" customFormat="1">
      <c r="A1950" s="1380"/>
      <c r="C1950" s="1344"/>
      <c r="D1950" s="1344"/>
      <c r="E1950" s="1344"/>
      <c r="T1950" s="1380"/>
      <c r="V1950" s="1344"/>
      <c r="W1950" s="1344"/>
      <c r="X1950" s="1344"/>
    </row>
    <row r="1951" spans="1:24" s="1381" customFormat="1">
      <c r="A1951" s="1380"/>
      <c r="C1951" s="1344"/>
      <c r="D1951" s="1344"/>
      <c r="E1951" s="1344"/>
      <c r="T1951" s="1380"/>
      <c r="V1951" s="1344"/>
      <c r="W1951" s="1344"/>
      <c r="X1951" s="1344"/>
    </row>
    <row r="1952" spans="1:24" s="1381" customFormat="1">
      <c r="A1952" s="1380"/>
      <c r="C1952" s="1344"/>
      <c r="D1952" s="1344"/>
      <c r="E1952" s="1344"/>
      <c r="T1952" s="1380"/>
      <c r="V1952" s="1344"/>
      <c r="W1952" s="1344"/>
      <c r="X1952" s="1344"/>
    </row>
    <row r="1953" spans="1:24" s="1381" customFormat="1">
      <c r="A1953" s="1380"/>
      <c r="C1953" s="1344"/>
      <c r="D1953" s="1344"/>
      <c r="E1953" s="1344"/>
      <c r="T1953" s="1380"/>
      <c r="V1953" s="1344"/>
      <c r="W1953" s="1344"/>
      <c r="X1953" s="1344"/>
    </row>
    <row r="1954" spans="1:24" s="1381" customFormat="1">
      <c r="A1954" s="1380"/>
      <c r="C1954" s="1344"/>
      <c r="D1954" s="1344"/>
      <c r="E1954" s="1344"/>
      <c r="T1954" s="1380"/>
      <c r="V1954" s="1344"/>
      <c r="W1954" s="1344"/>
      <c r="X1954" s="1344"/>
    </row>
    <row r="1955" spans="1:24" s="1381" customFormat="1">
      <c r="A1955" s="1380"/>
      <c r="C1955" s="1344"/>
      <c r="D1955" s="1344"/>
      <c r="E1955" s="1344"/>
      <c r="T1955" s="1380"/>
      <c r="V1955" s="1344"/>
      <c r="W1955" s="1344"/>
      <c r="X1955" s="1344"/>
    </row>
    <row r="1956" spans="1:24" s="1381" customFormat="1">
      <c r="A1956" s="1380"/>
      <c r="C1956" s="1344"/>
      <c r="D1956" s="1344"/>
      <c r="E1956" s="1344"/>
      <c r="T1956" s="1380"/>
      <c r="V1956" s="1344"/>
      <c r="W1956" s="1344"/>
      <c r="X1956" s="1344"/>
    </row>
    <row r="1957" spans="1:24" s="1381" customFormat="1">
      <c r="A1957" s="1380"/>
      <c r="C1957" s="1344"/>
      <c r="D1957" s="1344"/>
      <c r="E1957" s="1344"/>
      <c r="T1957" s="1380"/>
      <c r="V1957" s="1344"/>
      <c r="W1957" s="1344"/>
      <c r="X1957" s="1344"/>
    </row>
    <row r="1958" spans="1:24" s="1381" customFormat="1">
      <c r="A1958" s="1380"/>
      <c r="C1958" s="1344"/>
      <c r="D1958" s="1344"/>
      <c r="E1958" s="1344"/>
      <c r="T1958" s="1380"/>
      <c r="V1958" s="1344"/>
      <c r="W1958" s="1344"/>
      <c r="X1958" s="1344"/>
    </row>
    <row r="1959" spans="1:24" s="1381" customFormat="1">
      <c r="A1959" s="1380"/>
      <c r="C1959" s="1344"/>
      <c r="D1959" s="1344"/>
      <c r="E1959" s="1344"/>
      <c r="T1959" s="1380"/>
      <c r="V1959" s="1344"/>
      <c r="W1959" s="1344"/>
      <c r="X1959" s="1344"/>
    </row>
    <row r="1960" spans="1:24" s="1381" customFormat="1">
      <c r="A1960" s="1380"/>
      <c r="C1960" s="1344"/>
      <c r="D1960" s="1344"/>
      <c r="E1960" s="1344"/>
      <c r="T1960" s="1380"/>
      <c r="V1960" s="1344"/>
      <c r="W1960" s="1344"/>
      <c r="X1960" s="1344"/>
    </row>
    <row r="1961" spans="1:24" s="1381" customFormat="1">
      <c r="A1961" s="1380"/>
      <c r="C1961" s="1344"/>
      <c r="D1961" s="1344"/>
      <c r="E1961" s="1344"/>
      <c r="T1961" s="1380"/>
      <c r="V1961" s="1344"/>
      <c r="W1961" s="1344"/>
      <c r="X1961" s="1344"/>
    </row>
    <row r="1962" spans="1:24" s="1381" customFormat="1">
      <c r="A1962" s="1380"/>
      <c r="C1962" s="1344"/>
      <c r="D1962" s="1344"/>
      <c r="E1962" s="1344"/>
      <c r="T1962" s="1380"/>
      <c r="V1962" s="1344"/>
      <c r="W1962" s="1344"/>
      <c r="X1962" s="1344"/>
    </row>
    <row r="1963" spans="1:24" s="1381" customFormat="1">
      <c r="A1963" s="1380"/>
      <c r="C1963" s="1344"/>
      <c r="D1963" s="1344"/>
      <c r="E1963" s="1344"/>
      <c r="T1963" s="1380"/>
      <c r="V1963" s="1344"/>
      <c r="W1963" s="1344"/>
      <c r="X1963" s="1344"/>
    </row>
    <row r="1964" spans="1:24" s="1381" customFormat="1">
      <c r="A1964" s="1380"/>
      <c r="C1964" s="1344"/>
      <c r="D1964" s="1344"/>
      <c r="E1964" s="1344"/>
      <c r="T1964" s="1380"/>
      <c r="V1964" s="1344"/>
      <c r="W1964" s="1344"/>
      <c r="X1964" s="1344"/>
    </row>
    <row r="1965" spans="1:24" s="1381" customFormat="1">
      <c r="A1965" s="1380"/>
      <c r="C1965" s="1344"/>
      <c r="D1965" s="1344"/>
      <c r="E1965" s="1344"/>
      <c r="T1965" s="1380"/>
      <c r="V1965" s="1344"/>
      <c r="W1965" s="1344"/>
      <c r="X1965" s="1344"/>
    </row>
    <row r="1966" spans="1:24" s="1381" customFormat="1">
      <c r="A1966" s="1380"/>
      <c r="C1966" s="1344"/>
      <c r="D1966" s="1344"/>
      <c r="E1966" s="1344"/>
      <c r="T1966" s="1380"/>
      <c r="V1966" s="1344"/>
      <c r="W1966" s="1344"/>
      <c r="X1966" s="1344"/>
    </row>
    <row r="1967" spans="1:24" s="1381" customFormat="1">
      <c r="A1967" s="1380"/>
      <c r="C1967" s="1344"/>
      <c r="D1967" s="1344"/>
      <c r="E1967" s="1344"/>
      <c r="T1967" s="1380"/>
      <c r="V1967" s="1344"/>
      <c r="W1967" s="1344"/>
      <c r="X1967" s="1344"/>
    </row>
    <row r="1968" spans="1:24" s="1381" customFormat="1">
      <c r="A1968" s="1380"/>
      <c r="C1968" s="1344"/>
      <c r="D1968" s="1344"/>
      <c r="E1968" s="1344"/>
      <c r="T1968" s="1380"/>
      <c r="V1968" s="1344"/>
      <c r="W1968" s="1344"/>
      <c r="X1968" s="1344"/>
    </row>
    <row r="1969" spans="1:24" s="1381" customFormat="1">
      <c r="A1969" s="1380"/>
      <c r="C1969" s="1344"/>
      <c r="D1969" s="1344"/>
      <c r="E1969" s="1344"/>
      <c r="T1969" s="1380"/>
      <c r="V1969" s="1344"/>
      <c r="W1969" s="1344"/>
      <c r="X1969" s="1344"/>
    </row>
    <row r="1970" spans="1:24" s="1381" customFormat="1">
      <c r="A1970" s="1380"/>
      <c r="C1970" s="1344"/>
      <c r="D1970" s="1344"/>
      <c r="E1970" s="1344"/>
      <c r="T1970" s="1380"/>
      <c r="V1970" s="1344"/>
      <c r="W1970" s="1344"/>
      <c r="X1970" s="1344"/>
    </row>
    <row r="1971" spans="1:24" s="1381" customFormat="1">
      <c r="A1971" s="1380"/>
      <c r="C1971" s="1344"/>
      <c r="D1971" s="1344"/>
      <c r="E1971" s="1344"/>
      <c r="T1971" s="1380"/>
      <c r="V1971" s="1344"/>
      <c r="W1971" s="1344"/>
      <c r="X1971" s="1344"/>
    </row>
    <row r="1972" spans="1:24" s="1381" customFormat="1">
      <c r="A1972" s="1380"/>
      <c r="C1972" s="1344"/>
      <c r="D1972" s="1344"/>
      <c r="E1972" s="1344"/>
      <c r="T1972" s="1380"/>
      <c r="V1972" s="1344"/>
      <c r="W1972" s="1344"/>
      <c r="X1972" s="1344"/>
    </row>
    <row r="1973" spans="1:24" s="1381" customFormat="1">
      <c r="A1973" s="1380"/>
      <c r="C1973" s="1344"/>
      <c r="D1973" s="1344"/>
      <c r="E1973" s="1344"/>
      <c r="T1973" s="1380"/>
      <c r="V1973" s="1344"/>
      <c r="W1973" s="1344"/>
      <c r="X1973" s="1344"/>
    </row>
    <row r="1974" spans="1:24" s="1381" customFormat="1">
      <c r="A1974" s="1380"/>
      <c r="C1974" s="1344"/>
      <c r="D1974" s="1344"/>
      <c r="E1974" s="1344"/>
      <c r="T1974" s="1380"/>
      <c r="V1974" s="1344"/>
      <c r="W1974" s="1344"/>
      <c r="X1974" s="1344"/>
    </row>
    <row r="1975" spans="1:24" s="1381" customFormat="1">
      <c r="A1975" s="1380"/>
      <c r="C1975" s="1344"/>
      <c r="D1975" s="1344"/>
      <c r="E1975" s="1344"/>
      <c r="T1975" s="1380"/>
      <c r="V1975" s="1344"/>
      <c r="W1975" s="1344"/>
      <c r="X1975" s="1344"/>
    </row>
    <row r="1976" spans="1:24" s="1381" customFormat="1">
      <c r="A1976" s="1380"/>
      <c r="C1976" s="1344"/>
      <c r="D1976" s="1344"/>
      <c r="E1976" s="1344"/>
      <c r="T1976" s="1380"/>
      <c r="V1976" s="1344"/>
      <c r="W1976" s="1344"/>
      <c r="X1976" s="1344"/>
    </row>
    <row r="1977" spans="1:24" s="1381" customFormat="1">
      <c r="A1977" s="1380"/>
      <c r="C1977" s="1344"/>
      <c r="D1977" s="1344"/>
      <c r="E1977" s="1344"/>
      <c r="T1977" s="1380"/>
      <c r="V1977" s="1344"/>
      <c r="W1977" s="1344"/>
      <c r="X1977" s="1344"/>
    </row>
    <row r="1978" spans="1:24" s="1381" customFormat="1">
      <c r="A1978" s="1380"/>
      <c r="C1978" s="1344"/>
      <c r="D1978" s="1344"/>
      <c r="E1978" s="1344"/>
      <c r="T1978" s="1380"/>
      <c r="V1978" s="1344"/>
      <c r="W1978" s="1344"/>
      <c r="X1978" s="1344"/>
    </row>
    <row r="1979" spans="1:24" s="1381" customFormat="1">
      <c r="A1979" s="1380"/>
      <c r="C1979" s="1344"/>
      <c r="D1979" s="1344"/>
      <c r="E1979" s="1344"/>
      <c r="T1979" s="1380"/>
      <c r="V1979" s="1344"/>
      <c r="W1979" s="1344"/>
      <c r="X1979" s="1344"/>
    </row>
    <row r="1980" spans="1:24" s="1381" customFormat="1">
      <c r="A1980" s="1380"/>
      <c r="C1980" s="1344"/>
      <c r="D1980" s="1344"/>
      <c r="E1980" s="1344"/>
      <c r="T1980" s="1380"/>
      <c r="V1980" s="1344"/>
      <c r="W1980" s="1344"/>
      <c r="X1980" s="1344"/>
    </row>
    <row r="1981" spans="1:24" s="1381" customFormat="1">
      <c r="A1981" s="1380"/>
      <c r="C1981" s="1344"/>
      <c r="D1981" s="1344"/>
      <c r="E1981" s="1344"/>
      <c r="T1981" s="1380"/>
      <c r="V1981" s="1344"/>
      <c r="W1981" s="1344"/>
      <c r="X1981" s="1344"/>
    </row>
    <row r="1982" spans="1:24" s="1381" customFormat="1">
      <c r="A1982" s="1380"/>
      <c r="C1982" s="1344"/>
      <c r="D1982" s="1344"/>
      <c r="E1982" s="1344"/>
      <c r="T1982" s="1380"/>
      <c r="V1982" s="1344"/>
      <c r="W1982" s="1344"/>
      <c r="X1982" s="1344"/>
    </row>
    <row r="1983" spans="1:24" s="1381" customFormat="1">
      <c r="A1983" s="1380"/>
      <c r="C1983" s="1344"/>
      <c r="D1983" s="1344"/>
      <c r="E1983" s="1344"/>
      <c r="T1983" s="1380"/>
      <c r="V1983" s="1344"/>
      <c r="W1983" s="1344"/>
      <c r="X1983" s="1344"/>
    </row>
    <row r="1984" spans="1:24" s="1381" customFormat="1">
      <c r="A1984" s="1380"/>
      <c r="C1984" s="1344"/>
      <c r="D1984" s="1344"/>
      <c r="E1984" s="1344"/>
      <c r="T1984" s="1380"/>
      <c r="V1984" s="1344"/>
      <c r="W1984" s="1344"/>
      <c r="X1984" s="1344"/>
    </row>
    <row r="1985" spans="1:24" s="1381" customFormat="1">
      <c r="A1985" s="1380"/>
      <c r="C1985" s="1344"/>
      <c r="D1985" s="1344"/>
      <c r="E1985" s="1344"/>
      <c r="T1985" s="1380"/>
      <c r="V1985" s="1344"/>
      <c r="W1985" s="1344"/>
      <c r="X1985" s="1344"/>
    </row>
    <row r="1986" spans="1:24" s="1381" customFormat="1">
      <c r="A1986" s="1380"/>
      <c r="C1986" s="1344"/>
      <c r="D1986" s="1344"/>
      <c r="E1986" s="1344"/>
      <c r="T1986" s="1380"/>
      <c r="V1986" s="1344"/>
      <c r="W1986" s="1344"/>
      <c r="X1986" s="1344"/>
    </row>
    <row r="1987" spans="1:24" s="1381" customFormat="1">
      <c r="A1987" s="1380"/>
      <c r="C1987" s="1344"/>
      <c r="D1987" s="1344"/>
      <c r="E1987" s="1344"/>
      <c r="T1987" s="1380"/>
      <c r="V1987" s="1344"/>
      <c r="W1987" s="1344"/>
      <c r="X1987" s="1344"/>
    </row>
    <row r="1988" spans="1:24" s="1381" customFormat="1">
      <c r="A1988" s="1380"/>
      <c r="C1988" s="1344"/>
      <c r="D1988" s="1344"/>
      <c r="E1988" s="1344"/>
      <c r="T1988" s="1380"/>
      <c r="V1988" s="1344"/>
      <c r="W1988" s="1344"/>
      <c r="X1988" s="1344"/>
    </row>
    <row r="1989" spans="1:24" s="1381" customFormat="1">
      <c r="A1989" s="1380"/>
      <c r="C1989" s="1344"/>
      <c r="D1989" s="1344"/>
      <c r="E1989" s="1344"/>
      <c r="T1989" s="1380"/>
      <c r="V1989" s="1344"/>
      <c r="W1989" s="1344"/>
      <c r="X1989" s="1344"/>
    </row>
    <row r="1990" spans="1:24" s="1381" customFormat="1">
      <c r="A1990" s="1380"/>
      <c r="C1990" s="1344"/>
      <c r="D1990" s="1344"/>
      <c r="E1990" s="1344"/>
      <c r="T1990" s="1380"/>
      <c r="V1990" s="1344"/>
      <c r="W1990" s="1344"/>
      <c r="X1990" s="1344"/>
    </row>
    <row r="1991" spans="1:24" s="1381" customFormat="1">
      <c r="A1991" s="1380"/>
      <c r="C1991" s="1344"/>
      <c r="D1991" s="1344"/>
      <c r="E1991" s="1344"/>
      <c r="T1991" s="1380"/>
      <c r="V1991" s="1344"/>
      <c r="W1991" s="1344"/>
      <c r="X1991" s="1344"/>
    </row>
    <row r="1992" spans="1:24" s="1381" customFormat="1">
      <c r="A1992" s="1380"/>
      <c r="C1992" s="1344"/>
      <c r="D1992" s="1344"/>
      <c r="E1992" s="1344"/>
      <c r="T1992" s="1380"/>
      <c r="V1992" s="1344"/>
      <c r="W1992" s="1344"/>
      <c r="X1992" s="1344"/>
    </row>
    <row r="1993" spans="1:24" s="1381" customFormat="1">
      <c r="A1993" s="1380"/>
      <c r="C1993" s="1344"/>
      <c r="D1993" s="1344"/>
      <c r="E1993" s="1344"/>
      <c r="T1993" s="1380"/>
      <c r="V1993" s="1344"/>
      <c r="W1993" s="1344"/>
      <c r="X1993" s="1344"/>
    </row>
    <row r="1994" spans="1:24" s="1381" customFormat="1">
      <c r="A1994" s="1380"/>
      <c r="C1994" s="1344"/>
      <c r="D1994" s="1344"/>
      <c r="E1994" s="1344"/>
      <c r="T1994" s="1380"/>
      <c r="V1994" s="1344"/>
      <c r="W1994" s="1344"/>
      <c r="X1994" s="1344"/>
    </row>
    <row r="1995" spans="1:24" s="1381" customFormat="1">
      <c r="A1995" s="1380"/>
      <c r="C1995" s="1344"/>
      <c r="D1995" s="1344"/>
      <c r="E1995" s="1344"/>
      <c r="T1995" s="1380"/>
      <c r="V1995" s="1344"/>
      <c r="W1995" s="1344"/>
      <c r="X1995" s="1344"/>
    </row>
    <row r="1996" spans="1:24" s="1381" customFormat="1">
      <c r="A1996" s="1380"/>
      <c r="C1996" s="1344"/>
      <c r="D1996" s="1344"/>
      <c r="E1996" s="1344"/>
      <c r="T1996" s="1380"/>
      <c r="V1996" s="1344"/>
      <c r="W1996" s="1344"/>
      <c r="X1996" s="1344"/>
    </row>
    <row r="1997" spans="1:24" s="1381" customFormat="1">
      <c r="A1997" s="1380"/>
      <c r="C1997" s="1344"/>
      <c r="D1997" s="1344"/>
      <c r="E1997" s="1344"/>
      <c r="T1997" s="1380"/>
      <c r="V1997" s="1344"/>
      <c r="W1997" s="1344"/>
      <c r="X1997" s="1344"/>
    </row>
    <row r="1998" spans="1:24" s="1381" customFormat="1">
      <c r="A1998" s="1380"/>
      <c r="C1998" s="1344"/>
      <c r="D1998" s="1344"/>
      <c r="E1998" s="1344"/>
      <c r="T1998" s="1380"/>
      <c r="V1998" s="1344"/>
      <c r="W1998" s="1344"/>
      <c r="X1998" s="1344"/>
    </row>
    <row r="1999" spans="1:24" s="1381" customFormat="1">
      <c r="A1999" s="1380"/>
      <c r="C1999" s="1344"/>
      <c r="D1999" s="1344"/>
      <c r="E1999" s="1344"/>
      <c r="T1999" s="1380"/>
      <c r="V1999" s="1344"/>
      <c r="W1999" s="1344"/>
      <c r="X1999" s="1344"/>
    </row>
    <row r="2000" spans="1:24" s="1381" customFormat="1">
      <c r="A2000" s="1380"/>
      <c r="C2000" s="1344"/>
      <c r="D2000" s="1344"/>
      <c r="E2000" s="1344"/>
      <c r="T2000" s="1380"/>
      <c r="V2000" s="1344"/>
      <c r="W2000" s="1344"/>
      <c r="X2000" s="1344"/>
    </row>
    <row r="2001" spans="1:24" s="1381" customFormat="1">
      <c r="A2001" s="1380"/>
      <c r="C2001" s="1344"/>
      <c r="D2001" s="1344"/>
      <c r="E2001" s="1344"/>
      <c r="T2001" s="1380"/>
      <c r="V2001" s="1344"/>
      <c r="W2001" s="1344"/>
      <c r="X2001" s="1344"/>
    </row>
    <row r="2002" spans="1:24" s="1381" customFormat="1">
      <c r="A2002" s="1380"/>
      <c r="C2002" s="1344"/>
      <c r="D2002" s="1344"/>
      <c r="E2002" s="1344"/>
      <c r="T2002" s="1380"/>
      <c r="V2002" s="1344"/>
      <c r="W2002" s="1344"/>
      <c r="X2002" s="1344"/>
    </row>
    <row r="2003" spans="1:24" s="1381" customFormat="1">
      <c r="A2003" s="1380"/>
      <c r="C2003" s="1344"/>
      <c r="D2003" s="1344"/>
      <c r="E2003" s="1344"/>
      <c r="T2003" s="1380"/>
      <c r="V2003" s="1344"/>
      <c r="W2003" s="1344"/>
      <c r="X2003" s="1344"/>
    </row>
    <row r="2004" spans="1:24" s="1381" customFormat="1">
      <c r="A2004" s="1380"/>
      <c r="C2004" s="1344"/>
      <c r="D2004" s="1344"/>
      <c r="E2004" s="1344"/>
      <c r="T2004" s="1380"/>
      <c r="V2004" s="1344"/>
      <c r="W2004" s="1344"/>
      <c r="X2004" s="1344"/>
    </row>
    <row r="2005" spans="1:24" s="1381" customFormat="1">
      <c r="A2005" s="1380"/>
      <c r="C2005" s="1344"/>
      <c r="D2005" s="1344"/>
      <c r="E2005" s="1344"/>
      <c r="T2005" s="1380"/>
      <c r="V2005" s="1344"/>
      <c r="W2005" s="1344"/>
      <c r="X2005" s="1344"/>
    </row>
    <row r="2006" spans="1:24" s="1381" customFormat="1">
      <c r="A2006" s="1380"/>
      <c r="C2006" s="1344"/>
      <c r="D2006" s="1344"/>
      <c r="E2006" s="1344"/>
      <c r="T2006" s="1380"/>
      <c r="V2006" s="1344"/>
      <c r="W2006" s="1344"/>
      <c r="X2006" s="1344"/>
    </row>
    <row r="2007" spans="1:24" s="1381" customFormat="1">
      <c r="A2007" s="1380"/>
      <c r="C2007" s="1344"/>
      <c r="D2007" s="1344"/>
      <c r="E2007" s="1344"/>
      <c r="T2007" s="1380"/>
      <c r="V2007" s="1344"/>
      <c r="W2007" s="1344"/>
      <c r="X2007" s="1344"/>
    </row>
    <row r="2008" spans="1:24" s="1381" customFormat="1">
      <c r="A2008" s="1380"/>
      <c r="C2008" s="1344"/>
      <c r="D2008" s="1344"/>
      <c r="E2008" s="1344"/>
      <c r="T2008" s="1380"/>
      <c r="V2008" s="1344"/>
      <c r="W2008" s="1344"/>
      <c r="X2008" s="1344"/>
    </row>
    <row r="2009" spans="1:24" s="1381" customFormat="1">
      <c r="A2009" s="1380"/>
      <c r="C2009" s="1344"/>
      <c r="D2009" s="1344"/>
      <c r="E2009" s="1344"/>
      <c r="T2009" s="1380"/>
      <c r="V2009" s="1344"/>
      <c r="W2009" s="1344"/>
      <c r="X2009" s="1344"/>
    </row>
    <row r="2010" spans="1:24" s="1381" customFormat="1">
      <c r="A2010" s="1380"/>
      <c r="C2010" s="1344"/>
      <c r="D2010" s="1344"/>
      <c r="E2010" s="1344"/>
      <c r="T2010" s="1380"/>
      <c r="V2010" s="1344"/>
      <c r="W2010" s="1344"/>
      <c r="X2010" s="1344"/>
    </row>
    <row r="2011" spans="1:24" s="1381" customFormat="1">
      <c r="A2011" s="1380"/>
      <c r="C2011" s="1344"/>
      <c r="D2011" s="1344"/>
      <c r="E2011" s="1344"/>
      <c r="T2011" s="1380"/>
      <c r="V2011" s="1344"/>
      <c r="W2011" s="1344"/>
      <c r="X2011" s="1344"/>
    </row>
    <row r="2012" spans="1:24" s="1381" customFormat="1">
      <c r="A2012" s="1380"/>
      <c r="C2012" s="1344"/>
      <c r="D2012" s="1344"/>
      <c r="E2012" s="1344"/>
      <c r="T2012" s="1380"/>
      <c r="V2012" s="1344"/>
      <c r="W2012" s="1344"/>
      <c r="X2012" s="1344"/>
    </row>
    <row r="2013" spans="1:24" s="1381" customFormat="1">
      <c r="A2013" s="1380"/>
      <c r="C2013" s="1344"/>
      <c r="D2013" s="1344"/>
      <c r="E2013" s="1344"/>
      <c r="T2013" s="1380"/>
      <c r="V2013" s="1344"/>
      <c r="W2013" s="1344"/>
      <c r="X2013" s="1344"/>
    </row>
    <row r="2014" spans="1:24" s="1381" customFormat="1">
      <c r="A2014" s="1380"/>
      <c r="C2014" s="1344"/>
      <c r="D2014" s="1344"/>
      <c r="E2014" s="1344"/>
      <c r="T2014" s="1380"/>
      <c r="V2014" s="1344"/>
      <c r="W2014" s="1344"/>
      <c r="X2014" s="1344"/>
    </row>
    <row r="2015" spans="1:24" s="1381" customFormat="1">
      <c r="A2015" s="1380"/>
      <c r="C2015" s="1344"/>
      <c r="D2015" s="1344"/>
      <c r="E2015" s="1344"/>
      <c r="T2015" s="1380"/>
      <c r="V2015" s="1344"/>
      <c r="W2015" s="1344"/>
      <c r="X2015" s="1344"/>
    </row>
    <row r="2016" spans="1:24" s="1381" customFormat="1">
      <c r="A2016" s="1380"/>
      <c r="C2016" s="1344"/>
      <c r="D2016" s="1344"/>
      <c r="E2016" s="1344"/>
      <c r="T2016" s="1380"/>
      <c r="V2016" s="1344"/>
      <c r="W2016" s="1344"/>
      <c r="X2016" s="1344"/>
    </row>
    <row r="2017" spans="1:24" s="1381" customFormat="1">
      <c r="A2017" s="1380"/>
      <c r="C2017" s="1344"/>
      <c r="D2017" s="1344"/>
      <c r="E2017" s="1344"/>
      <c r="T2017" s="1380"/>
      <c r="V2017" s="1344"/>
      <c r="W2017" s="1344"/>
      <c r="X2017" s="1344"/>
    </row>
    <row r="2018" spans="1:24" s="1381" customFormat="1">
      <c r="A2018" s="1380"/>
      <c r="C2018" s="1344"/>
      <c r="D2018" s="1344"/>
      <c r="E2018" s="1344"/>
      <c r="T2018" s="1380"/>
      <c r="V2018" s="1344"/>
      <c r="W2018" s="1344"/>
      <c r="X2018" s="1344"/>
    </row>
    <row r="2019" spans="1:24" s="1381" customFormat="1">
      <c r="A2019" s="1380"/>
      <c r="C2019" s="1344"/>
      <c r="D2019" s="1344"/>
      <c r="E2019" s="1344"/>
      <c r="T2019" s="1380"/>
      <c r="V2019" s="1344"/>
      <c r="W2019" s="1344"/>
      <c r="X2019" s="1344"/>
    </row>
    <row r="2020" spans="1:24" s="1381" customFormat="1">
      <c r="A2020" s="1380"/>
      <c r="C2020" s="1344"/>
      <c r="D2020" s="1344"/>
      <c r="E2020" s="1344"/>
      <c r="T2020" s="1380"/>
      <c r="V2020" s="1344"/>
      <c r="W2020" s="1344"/>
      <c r="X2020" s="1344"/>
    </row>
    <row r="2021" spans="1:24" s="1381" customFormat="1">
      <c r="A2021" s="1380"/>
      <c r="C2021" s="1344"/>
      <c r="D2021" s="1344"/>
      <c r="E2021" s="1344"/>
      <c r="T2021" s="1380"/>
      <c r="V2021" s="1344"/>
      <c r="W2021" s="1344"/>
      <c r="X2021" s="1344"/>
    </row>
    <row r="2022" spans="1:24" s="1381" customFormat="1">
      <c r="A2022" s="1380"/>
      <c r="C2022" s="1344"/>
      <c r="D2022" s="1344"/>
      <c r="E2022" s="1344"/>
      <c r="T2022" s="1380"/>
      <c r="V2022" s="1344"/>
      <c r="W2022" s="1344"/>
      <c r="X2022" s="1344"/>
    </row>
    <row r="2023" spans="1:24" s="1381" customFormat="1">
      <c r="A2023" s="1380"/>
      <c r="C2023" s="1344"/>
      <c r="D2023" s="1344"/>
      <c r="E2023" s="1344"/>
      <c r="T2023" s="1380"/>
      <c r="V2023" s="1344"/>
      <c r="W2023" s="1344"/>
      <c r="X2023" s="1344"/>
    </row>
    <row r="2024" spans="1:24" s="1381" customFormat="1">
      <c r="A2024" s="1380"/>
      <c r="C2024" s="1344"/>
      <c r="D2024" s="1344"/>
      <c r="E2024" s="1344"/>
      <c r="T2024" s="1380"/>
      <c r="V2024" s="1344"/>
      <c r="W2024" s="1344"/>
      <c r="X2024" s="1344"/>
    </row>
    <row r="2025" spans="1:24" s="1381" customFormat="1">
      <c r="A2025" s="1380"/>
      <c r="C2025" s="1344"/>
      <c r="D2025" s="1344"/>
      <c r="E2025" s="1344"/>
      <c r="T2025" s="1380"/>
      <c r="V2025" s="1344"/>
      <c r="W2025" s="1344"/>
      <c r="X2025" s="1344"/>
    </row>
    <row r="2026" spans="1:24" s="1381" customFormat="1">
      <c r="A2026" s="1380"/>
      <c r="C2026" s="1344"/>
      <c r="D2026" s="1344"/>
      <c r="E2026" s="1344"/>
      <c r="T2026" s="1380"/>
      <c r="V2026" s="1344"/>
      <c r="W2026" s="1344"/>
      <c r="X2026" s="1344"/>
    </row>
    <row r="2027" spans="1:24" s="1381" customFormat="1">
      <c r="A2027" s="1380"/>
      <c r="C2027" s="1344"/>
      <c r="D2027" s="1344"/>
      <c r="E2027" s="1344"/>
      <c r="T2027" s="1380"/>
      <c r="V2027" s="1344"/>
      <c r="W2027" s="1344"/>
      <c r="X2027" s="1344"/>
    </row>
    <row r="2028" spans="1:24" s="1381" customFormat="1">
      <c r="A2028" s="1380"/>
      <c r="C2028" s="1344"/>
      <c r="D2028" s="1344"/>
      <c r="E2028" s="1344"/>
      <c r="T2028" s="1380"/>
      <c r="V2028" s="1344"/>
      <c r="W2028" s="1344"/>
      <c r="X2028" s="1344"/>
    </row>
    <row r="2029" spans="1:24" s="1381" customFormat="1">
      <c r="A2029" s="1380"/>
      <c r="C2029" s="1344"/>
      <c r="D2029" s="1344"/>
      <c r="E2029" s="1344"/>
      <c r="T2029" s="1380"/>
      <c r="V2029" s="1344"/>
      <c r="W2029" s="1344"/>
      <c r="X2029" s="1344"/>
    </row>
    <row r="2030" spans="1:24" s="1381" customFormat="1">
      <c r="A2030" s="1380"/>
      <c r="C2030" s="1344"/>
      <c r="D2030" s="1344"/>
      <c r="E2030" s="1344"/>
      <c r="T2030" s="1380"/>
      <c r="V2030" s="1344"/>
      <c r="W2030" s="1344"/>
      <c r="X2030" s="1344"/>
    </row>
    <row r="2031" spans="1:24" s="1381" customFormat="1">
      <c r="A2031" s="1380"/>
      <c r="C2031" s="1344"/>
      <c r="D2031" s="1344"/>
      <c r="E2031" s="1344"/>
      <c r="T2031" s="1380"/>
      <c r="V2031" s="1344"/>
      <c r="W2031" s="1344"/>
      <c r="X2031" s="1344"/>
    </row>
    <row r="2032" spans="1:24" s="1381" customFormat="1">
      <c r="A2032" s="1380"/>
      <c r="C2032" s="1344"/>
      <c r="D2032" s="1344"/>
      <c r="E2032" s="1344"/>
      <c r="T2032" s="1380"/>
      <c r="V2032" s="1344"/>
      <c r="W2032" s="1344"/>
      <c r="X2032" s="1344"/>
    </row>
    <row r="2033" spans="1:24" s="1381" customFormat="1">
      <c r="A2033" s="1380"/>
      <c r="C2033" s="1344"/>
      <c r="D2033" s="1344"/>
      <c r="E2033" s="1344"/>
      <c r="T2033" s="1380"/>
      <c r="V2033" s="1344"/>
      <c r="W2033" s="1344"/>
      <c r="X2033" s="1344"/>
    </row>
    <row r="2034" spans="1:24" s="1381" customFormat="1">
      <c r="A2034" s="1380"/>
      <c r="C2034" s="1344"/>
      <c r="D2034" s="1344"/>
      <c r="E2034" s="1344"/>
      <c r="T2034" s="1380"/>
      <c r="V2034" s="1344"/>
      <c r="W2034" s="1344"/>
      <c r="X2034" s="1344"/>
    </row>
    <row r="2035" spans="1:24" s="1381" customFormat="1">
      <c r="A2035" s="1380"/>
      <c r="C2035" s="1344"/>
      <c r="D2035" s="1344"/>
      <c r="E2035" s="1344"/>
      <c r="T2035" s="1380"/>
      <c r="V2035" s="1344"/>
      <c r="W2035" s="1344"/>
      <c r="X2035" s="1344"/>
    </row>
    <row r="2036" spans="1:24" s="1381" customFormat="1">
      <c r="A2036" s="1380"/>
      <c r="C2036" s="1344"/>
      <c r="D2036" s="1344"/>
      <c r="E2036" s="1344"/>
      <c r="T2036" s="1380"/>
      <c r="V2036" s="1344"/>
      <c r="W2036" s="1344"/>
      <c r="X2036" s="1344"/>
    </row>
    <row r="2037" spans="1:24" s="1381" customFormat="1">
      <c r="A2037" s="1380"/>
      <c r="C2037" s="1344"/>
      <c r="D2037" s="1344"/>
      <c r="E2037" s="1344"/>
      <c r="T2037" s="1380"/>
      <c r="V2037" s="1344"/>
      <c r="W2037" s="1344"/>
      <c r="X2037" s="1344"/>
    </row>
    <row r="2038" spans="1:24" s="1381" customFormat="1">
      <c r="A2038" s="1380"/>
      <c r="C2038" s="1344"/>
      <c r="D2038" s="1344"/>
      <c r="E2038" s="1344"/>
      <c r="T2038" s="1380"/>
      <c r="V2038" s="1344"/>
      <c r="W2038" s="1344"/>
      <c r="X2038" s="1344"/>
    </row>
    <row r="2039" spans="1:24" s="1381" customFormat="1">
      <c r="A2039" s="1380"/>
      <c r="C2039" s="1344"/>
      <c r="D2039" s="1344"/>
      <c r="E2039" s="1344"/>
      <c r="T2039" s="1380"/>
      <c r="V2039" s="1344"/>
      <c r="W2039" s="1344"/>
      <c r="X2039" s="1344"/>
    </row>
    <row r="2040" spans="1:24" s="1381" customFormat="1">
      <c r="A2040" s="1380"/>
      <c r="C2040" s="1344"/>
      <c r="D2040" s="1344"/>
      <c r="E2040" s="1344"/>
      <c r="T2040" s="1380"/>
      <c r="V2040" s="1344"/>
      <c r="W2040" s="1344"/>
      <c r="X2040" s="1344"/>
    </row>
    <row r="2041" spans="1:24" s="1381" customFormat="1">
      <c r="A2041" s="1380"/>
      <c r="C2041" s="1344"/>
      <c r="D2041" s="1344"/>
      <c r="E2041" s="1344"/>
      <c r="T2041" s="1380"/>
      <c r="V2041" s="1344"/>
      <c r="W2041" s="1344"/>
      <c r="X2041" s="1344"/>
    </row>
    <row r="2042" spans="1:24" s="1381" customFormat="1">
      <c r="A2042" s="1380"/>
      <c r="C2042" s="1344"/>
      <c r="D2042" s="1344"/>
      <c r="E2042" s="1344"/>
      <c r="T2042" s="1380"/>
      <c r="V2042" s="1344"/>
      <c r="W2042" s="1344"/>
      <c r="X2042" s="1344"/>
    </row>
    <row r="2043" spans="1:24" s="1381" customFormat="1">
      <c r="A2043" s="1380"/>
      <c r="C2043" s="1344"/>
      <c r="D2043" s="1344"/>
      <c r="E2043" s="1344"/>
      <c r="T2043" s="1380"/>
      <c r="V2043" s="1344"/>
      <c r="W2043" s="1344"/>
      <c r="X2043" s="1344"/>
    </row>
    <row r="2044" spans="1:24" s="1381" customFormat="1">
      <c r="A2044" s="1380"/>
      <c r="C2044" s="1344"/>
      <c r="D2044" s="1344"/>
      <c r="E2044" s="1344"/>
      <c r="T2044" s="1380"/>
      <c r="V2044" s="1344"/>
      <c r="W2044" s="1344"/>
      <c r="X2044" s="1344"/>
    </row>
    <row r="2045" spans="1:24" s="1381" customFormat="1">
      <c r="A2045" s="1380"/>
      <c r="C2045" s="1344"/>
      <c r="D2045" s="1344"/>
      <c r="E2045" s="1344"/>
      <c r="T2045" s="1380"/>
      <c r="V2045" s="1344"/>
      <c r="W2045" s="1344"/>
      <c r="X2045" s="1344"/>
    </row>
    <row r="2046" spans="1:24" s="1381" customFormat="1">
      <c r="A2046" s="1380"/>
      <c r="C2046" s="1344"/>
      <c r="D2046" s="1344"/>
      <c r="E2046" s="1344"/>
      <c r="T2046" s="1380"/>
      <c r="V2046" s="1344"/>
      <c r="W2046" s="1344"/>
      <c r="X2046" s="1344"/>
    </row>
    <row r="2047" spans="1:24" s="1381" customFormat="1">
      <c r="A2047" s="1380"/>
      <c r="C2047" s="1344"/>
      <c r="D2047" s="1344"/>
      <c r="E2047" s="1344"/>
      <c r="T2047" s="1380"/>
      <c r="V2047" s="1344"/>
      <c r="W2047" s="1344"/>
      <c r="X2047" s="1344"/>
    </row>
    <row r="2048" spans="1:24" s="1381" customFormat="1">
      <c r="A2048" s="1380"/>
      <c r="C2048" s="1344"/>
      <c r="D2048" s="1344"/>
      <c r="E2048" s="1344"/>
      <c r="T2048" s="1380"/>
      <c r="V2048" s="1344"/>
      <c r="W2048" s="1344"/>
      <c r="X2048" s="1344"/>
    </row>
    <row r="2049" spans="1:24" s="1381" customFormat="1">
      <c r="A2049" s="1380"/>
      <c r="C2049" s="1344"/>
      <c r="D2049" s="1344"/>
      <c r="E2049" s="1344"/>
      <c r="T2049" s="1380"/>
      <c r="V2049" s="1344"/>
      <c r="W2049" s="1344"/>
      <c r="X2049" s="1344"/>
    </row>
    <row r="2050" spans="1:24" s="1381" customFormat="1">
      <c r="A2050" s="1380"/>
      <c r="C2050" s="1344"/>
      <c r="D2050" s="1344"/>
      <c r="E2050" s="1344"/>
      <c r="T2050" s="1380"/>
      <c r="V2050" s="1344"/>
      <c r="W2050" s="1344"/>
      <c r="X2050" s="1344"/>
    </row>
    <row r="2051" spans="1:24" s="1381" customFormat="1">
      <c r="A2051" s="1380"/>
      <c r="C2051" s="1344"/>
      <c r="D2051" s="1344"/>
      <c r="E2051" s="1344"/>
      <c r="T2051" s="1380"/>
      <c r="V2051" s="1344"/>
      <c r="W2051" s="1344"/>
      <c r="X2051" s="1344"/>
    </row>
    <row r="2052" spans="1:24" s="1381" customFormat="1">
      <c r="A2052" s="1380"/>
      <c r="C2052" s="1344"/>
      <c r="D2052" s="1344"/>
      <c r="E2052" s="1344"/>
      <c r="T2052" s="1380"/>
      <c r="V2052" s="1344"/>
      <c r="W2052" s="1344"/>
      <c r="X2052" s="1344"/>
    </row>
    <row r="2053" spans="1:24" s="1381" customFormat="1">
      <c r="A2053" s="1380"/>
      <c r="C2053" s="1344"/>
      <c r="D2053" s="1344"/>
      <c r="E2053" s="1344"/>
      <c r="T2053" s="1380"/>
      <c r="V2053" s="1344"/>
      <c r="W2053" s="1344"/>
      <c r="X2053" s="1344"/>
    </row>
    <row r="2054" spans="1:24" s="1381" customFormat="1">
      <c r="A2054" s="1380"/>
      <c r="C2054" s="1344"/>
      <c r="D2054" s="1344"/>
      <c r="E2054" s="1344"/>
      <c r="T2054" s="1380"/>
      <c r="V2054" s="1344"/>
      <c r="W2054" s="1344"/>
      <c r="X2054" s="1344"/>
    </row>
    <row r="2055" spans="1:24" s="1381" customFormat="1">
      <c r="A2055" s="1380"/>
      <c r="C2055" s="1344"/>
      <c r="D2055" s="1344"/>
      <c r="E2055" s="1344"/>
      <c r="T2055" s="1380"/>
      <c r="V2055" s="1344"/>
      <c r="W2055" s="1344"/>
      <c r="X2055" s="1344"/>
    </row>
    <row r="2056" spans="1:24" s="1381" customFormat="1">
      <c r="A2056" s="1380"/>
      <c r="C2056" s="1344"/>
      <c r="D2056" s="1344"/>
      <c r="E2056" s="1344"/>
      <c r="T2056" s="1380"/>
      <c r="V2056" s="1344"/>
      <c r="W2056" s="1344"/>
      <c r="X2056" s="1344"/>
    </row>
    <row r="2057" spans="1:24" s="1381" customFormat="1">
      <c r="A2057" s="1380"/>
      <c r="C2057" s="1344"/>
      <c r="D2057" s="1344"/>
      <c r="E2057" s="1344"/>
      <c r="T2057" s="1380"/>
      <c r="V2057" s="1344"/>
      <c r="W2057" s="1344"/>
      <c r="X2057" s="1344"/>
    </row>
    <row r="2058" spans="1:24" s="1381" customFormat="1">
      <c r="A2058" s="1380"/>
      <c r="C2058" s="1344"/>
      <c r="D2058" s="1344"/>
      <c r="E2058" s="1344"/>
      <c r="T2058" s="1380"/>
      <c r="V2058" s="1344"/>
      <c r="W2058" s="1344"/>
      <c r="X2058" s="1344"/>
    </row>
    <row r="2059" spans="1:24" s="1381" customFormat="1">
      <c r="A2059" s="1380"/>
      <c r="C2059" s="1344"/>
      <c r="D2059" s="1344"/>
      <c r="E2059" s="1344"/>
      <c r="T2059" s="1380"/>
      <c r="V2059" s="1344"/>
      <c r="W2059" s="1344"/>
      <c r="X2059" s="1344"/>
    </row>
    <row r="2060" spans="1:24" s="1381" customFormat="1">
      <c r="A2060" s="1380"/>
      <c r="C2060" s="1344"/>
      <c r="D2060" s="1344"/>
      <c r="E2060" s="1344"/>
      <c r="T2060" s="1380"/>
      <c r="V2060" s="1344"/>
      <c r="W2060" s="1344"/>
      <c r="X2060" s="1344"/>
    </row>
    <row r="2061" spans="1:24" s="1381" customFormat="1">
      <c r="A2061" s="1380"/>
      <c r="C2061" s="1344"/>
      <c r="D2061" s="1344"/>
      <c r="E2061" s="1344"/>
      <c r="T2061" s="1380"/>
      <c r="V2061" s="1344"/>
      <c r="W2061" s="1344"/>
      <c r="X2061" s="1344"/>
    </row>
    <row r="2062" spans="1:24" s="1381" customFormat="1">
      <c r="A2062" s="1380"/>
      <c r="C2062" s="1344"/>
      <c r="D2062" s="1344"/>
      <c r="E2062" s="1344"/>
      <c r="T2062" s="1380"/>
      <c r="V2062" s="1344"/>
      <c r="W2062" s="1344"/>
      <c r="X2062" s="1344"/>
    </row>
    <row r="2063" spans="1:24" s="1381" customFormat="1">
      <c r="A2063" s="1380"/>
      <c r="C2063" s="1344"/>
      <c r="D2063" s="1344"/>
      <c r="E2063" s="1344"/>
      <c r="T2063" s="1380"/>
      <c r="V2063" s="1344"/>
      <c r="W2063" s="1344"/>
      <c r="X2063" s="1344"/>
    </row>
    <row r="2064" spans="1:24" s="1381" customFormat="1">
      <c r="A2064" s="1380"/>
      <c r="C2064" s="1344"/>
      <c r="D2064" s="1344"/>
      <c r="E2064" s="1344"/>
      <c r="T2064" s="1380"/>
      <c r="V2064" s="1344"/>
      <c r="W2064" s="1344"/>
      <c r="X2064" s="1344"/>
    </row>
    <row r="2065" spans="1:24" s="1381" customFormat="1">
      <c r="A2065" s="1380"/>
      <c r="C2065" s="1344"/>
      <c r="D2065" s="1344"/>
      <c r="E2065" s="1344"/>
      <c r="T2065" s="1380"/>
      <c r="V2065" s="1344"/>
      <c r="W2065" s="1344"/>
      <c r="X2065" s="1344"/>
    </row>
    <row r="2066" spans="1:24" s="1381" customFormat="1">
      <c r="A2066" s="1380"/>
      <c r="C2066" s="1344"/>
      <c r="D2066" s="1344"/>
      <c r="E2066" s="1344"/>
      <c r="T2066" s="1380"/>
      <c r="V2066" s="1344"/>
      <c r="W2066" s="1344"/>
      <c r="X2066" s="1344"/>
    </row>
    <row r="2067" spans="1:24" s="1381" customFormat="1">
      <c r="A2067" s="1380"/>
      <c r="C2067" s="1344"/>
      <c r="D2067" s="1344"/>
      <c r="E2067" s="1344"/>
      <c r="T2067" s="1380"/>
      <c r="V2067" s="1344"/>
      <c r="W2067" s="1344"/>
      <c r="X2067" s="1344"/>
    </row>
    <row r="2068" spans="1:24" s="1381" customFormat="1">
      <c r="A2068" s="1380"/>
      <c r="C2068" s="1344"/>
      <c r="D2068" s="1344"/>
      <c r="E2068" s="1344"/>
      <c r="T2068" s="1380"/>
      <c r="V2068" s="1344"/>
      <c r="W2068" s="1344"/>
      <c r="X2068" s="1344"/>
    </row>
    <row r="2069" spans="1:24" s="1381" customFormat="1">
      <c r="A2069" s="1380"/>
      <c r="C2069" s="1344"/>
      <c r="D2069" s="1344"/>
      <c r="E2069" s="1344"/>
      <c r="T2069" s="1380"/>
      <c r="V2069" s="1344"/>
      <c r="W2069" s="1344"/>
      <c r="X2069" s="1344"/>
    </row>
    <row r="2070" spans="1:24" s="1381" customFormat="1">
      <c r="A2070" s="1380"/>
      <c r="C2070" s="1344"/>
      <c r="D2070" s="1344"/>
      <c r="E2070" s="1344"/>
      <c r="T2070" s="1380"/>
      <c r="V2070" s="1344"/>
      <c r="W2070" s="1344"/>
      <c r="X2070" s="1344"/>
    </row>
    <row r="2071" spans="1:24" s="1381" customFormat="1">
      <c r="A2071" s="1380"/>
      <c r="C2071" s="1344"/>
      <c r="D2071" s="1344"/>
      <c r="E2071" s="1344"/>
      <c r="T2071" s="1380"/>
      <c r="V2071" s="1344"/>
      <c r="W2071" s="1344"/>
      <c r="X2071" s="1344"/>
    </row>
    <row r="2072" spans="1:24" s="1381" customFormat="1">
      <c r="A2072" s="1380"/>
      <c r="C2072" s="1344"/>
      <c r="D2072" s="1344"/>
      <c r="E2072" s="1344"/>
      <c r="T2072" s="1380"/>
      <c r="V2072" s="1344"/>
      <c r="W2072" s="1344"/>
      <c r="X2072" s="1344"/>
    </row>
    <row r="2073" spans="1:24" s="1381" customFormat="1">
      <c r="A2073" s="1380"/>
      <c r="C2073" s="1344"/>
      <c r="D2073" s="1344"/>
      <c r="E2073" s="1344"/>
      <c r="T2073" s="1380"/>
      <c r="V2073" s="1344"/>
      <c r="W2073" s="1344"/>
      <c r="X2073" s="1344"/>
    </row>
    <row r="2074" spans="1:24" s="1381" customFormat="1">
      <c r="A2074" s="1380"/>
      <c r="C2074" s="1344"/>
      <c r="D2074" s="1344"/>
      <c r="E2074" s="1344"/>
      <c r="T2074" s="1380"/>
      <c r="V2074" s="1344"/>
      <c r="W2074" s="1344"/>
      <c r="X2074" s="1344"/>
    </row>
    <row r="2075" spans="1:24" s="1381" customFormat="1">
      <c r="A2075" s="1380"/>
      <c r="C2075" s="1344"/>
      <c r="D2075" s="1344"/>
      <c r="E2075" s="1344"/>
      <c r="T2075" s="1380"/>
      <c r="V2075" s="1344"/>
      <c r="W2075" s="1344"/>
      <c r="X2075" s="1344"/>
    </row>
    <row r="2076" spans="1:24" s="1381" customFormat="1">
      <c r="A2076" s="1380"/>
      <c r="C2076" s="1344"/>
      <c r="D2076" s="1344"/>
      <c r="E2076" s="1344"/>
      <c r="T2076" s="1380"/>
      <c r="V2076" s="1344"/>
      <c r="W2076" s="1344"/>
      <c r="X2076" s="1344"/>
    </row>
    <row r="2077" spans="1:24" s="1381" customFormat="1">
      <c r="A2077" s="1380"/>
      <c r="C2077" s="1344"/>
      <c r="D2077" s="1344"/>
      <c r="E2077" s="1344"/>
      <c r="T2077" s="1380"/>
      <c r="V2077" s="1344"/>
      <c r="W2077" s="1344"/>
      <c r="X2077" s="1344"/>
    </row>
    <row r="2078" spans="1:24" s="1381" customFormat="1">
      <c r="A2078" s="1380"/>
      <c r="C2078" s="1344"/>
      <c r="D2078" s="1344"/>
      <c r="E2078" s="1344"/>
      <c r="T2078" s="1380"/>
      <c r="V2078" s="1344"/>
      <c r="W2078" s="1344"/>
      <c r="X2078" s="1344"/>
    </row>
    <row r="2079" spans="1:24" s="1381" customFormat="1">
      <c r="A2079" s="1380"/>
      <c r="C2079" s="1344"/>
      <c r="D2079" s="1344"/>
      <c r="E2079" s="1344"/>
      <c r="T2079" s="1380"/>
      <c r="V2079" s="1344"/>
      <c r="W2079" s="1344"/>
      <c r="X2079" s="1344"/>
    </row>
    <row r="2080" spans="1:24" s="1381" customFormat="1">
      <c r="A2080" s="1380"/>
      <c r="C2080" s="1344"/>
      <c r="D2080" s="1344"/>
      <c r="E2080" s="1344"/>
      <c r="T2080" s="1380"/>
      <c r="V2080" s="1344"/>
      <c r="W2080" s="1344"/>
      <c r="X2080" s="1344"/>
    </row>
    <row r="2081" spans="1:24" s="1381" customFormat="1">
      <c r="A2081" s="1380"/>
      <c r="C2081" s="1344"/>
      <c r="D2081" s="1344"/>
      <c r="E2081" s="1344"/>
      <c r="T2081" s="1380"/>
      <c r="V2081" s="1344"/>
      <c r="W2081" s="1344"/>
      <c r="X2081" s="1344"/>
    </row>
    <row r="2082" spans="1:24" s="1381" customFormat="1">
      <c r="A2082" s="1380"/>
      <c r="C2082" s="1344"/>
      <c r="D2082" s="1344"/>
      <c r="E2082" s="1344"/>
      <c r="T2082" s="1380"/>
      <c r="V2082" s="1344"/>
      <c r="W2082" s="1344"/>
      <c r="X2082" s="1344"/>
    </row>
    <row r="2083" spans="1:24" s="1381" customFormat="1">
      <c r="A2083" s="1380"/>
      <c r="C2083" s="1344"/>
      <c r="D2083" s="1344"/>
      <c r="E2083" s="1344"/>
      <c r="T2083" s="1380"/>
      <c r="V2083" s="1344"/>
      <c r="W2083" s="1344"/>
      <c r="X2083" s="1344"/>
    </row>
    <row r="2084" spans="1:24" s="1381" customFormat="1">
      <c r="A2084" s="1380"/>
      <c r="C2084" s="1344"/>
      <c r="D2084" s="1344"/>
      <c r="E2084" s="1344"/>
      <c r="T2084" s="1380"/>
      <c r="V2084" s="1344"/>
      <c r="W2084" s="1344"/>
      <c r="X2084" s="1344"/>
    </row>
    <row r="2085" spans="1:24" s="1381" customFormat="1">
      <c r="A2085" s="1380"/>
      <c r="C2085" s="1344"/>
      <c r="D2085" s="1344"/>
      <c r="E2085" s="1344"/>
      <c r="T2085" s="1380"/>
      <c r="V2085" s="1344"/>
      <c r="W2085" s="1344"/>
      <c r="X2085" s="1344"/>
    </row>
    <row r="2086" spans="1:24" s="1381" customFormat="1">
      <c r="A2086" s="1380"/>
      <c r="C2086" s="1344"/>
      <c r="D2086" s="1344"/>
      <c r="E2086" s="1344"/>
      <c r="T2086" s="1380"/>
      <c r="V2086" s="1344"/>
      <c r="W2086" s="1344"/>
      <c r="X2086" s="1344"/>
    </row>
    <row r="2087" spans="1:24" s="1381" customFormat="1">
      <c r="A2087" s="1380"/>
      <c r="C2087" s="1344"/>
      <c r="D2087" s="1344"/>
      <c r="E2087" s="1344"/>
      <c r="T2087" s="1380"/>
      <c r="V2087" s="1344"/>
      <c r="W2087" s="1344"/>
      <c r="X2087" s="1344"/>
    </row>
    <row r="2088" spans="1:24" s="1381" customFormat="1">
      <c r="A2088" s="1380"/>
      <c r="C2088" s="1344"/>
      <c r="D2088" s="1344"/>
      <c r="E2088" s="1344"/>
      <c r="T2088" s="1380"/>
      <c r="V2088" s="1344"/>
      <c r="W2088" s="1344"/>
      <c r="X2088" s="1344"/>
    </row>
    <row r="2089" spans="1:24" s="1381" customFormat="1">
      <c r="A2089" s="1380"/>
      <c r="C2089" s="1344"/>
      <c r="D2089" s="1344"/>
      <c r="E2089" s="1344"/>
      <c r="T2089" s="1380"/>
      <c r="V2089" s="1344"/>
      <c r="W2089" s="1344"/>
      <c r="X2089" s="1344"/>
    </row>
    <row r="2090" spans="1:24" s="1381" customFormat="1">
      <c r="A2090" s="1380"/>
      <c r="C2090" s="1344"/>
      <c r="D2090" s="1344"/>
      <c r="E2090" s="1344"/>
      <c r="T2090" s="1380"/>
      <c r="V2090" s="1344"/>
      <c r="W2090" s="1344"/>
      <c r="X2090" s="1344"/>
    </row>
    <row r="2091" spans="1:24" s="1381" customFormat="1">
      <c r="A2091" s="1380"/>
      <c r="C2091" s="1344"/>
      <c r="D2091" s="1344"/>
      <c r="E2091" s="1344"/>
      <c r="T2091" s="1380"/>
      <c r="V2091" s="1344"/>
      <c r="W2091" s="1344"/>
      <c r="X2091" s="1344"/>
    </row>
    <row r="2092" spans="1:24" s="1381" customFormat="1">
      <c r="A2092" s="1380"/>
      <c r="C2092" s="1344"/>
      <c r="D2092" s="1344"/>
      <c r="E2092" s="1344"/>
      <c r="T2092" s="1380"/>
      <c r="V2092" s="1344"/>
      <c r="W2092" s="1344"/>
      <c r="X2092" s="1344"/>
    </row>
    <row r="2093" spans="1:24" s="1381" customFormat="1">
      <c r="A2093" s="1380"/>
      <c r="C2093" s="1344"/>
      <c r="D2093" s="1344"/>
      <c r="E2093" s="1344"/>
      <c r="T2093" s="1380"/>
      <c r="V2093" s="1344"/>
      <c r="W2093" s="1344"/>
      <c r="X2093" s="1344"/>
    </row>
    <row r="2094" spans="1:24" s="1381" customFormat="1">
      <c r="A2094" s="1380"/>
      <c r="C2094" s="1344"/>
      <c r="D2094" s="1344"/>
      <c r="E2094" s="1344"/>
      <c r="T2094" s="1380"/>
      <c r="V2094" s="1344"/>
      <c r="W2094" s="1344"/>
      <c r="X2094" s="1344"/>
    </row>
    <row r="2095" spans="1:24" s="1381" customFormat="1">
      <c r="A2095" s="1380"/>
      <c r="C2095" s="1344"/>
      <c r="D2095" s="1344"/>
      <c r="E2095" s="1344"/>
      <c r="T2095" s="1380"/>
      <c r="V2095" s="1344"/>
      <c r="W2095" s="1344"/>
      <c r="X2095" s="1344"/>
    </row>
    <row r="2096" spans="1:24" s="1381" customFormat="1">
      <c r="A2096" s="1380"/>
      <c r="C2096" s="1344"/>
      <c r="D2096" s="1344"/>
      <c r="E2096" s="1344"/>
      <c r="T2096" s="1380"/>
      <c r="V2096" s="1344"/>
      <c r="W2096" s="1344"/>
      <c r="X2096" s="1344"/>
    </row>
    <row r="2097" spans="1:24" s="1381" customFormat="1">
      <c r="A2097" s="1380"/>
      <c r="C2097" s="1344"/>
      <c r="D2097" s="1344"/>
      <c r="E2097" s="1344"/>
      <c r="T2097" s="1380"/>
      <c r="V2097" s="1344"/>
      <c r="W2097" s="1344"/>
      <c r="X2097" s="1344"/>
    </row>
    <row r="2098" spans="1:24" s="1381" customFormat="1">
      <c r="A2098" s="1380"/>
      <c r="C2098" s="1344"/>
      <c r="D2098" s="1344"/>
      <c r="E2098" s="1344"/>
      <c r="T2098" s="1380"/>
      <c r="V2098" s="1344"/>
      <c r="W2098" s="1344"/>
      <c r="X2098" s="1344"/>
    </row>
    <row r="2099" spans="1:24" s="1381" customFormat="1">
      <c r="A2099" s="1380"/>
      <c r="C2099" s="1344"/>
      <c r="D2099" s="1344"/>
      <c r="E2099" s="1344"/>
      <c r="T2099" s="1380"/>
      <c r="V2099" s="1344"/>
      <c r="W2099" s="1344"/>
      <c r="X2099" s="1344"/>
    </row>
    <row r="2100" spans="1:24" s="1381" customFormat="1">
      <c r="A2100" s="1380"/>
      <c r="C2100" s="1344"/>
      <c r="D2100" s="1344"/>
      <c r="E2100" s="1344"/>
      <c r="T2100" s="1380"/>
      <c r="V2100" s="1344"/>
      <c r="W2100" s="1344"/>
      <c r="X2100" s="1344"/>
    </row>
    <row r="2101" spans="1:24" s="1381" customFormat="1">
      <c r="A2101" s="1380"/>
      <c r="C2101" s="1344"/>
      <c r="D2101" s="1344"/>
      <c r="E2101" s="1344"/>
      <c r="T2101" s="1380"/>
      <c r="V2101" s="1344"/>
      <c r="W2101" s="1344"/>
      <c r="X2101" s="1344"/>
    </row>
    <row r="2102" spans="1:24" s="1381" customFormat="1">
      <c r="A2102" s="1380"/>
      <c r="C2102" s="1344"/>
      <c r="D2102" s="1344"/>
      <c r="E2102" s="1344"/>
      <c r="T2102" s="1380"/>
      <c r="V2102" s="1344"/>
      <c r="W2102" s="1344"/>
      <c r="X2102" s="1344"/>
    </row>
    <row r="2103" spans="1:24" s="1381" customFormat="1">
      <c r="A2103" s="1380"/>
      <c r="C2103" s="1344"/>
      <c r="D2103" s="1344"/>
      <c r="E2103" s="1344"/>
      <c r="T2103" s="1380"/>
      <c r="V2103" s="1344"/>
      <c r="W2103" s="1344"/>
      <c r="X2103" s="1344"/>
    </row>
    <row r="2104" spans="1:24" s="1381" customFormat="1">
      <c r="A2104" s="1380"/>
      <c r="C2104" s="1344"/>
      <c r="D2104" s="1344"/>
      <c r="E2104" s="1344"/>
      <c r="T2104" s="1380"/>
      <c r="V2104" s="1344"/>
      <c r="W2104" s="1344"/>
      <c r="X2104" s="1344"/>
    </row>
    <row r="2105" spans="1:24" s="1381" customFormat="1">
      <c r="A2105" s="1380"/>
      <c r="C2105" s="1344"/>
      <c r="D2105" s="1344"/>
      <c r="E2105" s="1344"/>
      <c r="T2105" s="1380"/>
      <c r="V2105" s="1344"/>
      <c r="W2105" s="1344"/>
      <c r="X2105" s="1344"/>
    </row>
    <row r="2106" spans="1:24" s="1381" customFormat="1">
      <c r="A2106" s="1380"/>
      <c r="C2106" s="1344"/>
      <c r="D2106" s="1344"/>
      <c r="E2106" s="1344"/>
      <c r="T2106" s="1380"/>
      <c r="V2106" s="1344"/>
      <c r="W2106" s="1344"/>
      <c r="X2106" s="1344"/>
    </row>
    <row r="2107" spans="1:24" s="1381" customFormat="1">
      <c r="A2107" s="1380"/>
      <c r="C2107" s="1344"/>
      <c r="D2107" s="1344"/>
      <c r="E2107" s="1344"/>
      <c r="T2107" s="1380"/>
      <c r="V2107" s="1344"/>
      <c r="W2107" s="1344"/>
      <c r="X2107" s="1344"/>
    </row>
    <row r="2108" spans="1:24" s="1381" customFormat="1">
      <c r="A2108" s="1380"/>
      <c r="C2108" s="1344"/>
      <c r="D2108" s="1344"/>
      <c r="E2108" s="1344"/>
      <c r="T2108" s="1380"/>
      <c r="V2108" s="1344"/>
      <c r="W2108" s="1344"/>
      <c r="X2108" s="1344"/>
    </row>
    <row r="2109" spans="1:24" s="1381" customFormat="1">
      <c r="A2109" s="1380"/>
      <c r="C2109" s="1344"/>
      <c r="D2109" s="1344"/>
      <c r="E2109" s="1344"/>
      <c r="T2109" s="1380"/>
      <c r="V2109" s="1344"/>
      <c r="W2109" s="1344"/>
      <c r="X2109" s="1344"/>
    </row>
    <row r="2110" spans="1:24" s="1381" customFormat="1">
      <c r="A2110" s="1380"/>
      <c r="C2110" s="1344"/>
      <c r="D2110" s="1344"/>
      <c r="E2110" s="1344"/>
      <c r="T2110" s="1380"/>
      <c r="V2110" s="1344"/>
      <c r="W2110" s="1344"/>
      <c r="X2110" s="1344"/>
    </row>
    <row r="2111" spans="1:24" s="1381" customFormat="1">
      <c r="A2111" s="1380"/>
      <c r="C2111" s="1344"/>
      <c r="D2111" s="1344"/>
      <c r="E2111" s="1344"/>
      <c r="T2111" s="1380"/>
      <c r="V2111" s="1344"/>
      <c r="W2111" s="1344"/>
      <c r="X2111" s="1344"/>
    </row>
    <row r="2112" spans="1:24" s="1381" customFormat="1">
      <c r="A2112" s="1380"/>
      <c r="C2112" s="1344"/>
      <c r="D2112" s="1344"/>
      <c r="E2112" s="1344"/>
      <c r="T2112" s="1380"/>
      <c r="V2112" s="1344"/>
      <c r="W2112" s="1344"/>
      <c r="X2112" s="1344"/>
    </row>
    <row r="2113" spans="1:24" s="1381" customFormat="1">
      <c r="A2113" s="1380"/>
      <c r="C2113" s="1344"/>
      <c r="D2113" s="1344"/>
      <c r="E2113" s="1344"/>
      <c r="T2113" s="1380"/>
      <c r="V2113" s="1344"/>
      <c r="W2113" s="1344"/>
      <c r="X2113" s="1344"/>
    </row>
    <row r="2114" spans="1:24" s="1381" customFormat="1">
      <c r="A2114" s="1380"/>
      <c r="C2114" s="1344"/>
      <c r="D2114" s="1344"/>
      <c r="E2114" s="1344"/>
      <c r="T2114" s="1380"/>
      <c r="V2114" s="1344"/>
      <c r="W2114" s="1344"/>
      <c r="X2114" s="1344"/>
    </row>
    <row r="2115" spans="1:24" s="1381" customFormat="1">
      <c r="A2115" s="1380"/>
      <c r="C2115" s="1344"/>
      <c r="D2115" s="1344"/>
      <c r="E2115" s="1344"/>
      <c r="T2115" s="1380"/>
      <c r="V2115" s="1344"/>
      <c r="W2115" s="1344"/>
      <c r="X2115" s="1344"/>
    </row>
    <row r="2116" spans="1:24" s="1381" customFormat="1">
      <c r="A2116" s="1380"/>
      <c r="C2116" s="1344"/>
      <c r="D2116" s="1344"/>
      <c r="E2116" s="1344"/>
      <c r="T2116" s="1380"/>
      <c r="V2116" s="1344"/>
      <c r="W2116" s="1344"/>
      <c r="X2116" s="1344"/>
    </row>
    <row r="2117" spans="1:24" s="1381" customFormat="1">
      <c r="A2117" s="1380"/>
      <c r="C2117" s="1344"/>
      <c r="D2117" s="1344"/>
      <c r="E2117" s="1344"/>
      <c r="T2117" s="1380"/>
      <c r="V2117" s="1344"/>
      <c r="W2117" s="1344"/>
      <c r="X2117" s="1344"/>
    </row>
    <row r="2118" spans="1:24" s="1381" customFormat="1">
      <c r="A2118" s="1380"/>
      <c r="C2118" s="1344"/>
      <c r="D2118" s="1344"/>
      <c r="E2118" s="1344"/>
      <c r="T2118" s="1380"/>
      <c r="V2118" s="1344"/>
      <c r="W2118" s="1344"/>
      <c r="X2118" s="1344"/>
    </row>
    <row r="2119" spans="1:24" s="1381" customFormat="1">
      <c r="A2119" s="1380"/>
      <c r="C2119" s="1344"/>
      <c r="D2119" s="1344"/>
      <c r="E2119" s="1344"/>
      <c r="T2119" s="1380"/>
      <c r="V2119" s="1344"/>
      <c r="W2119" s="1344"/>
      <c r="X2119" s="1344"/>
    </row>
    <row r="2120" spans="1:24" s="1381" customFormat="1">
      <c r="A2120" s="1380"/>
      <c r="C2120" s="1344"/>
      <c r="D2120" s="1344"/>
      <c r="E2120" s="1344"/>
      <c r="T2120" s="1380"/>
      <c r="V2120" s="1344"/>
      <c r="W2120" s="1344"/>
      <c r="X2120" s="1344"/>
    </row>
    <row r="2121" spans="1:24" s="1381" customFormat="1">
      <c r="A2121" s="1380"/>
      <c r="C2121" s="1344"/>
      <c r="D2121" s="1344"/>
      <c r="E2121" s="1344"/>
      <c r="T2121" s="1380"/>
      <c r="V2121" s="1344"/>
      <c r="W2121" s="1344"/>
      <c r="X2121" s="1344"/>
    </row>
    <row r="2122" spans="1:24" s="1381" customFormat="1">
      <c r="A2122" s="1380"/>
      <c r="C2122" s="1344"/>
      <c r="D2122" s="1344"/>
      <c r="E2122" s="1344"/>
      <c r="T2122" s="1380"/>
      <c r="V2122" s="1344"/>
      <c r="W2122" s="1344"/>
      <c r="X2122" s="1344"/>
    </row>
    <row r="2123" spans="1:24" s="1381" customFormat="1">
      <c r="A2123" s="1380"/>
      <c r="C2123" s="1344"/>
      <c r="D2123" s="1344"/>
      <c r="E2123" s="1344"/>
      <c r="T2123" s="1380"/>
      <c r="V2123" s="1344"/>
      <c r="W2123" s="1344"/>
      <c r="X2123" s="1344"/>
    </row>
    <row r="2124" spans="1:24" s="1381" customFormat="1">
      <c r="A2124" s="1380"/>
      <c r="C2124" s="1344"/>
      <c r="D2124" s="1344"/>
      <c r="E2124" s="1344"/>
      <c r="T2124" s="1380"/>
      <c r="V2124" s="1344"/>
      <c r="W2124" s="1344"/>
      <c r="X2124" s="1344"/>
    </row>
    <row r="2125" spans="1:24" s="1381" customFormat="1">
      <c r="A2125" s="1380"/>
      <c r="C2125" s="1344"/>
      <c r="D2125" s="1344"/>
      <c r="E2125" s="1344"/>
      <c r="T2125" s="1380"/>
      <c r="V2125" s="1344"/>
      <c r="W2125" s="1344"/>
      <c r="X2125" s="1344"/>
    </row>
    <row r="2126" spans="1:24" s="1381" customFormat="1">
      <c r="A2126" s="1380"/>
      <c r="C2126" s="1344"/>
      <c r="D2126" s="1344"/>
      <c r="E2126" s="1344"/>
      <c r="T2126" s="1380"/>
      <c r="V2126" s="1344"/>
      <c r="W2126" s="1344"/>
      <c r="X2126" s="1344"/>
    </row>
    <row r="2127" spans="1:24" s="1381" customFormat="1">
      <c r="A2127" s="1380"/>
      <c r="C2127" s="1344"/>
      <c r="D2127" s="1344"/>
      <c r="E2127" s="1344"/>
      <c r="T2127" s="1380"/>
      <c r="V2127" s="1344"/>
      <c r="W2127" s="1344"/>
      <c r="X2127" s="1344"/>
    </row>
    <row r="2128" spans="1:24" s="1381" customFormat="1">
      <c r="A2128" s="1380"/>
      <c r="C2128" s="1344"/>
      <c r="D2128" s="1344"/>
      <c r="E2128" s="1344"/>
      <c r="T2128" s="1380"/>
      <c r="V2128" s="1344"/>
      <c r="W2128" s="1344"/>
      <c r="X2128" s="1344"/>
    </row>
    <row r="2129" spans="1:24" s="1381" customFormat="1">
      <c r="A2129" s="1380"/>
      <c r="C2129" s="1344"/>
      <c r="D2129" s="1344"/>
      <c r="E2129" s="1344"/>
      <c r="T2129" s="1380"/>
      <c r="V2129" s="1344"/>
      <c r="W2129" s="1344"/>
      <c r="X2129" s="1344"/>
    </row>
    <row r="2130" spans="1:24" s="1381" customFormat="1">
      <c r="A2130" s="1380"/>
      <c r="C2130" s="1344"/>
      <c r="D2130" s="1344"/>
      <c r="E2130" s="1344"/>
      <c r="T2130" s="1380"/>
      <c r="V2130" s="1344"/>
      <c r="W2130" s="1344"/>
      <c r="X2130" s="1344"/>
    </row>
    <row r="2131" spans="1:24" s="1381" customFormat="1">
      <c r="A2131" s="1380"/>
      <c r="C2131" s="1344"/>
      <c r="D2131" s="1344"/>
      <c r="E2131" s="1344"/>
      <c r="T2131" s="1380"/>
      <c r="V2131" s="1344"/>
      <c r="W2131" s="1344"/>
      <c r="X2131" s="1344"/>
    </row>
    <row r="2132" spans="1:24" s="1381" customFormat="1">
      <c r="A2132" s="1380"/>
      <c r="C2132" s="1344"/>
      <c r="D2132" s="1344"/>
      <c r="E2132" s="1344"/>
      <c r="T2132" s="1380"/>
      <c r="V2132" s="1344"/>
      <c r="W2132" s="1344"/>
      <c r="X2132" s="1344"/>
    </row>
    <row r="2133" spans="1:24" s="1381" customFormat="1">
      <c r="A2133" s="1380"/>
      <c r="C2133" s="1344"/>
      <c r="D2133" s="1344"/>
      <c r="E2133" s="1344"/>
      <c r="T2133" s="1380"/>
      <c r="V2133" s="1344"/>
      <c r="W2133" s="1344"/>
      <c r="X2133" s="1344"/>
    </row>
    <row r="2134" spans="1:24" s="1381" customFormat="1">
      <c r="A2134" s="1380"/>
      <c r="C2134" s="1344"/>
      <c r="D2134" s="1344"/>
      <c r="E2134" s="1344"/>
      <c r="T2134" s="1380"/>
      <c r="V2134" s="1344"/>
      <c r="W2134" s="1344"/>
      <c r="X2134" s="1344"/>
    </row>
    <row r="2135" spans="1:24" s="1381" customFormat="1">
      <c r="A2135" s="1380"/>
      <c r="C2135" s="1344"/>
      <c r="D2135" s="1344"/>
      <c r="E2135" s="1344"/>
      <c r="T2135" s="1380"/>
      <c r="V2135" s="1344"/>
      <c r="W2135" s="1344"/>
      <c r="X2135" s="1344"/>
    </row>
    <row r="2136" spans="1:24" s="1381" customFormat="1">
      <c r="A2136" s="1380"/>
      <c r="C2136" s="1344"/>
      <c r="D2136" s="1344"/>
      <c r="E2136" s="1344"/>
      <c r="T2136" s="1380"/>
      <c r="V2136" s="1344"/>
      <c r="W2136" s="1344"/>
      <c r="X2136" s="1344"/>
    </row>
    <row r="2137" spans="1:24" s="1381" customFormat="1">
      <c r="A2137" s="1380"/>
      <c r="C2137" s="1344"/>
      <c r="D2137" s="1344"/>
      <c r="E2137" s="1344"/>
      <c r="T2137" s="1380"/>
      <c r="V2137" s="1344"/>
      <c r="W2137" s="1344"/>
      <c r="X2137" s="1344"/>
    </row>
    <row r="2138" spans="1:24" s="1381" customFormat="1">
      <c r="A2138" s="1380"/>
      <c r="C2138" s="1344"/>
      <c r="D2138" s="1344"/>
      <c r="E2138" s="1344"/>
      <c r="T2138" s="1380"/>
      <c r="V2138" s="1344"/>
      <c r="W2138" s="1344"/>
      <c r="X2138" s="1344"/>
    </row>
    <row r="2139" spans="1:24" s="1381" customFormat="1">
      <c r="A2139" s="1380"/>
      <c r="C2139" s="1344"/>
      <c r="D2139" s="1344"/>
      <c r="E2139" s="1344"/>
      <c r="T2139" s="1380"/>
      <c r="V2139" s="1344"/>
      <c r="W2139" s="1344"/>
      <c r="X2139" s="1344"/>
    </row>
    <row r="2140" spans="1:24" s="1381" customFormat="1">
      <c r="A2140" s="1380"/>
      <c r="C2140" s="1344"/>
      <c r="D2140" s="1344"/>
      <c r="E2140" s="1344"/>
      <c r="T2140" s="1380"/>
      <c r="V2140" s="1344"/>
      <c r="W2140" s="1344"/>
      <c r="X2140" s="1344"/>
    </row>
    <row r="2141" spans="1:24" s="1381" customFormat="1">
      <c r="A2141" s="1380"/>
      <c r="C2141" s="1344"/>
      <c r="D2141" s="1344"/>
      <c r="E2141" s="1344"/>
      <c r="T2141" s="1380"/>
      <c r="V2141" s="1344"/>
      <c r="W2141" s="1344"/>
      <c r="X2141" s="1344"/>
    </row>
    <row r="2142" spans="1:24" s="1381" customFormat="1">
      <c r="A2142" s="1380"/>
      <c r="C2142" s="1344"/>
      <c r="D2142" s="1344"/>
      <c r="E2142" s="1344"/>
      <c r="T2142" s="1380"/>
      <c r="V2142" s="1344"/>
      <c r="W2142" s="1344"/>
      <c r="X2142" s="1344"/>
    </row>
    <row r="2143" spans="1:24" s="1381" customFormat="1">
      <c r="A2143" s="1380"/>
      <c r="C2143" s="1344"/>
      <c r="D2143" s="1344"/>
      <c r="E2143" s="1344"/>
      <c r="T2143" s="1380"/>
      <c r="V2143" s="1344"/>
      <c r="W2143" s="1344"/>
      <c r="X2143" s="1344"/>
    </row>
    <row r="2144" spans="1:24" s="1381" customFormat="1">
      <c r="A2144" s="1380"/>
      <c r="C2144" s="1344"/>
      <c r="D2144" s="1344"/>
      <c r="E2144" s="1344"/>
      <c r="T2144" s="1380"/>
      <c r="V2144" s="1344"/>
      <c r="W2144" s="1344"/>
      <c r="X2144" s="1344"/>
    </row>
    <row r="2145" spans="1:24" s="1381" customFormat="1">
      <c r="A2145" s="1380"/>
      <c r="C2145" s="1344"/>
      <c r="D2145" s="1344"/>
      <c r="E2145" s="1344"/>
      <c r="T2145" s="1380"/>
      <c r="V2145" s="1344"/>
      <c r="W2145" s="1344"/>
      <c r="X2145" s="1344"/>
    </row>
    <row r="2146" spans="1:24" s="1381" customFormat="1">
      <c r="A2146" s="1380"/>
      <c r="C2146" s="1344"/>
      <c r="D2146" s="1344"/>
      <c r="E2146" s="1344"/>
      <c r="T2146" s="1380"/>
      <c r="V2146" s="1344"/>
      <c r="W2146" s="1344"/>
      <c r="X2146" s="1344"/>
    </row>
    <row r="2147" spans="1:24" s="1381" customFormat="1">
      <c r="A2147" s="1380"/>
      <c r="C2147" s="1344"/>
      <c r="D2147" s="1344"/>
      <c r="E2147" s="1344"/>
      <c r="T2147" s="1380"/>
      <c r="V2147" s="1344"/>
      <c r="W2147" s="1344"/>
      <c r="X2147" s="1344"/>
    </row>
    <row r="2148" spans="1:24" s="1381" customFormat="1">
      <c r="A2148" s="1380"/>
      <c r="C2148" s="1344"/>
      <c r="D2148" s="1344"/>
      <c r="E2148" s="1344"/>
      <c r="T2148" s="1380"/>
      <c r="V2148" s="1344"/>
      <c r="W2148" s="1344"/>
      <c r="X2148" s="1344"/>
    </row>
    <row r="2149" spans="1:24" s="1381" customFormat="1">
      <c r="A2149" s="1380"/>
      <c r="C2149" s="1344"/>
      <c r="D2149" s="1344"/>
      <c r="E2149" s="1344"/>
      <c r="T2149" s="1380"/>
      <c r="V2149" s="1344"/>
      <c r="W2149" s="1344"/>
      <c r="X2149" s="1344"/>
    </row>
    <row r="2150" spans="1:24" s="1381" customFormat="1">
      <c r="A2150" s="1380"/>
      <c r="C2150" s="1344"/>
      <c r="D2150" s="1344"/>
      <c r="E2150" s="1344"/>
      <c r="T2150" s="1380"/>
      <c r="V2150" s="1344"/>
      <c r="W2150" s="1344"/>
      <c r="X2150" s="1344"/>
    </row>
    <row r="2151" spans="1:24" s="1381" customFormat="1">
      <c r="A2151" s="1380"/>
      <c r="C2151" s="1344"/>
      <c r="D2151" s="1344"/>
      <c r="E2151" s="1344"/>
      <c r="T2151" s="1380"/>
      <c r="V2151" s="1344"/>
      <c r="W2151" s="1344"/>
      <c r="X2151" s="1344"/>
    </row>
    <row r="2152" spans="1:24" s="1381" customFormat="1">
      <c r="A2152" s="1380"/>
      <c r="C2152" s="1344"/>
      <c r="D2152" s="1344"/>
      <c r="E2152" s="1344"/>
      <c r="T2152" s="1380"/>
      <c r="V2152" s="1344"/>
      <c r="W2152" s="1344"/>
      <c r="X2152" s="1344"/>
    </row>
    <row r="2153" spans="1:24" s="1381" customFormat="1">
      <c r="A2153" s="1380"/>
      <c r="C2153" s="1344"/>
      <c r="D2153" s="1344"/>
      <c r="E2153" s="1344"/>
      <c r="T2153" s="1380"/>
      <c r="V2153" s="1344"/>
      <c r="W2153" s="1344"/>
      <c r="X2153" s="1344"/>
    </row>
    <row r="2154" spans="1:24" s="1381" customFormat="1">
      <c r="A2154" s="1380"/>
      <c r="C2154" s="1344"/>
      <c r="D2154" s="1344"/>
      <c r="E2154" s="1344"/>
      <c r="T2154" s="1380"/>
      <c r="V2154" s="1344"/>
      <c r="W2154" s="1344"/>
      <c r="X2154" s="1344"/>
    </row>
    <row r="2155" spans="1:24" s="1381" customFormat="1">
      <c r="A2155" s="1380"/>
      <c r="C2155" s="1344"/>
      <c r="D2155" s="1344"/>
      <c r="E2155" s="1344"/>
      <c r="T2155" s="1380"/>
      <c r="V2155" s="1344"/>
      <c r="W2155" s="1344"/>
      <c r="X2155" s="1344"/>
    </row>
    <row r="2156" spans="1:24" s="1381" customFormat="1">
      <c r="A2156" s="1380"/>
      <c r="C2156" s="1344"/>
      <c r="D2156" s="1344"/>
      <c r="E2156" s="1344"/>
      <c r="T2156" s="1380"/>
      <c r="V2156" s="1344"/>
      <c r="W2156" s="1344"/>
      <c r="X2156" s="1344"/>
    </row>
    <row r="2157" spans="1:24" s="1381" customFormat="1">
      <c r="A2157" s="1380"/>
      <c r="C2157" s="1344"/>
      <c r="D2157" s="1344"/>
      <c r="E2157" s="1344"/>
      <c r="T2157" s="1380"/>
      <c r="V2157" s="1344"/>
      <c r="W2157" s="1344"/>
      <c r="X2157" s="1344"/>
    </row>
    <row r="2158" spans="1:24" s="1381" customFormat="1">
      <c r="A2158" s="1380"/>
      <c r="C2158" s="1344"/>
      <c r="D2158" s="1344"/>
      <c r="E2158" s="1344"/>
      <c r="T2158" s="1380"/>
      <c r="V2158" s="1344"/>
      <c r="W2158" s="1344"/>
      <c r="X2158" s="1344"/>
    </row>
    <row r="2159" spans="1:24" s="1381" customFormat="1">
      <c r="A2159" s="1380"/>
      <c r="C2159" s="1344"/>
      <c r="D2159" s="1344"/>
      <c r="E2159" s="1344"/>
      <c r="T2159" s="1380"/>
      <c r="V2159" s="1344"/>
      <c r="W2159" s="1344"/>
      <c r="X2159" s="1344"/>
    </row>
    <row r="2160" spans="1:24" s="1381" customFormat="1">
      <c r="A2160" s="1380"/>
      <c r="C2160" s="1344"/>
      <c r="D2160" s="1344"/>
      <c r="E2160" s="1344"/>
      <c r="T2160" s="1380"/>
      <c r="V2160" s="1344"/>
      <c r="W2160" s="1344"/>
      <c r="X2160" s="1344"/>
    </row>
    <row r="2161" spans="1:24" s="1381" customFormat="1">
      <c r="A2161" s="1380"/>
      <c r="C2161" s="1344"/>
      <c r="D2161" s="1344"/>
      <c r="E2161" s="1344"/>
      <c r="T2161" s="1380"/>
      <c r="V2161" s="1344"/>
      <c r="W2161" s="1344"/>
      <c r="X2161" s="1344"/>
    </row>
    <row r="2162" spans="1:24" s="1381" customFormat="1">
      <c r="A2162" s="1380"/>
      <c r="C2162" s="1344"/>
      <c r="D2162" s="1344"/>
      <c r="E2162" s="1344"/>
      <c r="T2162" s="1380"/>
      <c r="V2162" s="1344"/>
      <c r="W2162" s="1344"/>
      <c r="X2162" s="1344"/>
    </row>
    <row r="2163" spans="1:24" s="1381" customFormat="1">
      <c r="A2163" s="1380"/>
      <c r="C2163" s="1344"/>
      <c r="D2163" s="1344"/>
      <c r="E2163" s="1344"/>
      <c r="T2163" s="1380"/>
      <c r="V2163" s="1344"/>
      <c r="W2163" s="1344"/>
      <c r="X2163" s="1344"/>
    </row>
    <row r="2164" spans="1:24" s="1381" customFormat="1">
      <c r="A2164" s="1380"/>
      <c r="C2164" s="1344"/>
      <c r="D2164" s="1344"/>
      <c r="E2164" s="1344"/>
      <c r="T2164" s="1380"/>
      <c r="V2164" s="1344"/>
      <c r="W2164" s="1344"/>
      <c r="X2164" s="1344"/>
    </row>
    <row r="2165" spans="1:24" s="1381" customFormat="1">
      <c r="A2165" s="1380"/>
      <c r="C2165" s="1344"/>
      <c r="D2165" s="1344"/>
      <c r="E2165" s="1344"/>
      <c r="T2165" s="1380"/>
      <c r="V2165" s="1344"/>
      <c r="W2165" s="1344"/>
      <c r="X2165" s="1344"/>
    </row>
    <row r="2166" spans="1:24" s="1381" customFormat="1">
      <c r="A2166" s="1380"/>
      <c r="C2166" s="1344"/>
      <c r="D2166" s="1344"/>
      <c r="E2166" s="1344"/>
      <c r="T2166" s="1380"/>
      <c r="V2166" s="1344"/>
      <c r="W2166" s="1344"/>
      <c r="X2166" s="1344"/>
    </row>
    <row r="2167" spans="1:24" s="1381" customFormat="1">
      <c r="A2167" s="1380"/>
      <c r="C2167" s="1344"/>
      <c r="D2167" s="1344"/>
      <c r="E2167" s="1344"/>
      <c r="T2167" s="1380"/>
      <c r="V2167" s="1344"/>
      <c r="W2167" s="1344"/>
      <c r="X2167" s="1344"/>
    </row>
    <row r="2168" spans="1:24" s="1381" customFormat="1">
      <c r="A2168" s="1380"/>
      <c r="C2168" s="1344"/>
      <c r="D2168" s="1344"/>
      <c r="E2168" s="1344"/>
      <c r="T2168" s="1380"/>
      <c r="V2168" s="1344"/>
      <c r="W2168" s="1344"/>
      <c r="X2168" s="1344"/>
    </row>
    <row r="2169" spans="1:24" s="1381" customFormat="1">
      <c r="A2169" s="1380"/>
      <c r="C2169" s="1344"/>
      <c r="D2169" s="1344"/>
      <c r="E2169" s="1344"/>
      <c r="T2169" s="1380"/>
      <c r="V2169" s="1344"/>
      <c r="W2169" s="1344"/>
      <c r="X2169" s="1344"/>
    </row>
    <row r="2170" spans="1:24" s="1381" customFormat="1">
      <c r="A2170" s="1380"/>
      <c r="C2170" s="1344"/>
      <c r="D2170" s="1344"/>
      <c r="E2170" s="1344"/>
      <c r="T2170" s="1380"/>
      <c r="V2170" s="1344"/>
      <c r="W2170" s="1344"/>
      <c r="X2170" s="1344"/>
    </row>
    <row r="2171" spans="1:24" s="1381" customFormat="1">
      <c r="A2171" s="1380"/>
      <c r="C2171" s="1344"/>
      <c r="D2171" s="1344"/>
      <c r="E2171" s="1344"/>
      <c r="T2171" s="1380"/>
      <c r="V2171" s="1344"/>
      <c r="W2171" s="1344"/>
      <c r="X2171" s="1344"/>
    </row>
    <row r="2172" spans="1:24" s="1381" customFormat="1">
      <c r="A2172" s="1380"/>
      <c r="C2172" s="1344"/>
      <c r="D2172" s="1344"/>
      <c r="E2172" s="1344"/>
      <c r="T2172" s="1380"/>
      <c r="V2172" s="1344"/>
      <c r="W2172" s="1344"/>
      <c r="X2172" s="1344"/>
    </row>
    <row r="2173" spans="1:24" s="1381" customFormat="1">
      <c r="A2173" s="1380"/>
      <c r="C2173" s="1344"/>
      <c r="D2173" s="1344"/>
      <c r="E2173" s="1344"/>
      <c r="T2173" s="1380"/>
      <c r="V2173" s="1344"/>
      <c r="W2173" s="1344"/>
      <c r="X2173" s="1344"/>
    </row>
    <row r="2174" spans="1:24" s="1381" customFormat="1">
      <c r="A2174" s="1380"/>
      <c r="C2174" s="1344"/>
      <c r="D2174" s="1344"/>
      <c r="E2174" s="1344"/>
      <c r="T2174" s="1380"/>
      <c r="V2174" s="1344"/>
      <c r="W2174" s="1344"/>
      <c r="X2174" s="1344"/>
    </row>
    <row r="2175" spans="1:24" s="1381" customFormat="1">
      <c r="A2175" s="1380"/>
      <c r="C2175" s="1344"/>
      <c r="D2175" s="1344"/>
      <c r="E2175" s="1344"/>
      <c r="T2175" s="1380"/>
      <c r="V2175" s="1344"/>
      <c r="W2175" s="1344"/>
      <c r="X2175" s="1344"/>
    </row>
    <row r="2176" spans="1:24" s="1381" customFormat="1">
      <c r="A2176" s="1380"/>
      <c r="C2176" s="1344"/>
      <c r="D2176" s="1344"/>
      <c r="E2176" s="1344"/>
      <c r="T2176" s="1380"/>
      <c r="V2176" s="1344"/>
      <c r="W2176" s="1344"/>
      <c r="X2176" s="1344"/>
    </row>
    <row r="2177" spans="1:24" s="1381" customFormat="1">
      <c r="A2177" s="1380"/>
      <c r="C2177" s="1344"/>
      <c r="D2177" s="1344"/>
      <c r="E2177" s="1344"/>
      <c r="T2177" s="1380"/>
      <c r="V2177" s="1344"/>
      <c r="W2177" s="1344"/>
      <c r="X2177" s="1344"/>
    </row>
    <row r="2178" spans="1:24" s="1381" customFormat="1">
      <c r="A2178" s="1380"/>
      <c r="C2178" s="1344"/>
      <c r="D2178" s="1344"/>
      <c r="E2178" s="1344"/>
      <c r="T2178" s="1380"/>
      <c r="V2178" s="1344"/>
      <c r="W2178" s="1344"/>
      <c r="X2178" s="1344"/>
    </row>
    <row r="2179" spans="1:24" s="1381" customFormat="1">
      <c r="A2179" s="1380"/>
      <c r="C2179" s="1344"/>
      <c r="D2179" s="1344"/>
      <c r="E2179" s="1344"/>
      <c r="T2179" s="1380"/>
      <c r="V2179" s="1344"/>
      <c r="W2179" s="1344"/>
      <c r="X2179" s="1344"/>
    </row>
    <row r="2180" spans="1:24" s="1381" customFormat="1">
      <c r="A2180" s="1380"/>
      <c r="C2180" s="1344"/>
      <c r="D2180" s="1344"/>
      <c r="E2180" s="1344"/>
      <c r="T2180" s="1380"/>
      <c r="V2180" s="1344"/>
      <c r="W2180" s="1344"/>
      <c r="X2180" s="1344"/>
    </row>
    <row r="2181" spans="1:24" s="1381" customFormat="1">
      <c r="A2181" s="1380"/>
      <c r="C2181" s="1344"/>
      <c r="D2181" s="1344"/>
      <c r="E2181" s="1344"/>
      <c r="T2181" s="1380"/>
      <c r="V2181" s="1344"/>
      <c r="W2181" s="1344"/>
      <c r="X2181" s="1344"/>
    </row>
    <row r="2182" spans="1:24" s="1381" customFormat="1">
      <c r="A2182" s="1380"/>
      <c r="C2182" s="1344"/>
      <c r="D2182" s="1344"/>
      <c r="E2182" s="1344"/>
      <c r="T2182" s="1380"/>
      <c r="V2182" s="1344"/>
      <c r="W2182" s="1344"/>
      <c r="X2182" s="1344"/>
    </row>
    <row r="2183" spans="1:24" s="1381" customFormat="1">
      <c r="A2183" s="1380"/>
      <c r="C2183" s="1344"/>
      <c r="D2183" s="1344"/>
      <c r="E2183" s="1344"/>
      <c r="T2183" s="1380"/>
      <c r="V2183" s="1344"/>
      <c r="W2183" s="1344"/>
      <c r="X2183" s="1344"/>
    </row>
    <row r="2184" spans="1:24" s="1381" customFormat="1">
      <c r="A2184" s="1380"/>
      <c r="C2184" s="1344"/>
      <c r="D2184" s="1344"/>
      <c r="E2184" s="1344"/>
      <c r="T2184" s="1380"/>
      <c r="V2184" s="1344"/>
      <c r="W2184" s="1344"/>
      <c r="X2184" s="1344"/>
    </row>
    <row r="2185" spans="1:24" s="1381" customFormat="1">
      <c r="A2185" s="1380"/>
      <c r="C2185" s="1344"/>
      <c r="D2185" s="1344"/>
      <c r="E2185" s="1344"/>
      <c r="T2185" s="1380"/>
      <c r="V2185" s="1344"/>
      <c r="W2185" s="1344"/>
      <c r="X2185" s="1344"/>
    </row>
    <row r="2186" spans="1:24" s="1381" customFormat="1">
      <c r="A2186" s="1380"/>
      <c r="C2186" s="1344"/>
      <c r="D2186" s="1344"/>
      <c r="E2186" s="1344"/>
      <c r="T2186" s="1380"/>
      <c r="V2186" s="1344"/>
      <c r="W2186" s="1344"/>
      <c r="X2186" s="1344"/>
    </row>
    <row r="2187" spans="1:24" s="1381" customFormat="1">
      <c r="A2187" s="1380"/>
      <c r="C2187" s="1344"/>
      <c r="D2187" s="1344"/>
      <c r="E2187" s="1344"/>
      <c r="T2187" s="1380"/>
      <c r="V2187" s="1344"/>
      <c r="W2187" s="1344"/>
      <c r="X2187" s="1344"/>
    </row>
    <row r="2188" spans="1:24" s="1381" customFormat="1">
      <c r="A2188" s="1380"/>
      <c r="C2188" s="1344"/>
      <c r="D2188" s="1344"/>
      <c r="E2188" s="1344"/>
      <c r="T2188" s="1380"/>
      <c r="V2188" s="1344"/>
      <c r="W2188" s="1344"/>
      <c r="X2188" s="1344"/>
    </row>
    <row r="2189" spans="1:24" s="1381" customFormat="1">
      <c r="A2189" s="1380"/>
      <c r="C2189" s="1344"/>
      <c r="D2189" s="1344"/>
      <c r="E2189" s="1344"/>
      <c r="T2189" s="1380"/>
      <c r="V2189" s="1344"/>
      <c r="W2189" s="1344"/>
      <c r="X2189" s="1344"/>
    </row>
    <row r="2190" spans="1:24" s="1381" customFormat="1">
      <c r="A2190" s="1380"/>
      <c r="C2190" s="1344"/>
      <c r="D2190" s="1344"/>
      <c r="E2190" s="1344"/>
      <c r="T2190" s="1380"/>
      <c r="V2190" s="1344"/>
      <c r="W2190" s="1344"/>
      <c r="X2190" s="1344"/>
    </row>
    <row r="2191" spans="1:24" s="1381" customFormat="1">
      <c r="A2191" s="1380"/>
      <c r="C2191" s="1344"/>
      <c r="D2191" s="1344"/>
      <c r="E2191" s="1344"/>
      <c r="T2191" s="1380"/>
      <c r="V2191" s="1344"/>
      <c r="W2191" s="1344"/>
      <c r="X2191" s="1344"/>
    </row>
    <row r="2192" spans="1:24" s="1381" customFormat="1">
      <c r="A2192" s="1380"/>
      <c r="C2192" s="1344"/>
      <c r="D2192" s="1344"/>
      <c r="E2192" s="1344"/>
      <c r="T2192" s="1380"/>
      <c r="V2192" s="1344"/>
      <c r="W2192" s="1344"/>
      <c r="X2192" s="1344"/>
    </row>
    <row r="2193" spans="1:24" s="1381" customFormat="1">
      <c r="A2193" s="1380"/>
      <c r="C2193" s="1344"/>
      <c r="D2193" s="1344"/>
      <c r="E2193" s="1344"/>
      <c r="T2193" s="1380"/>
      <c r="V2193" s="1344"/>
      <c r="W2193" s="1344"/>
      <c r="X2193" s="1344"/>
    </row>
    <row r="2194" spans="1:24" s="1381" customFormat="1">
      <c r="A2194" s="1380"/>
      <c r="C2194" s="1344"/>
      <c r="D2194" s="1344"/>
      <c r="E2194" s="1344"/>
      <c r="T2194" s="1380"/>
      <c r="V2194" s="1344"/>
      <c r="W2194" s="1344"/>
      <c r="X2194" s="1344"/>
    </row>
    <row r="2195" spans="1:24" s="1381" customFormat="1">
      <c r="A2195" s="1380"/>
      <c r="C2195" s="1344"/>
      <c r="D2195" s="1344"/>
      <c r="E2195" s="1344"/>
      <c r="T2195" s="1380"/>
      <c r="V2195" s="1344"/>
      <c r="W2195" s="1344"/>
      <c r="X2195" s="1344"/>
    </row>
    <row r="2196" spans="1:24" s="1381" customFormat="1">
      <c r="A2196" s="1380"/>
      <c r="C2196" s="1344"/>
      <c r="D2196" s="1344"/>
      <c r="E2196" s="1344"/>
      <c r="T2196" s="1380"/>
      <c r="V2196" s="1344"/>
      <c r="W2196" s="1344"/>
      <c r="X2196" s="1344"/>
    </row>
    <row r="2197" spans="1:24" s="1381" customFormat="1">
      <c r="A2197" s="1380"/>
      <c r="C2197" s="1344"/>
      <c r="D2197" s="1344"/>
      <c r="E2197" s="1344"/>
      <c r="T2197" s="1380"/>
      <c r="V2197" s="1344"/>
      <c r="W2197" s="1344"/>
      <c r="X2197" s="1344"/>
    </row>
    <row r="2198" spans="1:24" s="1381" customFormat="1">
      <c r="A2198" s="1380"/>
      <c r="C2198" s="1344"/>
      <c r="D2198" s="1344"/>
      <c r="E2198" s="1344"/>
      <c r="T2198" s="1380"/>
      <c r="V2198" s="1344"/>
      <c r="W2198" s="1344"/>
      <c r="X2198" s="1344"/>
    </row>
    <row r="2199" spans="1:24" s="1381" customFormat="1">
      <c r="A2199" s="1380"/>
      <c r="C2199" s="1344"/>
      <c r="D2199" s="1344"/>
      <c r="E2199" s="1344"/>
      <c r="T2199" s="1380"/>
      <c r="V2199" s="1344"/>
      <c r="W2199" s="1344"/>
      <c r="X2199" s="1344"/>
    </row>
    <row r="2200" spans="1:24" s="1381" customFormat="1">
      <c r="A2200" s="1380"/>
      <c r="C2200" s="1344"/>
      <c r="D2200" s="1344"/>
      <c r="E2200" s="1344"/>
      <c r="T2200" s="1380"/>
      <c r="V2200" s="1344"/>
      <c r="W2200" s="1344"/>
      <c r="X2200" s="1344"/>
    </row>
    <row r="2201" spans="1:24" s="1381" customFormat="1">
      <c r="A2201" s="1380"/>
      <c r="C2201" s="1344"/>
      <c r="D2201" s="1344"/>
      <c r="E2201" s="1344"/>
      <c r="T2201" s="1380"/>
      <c r="V2201" s="1344"/>
      <c r="W2201" s="1344"/>
      <c r="X2201" s="1344"/>
    </row>
    <row r="2202" spans="1:24" s="1381" customFormat="1">
      <c r="A2202" s="1380"/>
      <c r="C2202" s="1344"/>
      <c r="D2202" s="1344"/>
      <c r="E2202" s="1344"/>
      <c r="T2202" s="1380"/>
      <c r="V2202" s="1344"/>
      <c r="W2202" s="1344"/>
      <c r="X2202" s="1344"/>
    </row>
    <row r="2203" spans="1:24" s="1381" customFormat="1">
      <c r="A2203" s="1380"/>
      <c r="C2203" s="1344"/>
      <c r="D2203" s="1344"/>
      <c r="E2203" s="1344"/>
      <c r="T2203" s="1380"/>
      <c r="V2203" s="1344"/>
      <c r="W2203" s="1344"/>
      <c r="X2203" s="1344"/>
    </row>
    <row r="2204" spans="1:24" s="1381" customFormat="1">
      <c r="A2204" s="1380"/>
      <c r="C2204" s="1344"/>
      <c r="D2204" s="1344"/>
      <c r="E2204" s="1344"/>
      <c r="T2204" s="1380"/>
      <c r="V2204" s="1344"/>
      <c r="W2204" s="1344"/>
      <c r="X2204" s="1344"/>
    </row>
    <row r="2205" spans="1:24" s="1381" customFormat="1">
      <c r="A2205" s="1380"/>
      <c r="C2205" s="1344"/>
      <c r="D2205" s="1344"/>
      <c r="E2205" s="1344"/>
      <c r="T2205" s="1380"/>
      <c r="V2205" s="1344"/>
      <c r="W2205" s="1344"/>
      <c r="X2205" s="1344"/>
    </row>
    <row r="2206" spans="1:24" s="1381" customFormat="1">
      <c r="A2206" s="1380"/>
      <c r="C2206" s="1344"/>
      <c r="D2206" s="1344"/>
      <c r="E2206" s="1344"/>
      <c r="T2206" s="1380"/>
      <c r="V2206" s="1344"/>
      <c r="W2206" s="1344"/>
      <c r="X2206" s="1344"/>
    </row>
    <row r="2207" spans="1:24" s="1381" customFormat="1">
      <c r="A2207" s="1380"/>
      <c r="C2207" s="1344"/>
      <c r="D2207" s="1344"/>
      <c r="E2207" s="1344"/>
      <c r="T2207" s="1380"/>
      <c r="V2207" s="1344"/>
      <c r="W2207" s="1344"/>
      <c r="X2207" s="1344"/>
    </row>
    <row r="2208" spans="1:24" s="1381" customFormat="1">
      <c r="A2208" s="1380"/>
      <c r="C2208" s="1344"/>
      <c r="D2208" s="1344"/>
      <c r="E2208" s="1344"/>
      <c r="T2208" s="1380"/>
      <c r="V2208" s="1344"/>
      <c r="W2208" s="1344"/>
      <c r="X2208" s="1344"/>
    </row>
    <row r="2209" spans="1:24" s="1381" customFormat="1">
      <c r="A2209" s="1380"/>
      <c r="C2209" s="1344"/>
      <c r="D2209" s="1344"/>
      <c r="E2209" s="1344"/>
      <c r="T2209" s="1380"/>
      <c r="V2209" s="1344"/>
      <c r="W2209" s="1344"/>
      <c r="X2209" s="1344"/>
    </row>
    <row r="2210" spans="1:24" s="1381" customFormat="1">
      <c r="A2210" s="1380"/>
      <c r="C2210" s="1344"/>
      <c r="D2210" s="1344"/>
      <c r="E2210" s="1344"/>
      <c r="T2210" s="1380"/>
      <c r="V2210" s="1344"/>
      <c r="W2210" s="1344"/>
      <c r="X2210" s="1344"/>
    </row>
    <row r="2211" spans="1:24" s="1381" customFormat="1">
      <c r="A2211" s="1380"/>
      <c r="C2211" s="1344"/>
      <c r="D2211" s="1344"/>
      <c r="E2211" s="1344"/>
      <c r="T2211" s="1380"/>
      <c r="V2211" s="1344"/>
      <c r="W2211" s="1344"/>
      <c r="X2211" s="1344"/>
    </row>
    <row r="2212" spans="1:24" s="1381" customFormat="1">
      <c r="A2212" s="1380"/>
      <c r="C2212" s="1344"/>
      <c r="D2212" s="1344"/>
      <c r="E2212" s="1344"/>
      <c r="T2212" s="1380"/>
      <c r="V2212" s="1344"/>
      <c r="W2212" s="1344"/>
      <c r="X2212" s="1344"/>
    </row>
    <row r="2213" spans="1:24" s="1381" customFormat="1">
      <c r="A2213" s="1380"/>
      <c r="C2213" s="1344"/>
      <c r="D2213" s="1344"/>
      <c r="E2213" s="1344"/>
      <c r="T2213" s="1380"/>
      <c r="V2213" s="1344"/>
      <c r="W2213" s="1344"/>
      <c r="X2213" s="1344"/>
    </row>
    <row r="2214" spans="1:24" s="1381" customFormat="1">
      <c r="A2214" s="1380"/>
      <c r="C2214" s="1344"/>
      <c r="D2214" s="1344"/>
      <c r="E2214" s="1344"/>
      <c r="T2214" s="1380"/>
      <c r="V2214" s="1344"/>
      <c r="W2214" s="1344"/>
      <c r="X2214" s="1344"/>
    </row>
    <row r="2215" spans="1:24" s="1381" customFormat="1">
      <c r="A2215" s="1380"/>
      <c r="C2215" s="1344"/>
      <c r="D2215" s="1344"/>
      <c r="E2215" s="1344"/>
      <c r="T2215" s="1380"/>
      <c r="V2215" s="1344"/>
      <c r="W2215" s="1344"/>
      <c r="X2215" s="1344"/>
    </row>
    <row r="2216" spans="1:24" s="1381" customFormat="1">
      <c r="A2216" s="1380"/>
      <c r="C2216" s="1344"/>
      <c r="D2216" s="1344"/>
      <c r="E2216" s="1344"/>
      <c r="T2216" s="1380"/>
      <c r="V2216" s="1344"/>
      <c r="W2216" s="1344"/>
      <c r="X2216" s="1344"/>
    </row>
    <row r="2217" spans="1:24" s="1381" customFormat="1">
      <c r="A2217" s="1380"/>
      <c r="C2217" s="1344"/>
      <c r="D2217" s="1344"/>
      <c r="E2217" s="1344"/>
      <c r="T2217" s="1380"/>
      <c r="V2217" s="1344"/>
      <c r="W2217" s="1344"/>
      <c r="X2217" s="1344"/>
    </row>
    <row r="2218" spans="1:24" s="1381" customFormat="1">
      <c r="A2218" s="1380"/>
      <c r="C2218" s="1344"/>
      <c r="D2218" s="1344"/>
      <c r="E2218" s="1344"/>
      <c r="T2218" s="1380"/>
      <c r="V2218" s="1344"/>
      <c r="W2218" s="1344"/>
      <c r="X2218" s="1344"/>
    </row>
    <row r="2219" spans="1:24" s="1381" customFormat="1">
      <c r="A2219" s="1380"/>
      <c r="C2219" s="1344"/>
      <c r="D2219" s="1344"/>
      <c r="E2219" s="1344"/>
      <c r="T2219" s="1380"/>
      <c r="V2219" s="1344"/>
      <c r="W2219" s="1344"/>
      <c r="X2219" s="1344"/>
    </row>
    <row r="2220" spans="1:24" s="1381" customFormat="1">
      <c r="A2220" s="1380"/>
      <c r="C2220" s="1344"/>
      <c r="D2220" s="1344"/>
      <c r="E2220" s="1344"/>
      <c r="T2220" s="1380"/>
      <c r="V2220" s="1344"/>
      <c r="W2220" s="1344"/>
      <c r="X2220" s="1344"/>
    </row>
    <row r="2221" spans="1:24" s="1381" customFormat="1">
      <c r="A2221" s="1380"/>
      <c r="C2221" s="1344"/>
      <c r="D2221" s="1344"/>
      <c r="E2221" s="1344"/>
      <c r="T2221" s="1380"/>
      <c r="V2221" s="1344"/>
      <c r="W2221" s="1344"/>
      <c r="X2221" s="1344"/>
    </row>
    <row r="2222" spans="1:24" s="1381" customFormat="1">
      <c r="A2222" s="1380"/>
      <c r="C2222" s="1344"/>
      <c r="D2222" s="1344"/>
      <c r="E2222" s="1344"/>
      <c r="T2222" s="1380"/>
      <c r="V2222" s="1344"/>
      <c r="W2222" s="1344"/>
      <c r="X2222" s="1344"/>
    </row>
    <row r="2223" spans="1:24" s="1381" customFormat="1">
      <c r="A2223" s="1380"/>
      <c r="C2223" s="1344"/>
      <c r="D2223" s="1344"/>
      <c r="E2223" s="1344"/>
      <c r="T2223" s="1380"/>
      <c r="V2223" s="1344"/>
      <c r="W2223" s="1344"/>
      <c r="X2223" s="1344"/>
    </row>
    <row r="2224" spans="1:24" s="1381" customFormat="1">
      <c r="A2224" s="1380"/>
      <c r="C2224" s="1344"/>
      <c r="D2224" s="1344"/>
      <c r="E2224" s="1344"/>
      <c r="T2224" s="1380"/>
      <c r="V2224" s="1344"/>
      <c r="W2224" s="1344"/>
      <c r="X2224" s="1344"/>
    </row>
    <row r="2225" spans="1:24" s="1381" customFormat="1">
      <c r="A2225" s="1380"/>
      <c r="C2225" s="1344"/>
      <c r="D2225" s="1344"/>
      <c r="E2225" s="1344"/>
      <c r="T2225" s="1380"/>
      <c r="V2225" s="1344"/>
      <c r="W2225" s="1344"/>
      <c r="X2225" s="1344"/>
    </row>
    <row r="2226" spans="1:24" s="1381" customFormat="1">
      <c r="A2226" s="1380"/>
      <c r="C2226" s="1344"/>
      <c r="D2226" s="1344"/>
      <c r="E2226" s="1344"/>
      <c r="T2226" s="1380"/>
      <c r="V2226" s="1344"/>
      <c r="W2226" s="1344"/>
      <c r="X2226" s="1344"/>
    </row>
    <row r="2227" spans="1:24" s="1381" customFormat="1">
      <c r="A2227" s="1380"/>
      <c r="C2227" s="1344"/>
      <c r="D2227" s="1344"/>
      <c r="E2227" s="1344"/>
      <c r="T2227" s="1380"/>
      <c r="V2227" s="1344"/>
      <c r="W2227" s="1344"/>
      <c r="X2227" s="1344"/>
    </row>
    <row r="2228" spans="1:24" s="1381" customFormat="1">
      <c r="A2228" s="1380"/>
      <c r="C2228" s="1344"/>
      <c r="D2228" s="1344"/>
      <c r="E2228" s="1344"/>
      <c r="T2228" s="1380"/>
      <c r="V2228" s="1344"/>
      <c r="W2228" s="1344"/>
      <c r="X2228" s="1344"/>
    </row>
    <row r="2229" spans="1:24" s="1381" customFormat="1">
      <c r="A2229" s="1380"/>
      <c r="C2229" s="1344"/>
      <c r="D2229" s="1344"/>
      <c r="E2229" s="1344"/>
      <c r="T2229" s="1380"/>
      <c r="V2229" s="1344"/>
      <c r="W2229" s="1344"/>
      <c r="X2229" s="1344"/>
    </row>
    <row r="2230" spans="1:24" s="1381" customFormat="1">
      <c r="A2230" s="1380"/>
      <c r="C2230" s="1344"/>
      <c r="D2230" s="1344"/>
      <c r="E2230" s="1344"/>
      <c r="T2230" s="1380"/>
      <c r="V2230" s="1344"/>
      <c r="W2230" s="1344"/>
      <c r="X2230" s="1344"/>
    </row>
    <row r="2231" spans="1:24" s="1381" customFormat="1">
      <c r="A2231" s="1380"/>
      <c r="C2231" s="1344"/>
      <c r="D2231" s="1344"/>
      <c r="E2231" s="1344"/>
      <c r="T2231" s="1380"/>
      <c r="V2231" s="1344"/>
      <c r="W2231" s="1344"/>
      <c r="X2231" s="1344"/>
    </row>
    <row r="2232" spans="1:24" s="1381" customFormat="1">
      <c r="A2232" s="1380"/>
      <c r="C2232" s="1344"/>
      <c r="D2232" s="1344"/>
      <c r="E2232" s="1344"/>
      <c r="T2232" s="1380"/>
      <c r="V2232" s="1344"/>
      <c r="W2232" s="1344"/>
      <c r="X2232" s="1344"/>
    </row>
    <row r="2233" spans="1:24" s="1381" customFormat="1">
      <c r="A2233" s="1380"/>
      <c r="C2233" s="1344"/>
      <c r="D2233" s="1344"/>
      <c r="E2233" s="1344"/>
      <c r="T2233" s="1380"/>
      <c r="V2233" s="1344"/>
      <c r="W2233" s="1344"/>
      <c r="X2233" s="1344"/>
    </row>
    <row r="2234" spans="1:24" s="1381" customFormat="1">
      <c r="A2234" s="1380"/>
      <c r="C2234" s="1344"/>
      <c r="D2234" s="1344"/>
      <c r="E2234" s="1344"/>
      <c r="T2234" s="1380"/>
      <c r="V2234" s="1344"/>
      <c r="W2234" s="1344"/>
      <c r="X2234" s="1344"/>
    </row>
    <row r="2235" spans="1:24" s="1381" customFormat="1">
      <c r="A2235" s="1380"/>
      <c r="C2235" s="1344"/>
      <c r="D2235" s="1344"/>
      <c r="E2235" s="1344"/>
      <c r="T2235" s="1380"/>
      <c r="V2235" s="1344"/>
      <c r="W2235" s="1344"/>
      <c r="X2235" s="1344"/>
    </row>
    <row r="2236" spans="1:24" s="1381" customFormat="1">
      <c r="A2236" s="1380"/>
      <c r="C2236" s="1344"/>
      <c r="D2236" s="1344"/>
      <c r="E2236" s="1344"/>
      <c r="T2236" s="1380"/>
      <c r="V2236" s="1344"/>
      <c r="W2236" s="1344"/>
      <c r="X2236" s="1344"/>
    </row>
    <row r="2237" spans="1:24" s="1381" customFormat="1">
      <c r="A2237" s="1380"/>
      <c r="C2237" s="1344"/>
      <c r="D2237" s="1344"/>
      <c r="E2237" s="1344"/>
      <c r="T2237" s="1380"/>
      <c r="V2237" s="1344"/>
      <c r="W2237" s="1344"/>
      <c r="X2237" s="1344"/>
    </row>
    <row r="2238" spans="1:24" s="1381" customFormat="1">
      <c r="A2238" s="1380"/>
      <c r="C2238" s="1344"/>
      <c r="D2238" s="1344"/>
      <c r="E2238" s="1344"/>
      <c r="T2238" s="1380"/>
      <c r="V2238" s="1344"/>
      <c r="W2238" s="1344"/>
      <c r="X2238" s="1344"/>
    </row>
    <row r="2239" spans="1:24" s="1381" customFormat="1">
      <c r="A2239" s="1380"/>
      <c r="C2239" s="1344"/>
      <c r="D2239" s="1344"/>
      <c r="E2239" s="1344"/>
      <c r="T2239" s="1380"/>
      <c r="V2239" s="1344"/>
      <c r="W2239" s="1344"/>
      <c r="X2239" s="1344"/>
    </row>
    <row r="2240" spans="1:24" s="1381" customFormat="1">
      <c r="A2240" s="1380"/>
      <c r="C2240" s="1344"/>
      <c r="D2240" s="1344"/>
      <c r="E2240" s="1344"/>
      <c r="T2240" s="1380"/>
      <c r="V2240" s="1344"/>
      <c r="W2240" s="1344"/>
      <c r="X2240" s="1344"/>
    </row>
    <row r="2241" spans="1:24" s="1381" customFormat="1">
      <c r="A2241" s="1380"/>
      <c r="C2241" s="1344"/>
      <c r="D2241" s="1344"/>
      <c r="E2241" s="1344"/>
      <c r="T2241" s="1380"/>
      <c r="V2241" s="1344"/>
      <c r="W2241" s="1344"/>
      <c r="X2241" s="1344"/>
    </row>
    <row r="2242" spans="1:24" s="1381" customFormat="1">
      <c r="A2242" s="1380"/>
      <c r="C2242" s="1344"/>
      <c r="D2242" s="1344"/>
      <c r="E2242" s="1344"/>
      <c r="T2242" s="1380"/>
      <c r="V2242" s="1344"/>
      <c r="W2242" s="1344"/>
      <c r="X2242" s="1344"/>
    </row>
    <row r="2243" spans="1:24" s="1381" customFormat="1">
      <c r="A2243" s="1380"/>
      <c r="C2243" s="1344"/>
      <c r="D2243" s="1344"/>
      <c r="E2243" s="1344"/>
      <c r="T2243" s="1380"/>
      <c r="V2243" s="1344"/>
      <c r="W2243" s="1344"/>
      <c r="X2243" s="1344"/>
    </row>
    <row r="2244" spans="1:24" s="1381" customFormat="1">
      <c r="A2244" s="1380"/>
      <c r="C2244" s="1344"/>
      <c r="D2244" s="1344"/>
      <c r="E2244" s="1344"/>
      <c r="T2244" s="1380"/>
      <c r="V2244" s="1344"/>
      <c r="W2244" s="1344"/>
      <c r="X2244" s="1344"/>
    </row>
    <row r="2245" spans="1:24" s="1381" customFormat="1">
      <c r="A2245" s="1380"/>
      <c r="C2245" s="1344"/>
      <c r="D2245" s="1344"/>
      <c r="E2245" s="1344"/>
      <c r="T2245" s="1380"/>
      <c r="V2245" s="1344"/>
      <c r="W2245" s="1344"/>
      <c r="X2245" s="1344"/>
    </row>
    <row r="2246" spans="1:24" s="1381" customFormat="1">
      <c r="A2246" s="1380"/>
      <c r="C2246" s="1344"/>
      <c r="D2246" s="1344"/>
      <c r="E2246" s="1344"/>
      <c r="T2246" s="1380"/>
      <c r="V2246" s="1344"/>
      <c r="W2246" s="1344"/>
      <c r="X2246" s="1344"/>
    </row>
    <row r="2247" spans="1:24" s="1381" customFormat="1">
      <c r="A2247" s="1380"/>
      <c r="C2247" s="1344"/>
      <c r="D2247" s="1344"/>
      <c r="E2247" s="1344"/>
      <c r="T2247" s="1380"/>
      <c r="V2247" s="1344"/>
      <c r="W2247" s="1344"/>
      <c r="X2247" s="1344"/>
    </row>
    <row r="2248" spans="1:24" s="1381" customFormat="1">
      <c r="A2248" s="1380"/>
      <c r="C2248" s="1344"/>
      <c r="D2248" s="1344"/>
      <c r="E2248" s="1344"/>
      <c r="T2248" s="1380"/>
      <c r="V2248" s="1344"/>
      <c r="W2248" s="1344"/>
      <c r="X2248" s="1344"/>
    </row>
    <row r="2249" spans="1:24" s="1381" customFormat="1">
      <c r="A2249" s="1380"/>
      <c r="C2249" s="1344"/>
      <c r="D2249" s="1344"/>
      <c r="E2249" s="1344"/>
      <c r="T2249" s="1380"/>
      <c r="V2249" s="1344"/>
      <c r="W2249" s="1344"/>
      <c r="X2249" s="1344"/>
    </row>
    <row r="2250" spans="1:24" s="1381" customFormat="1">
      <c r="A2250" s="1380"/>
      <c r="C2250" s="1344"/>
      <c r="D2250" s="1344"/>
      <c r="E2250" s="1344"/>
      <c r="T2250" s="1380"/>
      <c r="V2250" s="1344"/>
      <c r="W2250" s="1344"/>
      <c r="X2250" s="1344"/>
    </row>
    <row r="2251" spans="1:24" s="1381" customFormat="1">
      <c r="A2251" s="1380"/>
      <c r="C2251" s="1344"/>
      <c r="D2251" s="1344"/>
      <c r="E2251" s="1344"/>
      <c r="T2251" s="1380"/>
      <c r="V2251" s="1344"/>
      <c r="W2251" s="1344"/>
      <c r="X2251" s="1344"/>
    </row>
    <row r="2252" spans="1:24" s="1381" customFormat="1">
      <c r="A2252" s="1380"/>
      <c r="C2252" s="1344"/>
      <c r="D2252" s="1344"/>
      <c r="E2252" s="1344"/>
      <c r="T2252" s="1380"/>
      <c r="V2252" s="1344"/>
      <c r="W2252" s="1344"/>
      <c r="X2252" s="1344"/>
    </row>
    <row r="2253" spans="1:24" s="1381" customFormat="1">
      <c r="A2253" s="1380"/>
      <c r="C2253" s="1344"/>
      <c r="D2253" s="1344"/>
      <c r="E2253" s="1344"/>
      <c r="T2253" s="1380"/>
      <c r="V2253" s="1344"/>
      <c r="W2253" s="1344"/>
      <c r="X2253" s="1344"/>
    </row>
    <row r="2254" spans="1:24" s="1381" customFormat="1">
      <c r="A2254" s="1380"/>
      <c r="C2254" s="1344"/>
      <c r="D2254" s="1344"/>
      <c r="E2254" s="1344"/>
      <c r="T2254" s="1380"/>
      <c r="V2254" s="1344"/>
      <c r="W2254" s="1344"/>
      <c r="X2254" s="1344"/>
    </row>
    <row r="2255" spans="1:24" s="1381" customFormat="1">
      <c r="A2255" s="1380"/>
      <c r="C2255" s="1344"/>
      <c r="D2255" s="1344"/>
      <c r="E2255" s="1344"/>
      <c r="T2255" s="1380"/>
      <c r="V2255" s="1344"/>
      <c r="W2255" s="1344"/>
      <c r="X2255" s="1344"/>
    </row>
    <row r="2256" spans="1:24" s="1381" customFormat="1">
      <c r="A2256" s="1380"/>
      <c r="C2256" s="1344"/>
      <c r="D2256" s="1344"/>
      <c r="E2256" s="1344"/>
      <c r="T2256" s="1380"/>
      <c r="V2256" s="1344"/>
      <c r="W2256" s="1344"/>
      <c r="X2256" s="1344"/>
    </row>
    <row r="2257" spans="1:24" s="1381" customFormat="1">
      <c r="A2257" s="1380"/>
      <c r="C2257" s="1344"/>
      <c r="D2257" s="1344"/>
      <c r="E2257" s="1344"/>
      <c r="T2257" s="1380"/>
      <c r="V2257" s="1344"/>
      <c r="W2257" s="1344"/>
      <c r="X2257" s="1344"/>
    </row>
    <row r="2258" spans="1:24" s="1381" customFormat="1">
      <c r="A2258" s="1380"/>
      <c r="C2258" s="1344"/>
      <c r="D2258" s="1344"/>
      <c r="E2258" s="1344"/>
      <c r="T2258" s="1380"/>
      <c r="V2258" s="1344"/>
      <c r="W2258" s="1344"/>
      <c r="X2258" s="1344"/>
    </row>
    <row r="2259" spans="1:24" s="1381" customFormat="1">
      <c r="A2259" s="1380"/>
      <c r="C2259" s="1344"/>
      <c r="D2259" s="1344"/>
      <c r="E2259" s="1344"/>
      <c r="T2259" s="1380"/>
      <c r="V2259" s="1344"/>
      <c r="W2259" s="1344"/>
      <c r="X2259" s="1344"/>
    </row>
    <row r="2260" spans="1:24" s="1381" customFormat="1">
      <c r="A2260" s="1380"/>
      <c r="C2260" s="1344"/>
      <c r="D2260" s="1344"/>
      <c r="E2260" s="1344"/>
      <c r="T2260" s="1380"/>
      <c r="V2260" s="1344"/>
      <c r="W2260" s="1344"/>
      <c r="X2260" s="1344"/>
    </row>
    <row r="2261" spans="1:24" s="1381" customFormat="1">
      <c r="A2261" s="1380"/>
      <c r="C2261" s="1344"/>
      <c r="D2261" s="1344"/>
      <c r="E2261" s="1344"/>
      <c r="T2261" s="1380"/>
      <c r="V2261" s="1344"/>
      <c r="W2261" s="1344"/>
      <c r="X2261" s="1344"/>
    </row>
    <row r="2262" spans="1:24" s="1381" customFormat="1">
      <c r="A2262" s="1380"/>
      <c r="C2262" s="1344"/>
      <c r="D2262" s="1344"/>
      <c r="E2262" s="1344"/>
      <c r="T2262" s="1380"/>
      <c r="V2262" s="1344"/>
      <c r="W2262" s="1344"/>
      <c r="X2262" s="1344"/>
    </row>
    <row r="2263" spans="1:24" s="1381" customFormat="1">
      <c r="A2263" s="1380"/>
      <c r="C2263" s="1344"/>
      <c r="D2263" s="1344"/>
      <c r="E2263" s="1344"/>
      <c r="T2263" s="1380"/>
      <c r="V2263" s="1344"/>
      <c r="W2263" s="1344"/>
      <c r="X2263" s="1344"/>
    </row>
    <row r="2264" spans="1:24" s="1381" customFormat="1">
      <c r="A2264" s="1380"/>
      <c r="C2264" s="1344"/>
      <c r="D2264" s="1344"/>
      <c r="E2264" s="1344"/>
      <c r="T2264" s="1380"/>
      <c r="V2264" s="1344"/>
      <c r="W2264" s="1344"/>
      <c r="X2264" s="1344"/>
    </row>
    <row r="2265" spans="1:24" s="1381" customFormat="1">
      <c r="A2265" s="1380"/>
      <c r="C2265" s="1344"/>
      <c r="D2265" s="1344"/>
      <c r="E2265" s="1344"/>
      <c r="T2265" s="1380"/>
      <c r="V2265" s="1344"/>
      <c r="W2265" s="1344"/>
      <c r="X2265" s="1344"/>
    </row>
    <row r="2266" spans="1:24" s="1381" customFormat="1">
      <c r="A2266" s="1380"/>
      <c r="C2266" s="1344"/>
      <c r="D2266" s="1344"/>
      <c r="E2266" s="1344"/>
      <c r="T2266" s="1380"/>
      <c r="V2266" s="1344"/>
      <c r="W2266" s="1344"/>
      <c r="X2266" s="1344"/>
    </row>
    <row r="2267" spans="1:24" s="1381" customFormat="1">
      <c r="A2267" s="1380"/>
      <c r="C2267" s="1344"/>
      <c r="D2267" s="1344"/>
      <c r="E2267" s="1344"/>
      <c r="T2267" s="1380"/>
      <c r="V2267" s="1344"/>
      <c r="W2267" s="1344"/>
      <c r="X2267" s="1344"/>
    </row>
    <row r="2268" spans="1:24" s="1381" customFormat="1">
      <c r="A2268" s="1380"/>
      <c r="C2268" s="1344"/>
      <c r="D2268" s="1344"/>
      <c r="E2268" s="1344"/>
      <c r="T2268" s="1380"/>
      <c r="V2268" s="1344"/>
      <c r="W2268" s="1344"/>
      <c r="X2268" s="1344"/>
    </row>
    <row r="2269" spans="1:24" s="1381" customFormat="1">
      <c r="A2269" s="1380"/>
      <c r="C2269" s="1344"/>
      <c r="D2269" s="1344"/>
      <c r="E2269" s="1344"/>
      <c r="T2269" s="1380"/>
      <c r="V2269" s="1344"/>
      <c r="W2269" s="1344"/>
      <c r="X2269" s="1344"/>
    </row>
    <row r="2270" spans="1:24" s="1381" customFormat="1">
      <c r="A2270" s="1380"/>
      <c r="C2270" s="1344"/>
      <c r="D2270" s="1344"/>
      <c r="E2270" s="1344"/>
      <c r="T2270" s="1380"/>
      <c r="V2270" s="1344"/>
      <c r="W2270" s="1344"/>
      <c r="X2270" s="1344"/>
    </row>
    <row r="2271" spans="1:24" s="1381" customFormat="1">
      <c r="A2271" s="1380"/>
      <c r="C2271" s="1344"/>
      <c r="D2271" s="1344"/>
      <c r="E2271" s="1344"/>
      <c r="T2271" s="1380"/>
      <c r="V2271" s="1344"/>
      <c r="W2271" s="1344"/>
      <c r="X2271" s="1344"/>
    </row>
    <row r="2272" spans="1:24" s="1381" customFormat="1">
      <c r="A2272" s="1380"/>
      <c r="C2272" s="1344"/>
      <c r="D2272" s="1344"/>
      <c r="E2272" s="1344"/>
      <c r="T2272" s="1380"/>
      <c r="V2272" s="1344"/>
      <c r="W2272" s="1344"/>
      <c r="X2272" s="1344"/>
    </row>
    <row r="2273" spans="1:24" s="1381" customFormat="1">
      <c r="A2273" s="1380"/>
      <c r="C2273" s="1344"/>
      <c r="D2273" s="1344"/>
      <c r="E2273" s="1344"/>
      <c r="T2273" s="1380"/>
      <c r="V2273" s="1344"/>
      <c r="W2273" s="1344"/>
      <c r="X2273" s="1344"/>
    </row>
    <row r="2274" spans="1:24" s="1381" customFormat="1">
      <c r="A2274" s="1380"/>
      <c r="C2274" s="1344"/>
      <c r="D2274" s="1344"/>
      <c r="E2274" s="1344"/>
      <c r="T2274" s="1380"/>
      <c r="V2274" s="1344"/>
      <c r="W2274" s="1344"/>
      <c r="X2274" s="1344"/>
    </row>
    <row r="2275" spans="1:24" s="1381" customFormat="1">
      <c r="A2275" s="1380"/>
      <c r="C2275" s="1344"/>
      <c r="D2275" s="1344"/>
      <c r="E2275" s="1344"/>
      <c r="T2275" s="1380"/>
      <c r="V2275" s="1344"/>
      <c r="W2275" s="1344"/>
      <c r="X2275" s="1344"/>
    </row>
    <row r="2276" spans="1:24" s="1381" customFormat="1">
      <c r="A2276" s="1380"/>
      <c r="C2276" s="1344"/>
      <c r="D2276" s="1344"/>
      <c r="E2276" s="1344"/>
      <c r="T2276" s="1380"/>
      <c r="V2276" s="1344"/>
      <c r="W2276" s="1344"/>
      <c r="X2276" s="1344"/>
    </row>
    <row r="2277" spans="1:24" s="1381" customFormat="1">
      <c r="A2277" s="1380"/>
      <c r="C2277" s="1344"/>
      <c r="D2277" s="1344"/>
      <c r="E2277" s="1344"/>
      <c r="T2277" s="1380"/>
      <c r="V2277" s="1344"/>
      <c r="W2277" s="1344"/>
      <c r="X2277" s="1344"/>
    </row>
    <row r="2278" spans="1:24" s="1381" customFormat="1">
      <c r="A2278" s="1380"/>
      <c r="C2278" s="1344"/>
      <c r="D2278" s="1344"/>
      <c r="E2278" s="1344"/>
      <c r="T2278" s="1380"/>
      <c r="V2278" s="1344"/>
      <c r="W2278" s="1344"/>
      <c r="X2278" s="1344"/>
    </row>
    <row r="2279" spans="1:24" s="1381" customFormat="1">
      <c r="A2279" s="1380"/>
      <c r="C2279" s="1344"/>
      <c r="D2279" s="1344"/>
      <c r="E2279" s="1344"/>
      <c r="T2279" s="1380"/>
      <c r="V2279" s="1344"/>
      <c r="W2279" s="1344"/>
      <c r="X2279" s="1344"/>
    </row>
    <row r="2280" spans="1:24" s="1381" customFormat="1">
      <c r="A2280" s="1380"/>
      <c r="C2280" s="1344"/>
      <c r="D2280" s="1344"/>
      <c r="E2280" s="1344"/>
      <c r="T2280" s="1380"/>
      <c r="V2280" s="1344"/>
      <c r="W2280" s="1344"/>
      <c r="X2280" s="1344"/>
    </row>
    <row r="2281" spans="1:24" s="1381" customFormat="1">
      <c r="A2281" s="1380"/>
      <c r="C2281" s="1344"/>
      <c r="D2281" s="1344"/>
      <c r="E2281" s="1344"/>
      <c r="T2281" s="1380"/>
      <c r="V2281" s="1344"/>
      <c r="W2281" s="1344"/>
      <c r="X2281" s="1344"/>
    </row>
    <row r="2282" spans="1:24" s="1381" customFormat="1">
      <c r="A2282" s="1380"/>
      <c r="C2282" s="1344"/>
      <c r="D2282" s="1344"/>
      <c r="E2282" s="1344"/>
      <c r="T2282" s="1380"/>
      <c r="V2282" s="1344"/>
      <c r="W2282" s="1344"/>
      <c r="X2282" s="1344"/>
    </row>
    <row r="2283" spans="1:24" s="1381" customFormat="1">
      <c r="A2283" s="1380"/>
      <c r="C2283" s="1344"/>
      <c r="D2283" s="1344"/>
      <c r="E2283" s="1344"/>
      <c r="T2283" s="1380"/>
      <c r="V2283" s="1344"/>
      <c r="W2283" s="1344"/>
      <c r="X2283" s="1344"/>
    </row>
    <row r="2284" spans="1:24" s="1381" customFormat="1">
      <c r="A2284" s="1380"/>
      <c r="C2284" s="1344"/>
      <c r="D2284" s="1344"/>
      <c r="E2284" s="1344"/>
      <c r="T2284" s="1380"/>
      <c r="V2284" s="1344"/>
      <c r="W2284" s="1344"/>
      <c r="X2284" s="1344"/>
    </row>
    <row r="2285" spans="1:24" s="1381" customFormat="1">
      <c r="A2285" s="1380"/>
      <c r="C2285" s="1344"/>
      <c r="D2285" s="1344"/>
      <c r="E2285" s="1344"/>
      <c r="T2285" s="1380"/>
      <c r="V2285" s="1344"/>
      <c r="W2285" s="1344"/>
      <c r="X2285" s="1344"/>
    </row>
    <row r="2286" spans="1:24" s="1381" customFormat="1">
      <c r="A2286" s="1380"/>
      <c r="C2286" s="1344"/>
      <c r="D2286" s="1344"/>
      <c r="E2286" s="1344"/>
      <c r="T2286" s="1380"/>
      <c r="V2286" s="1344"/>
      <c r="W2286" s="1344"/>
      <c r="X2286" s="1344"/>
    </row>
    <row r="2287" spans="1:24" s="1381" customFormat="1">
      <c r="A2287" s="1380"/>
      <c r="C2287" s="1344"/>
      <c r="D2287" s="1344"/>
      <c r="E2287" s="1344"/>
      <c r="T2287" s="1380"/>
      <c r="V2287" s="1344"/>
      <c r="W2287" s="1344"/>
      <c r="X2287" s="1344"/>
    </row>
    <row r="2288" spans="1:24" s="1381" customFormat="1">
      <c r="A2288" s="1380"/>
      <c r="C2288" s="1344"/>
      <c r="D2288" s="1344"/>
      <c r="E2288" s="1344"/>
      <c r="T2288" s="1380"/>
      <c r="V2288" s="1344"/>
      <c r="W2288" s="1344"/>
      <c r="X2288" s="1344"/>
    </row>
    <row r="2289" spans="1:24" s="1381" customFormat="1">
      <c r="A2289" s="1380"/>
      <c r="C2289" s="1344"/>
      <c r="D2289" s="1344"/>
      <c r="E2289" s="1344"/>
      <c r="T2289" s="1380"/>
      <c r="V2289" s="1344"/>
      <c r="W2289" s="1344"/>
      <c r="X2289" s="1344"/>
    </row>
    <row r="2290" spans="1:24" s="1381" customFormat="1">
      <c r="A2290" s="1380"/>
      <c r="C2290" s="1344"/>
      <c r="D2290" s="1344"/>
      <c r="E2290" s="1344"/>
      <c r="T2290" s="1380"/>
      <c r="V2290" s="1344"/>
      <c r="W2290" s="1344"/>
      <c r="X2290" s="1344"/>
    </row>
    <row r="2291" spans="1:24" s="1381" customFormat="1">
      <c r="A2291" s="1380"/>
      <c r="C2291" s="1344"/>
      <c r="D2291" s="1344"/>
      <c r="E2291" s="1344"/>
      <c r="T2291" s="1380"/>
      <c r="V2291" s="1344"/>
      <c r="W2291" s="1344"/>
      <c r="X2291" s="1344"/>
    </row>
    <row r="2292" spans="1:24" s="1381" customFormat="1">
      <c r="A2292" s="1380"/>
      <c r="C2292" s="1344"/>
      <c r="D2292" s="1344"/>
      <c r="E2292" s="1344"/>
      <c r="T2292" s="1380"/>
      <c r="V2292" s="1344"/>
      <c r="W2292" s="1344"/>
      <c r="X2292" s="1344"/>
    </row>
    <row r="2293" spans="1:24" s="1381" customFormat="1">
      <c r="A2293" s="1380"/>
      <c r="C2293" s="1344"/>
      <c r="D2293" s="1344"/>
      <c r="E2293" s="1344"/>
      <c r="T2293" s="1380"/>
      <c r="V2293" s="1344"/>
      <c r="W2293" s="1344"/>
      <c r="X2293" s="1344"/>
    </row>
    <row r="2294" spans="1:24" s="1381" customFormat="1">
      <c r="A2294" s="1380"/>
      <c r="C2294" s="1344"/>
      <c r="D2294" s="1344"/>
      <c r="E2294" s="1344"/>
      <c r="T2294" s="1380"/>
      <c r="V2294" s="1344"/>
      <c r="W2294" s="1344"/>
      <c r="X2294" s="1344"/>
    </row>
    <row r="2295" spans="1:24" s="1381" customFormat="1">
      <c r="A2295" s="1380"/>
      <c r="C2295" s="1344"/>
      <c r="D2295" s="1344"/>
      <c r="E2295" s="1344"/>
      <c r="T2295" s="1380"/>
      <c r="V2295" s="1344"/>
      <c r="W2295" s="1344"/>
      <c r="X2295" s="1344"/>
    </row>
    <row r="2296" spans="1:24" s="1381" customFormat="1">
      <c r="A2296" s="1380"/>
      <c r="C2296" s="1344"/>
      <c r="D2296" s="1344"/>
      <c r="E2296" s="1344"/>
      <c r="T2296" s="1380"/>
      <c r="V2296" s="1344"/>
      <c r="W2296" s="1344"/>
      <c r="X2296" s="1344"/>
    </row>
    <row r="2297" spans="1:24" s="1381" customFormat="1">
      <c r="A2297" s="1380"/>
      <c r="C2297" s="1344"/>
      <c r="D2297" s="1344"/>
      <c r="E2297" s="1344"/>
      <c r="T2297" s="1380"/>
      <c r="V2297" s="1344"/>
      <c r="W2297" s="1344"/>
      <c r="X2297" s="1344"/>
    </row>
    <row r="2298" spans="1:24" s="1381" customFormat="1">
      <c r="A2298" s="1380"/>
      <c r="C2298" s="1344"/>
      <c r="D2298" s="1344"/>
      <c r="E2298" s="1344"/>
      <c r="T2298" s="1380"/>
      <c r="V2298" s="1344"/>
      <c r="W2298" s="1344"/>
      <c r="X2298" s="1344"/>
    </row>
    <row r="2299" spans="1:24" s="1381" customFormat="1">
      <c r="A2299" s="1380"/>
      <c r="C2299" s="1344"/>
      <c r="D2299" s="1344"/>
      <c r="E2299" s="1344"/>
      <c r="T2299" s="1380"/>
      <c r="V2299" s="1344"/>
      <c r="W2299" s="1344"/>
      <c r="X2299" s="1344"/>
    </row>
    <row r="2300" spans="1:24" s="1381" customFormat="1">
      <c r="A2300" s="1380"/>
      <c r="C2300" s="1344"/>
      <c r="D2300" s="1344"/>
      <c r="E2300" s="1344"/>
      <c r="T2300" s="1380"/>
      <c r="V2300" s="1344"/>
      <c r="W2300" s="1344"/>
      <c r="X2300" s="1344"/>
    </row>
    <row r="2301" spans="1:24" s="1381" customFormat="1">
      <c r="A2301" s="1380"/>
      <c r="C2301" s="1344"/>
      <c r="D2301" s="1344"/>
      <c r="E2301" s="1344"/>
      <c r="T2301" s="1380"/>
      <c r="V2301" s="1344"/>
      <c r="W2301" s="1344"/>
      <c r="X2301" s="1344"/>
    </row>
    <row r="2302" spans="1:24" s="1381" customFormat="1">
      <c r="A2302" s="1380"/>
      <c r="C2302" s="1344"/>
      <c r="D2302" s="1344"/>
      <c r="E2302" s="1344"/>
      <c r="T2302" s="1380"/>
      <c r="V2302" s="1344"/>
      <c r="W2302" s="1344"/>
      <c r="X2302" s="1344"/>
    </row>
    <row r="2303" spans="1:24" s="1381" customFormat="1">
      <c r="A2303" s="1380"/>
      <c r="C2303" s="1344"/>
      <c r="D2303" s="1344"/>
      <c r="E2303" s="1344"/>
      <c r="T2303" s="1380"/>
      <c r="V2303" s="1344"/>
      <c r="W2303" s="1344"/>
      <c r="X2303" s="1344"/>
    </row>
    <row r="2304" spans="1:24" s="1381" customFormat="1">
      <c r="A2304" s="1380"/>
      <c r="C2304" s="1344"/>
      <c r="D2304" s="1344"/>
      <c r="E2304" s="1344"/>
      <c r="T2304" s="1380"/>
      <c r="V2304" s="1344"/>
      <c r="W2304" s="1344"/>
      <c r="X2304" s="1344"/>
    </row>
    <row r="2305" spans="1:24" s="1381" customFormat="1">
      <c r="A2305" s="1380"/>
      <c r="C2305" s="1344"/>
      <c r="D2305" s="1344"/>
      <c r="E2305" s="1344"/>
      <c r="T2305" s="1380"/>
      <c r="V2305" s="1344"/>
      <c r="W2305" s="1344"/>
      <c r="X2305" s="1344"/>
    </row>
    <row r="2306" spans="1:24" s="1381" customFormat="1">
      <c r="A2306" s="1380"/>
      <c r="C2306" s="1344"/>
      <c r="D2306" s="1344"/>
      <c r="E2306" s="1344"/>
      <c r="T2306" s="1380"/>
      <c r="V2306" s="1344"/>
      <c r="W2306" s="1344"/>
      <c r="X2306" s="1344"/>
    </row>
    <row r="2307" spans="1:24" s="1381" customFormat="1">
      <c r="A2307" s="1380"/>
      <c r="C2307" s="1344"/>
      <c r="D2307" s="1344"/>
      <c r="E2307" s="1344"/>
      <c r="T2307" s="1380"/>
      <c r="V2307" s="1344"/>
      <c r="W2307" s="1344"/>
      <c r="X2307" s="1344"/>
    </row>
    <row r="2308" spans="1:24" s="1381" customFormat="1">
      <c r="A2308" s="1380"/>
      <c r="C2308" s="1344"/>
      <c r="D2308" s="1344"/>
      <c r="E2308" s="1344"/>
      <c r="T2308" s="1380"/>
      <c r="V2308" s="1344"/>
      <c r="W2308" s="1344"/>
      <c r="X2308" s="1344"/>
    </row>
    <row r="2309" spans="1:24" s="1381" customFormat="1">
      <c r="A2309" s="1380"/>
      <c r="C2309" s="1344"/>
      <c r="D2309" s="1344"/>
      <c r="E2309" s="1344"/>
      <c r="T2309" s="1380"/>
      <c r="V2309" s="1344"/>
      <c r="W2309" s="1344"/>
      <c r="X2309" s="1344"/>
    </row>
    <row r="2310" spans="1:24" s="1381" customFormat="1">
      <c r="A2310" s="1380"/>
      <c r="C2310" s="1344"/>
      <c r="D2310" s="1344"/>
      <c r="E2310" s="1344"/>
      <c r="T2310" s="1380"/>
      <c r="V2310" s="1344"/>
      <c r="W2310" s="1344"/>
      <c r="X2310" s="1344"/>
    </row>
    <row r="2311" spans="1:24" s="1381" customFormat="1">
      <c r="A2311" s="1380"/>
      <c r="C2311" s="1344"/>
      <c r="D2311" s="1344"/>
      <c r="E2311" s="1344"/>
      <c r="T2311" s="1380"/>
      <c r="V2311" s="1344"/>
      <c r="W2311" s="1344"/>
      <c r="X2311" s="1344"/>
    </row>
    <row r="2312" spans="1:24" s="1381" customFormat="1">
      <c r="A2312" s="1380"/>
      <c r="C2312" s="1344"/>
      <c r="D2312" s="1344"/>
      <c r="E2312" s="1344"/>
      <c r="T2312" s="1380"/>
      <c r="V2312" s="1344"/>
      <c r="W2312" s="1344"/>
      <c r="X2312" s="1344"/>
    </row>
    <row r="2313" spans="1:24" s="1381" customFormat="1">
      <c r="A2313" s="1380"/>
      <c r="C2313" s="1344"/>
      <c r="D2313" s="1344"/>
      <c r="E2313" s="1344"/>
      <c r="T2313" s="1380"/>
      <c r="V2313" s="1344"/>
      <c r="W2313" s="1344"/>
      <c r="X2313" s="1344"/>
    </row>
    <row r="2314" spans="1:24" s="1381" customFormat="1">
      <c r="A2314" s="1380"/>
      <c r="C2314" s="1344"/>
      <c r="D2314" s="1344"/>
      <c r="E2314" s="1344"/>
      <c r="T2314" s="1380"/>
      <c r="V2314" s="1344"/>
      <c r="W2314" s="1344"/>
      <c r="X2314" s="1344"/>
    </row>
    <row r="2315" spans="1:24" s="1381" customFormat="1">
      <c r="A2315" s="1380"/>
      <c r="C2315" s="1344"/>
      <c r="D2315" s="1344"/>
      <c r="E2315" s="1344"/>
      <c r="T2315" s="1380"/>
      <c r="V2315" s="1344"/>
      <c r="W2315" s="1344"/>
      <c r="X2315" s="1344"/>
    </row>
    <row r="2316" spans="1:24" s="1381" customFormat="1">
      <c r="A2316" s="1380"/>
      <c r="C2316" s="1344"/>
      <c r="D2316" s="1344"/>
      <c r="E2316" s="1344"/>
      <c r="T2316" s="1380"/>
      <c r="V2316" s="1344"/>
      <c r="W2316" s="1344"/>
      <c r="X2316" s="1344"/>
    </row>
    <row r="2317" spans="1:24" s="1381" customFormat="1">
      <c r="A2317" s="1380"/>
      <c r="C2317" s="1344"/>
      <c r="D2317" s="1344"/>
      <c r="E2317" s="1344"/>
      <c r="T2317" s="1380"/>
      <c r="V2317" s="1344"/>
      <c r="W2317" s="1344"/>
      <c r="X2317" s="1344"/>
    </row>
    <row r="2318" spans="1:24" s="1381" customFormat="1">
      <c r="A2318" s="1380"/>
      <c r="C2318" s="1344"/>
      <c r="D2318" s="1344"/>
      <c r="E2318" s="1344"/>
      <c r="T2318" s="1380"/>
      <c r="V2318" s="1344"/>
      <c r="W2318" s="1344"/>
      <c r="X2318" s="1344"/>
    </row>
    <row r="2319" spans="1:24" s="1381" customFormat="1">
      <c r="A2319" s="1380"/>
      <c r="C2319" s="1344"/>
      <c r="D2319" s="1344"/>
      <c r="E2319" s="1344"/>
      <c r="T2319" s="1380"/>
      <c r="V2319" s="1344"/>
      <c r="W2319" s="1344"/>
      <c r="X2319" s="1344"/>
    </row>
    <row r="2320" spans="1:24" s="1381" customFormat="1">
      <c r="A2320" s="1380"/>
      <c r="C2320" s="1344"/>
      <c r="D2320" s="1344"/>
      <c r="E2320" s="1344"/>
      <c r="T2320" s="1380"/>
      <c r="V2320" s="1344"/>
      <c r="W2320" s="1344"/>
      <c r="X2320" s="1344"/>
    </row>
    <row r="2321" spans="1:24" s="1381" customFormat="1">
      <c r="A2321" s="1380"/>
      <c r="C2321" s="1344"/>
      <c r="D2321" s="1344"/>
      <c r="E2321" s="1344"/>
      <c r="T2321" s="1380"/>
      <c r="V2321" s="1344"/>
      <c r="W2321" s="1344"/>
      <c r="X2321" s="1344"/>
    </row>
    <row r="2322" spans="1:24" s="1381" customFormat="1">
      <c r="A2322" s="1380"/>
      <c r="C2322" s="1344"/>
      <c r="D2322" s="1344"/>
      <c r="E2322" s="1344"/>
      <c r="T2322" s="1380"/>
      <c r="V2322" s="1344"/>
      <c r="W2322" s="1344"/>
      <c r="X2322" s="1344"/>
    </row>
    <row r="2323" spans="1:24" s="1381" customFormat="1">
      <c r="A2323" s="1380"/>
      <c r="C2323" s="1344"/>
      <c r="D2323" s="1344"/>
      <c r="E2323" s="1344"/>
      <c r="T2323" s="1380"/>
      <c r="V2323" s="1344"/>
      <c r="W2323" s="1344"/>
      <c r="X2323" s="1344"/>
    </row>
    <row r="2324" spans="1:24" s="1381" customFormat="1">
      <c r="A2324" s="1380"/>
      <c r="C2324" s="1344"/>
      <c r="D2324" s="1344"/>
      <c r="E2324" s="1344"/>
      <c r="T2324" s="1380"/>
      <c r="V2324" s="1344"/>
      <c r="W2324" s="1344"/>
      <c r="X2324" s="1344"/>
    </row>
    <row r="2325" spans="1:24" s="1381" customFormat="1">
      <c r="A2325" s="1380"/>
      <c r="C2325" s="1344"/>
      <c r="D2325" s="1344"/>
      <c r="E2325" s="1344"/>
      <c r="T2325" s="1380"/>
      <c r="V2325" s="1344"/>
      <c r="W2325" s="1344"/>
      <c r="X2325" s="1344"/>
    </row>
    <row r="2326" spans="1:24" s="1381" customFormat="1">
      <c r="A2326" s="1380"/>
      <c r="C2326" s="1344"/>
      <c r="D2326" s="1344"/>
      <c r="E2326" s="1344"/>
      <c r="T2326" s="1380"/>
      <c r="V2326" s="1344"/>
      <c r="W2326" s="1344"/>
      <c r="X2326" s="1344"/>
    </row>
    <row r="2327" spans="1:24" s="1381" customFormat="1">
      <c r="A2327" s="1380"/>
      <c r="C2327" s="1344"/>
      <c r="D2327" s="1344"/>
      <c r="E2327" s="1344"/>
      <c r="T2327" s="1380"/>
      <c r="V2327" s="1344"/>
      <c r="W2327" s="1344"/>
      <c r="X2327" s="1344"/>
    </row>
    <row r="2328" spans="1:24" s="1381" customFormat="1">
      <c r="A2328" s="1380"/>
      <c r="C2328" s="1344"/>
      <c r="D2328" s="1344"/>
      <c r="E2328" s="1344"/>
      <c r="T2328" s="1380"/>
      <c r="V2328" s="1344"/>
      <c r="W2328" s="1344"/>
      <c r="X2328" s="1344"/>
    </row>
    <row r="2329" spans="1:24" s="1381" customFormat="1">
      <c r="A2329" s="1380"/>
      <c r="C2329" s="1344"/>
      <c r="D2329" s="1344"/>
      <c r="E2329" s="1344"/>
      <c r="T2329" s="1380"/>
      <c r="V2329" s="1344"/>
      <c r="W2329" s="1344"/>
      <c r="X2329" s="1344"/>
    </row>
    <row r="2330" spans="1:24" s="1381" customFormat="1">
      <c r="A2330" s="1380"/>
      <c r="C2330" s="1344"/>
      <c r="D2330" s="1344"/>
      <c r="E2330" s="1344"/>
      <c r="T2330" s="1380"/>
      <c r="V2330" s="1344"/>
      <c r="W2330" s="1344"/>
      <c r="X2330" s="1344"/>
    </row>
    <row r="2331" spans="1:24" s="1381" customFormat="1">
      <c r="A2331" s="1380"/>
      <c r="C2331" s="1344"/>
      <c r="D2331" s="1344"/>
      <c r="E2331" s="1344"/>
      <c r="T2331" s="1380"/>
      <c r="V2331" s="1344"/>
      <c r="W2331" s="1344"/>
      <c r="X2331" s="1344"/>
    </row>
    <row r="2332" spans="1:24" s="1381" customFormat="1">
      <c r="A2332" s="1380"/>
      <c r="C2332" s="1344"/>
      <c r="D2332" s="1344"/>
      <c r="E2332" s="1344"/>
      <c r="T2332" s="1380"/>
      <c r="V2332" s="1344"/>
      <c r="W2332" s="1344"/>
      <c r="X2332" s="1344"/>
    </row>
    <row r="2333" spans="1:24" s="1381" customFormat="1">
      <c r="A2333" s="1380"/>
      <c r="C2333" s="1344"/>
      <c r="D2333" s="1344"/>
      <c r="E2333" s="1344"/>
      <c r="T2333" s="1380"/>
      <c r="V2333" s="1344"/>
      <c r="W2333" s="1344"/>
      <c r="X2333" s="1344"/>
    </row>
    <row r="2334" spans="1:24" s="1381" customFormat="1">
      <c r="A2334" s="1380"/>
      <c r="C2334" s="1344"/>
      <c r="D2334" s="1344"/>
      <c r="E2334" s="1344"/>
      <c r="T2334" s="1380"/>
      <c r="V2334" s="1344"/>
      <c r="W2334" s="1344"/>
      <c r="X2334" s="1344"/>
    </row>
    <row r="2335" spans="1:24" s="1381" customFormat="1">
      <c r="A2335" s="1380"/>
      <c r="C2335" s="1344"/>
      <c r="D2335" s="1344"/>
      <c r="E2335" s="1344"/>
      <c r="T2335" s="1380"/>
      <c r="V2335" s="1344"/>
      <c r="W2335" s="1344"/>
      <c r="X2335" s="1344"/>
    </row>
    <row r="2336" spans="1:24" s="1381" customFormat="1">
      <c r="A2336" s="1380"/>
      <c r="C2336" s="1344"/>
      <c r="D2336" s="1344"/>
      <c r="E2336" s="1344"/>
      <c r="T2336" s="1380"/>
      <c r="V2336" s="1344"/>
      <c r="W2336" s="1344"/>
      <c r="X2336" s="1344"/>
    </row>
    <row r="2337" spans="1:24" s="1381" customFormat="1">
      <c r="A2337" s="1380"/>
      <c r="C2337" s="1344"/>
      <c r="D2337" s="1344"/>
      <c r="E2337" s="1344"/>
      <c r="T2337" s="1380"/>
      <c r="V2337" s="1344"/>
      <c r="W2337" s="1344"/>
      <c r="X2337" s="1344"/>
    </row>
    <row r="2338" spans="1:24" s="1381" customFormat="1">
      <c r="A2338" s="1380"/>
      <c r="C2338" s="1344"/>
      <c r="D2338" s="1344"/>
      <c r="E2338" s="1344"/>
      <c r="T2338" s="1380"/>
      <c r="V2338" s="1344"/>
      <c r="W2338" s="1344"/>
      <c r="X2338" s="1344"/>
    </row>
    <row r="2339" spans="1:24" s="1381" customFormat="1">
      <c r="A2339" s="1380"/>
      <c r="C2339" s="1344"/>
      <c r="D2339" s="1344"/>
      <c r="E2339" s="1344"/>
      <c r="T2339" s="1380"/>
      <c r="V2339" s="1344"/>
      <c r="W2339" s="1344"/>
      <c r="X2339" s="1344"/>
    </row>
    <row r="2340" spans="1:24" s="1381" customFormat="1">
      <c r="A2340" s="1380"/>
      <c r="C2340" s="1344"/>
      <c r="D2340" s="1344"/>
      <c r="E2340" s="1344"/>
      <c r="T2340" s="1380"/>
      <c r="V2340" s="1344"/>
      <c r="W2340" s="1344"/>
      <c r="X2340" s="1344"/>
    </row>
    <row r="2341" spans="1:24" s="1381" customFormat="1">
      <c r="A2341" s="1380"/>
      <c r="C2341" s="1344"/>
      <c r="D2341" s="1344"/>
      <c r="E2341" s="1344"/>
      <c r="T2341" s="1380"/>
      <c r="V2341" s="1344"/>
      <c r="W2341" s="1344"/>
      <c r="X2341" s="1344"/>
    </row>
    <row r="2342" spans="1:24" s="1381" customFormat="1">
      <c r="A2342" s="1380"/>
      <c r="C2342" s="1344"/>
      <c r="D2342" s="1344"/>
      <c r="E2342" s="1344"/>
      <c r="T2342" s="1380"/>
      <c r="V2342" s="1344"/>
      <c r="W2342" s="1344"/>
      <c r="X2342" s="1344"/>
    </row>
    <row r="2343" spans="1:24" s="1381" customFormat="1">
      <c r="A2343" s="1380"/>
      <c r="C2343" s="1344"/>
      <c r="D2343" s="1344"/>
      <c r="E2343" s="1344"/>
      <c r="T2343" s="1380"/>
      <c r="V2343" s="1344"/>
      <c r="W2343" s="1344"/>
      <c r="X2343" s="1344"/>
    </row>
    <row r="2344" spans="1:24" s="1381" customFormat="1">
      <c r="A2344" s="1380"/>
      <c r="C2344" s="1344"/>
      <c r="D2344" s="1344"/>
      <c r="E2344" s="1344"/>
      <c r="T2344" s="1380"/>
      <c r="V2344" s="1344"/>
      <c r="W2344" s="1344"/>
      <c r="X2344" s="1344"/>
    </row>
    <row r="2345" spans="1:24" s="1381" customFormat="1">
      <c r="A2345" s="1380"/>
      <c r="C2345" s="1344"/>
      <c r="D2345" s="1344"/>
      <c r="E2345" s="1344"/>
      <c r="T2345" s="1380"/>
      <c r="V2345" s="1344"/>
      <c r="W2345" s="1344"/>
      <c r="X2345" s="1344"/>
    </row>
    <row r="2346" spans="1:24" s="1381" customFormat="1">
      <c r="A2346" s="1380"/>
      <c r="C2346" s="1344"/>
      <c r="D2346" s="1344"/>
      <c r="E2346" s="1344"/>
      <c r="T2346" s="1380"/>
      <c r="V2346" s="1344"/>
      <c r="W2346" s="1344"/>
      <c r="X2346" s="1344"/>
    </row>
    <row r="2347" spans="1:24" s="1381" customFormat="1">
      <c r="A2347" s="1380"/>
      <c r="C2347" s="1344"/>
      <c r="D2347" s="1344"/>
      <c r="E2347" s="1344"/>
      <c r="T2347" s="1380"/>
      <c r="V2347" s="1344"/>
      <c r="W2347" s="1344"/>
      <c r="X2347" s="1344"/>
    </row>
    <row r="2348" spans="1:24" s="1381" customFormat="1">
      <c r="A2348" s="1380"/>
      <c r="C2348" s="1344"/>
      <c r="D2348" s="1344"/>
      <c r="E2348" s="1344"/>
      <c r="T2348" s="1380"/>
      <c r="V2348" s="1344"/>
      <c r="W2348" s="1344"/>
      <c r="X2348" s="1344"/>
    </row>
    <row r="2349" spans="1:24" s="1381" customFormat="1">
      <c r="A2349" s="1380"/>
      <c r="C2349" s="1344"/>
      <c r="D2349" s="1344"/>
      <c r="E2349" s="1344"/>
      <c r="T2349" s="1380"/>
      <c r="V2349" s="1344"/>
      <c r="W2349" s="1344"/>
      <c r="X2349" s="1344"/>
    </row>
    <row r="2350" spans="1:24" s="1381" customFormat="1">
      <c r="A2350" s="1380"/>
      <c r="C2350" s="1344"/>
      <c r="D2350" s="1344"/>
      <c r="E2350" s="1344"/>
      <c r="T2350" s="1380"/>
      <c r="V2350" s="1344"/>
      <c r="W2350" s="1344"/>
      <c r="X2350" s="1344"/>
    </row>
    <row r="2351" spans="1:24" s="1381" customFormat="1">
      <c r="A2351" s="1380"/>
      <c r="C2351" s="1344"/>
      <c r="D2351" s="1344"/>
      <c r="E2351" s="1344"/>
      <c r="T2351" s="1380"/>
      <c r="V2351" s="1344"/>
      <c r="W2351" s="1344"/>
      <c r="X2351" s="1344"/>
    </row>
    <row r="2352" spans="1:24" s="1381" customFormat="1">
      <c r="A2352" s="1380"/>
      <c r="C2352" s="1344"/>
      <c r="D2352" s="1344"/>
      <c r="E2352" s="1344"/>
      <c r="T2352" s="1380"/>
      <c r="V2352" s="1344"/>
      <c r="W2352" s="1344"/>
      <c r="X2352" s="1344"/>
    </row>
    <row r="2353" spans="1:24" s="1381" customFormat="1">
      <c r="A2353" s="1380"/>
      <c r="C2353" s="1344"/>
      <c r="D2353" s="1344"/>
      <c r="E2353" s="1344"/>
      <c r="T2353" s="1380"/>
      <c r="V2353" s="1344"/>
      <c r="W2353" s="1344"/>
      <c r="X2353" s="1344"/>
    </row>
    <row r="2354" spans="1:24" s="1381" customFormat="1">
      <c r="A2354" s="1380"/>
      <c r="C2354" s="1344"/>
      <c r="D2354" s="1344"/>
      <c r="E2354" s="1344"/>
      <c r="T2354" s="1380"/>
      <c r="V2354" s="1344"/>
      <c r="W2354" s="1344"/>
      <c r="X2354" s="1344"/>
    </row>
    <row r="2355" spans="1:24" s="1381" customFormat="1">
      <c r="A2355" s="1380"/>
      <c r="C2355" s="1344"/>
      <c r="D2355" s="1344"/>
      <c r="E2355" s="1344"/>
      <c r="T2355" s="1380"/>
      <c r="V2355" s="1344"/>
      <c r="W2355" s="1344"/>
      <c r="X2355" s="1344"/>
    </row>
    <row r="2356" spans="1:24" s="1381" customFormat="1">
      <c r="A2356" s="1380"/>
      <c r="C2356" s="1344"/>
      <c r="D2356" s="1344"/>
      <c r="E2356" s="1344"/>
      <c r="T2356" s="1380"/>
      <c r="V2356" s="1344"/>
      <c r="W2356" s="1344"/>
      <c r="X2356" s="1344"/>
    </row>
    <row r="2357" spans="1:24" s="1381" customFormat="1">
      <c r="A2357" s="1380"/>
      <c r="C2357" s="1344"/>
      <c r="D2357" s="1344"/>
      <c r="E2357" s="1344"/>
      <c r="T2357" s="1380"/>
      <c r="V2357" s="1344"/>
      <c r="W2357" s="1344"/>
      <c r="X2357" s="1344"/>
    </row>
    <row r="2358" spans="1:24" s="1381" customFormat="1">
      <c r="A2358" s="1380"/>
      <c r="C2358" s="1344"/>
      <c r="D2358" s="1344"/>
      <c r="E2358" s="1344"/>
      <c r="T2358" s="1380"/>
      <c r="V2358" s="1344"/>
      <c r="W2358" s="1344"/>
      <c r="X2358" s="1344"/>
    </row>
    <row r="2359" spans="1:24" s="1381" customFormat="1">
      <c r="A2359" s="1380"/>
      <c r="C2359" s="1344"/>
      <c r="D2359" s="1344"/>
      <c r="E2359" s="1344"/>
      <c r="T2359" s="1380"/>
      <c r="V2359" s="1344"/>
      <c r="W2359" s="1344"/>
      <c r="X2359" s="1344"/>
    </row>
    <row r="2360" spans="1:24" s="1381" customFormat="1">
      <c r="A2360" s="1380"/>
      <c r="C2360" s="1344"/>
      <c r="D2360" s="1344"/>
      <c r="E2360" s="1344"/>
      <c r="T2360" s="1380"/>
      <c r="V2360" s="1344"/>
      <c r="W2360" s="1344"/>
      <c r="X2360" s="1344"/>
    </row>
    <row r="2361" spans="1:24" s="1381" customFormat="1">
      <c r="A2361" s="1380"/>
      <c r="C2361" s="1344"/>
      <c r="D2361" s="1344"/>
      <c r="E2361" s="1344"/>
      <c r="T2361" s="1380"/>
      <c r="V2361" s="1344"/>
      <c r="W2361" s="1344"/>
      <c r="X2361" s="1344"/>
    </row>
    <row r="2362" spans="1:24" s="1381" customFormat="1">
      <c r="A2362" s="1380"/>
      <c r="C2362" s="1344"/>
      <c r="D2362" s="1344"/>
      <c r="E2362" s="1344"/>
      <c r="T2362" s="1380"/>
      <c r="V2362" s="1344"/>
      <c r="W2362" s="1344"/>
      <c r="X2362" s="1344"/>
    </row>
    <row r="2363" spans="1:24" s="1381" customFormat="1">
      <c r="A2363" s="1380"/>
      <c r="C2363" s="1344"/>
      <c r="D2363" s="1344"/>
      <c r="E2363" s="1344"/>
      <c r="T2363" s="1380"/>
      <c r="V2363" s="1344"/>
      <c r="W2363" s="1344"/>
      <c r="X2363" s="1344"/>
    </row>
    <row r="2364" spans="1:24" s="1381" customFormat="1">
      <c r="A2364" s="1380"/>
      <c r="C2364" s="1344"/>
      <c r="D2364" s="1344"/>
      <c r="E2364" s="1344"/>
      <c r="T2364" s="1380"/>
      <c r="V2364" s="1344"/>
      <c r="W2364" s="1344"/>
      <c r="X2364" s="1344"/>
    </row>
    <row r="2365" spans="1:24" s="1381" customFormat="1">
      <c r="A2365" s="1380"/>
      <c r="C2365" s="1344"/>
      <c r="D2365" s="1344"/>
      <c r="E2365" s="1344"/>
      <c r="T2365" s="1380"/>
      <c r="V2365" s="1344"/>
      <c r="W2365" s="1344"/>
      <c r="X2365" s="1344"/>
    </row>
    <row r="2366" spans="1:24" s="1381" customFormat="1">
      <c r="A2366" s="1380"/>
      <c r="C2366" s="1344"/>
      <c r="D2366" s="1344"/>
      <c r="E2366" s="1344"/>
      <c r="T2366" s="1380"/>
      <c r="V2366" s="1344"/>
      <c r="W2366" s="1344"/>
      <c r="X2366" s="1344"/>
    </row>
    <row r="2367" spans="1:24" s="1381" customFormat="1">
      <c r="A2367" s="1380"/>
      <c r="C2367" s="1344"/>
      <c r="D2367" s="1344"/>
      <c r="E2367" s="1344"/>
      <c r="T2367" s="1380"/>
      <c r="V2367" s="1344"/>
      <c r="W2367" s="1344"/>
      <c r="X2367" s="1344"/>
    </row>
    <row r="2368" spans="1:24" s="1381" customFormat="1">
      <c r="A2368" s="1380"/>
      <c r="C2368" s="1344"/>
      <c r="D2368" s="1344"/>
      <c r="E2368" s="1344"/>
      <c r="T2368" s="1380"/>
      <c r="V2368" s="1344"/>
      <c r="W2368" s="1344"/>
      <c r="X2368" s="1344"/>
    </row>
    <row r="2369" spans="1:24" s="1381" customFormat="1">
      <c r="A2369" s="1380"/>
      <c r="C2369" s="1344"/>
      <c r="D2369" s="1344"/>
      <c r="E2369" s="1344"/>
      <c r="T2369" s="1380"/>
      <c r="V2369" s="1344"/>
      <c r="W2369" s="1344"/>
      <c r="X2369" s="1344"/>
    </row>
    <row r="2370" spans="1:24" s="1381" customFormat="1">
      <c r="A2370" s="1380"/>
      <c r="C2370" s="1344"/>
      <c r="D2370" s="1344"/>
      <c r="E2370" s="1344"/>
      <c r="T2370" s="1380"/>
      <c r="V2370" s="1344"/>
      <c r="W2370" s="1344"/>
      <c r="X2370" s="1344"/>
    </row>
    <row r="2371" spans="1:24" s="1381" customFormat="1">
      <c r="A2371" s="1380"/>
      <c r="C2371" s="1344"/>
      <c r="D2371" s="1344"/>
      <c r="E2371" s="1344"/>
      <c r="T2371" s="1380"/>
      <c r="V2371" s="1344"/>
      <c r="W2371" s="1344"/>
      <c r="X2371" s="1344"/>
    </row>
    <row r="2372" spans="1:24" s="1381" customFormat="1">
      <c r="A2372" s="1380"/>
      <c r="C2372" s="1344"/>
      <c r="D2372" s="1344"/>
      <c r="E2372" s="1344"/>
      <c r="T2372" s="1380"/>
      <c r="V2372" s="1344"/>
      <c r="W2372" s="1344"/>
      <c r="X2372" s="1344"/>
    </row>
    <row r="2373" spans="1:24" s="1381" customFormat="1">
      <c r="A2373" s="1380"/>
      <c r="C2373" s="1344"/>
      <c r="D2373" s="1344"/>
      <c r="E2373" s="1344"/>
      <c r="T2373" s="1380"/>
      <c r="V2373" s="1344"/>
      <c r="W2373" s="1344"/>
      <c r="X2373" s="1344"/>
    </row>
    <row r="2374" spans="1:24" s="1381" customFormat="1">
      <c r="A2374" s="1380"/>
      <c r="C2374" s="1344"/>
      <c r="D2374" s="1344"/>
      <c r="E2374" s="1344"/>
      <c r="T2374" s="1380"/>
      <c r="V2374" s="1344"/>
      <c r="W2374" s="1344"/>
      <c r="X2374" s="1344"/>
    </row>
    <row r="2375" spans="1:24" s="1381" customFormat="1">
      <c r="A2375" s="1380"/>
      <c r="C2375" s="1344"/>
      <c r="D2375" s="1344"/>
      <c r="E2375" s="1344"/>
      <c r="T2375" s="1380"/>
      <c r="V2375" s="1344"/>
      <c r="W2375" s="1344"/>
      <c r="X2375" s="1344"/>
    </row>
    <row r="2376" spans="1:24" s="1381" customFormat="1">
      <c r="A2376" s="1380"/>
      <c r="C2376" s="1344"/>
      <c r="D2376" s="1344"/>
      <c r="E2376" s="1344"/>
      <c r="T2376" s="1380"/>
      <c r="V2376" s="1344"/>
      <c r="W2376" s="1344"/>
      <c r="X2376" s="1344"/>
    </row>
    <row r="2377" spans="1:24" s="1381" customFormat="1">
      <c r="A2377" s="1380"/>
      <c r="C2377" s="1344"/>
      <c r="D2377" s="1344"/>
      <c r="E2377" s="1344"/>
      <c r="T2377" s="1380"/>
      <c r="V2377" s="1344"/>
      <c r="W2377" s="1344"/>
      <c r="X2377" s="1344"/>
    </row>
    <row r="2378" spans="1:24" s="1381" customFormat="1">
      <c r="A2378" s="1380"/>
      <c r="C2378" s="1344"/>
      <c r="D2378" s="1344"/>
      <c r="E2378" s="1344"/>
      <c r="T2378" s="1380"/>
      <c r="V2378" s="1344"/>
      <c r="W2378" s="1344"/>
      <c r="X2378" s="1344"/>
    </row>
    <row r="2379" spans="1:24" s="1381" customFormat="1">
      <c r="A2379" s="1380"/>
      <c r="C2379" s="1344"/>
      <c r="D2379" s="1344"/>
      <c r="E2379" s="1344"/>
      <c r="T2379" s="1380"/>
      <c r="V2379" s="1344"/>
      <c r="W2379" s="1344"/>
      <c r="X2379" s="1344"/>
    </row>
    <row r="2380" spans="1:24" s="1381" customFormat="1">
      <c r="A2380" s="1380"/>
      <c r="C2380" s="1344"/>
      <c r="D2380" s="1344"/>
      <c r="E2380" s="1344"/>
      <c r="T2380" s="1380"/>
      <c r="V2380" s="1344"/>
      <c r="W2380" s="1344"/>
      <c r="X2380" s="1344"/>
    </row>
    <row r="2381" spans="1:24" s="1381" customFormat="1">
      <c r="A2381" s="1380"/>
      <c r="C2381" s="1344"/>
      <c r="D2381" s="1344"/>
      <c r="E2381" s="1344"/>
      <c r="T2381" s="1380"/>
      <c r="V2381" s="1344"/>
      <c r="W2381" s="1344"/>
      <c r="X2381" s="1344"/>
    </row>
    <row r="2382" spans="1:24" s="1381" customFormat="1">
      <c r="A2382" s="1380"/>
      <c r="C2382" s="1344"/>
      <c r="D2382" s="1344"/>
      <c r="E2382" s="1344"/>
      <c r="T2382" s="1380"/>
      <c r="V2382" s="1344"/>
      <c r="W2382" s="1344"/>
      <c r="X2382" s="1344"/>
    </row>
    <row r="2383" spans="1:24" s="1381" customFormat="1">
      <c r="A2383" s="1380"/>
      <c r="C2383" s="1344"/>
      <c r="D2383" s="1344"/>
      <c r="E2383" s="1344"/>
      <c r="T2383" s="1380"/>
      <c r="V2383" s="1344"/>
      <c r="W2383" s="1344"/>
      <c r="X2383" s="1344"/>
    </row>
    <row r="2384" spans="1:24" s="1381" customFormat="1">
      <c r="A2384" s="1380"/>
      <c r="C2384" s="1344"/>
      <c r="D2384" s="1344"/>
      <c r="E2384" s="1344"/>
      <c r="T2384" s="1380"/>
      <c r="V2384" s="1344"/>
      <c r="W2384" s="1344"/>
      <c r="X2384" s="1344"/>
    </row>
    <row r="2385" spans="1:24" s="1381" customFormat="1">
      <c r="A2385" s="1380"/>
      <c r="C2385" s="1344"/>
      <c r="D2385" s="1344"/>
      <c r="E2385" s="1344"/>
      <c r="T2385" s="1380"/>
      <c r="V2385" s="1344"/>
      <c r="W2385" s="1344"/>
      <c r="X2385" s="1344"/>
    </row>
    <row r="2386" spans="1:24" s="1381" customFormat="1">
      <c r="A2386" s="1380"/>
      <c r="C2386" s="1344"/>
      <c r="D2386" s="1344"/>
      <c r="E2386" s="1344"/>
      <c r="T2386" s="1380"/>
      <c r="V2386" s="1344"/>
      <c r="W2386" s="1344"/>
      <c r="X2386" s="1344"/>
    </row>
    <row r="2387" spans="1:24" s="1381" customFormat="1">
      <c r="A2387" s="1380"/>
      <c r="C2387" s="1344"/>
      <c r="D2387" s="1344"/>
      <c r="E2387" s="1344"/>
      <c r="T2387" s="1380"/>
      <c r="V2387" s="1344"/>
      <c r="W2387" s="1344"/>
      <c r="X2387" s="1344"/>
    </row>
    <row r="2388" spans="1:24" s="1381" customFormat="1">
      <c r="A2388" s="1380"/>
      <c r="C2388" s="1344"/>
      <c r="D2388" s="1344"/>
      <c r="E2388" s="1344"/>
      <c r="T2388" s="1380"/>
      <c r="V2388" s="1344"/>
      <c r="W2388" s="1344"/>
      <c r="X2388" s="1344"/>
    </row>
    <row r="2389" spans="1:24" s="1381" customFormat="1">
      <c r="A2389" s="1380"/>
      <c r="C2389" s="1344"/>
      <c r="D2389" s="1344"/>
      <c r="E2389" s="1344"/>
      <c r="T2389" s="1380"/>
      <c r="V2389" s="1344"/>
      <c r="W2389" s="1344"/>
      <c r="X2389" s="1344"/>
    </row>
    <row r="2390" spans="1:24" s="1381" customFormat="1">
      <c r="A2390" s="1380"/>
      <c r="C2390" s="1344"/>
      <c r="D2390" s="1344"/>
      <c r="E2390" s="1344"/>
      <c r="T2390" s="1380"/>
      <c r="V2390" s="1344"/>
      <c r="W2390" s="1344"/>
      <c r="X2390" s="1344"/>
    </row>
    <row r="2391" spans="1:24" s="1381" customFormat="1">
      <c r="A2391" s="1380"/>
      <c r="C2391" s="1344"/>
      <c r="D2391" s="1344"/>
      <c r="E2391" s="1344"/>
      <c r="T2391" s="1380"/>
      <c r="V2391" s="1344"/>
      <c r="W2391" s="1344"/>
      <c r="X2391" s="1344"/>
    </row>
    <row r="2392" spans="1:24" s="1381" customFormat="1">
      <c r="A2392" s="1380"/>
      <c r="C2392" s="1344"/>
      <c r="D2392" s="1344"/>
      <c r="E2392" s="1344"/>
      <c r="T2392" s="1380"/>
      <c r="V2392" s="1344"/>
      <c r="W2392" s="1344"/>
      <c r="X2392" s="1344"/>
    </row>
    <row r="2393" spans="1:24" s="1381" customFormat="1">
      <c r="A2393" s="1380"/>
      <c r="C2393" s="1344"/>
      <c r="D2393" s="1344"/>
      <c r="E2393" s="1344"/>
      <c r="T2393" s="1380"/>
      <c r="V2393" s="1344"/>
      <c r="W2393" s="1344"/>
      <c r="X2393" s="1344"/>
    </row>
    <row r="2394" spans="1:24" s="1381" customFormat="1">
      <c r="A2394" s="1380"/>
      <c r="C2394" s="1344"/>
      <c r="D2394" s="1344"/>
      <c r="E2394" s="1344"/>
      <c r="T2394" s="1380"/>
      <c r="V2394" s="1344"/>
      <c r="W2394" s="1344"/>
      <c r="X2394" s="1344"/>
    </row>
    <row r="2395" spans="1:24" s="1381" customFormat="1">
      <c r="A2395" s="1380"/>
      <c r="C2395" s="1344"/>
      <c r="D2395" s="1344"/>
      <c r="E2395" s="1344"/>
      <c r="T2395" s="1380"/>
      <c r="V2395" s="1344"/>
      <c r="W2395" s="1344"/>
      <c r="X2395" s="1344"/>
    </row>
    <row r="2396" spans="1:24" s="1381" customFormat="1">
      <c r="A2396" s="1380"/>
      <c r="C2396" s="1344"/>
      <c r="D2396" s="1344"/>
      <c r="E2396" s="1344"/>
      <c r="T2396" s="1380"/>
      <c r="V2396" s="1344"/>
      <c r="W2396" s="1344"/>
      <c r="X2396" s="1344"/>
    </row>
    <row r="2397" spans="1:24" s="1381" customFormat="1">
      <c r="A2397" s="1380"/>
      <c r="C2397" s="1344"/>
      <c r="D2397" s="1344"/>
      <c r="E2397" s="1344"/>
      <c r="T2397" s="1380"/>
      <c r="V2397" s="1344"/>
      <c r="W2397" s="1344"/>
      <c r="X2397" s="1344"/>
    </row>
    <row r="2398" spans="1:24" s="1381" customFormat="1">
      <c r="A2398" s="1380"/>
      <c r="C2398" s="1344"/>
      <c r="D2398" s="1344"/>
      <c r="E2398" s="1344"/>
      <c r="T2398" s="1380"/>
      <c r="V2398" s="1344"/>
      <c r="W2398" s="1344"/>
      <c r="X2398" s="1344"/>
    </row>
    <row r="2399" spans="1:24" s="1381" customFormat="1">
      <c r="A2399" s="1380"/>
      <c r="C2399" s="1344"/>
      <c r="D2399" s="1344"/>
      <c r="E2399" s="1344"/>
      <c r="T2399" s="1380"/>
      <c r="V2399" s="1344"/>
      <c r="W2399" s="1344"/>
      <c r="X2399" s="1344"/>
    </row>
    <row r="2400" spans="1:24" s="1381" customFormat="1">
      <c r="A2400" s="1380"/>
      <c r="C2400" s="1344"/>
      <c r="D2400" s="1344"/>
      <c r="E2400" s="1344"/>
      <c r="T2400" s="1380"/>
      <c r="V2400" s="1344"/>
      <c r="W2400" s="1344"/>
      <c r="X2400" s="1344"/>
    </row>
    <row r="2401" spans="1:24" s="1381" customFormat="1">
      <c r="A2401" s="1380"/>
      <c r="C2401" s="1344"/>
      <c r="D2401" s="1344"/>
      <c r="E2401" s="1344"/>
      <c r="T2401" s="1380"/>
      <c r="V2401" s="1344"/>
      <c r="W2401" s="1344"/>
      <c r="X2401" s="1344"/>
    </row>
    <row r="2402" spans="1:24" s="1381" customFormat="1">
      <c r="A2402" s="1380"/>
      <c r="C2402" s="1344"/>
      <c r="D2402" s="1344"/>
      <c r="E2402" s="1344"/>
      <c r="T2402" s="1380"/>
      <c r="V2402" s="1344"/>
      <c r="W2402" s="1344"/>
      <c r="X2402" s="1344"/>
    </row>
    <row r="2403" spans="1:24" s="1381" customFormat="1">
      <c r="A2403" s="1380"/>
      <c r="C2403" s="1344"/>
      <c r="D2403" s="1344"/>
      <c r="E2403" s="1344"/>
      <c r="T2403" s="1380"/>
      <c r="V2403" s="1344"/>
      <c r="W2403" s="1344"/>
      <c r="X2403" s="1344"/>
    </row>
    <row r="2404" spans="1:24" s="1381" customFormat="1">
      <c r="A2404" s="1380"/>
      <c r="C2404" s="1344"/>
      <c r="D2404" s="1344"/>
      <c r="E2404" s="1344"/>
      <c r="T2404" s="1380"/>
      <c r="V2404" s="1344"/>
      <c r="W2404" s="1344"/>
      <c r="X2404" s="1344"/>
    </row>
    <row r="2405" spans="1:24" s="1381" customFormat="1">
      <c r="A2405" s="1380"/>
      <c r="C2405" s="1344"/>
      <c r="D2405" s="1344"/>
      <c r="E2405" s="1344"/>
      <c r="T2405" s="1380"/>
      <c r="V2405" s="1344"/>
      <c r="W2405" s="1344"/>
      <c r="X2405" s="1344"/>
    </row>
    <row r="2406" spans="1:24" s="1381" customFormat="1">
      <c r="A2406" s="1380"/>
      <c r="C2406" s="1344"/>
      <c r="D2406" s="1344"/>
      <c r="E2406" s="1344"/>
      <c r="T2406" s="1380"/>
      <c r="V2406" s="1344"/>
      <c r="W2406" s="1344"/>
      <c r="X2406" s="1344"/>
    </row>
    <row r="2407" spans="1:24" s="1381" customFormat="1">
      <c r="A2407" s="1380"/>
      <c r="C2407" s="1344"/>
      <c r="D2407" s="1344"/>
      <c r="E2407" s="1344"/>
      <c r="T2407" s="1380"/>
      <c r="V2407" s="1344"/>
      <c r="W2407" s="1344"/>
      <c r="X2407" s="1344"/>
    </row>
    <row r="2408" spans="1:24" s="1381" customFormat="1">
      <c r="A2408" s="1380"/>
      <c r="C2408" s="1344"/>
      <c r="D2408" s="1344"/>
      <c r="E2408" s="1344"/>
      <c r="T2408" s="1380"/>
      <c r="V2408" s="1344"/>
      <c r="W2408" s="1344"/>
      <c r="X2408" s="1344"/>
    </row>
    <row r="2409" spans="1:24" s="1381" customFormat="1">
      <c r="A2409" s="1380"/>
      <c r="C2409" s="1344"/>
      <c r="D2409" s="1344"/>
      <c r="E2409" s="1344"/>
      <c r="T2409" s="1380"/>
      <c r="V2409" s="1344"/>
      <c r="W2409" s="1344"/>
      <c r="X2409" s="1344"/>
    </row>
    <row r="2410" spans="1:24" s="1381" customFormat="1">
      <c r="A2410" s="1380"/>
      <c r="C2410" s="1344"/>
      <c r="D2410" s="1344"/>
      <c r="E2410" s="1344"/>
      <c r="T2410" s="1380"/>
      <c r="V2410" s="1344"/>
      <c r="W2410" s="1344"/>
      <c r="X2410" s="1344"/>
    </row>
    <row r="2411" spans="1:24" s="1381" customFormat="1">
      <c r="A2411" s="1380"/>
      <c r="C2411" s="1344"/>
      <c r="D2411" s="1344"/>
      <c r="E2411" s="1344"/>
      <c r="T2411" s="1380"/>
      <c r="V2411" s="1344"/>
      <c r="W2411" s="1344"/>
      <c r="X2411" s="1344"/>
    </row>
    <row r="2412" spans="1:24" s="1381" customFormat="1">
      <c r="A2412" s="1380"/>
      <c r="C2412" s="1344"/>
      <c r="D2412" s="1344"/>
      <c r="E2412" s="1344"/>
      <c r="T2412" s="1380"/>
      <c r="V2412" s="1344"/>
      <c r="W2412" s="1344"/>
      <c r="X2412" s="1344"/>
    </row>
    <row r="2413" spans="1:24" s="1381" customFormat="1">
      <c r="A2413" s="1380"/>
      <c r="C2413" s="1344"/>
      <c r="D2413" s="1344"/>
      <c r="E2413" s="1344"/>
      <c r="T2413" s="1380"/>
      <c r="V2413" s="1344"/>
      <c r="W2413" s="1344"/>
      <c r="X2413" s="1344"/>
    </row>
    <row r="2414" spans="1:24" s="1381" customFormat="1">
      <c r="A2414" s="1380"/>
      <c r="C2414" s="1344"/>
      <c r="D2414" s="1344"/>
      <c r="E2414" s="1344"/>
      <c r="T2414" s="1380"/>
      <c r="V2414" s="1344"/>
      <c r="W2414" s="1344"/>
      <c r="X2414" s="1344"/>
    </row>
    <row r="2415" spans="1:24" s="1381" customFormat="1">
      <c r="A2415" s="1380"/>
      <c r="C2415" s="1344"/>
      <c r="D2415" s="1344"/>
      <c r="E2415" s="1344"/>
      <c r="T2415" s="1380"/>
      <c r="V2415" s="1344"/>
      <c r="W2415" s="1344"/>
      <c r="X2415" s="1344"/>
    </row>
    <row r="2416" spans="1:24" s="1381" customFormat="1">
      <c r="A2416" s="1380"/>
      <c r="C2416" s="1344"/>
      <c r="D2416" s="1344"/>
      <c r="E2416" s="1344"/>
      <c r="T2416" s="1380"/>
      <c r="V2416" s="1344"/>
      <c r="W2416" s="1344"/>
      <c r="X2416" s="1344"/>
    </row>
    <row r="2417" spans="1:24" s="1381" customFormat="1">
      <c r="A2417" s="1380"/>
      <c r="C2417" s="1344"/>
      <c r="D2417" s="1344"/>
      <c r="E2417" s="1344"/>
      <c r="T2417" s="1380"/>
      <c r="V2417" s="1344"/>
      <c r="W2417" s="1344"/>
      <c r="X2417" s="1344"/>
    </row>
    <row r="2418" spans="1:24" s="1381" customFormat="1">
      <c r="A2418" s="1380"/>
      <c r="C2418" s="1344"/>
      <c r="D2418" s="1344"/>
      <c r="E2418" s="1344"/>
      <c r="T2418" s="1380"/>
      <c r="V2418" s="1344"/>
      <c r="W2418" s="1344"/>
      <c r="X2418" s="1344"/>
    </row>
    <row r="2419" spans="1:24" s="1381" customFormat="1">
      <c r="A2419" s="1380"/>
      <c r="C2419" s="1344"/>
      <c r="D2419" s="1344"/>
      <c r="E2419" s="1344"/>
      <c r="T2419" s="1380"/>
      <c r="V2419" s="1344"/>
      <c r="W2419" s="1344"/>
      <c r="X2419" s="1344"/>
    </row>
    <row r="2420" spans="1:24" s="1381" customFormat="1">
      <c r="A2420" s="1380"/>
      <c r="C2420" s="1344"/>
      <c r="D2420" s="1344"/>
      <c r="E2420" s="1344"/>
      <c r="T2420" s="1380"/>
      <c r="V2420" s="1344"/>
      <c r="W2420" s="1344"/>
      <c r="X2420" s="1344"/>
    </row>
    <row r="2421" spans="1:24" s="1381" customFormat="1">
      <c r="A2421" s="1380"/>
      <c r="C2421" s="1344"/>
      <c r="D2421" s="1344"/>
      <c r="E2421" s="1344"/>
      <c r="T2421" s="1380"/>
      <c r="V2421" s="1344"/>
      <c r="W2421" s="1344"/>
      <c r="X2421" s="1344"/>
    </row>
    <row r="2422" spans="1:24" s="1381" customFormat="1">
      <c r="A2422" s="1380"/>
      <c r="C2422" s="1344"/>
      <c r="D2422" s="1344"/>
      <c r="E2422" s="1344"/>
      <c r="T2422" s="1380"/>
      <c r="V2422" s="1344"/>
      <c r="W2422" s="1344"/>
      <c r="X2422" s="1344"/>
    </row>
    <row r="2423" spans="1:24" s="1381" customFormat="1">
      <c r="A2423" s="1380"/>
      <c r="C2423" s="1344"/>
      <c r="D2423" s="1344"/>
      <c r="E2423" s="1344"/>
      <c r="T2423" s="1380"/>
      <c r="V2423" s="1344"/>
      <c r="W2423" s="1344"/>
      <c r="X2423" s="1344"/>
    </row>
    <row r="2424" spans="1:24" s="1381" customFormat="1">
      <c r="A2424" s="1380"/>
      <c r="C2424" s="1344"/>
      <c r="D2424" s="1344"/>
      <c r="E2424" s="1344"/>
      <c r="T2424" s="1380"/>
      <c r="V2424" s="1344"/>
      <c r="W2424" s="1344"/>
      <c r="X2424" s="1344"/>
    </row>
    <row r="2425" spans="1:24" s="1381" customFormat="1">
      <c r="A2425" s="1380"/>
      <c r="C2425" s="1344"/>
      <c r="D2425" s="1344"/>
      <c r="E2425" s="1344"/>
      <c r="T2425" s="1380"/>
      <c r="V2425" s="1344"/>
      <c r="W2425" s="1344"/>
      <c r="X2425" s="1344"/>
    </row>
    <row r="2426" spans="1:24" s="1381" customFormat="1">
      <c r="A2426" s="1380"/>
      <c r="C2426" s="1344"/>
      <c r="D2426" s="1344"/>
      <c r="E2426" s="1344"/>
      <c r="T2426" s="1380"/>
      <c r="V2426" s="1344"/>
      <c r="W2426" s="1344"/>
      <c r="X2426" s="1344"/>
    </row>
    <row r="2427" spans="1:24" s="1381" customFormat="1">
      <c r="A2427" s="1380"/>
      <c r="C2427" s="1344"/>
      <c r="D2427" s="1344"/>
      <c r="E2427" s="1344"/>
      <c r="T2427" s="1380"/>
      <c r="V2427" s="1344"/>
      <c r="W2427" s="1344"/>
      <c r="X2427" s="1344"/>
    </row>
    <row r="2428" spans="1:24" s="1381" customFormat="1">
      <c r="A2428" s="1380"/>
      <c r="C2428" s="1344"/>
      <c r="D2428" s="1344"/>
      <c r="E2428" s="1344"/>
      <c r="T2428" s="1380"/>
      <c r="V2428" s="1344"/>
      <c r="W2428" s="1344"/>
      <c r="X2428" s="1344"/>
    </row>
    <row r="2429" spans="1:24" s="1381" customFormat="1">
      <c r="A2429" s="1380"/>
      <c r="C2429" s="1344"/>
      <c r="D2429" s="1344"/>
      <c r="E2429" s="1344"/>
      <c r="T2429" s="1380"/>
      <c r="V2429" s="1344"/>
      <c r="W2429" s="1344"/>
      <c r="X2429" s="1344"/>
    </row>
    <row r="2430" spans="1:24" s="1381" customFormat="1">
      <c r="A2430" s="1380"/>
      <c r="C2430" s="1344"/>
      <c r="D2430" s="1344"/>
      <c r="E2430" s="1344"/>
      <c r="T2430" s="1380"/>
      <c r="V2430" s="1344"/>
      <c r="W2430" s="1344"/>
      <c r="X2430" s="1344"/>
    </row>
    <row r="2431" spans="1:24" s="1381" customFormat="1">
      <c r="A2431" s="1380"/>
      <c r="C2431" s="1344"/>
      <c r="D2431" s="1344"/>
      <c r="E2431" s="1344"/>
      <c r="T2431" s="1380"/>
      <c r="V2431" s="1344"/>
      <c r="W2431" s="1344"/>
      <c r="X2431" s="1344"/>
    </row>
    <row r="2432" spans="1:24" s="1381" customFormat="1">
      <c r="A2432" s="1380"/>
      <c r="C2432" s="1344"/>
      <c r="D2432" s="1344"/>
      <c r="E2432" s="1344"/>
      <c r="T2432" s="1380"/>
      <c r="V2432" s="1344"/>
      <c r="W2432" s="1344"/>
      <c r="X2432" s="1344"/>
    </row>
    <row r="2433" spans="1:24" s="1381" customFormat="1">
      <c r="A2433" s="1380"/>
      <c r="C2433" s="1344"/>
      <c r="D2433" s="1344"/>
      <c r="E2433" s="1344"/>
      <c r="T2433" s="1380"/>
      <c r="V2433" s="1344"/>
      <c r="W2433" s="1344"/>
      <c r="X2433" s="1344"/>
    </row>
    <row r="2434" spans="1:24" s="1381" customFormat="1">
      <c r="A2434" s="1380"/>
      <c r="C2434" s="1344"/>
      <c r="D2434" s="1344"/>
      <c r="E2434" s="1344"/>
      <c r="T2434" s="1380"/>
      <c r="V2434" s="1344"/>
      <c r="W2434" s="1344"/>
      <c r="X2434" s="1344"/>
    </row>
    <row r="2435" spans="1:24" s="1381" customFormat="1">
      <c r="A2435" s="1380"/>
      <c r="C2435" s="1344"/>
      <c r="D2435" s="1344"/>
      <c r="E2435" s="1344"/>
      <c r="T2435" s="1380"/>
      <c r="V2435" s="1344"/>
      <c r="W2435" s="1344"/>
      <c r="X2435" s="1344"/>
    </row>
    <row r="2436" spans="1:24" s="1381" customFormat="1">
      <c r="A2436" s="1380"/>
      <c r="C2436" s="1344"/>
      <c r="D2436" s="1344"/>
      <c r="E2436" s="1344"/>
      <c r="T2436" s="1380"/>
      <c r="V2436" s="1344"/>
      <c r="W2436" s="1344"/>
      <c r="X2436" s="1344"/>
    </row>
    <row r="2437" spans="1:24" s="1381" customFormat="1">
      <c r="A2437" s="1380"/>
      <c r="C2437" s="1344"/>
      <c r="D2437" s="1344"/>
      <c r="E2437" s="1344"/>
      <c r="T2437" s="1380"/>
      <c r="V2437" s="1344"/>
      <c r="W2437" s="1344"/>
      <c r="X2437" s="1344"/>
    </row>
    <row r="2438" spans="1:24" s="1381" customFormat="1">
      <c r="A2438" s="1380"/>
      <c r="C2438" s="1344"/>
      <c r="D2438" s="1344"/>
      <c r="E2438" s="1344"/>
      <c r="T2438" s="1380"/>
      <c r="V2438" s="1344"/>
      <c r="W2438" s="1344"/>
      <c r="X2438" s="1344"/>
    </row>
    <row r="2439" spans="1:24" s="1381" customFormat="1">
      <c r="A2439" s="1380"/>
      <c r="C2439" s="1344"/>
      <c r="D2439" s="1344"/>
      <c r="E2439" s="1344"/>
      <c r="T2439" s="1380"/>
      <c r="V2439" s="1344"/>
      <c r="W2439" s="1344"/>
      <c r="X2439" s="1344"/>
    </row>
    <row r="2440" spans="1:24" s="1381" customFormat="1">
      <c r="A2440" s="1380"/>
      <c r="C2440" s="1344"/>
      <c r="D2440" s="1344"/>
      <c r="E2440" s="1344"/>
      <c r="T2440" s="1380"/>
      <c r="V2440" s="1344"/>
      <c r="W2440" s="1344"/>
      <c r="X2440" s="1344"/>
    </row>
    <row r="2441" spans="1:24" s="1381" customFormat="1">
      <c r="A2441" s="1380"/>
      <c r="C2441" s="1344"/>
      <c r="D2441" s="1344"/>
      <c r="E2441" s="1344"/>
      <c r="T2441" s="1380"/>
      <c r="V2441" s="1344"/>
      <c r="W2441" s="1344"/>
      <c r="X2441" s="1344"/>
    </row>
    <row r="2442" spans="1:24" s="1381" customFormat="1">
      <c r="A2442" s="1380"/>
      <c r="C2442" s="1344"/>
      <c r="D2442" s="1344"/>
      <c r="E2442" s="1344"/>
      <c r="T2442" s="1380"/>
      <c r="V2442" s="1344"/>
      <c r="W2442" s="1344"/>
      <c r="X2442" s="1344"/>
    </row>
    <row r="2443" spans="1:24" s="1381" customFormat="1">
      <c r="A2443" s="1380"/>
      <c r="C2443" s="1344"/>
      <c r="D2443" s="1344"/>
      <c r="E2443" s="1344"/>
      <c r="T2443" s="1380"/>
      <c r="V2443" s="1344"/>
      <c r="W2443" s="1344"/>
      <c r="X2443" s="1344"/>
    </row>
    <row r="2444" spans="1:24" s="1381" customFormat="1">
      <c r="A2444" s="1380"/>
      <c r="C2444" s="1344"/>
      <c r="D2444" s="1344"/>
      <c r="E2444" s="1344"/>
      <c r="T2444" s="1380"/>
      <c r="V2444" s="1344"/>
      <c r="W2444" s="1344"/>
      <c r="X2444" s="1344"/>
    </row>
    <row r="2445" spans="1:24" s="1381" customFormat="1">
      <c r="A2445" s="1380"/>
      <c r="C2445" s="1344"/>
      <c r="D2445" s="1344"/>
      <c r="E2445" s="1344"/>
      <c r="T2445" s="1380"/>
      <c r="V2445" s="1344"/>
      <c r="W2445" s="1344"/>
      <c r="X2445" s="1344"/>
    </row>
    <row r="2446" spans="1:24" s="1381" customFormat="1">
      <c r="A2446" s="1380"/>
      <c r="C2446" s="1344"/>
      <c r="D2446" s="1344"/>
      <c r="E2446" s="1344"/>
      <c r="T2446" s="1380"/>
      <c r="V2446" s="1344"/>
      <c r="W2446" s="1344"/>
      <c r="X2446" s="1344"/>
    </row>
    <row r="2447" spans="1:24" s="1381" customFormat="1">
      <c r="A2447" s="1380"/>
      <c r="C2447" s="1344"/>
      <c r="D2447" s="1344"/>
      <c r="E2447" s="1344"/>
      <c r="T2447" s="1380"/>
      <c r="V2447" s="1344"/>
      <c r="W2447" s="1344"/>
      <c r="X2447" s="1344"/>
    </row>
    <row r="2448" spans="1:24" s="1381" customFormat="1">
      <c r="A2448" s="1380"/>
      <c r="C2448" s="1344"/>
      <c r="D2448" s="1344"/>
      <c r="E2448" s="1344"/>
      <c r="T2448" s="1380"/>
      <c r="V2448" s="1344"/>
      <c r="W2448" s="1344"/>
      <c r="X2448" s="1344"/>
    </row>
    <row r="2449" spans="1:24" s="1381" customFormat="1">
      <c r="A2449" s="1380"/>
      <c r="C2449" s="1344"/>
      <c r="D2449" s="1344"/>
      <c r="E2449" s="1344"/>
      <c r="T2449" s="1380"/>
      <c r="V2449" s="1344"/>
      <c r="W2449" s="1344"/>
      <c r="X2449" s="1344"/>
    </row>
    <row r="2450" spans="1:24" s="1381" customFormat="1">
      <c r="A2450" s="1380"/>
      <c r="C2450" s="1344"/>
      <c r="D2450" s="1344"/>
      <c r="E2450" s="1344"/>
      <c r="T2450" s="1380"/>
      <c r="V2450" s="1344"/>
      <c r="W2450" s="1344"/>
      <c r="X2450" s="1344"/>
    </row>
    <row r="2451" spans="1:24" s="1381" customFormat="1">
      <c r="A2451" s="1380"/>
      <c r="C2451" s="1344"/>
      <c r="D2451" s="1344"/>
      <c r="E2451" s="1344"/>
      <c r="T2451" s="1380"/>
      <c r="V2451" s="1344"/>
      <c r="W2451" s="1344"/>
      <c r="X2451" s="1344"/>
    </row>
    <row r="2452" spans="1:24" s="1381" customFormat="1">
      <c r="A2452" s="1380"/>
      <c r="C2452" s="1344"/>
      <c r="D2452" s="1344"/>
      <c r="E2452" s="1344"/>
      <c r="T2452" s="1380"/>
      <c r="V2452" s="1344"/>
      <c r="W2452" s="1344"/>
      <c r="X2452" s="1344"/>
    </row>
    <row r="2453" spans="1:24" s="1381" customFormat="1">
      <c r="A2453" s="1380"/>
      <c r="C2453" s="1344"/>
      <c r="D2453" s="1344"/>
      <c r="E2453" s="1344"/>
      <c r="T2453" s="1380"/>
      <c r="V2453" s="1344"/>
      <c r="W2453" s="1344"/>
      <c r="X2453" s="1344"/>
    </row>
    <row r="2454" spans="1:24" s="1381" customFormat="1">
      <c r="A2454" s="1380"/>
      <c r="C2454" s="1344"/>
      <c r="D2454" s="1344"/>
      <c r="E2454" s="1344"/>
      <c r="T2454" s="1380"/>
      <c r="V2454" s="1344"/>
      <c r="W2454" s="1344"/>
      <c r="X2454" s="1344"/>
    </row>
    <row r="2455" spans="1:24" s="1381" customFormat="1">
      <c r="A2455" s="1380"/>
      <c r="C2455" s="1344"/>
      <c r="D2455" s="1344"/>
      <c r="E2455" s="1344"/>
      <c r="T2455" s="1380"/>
      <c r="V2455" s="1344"/>
      <c r="W2455" s="1344"/>
      <c r="X2455" s="1344"/>
    </row>
    <row r="2456" spans="1:24" s="1381" customFormat="1">
      <c r="A2456" s="1380"/>
      <c r="C2456" s="1344"/>
      <c r="D2456" s="1344"/>
      <c r="E2456" s="1344"/>
      <c r="T2456" s="1380"/>
      <c r="V2456" s="1344"/>
      <c r="W2456" s="1344"/>
      <c r="X2456" s="1344"/>
    </row>
    <row r="2457" spans="1:24" s="1381" customFormat="1">
      <c r="A2457" s="1380"/>
      <c r="C2457" s="1344"/>
      <c r="D2457" s="1344"/>
      <c r="E2457" s="1344"/>
      <c r="T2457" s="1380"/>
      <c r="V2457" s="1344"/>
      <c r="W2457" s="1344"/>
      <c r="X2457" s="1344"/>
    </row>
    <row r="2458" spans="1:24" s="1381" customFormat="1">
      <c r="A2458" s="1380"/>
      <c r="C2458" s="1344"/>
      <c r="D2458" s="1344"/>
      <c r="E2458" s="1344"/>
      <c r="T2458" s="1380"/>
      <c r="V2458" s="1344"/>
      <c r="W2458" s="1344"/>
      <c r="X2458" s="1344"/>
    </row>
    <row r="2459" spans="1:24" s="1381" customFormat="1">
      <c r="A2459" s="1380"/>
      <c r="C2459" s="1344"/>
      <c r="D2459" s="1344"/>
      <c r="E2459" s="1344"/>
      <c r="T2459" s="1380"/>
      <c r="V2459" s="1344"/>
      <c r="W2459" s="1344"/>
      <c r="X2459" s="1344"/>
    </row>
    <row r="2460" spans="1:24" s="1381" customFormat="1">
      <c r="A2460" s="1380"/>
      <c r="C2460" s="1344"/>
      <c r="D2460" s="1344"/>
      <c r="E2460" s="1344"/>
      <c r="T2460" s="1380"/>
      <c r="V2460" s="1344"/>
      <c r="W2460" s="1344"/>
      <c r="X2460" s="1344"/>
    </row>
    <row r="2461" spans="1:24" s="1381" customFormat="1">
      <c r="A2461" s="1380"/>
      <c r="C2461" s="1344"/>
      <c r="D2461" s="1344"/>
      <c r="E2461" s="1344"/>
      <c r="T2461" s="1380"/>
      <c r="V2461" s="1344"/>
      <c r="W2461" s="1344"/>
      <c r="X2461" s="1344"/>
    </row>
    <row r="2462" spans="1:24" s="1381" customFormat="1">
      <c r="A2462" s="1380"/>
      <c r="C2462" s="1344"/>
      <c r="D2462" s="1344"/>
      <c r="E2462" s="1344"/>
      <c r="T2462" s="1380"/>
      <c r="V2462" s="1344"/>
      <c r="W2462" s="1344"/>
      <c r="X2462" s="1344"/>
    </row>
    <row r="2463" spans="1:24" s="1381" customFormat="1">
      <c r="A2463" s="1380"/>
      <c r="C2463" s="1344"/>
      <c r="D2463" s="1344"/>
      <c r="E2463" s="1344"/>
      <c r="T2463" s="1380"/>
      <c r="V2463" s="1344"/>
      <c r="W2463" s="1344"/>
      <c r="X2463" s="1344"/>
    </row>
    <row r="2464" spans="1:24" s="1381" customFormat="1">
      <c r="A2464" s="1380"/>
      <c r="C2464" s="1344"/>
      <c r="D2464" s="1344"/>
      <c r="E2464" s="1344"/>
      <c r="T2464" s="1380"/>
      <c r="V2464" s="1344"/>
      <c r="W2464" s="1344"/>
      <c r="X2464" s="1344"/>
    </row>
    <row r="2465" spans="1:24" s="1381" customFormat="1">
      <c r="A2465" s="1380"/>
      <c r="C2465" s="1344"/>
      <c r="D2465" s="1344"/>
      <c r="E2465" s="1344"/>
      <c r="T2465" s="1380"/>
      <c r="V2465" s="1344"/>
      <c r="W2465" s="1344"/>
      <c r="X2465" s="1344"/>
    </row>
    <row r="2466" spans="1:24" s="1381" customFormat="1">
      <c r="A2466" s="1380"/>
      <c r="C2466" s="1344"/>
      <c r="D2466" s="1344"/>
      <c r="E2466" s="1344"/>
      <c r="T2466" s="1380"/>
      <c r="V2466" s="1344"/>
      <c r="W2466" s="1344"/>
      <c r="X2466" s="1344"/>
    </row>
    <row r="2467" spans="1:24" s="1381" customFormat="1">
      <c r="A2467" s="1380"/>
      <c r="C2467" s="1344"/>
      <c r="D2467" s="1344"/>
      <c r="E2467" s="1344"/>
      <c r="T2467" s="1380"/>
      <c r="V2467" s="1344"/>
      <c r="W2467" s="1344"/>
      <c r="X2467" s="1344"/>
    </row>
    <row r="2468" spans="1:24" s="1381" customFormat="1">
      <c r="A2468" s="1380"/>
      <c r="C2468" s="1344"/>
      <c r="D2468" s="1344"/>
      <c r="E2468" s="1344"/>
      <c r="T2468" s="1380"/>
      <c r="V2468" s="1344"/>
      <c r="W2468" s="1344"/>
      <c r="X2468" s="1344"/>
    </row>
    <row r="2469" spans="1:24" s="1381" customFormat="1">
      <c r="A2469" s="1380"/>
      <c r="C2469" s="1344"/>
      <c r="D2469" s="1344"/>
      <c r="E2469" s="1344"/>
      <c r="T2469" s="1380"/>
      <c r="V2469" s="1344"/>
      <c r="W2469" s="1344"/>
      <c r="X2469" s="1344"/>
    </row>
    <row r="2470" spans="1:24" s="1381" customFormat="1">
      <c r="A2470" s="1380"/>
      <c r="C2470" s="1344"/>
      <c r="D2470" s="1344"/>
      <c r="E2470" s="1344"/>
      <c r="T2470" s="1380"/>
      <c r="V2470" s="1344"/>
      <c r="W2470" s="1344"/>
      <c r="X2470" s="1344"/>
    </row>
    <row r="2471" spans="1:24" s="1381" customFormat="1">
      <c r="A2471" s="1380"/>
      <c r="C2471" s="1344"/>
      <c r="D2471" s="1344"/>
      <c r="E2471" s="1344"/>
      <c r="T2471" s="1380"/>
      <c r="V2471" s="1344"/>
      <c r="W2471" s="1344"/>
      <c r="X2471" s="1344"/>
    </row>
    <row r="2472" spans="1:24" s="1381" customFormat="1">
      <c r="A2472" s="1380"/>
      <c r="C2472" s="1344"/>
      <c r="D2472" s="1344"/>
      <c r="E2472" s="1344"/>
      <c r="T2472" s="1380"/>
      <c r="V2472" s="1344"/>
      <c r="W2472" s="1344"/>
      <c r="X2472" s="1344"/>
    </row>
    <row r="2473" spans="1:24" s="1381" customFormat="1">
      <c r="A2473" s="1380"/>
      <c r="C2473" s="1344"/>
      <c r="D2473" s="1344"/>
      <c r="E2473" s="1344"/>
      <c r="T2473" s="1380"/>
      <c r="V2473" s="1344"/>
      <c r="W2473" s="1344"/>
      <c r="X2473" s="1344"/>
    </row>
    <row r="2474" spans="1:24" s="1381" customFormat="1">
      <c r="A2474" s="1380"/>
      <c r="C2474" s="1344"/>
      <c r="D2474" s="1344"/>
      <c r="E2474" s="1344"/>
      <c r="T2474" s="1380"/>
      <c r="V2474" s="1344"/>
      <c r="W2474" s="1344"/>
      <c r="X2474" s="1344"/>
    </row>
    <row r="2475" spans="1:24" s="1381" customFormat="1">
      <c r="A2475" s="1380"/>
      <c r="C2475" s="1344"/>
      <c r="D2475" s="1344"/>
      <c r="E2475" s="1344"/>
      <c r="T2475" s="1380"/>
      <c r="V2475" s="1344"/>
      <c r="W2475" s="1344"/>
      <c r="X2475" s="1344"/>
    </row>
    <row r="2476" spans="1:24" s="1381" customFormat="1">
      <c r="A2476" s="1380"/>
      <c r="C2476" s="1344"/>
      <c r="D2476" s="1344"/>
      <c r="E2476" s="1344"/>
      <c r="T2476" s="1380"/>
      <c r="V2476" s="1344"/>
      <c r="W2476" s="1344"/>
      <c r="X2476" s="1344"/>
    </row>
    <row r="2477" spans="1:24" s="1381" customFormat="1">
      <c r="A2477" s="1380"/>
      <c r="C2477" s="1344"/>
      <c r="D2477" s="1344"/>
      <c r="E2477" s="1344"/>
      <c r="T2477" s="1380"/>
      <c r="V2477" s="1344"/>
      <c r="W2477" s="1344"/>
      <c r="X2477" s="1344"/>
    </row>
    <row r="2478" spans="1:24" s="1381" customFormat="1">
      <c r="A2478" s="1380"/>
      <c r="C2478" s="1344"/>
      <c r="D2478" s="1344"/>
      <c r="E2478" s="1344"/>
      <c r="T2478" s="1380"/>
      <c r="V2478" s="1344"/>
      <c r="W2478" s="1344"/>
      <c r="X2478" s="1344"/>
    </row>
    <row r="2479" spans="1:24" s="1381" customFormat="1">
      <c r="A2479" s="1380"/>
      <c r="C2479" s="1344"/>
      <c r="D2479" s="1344"/>
      <c r="E2479" s="1344"/>
      <c r="T2479" s="1380"/>
      <c r="V2479" s="1344"/>
      <c r="W2479" s="1344"/>
      <c r="X2479" s="1344"/>
    </row>
    <row r="2480" spans="1:24" s="1381" customFormat="1">
      <c r="A2480" s="1380"/>
      <c r="C2480" s="1344"/>
      <c r="D2480" s="1344"/>
      <c r="E2480" s="1344"/>
      <c r="T2480" s="1380"/>
      <c r="V2480" s="1344"/>
      <c r="W2480" s="1344"/>
      <c r="X2480" s="1344"/>
    </row>
    <row r="2481" spans="1:24" s="1381" customFormat="1">
      <c r="A2481" s="1380"/>
      <c r="C2481" s="1344"/>
      <c r="D2481" s="1344"/>
      <c r="E2481" s="1344"/>
      <c r="T2481" s="1380"/>
      <c r="V2481" s="1344"/>
      <c r="W2481" s="1344"/>
      <c r="X2481" s="1344"/>
    </row>
    <row r="2482" spans="1:24" s="1381" customFormat="1">
      <c r="A2482" s="1380"/>
      <c r="C2482" s="1344"/>
      <c r="D2482" s="1344"/>
      <c r="E2482" s="1344"/>
      <c r="T2482" s="1380"/>
      <c r="V2482" s="1344"/>
      <c r="W2482" s="1344"/>
      <c r="X2482" s="1344"/>
    </row>
    <row r="2483" spans="1:24" s="1381" customFormat="1">
      <c r="A2483" s="1380"/>
      <c r="C2483" s="1344"/>
      <c r="D2483" s="1344"/>
      <c r="E2483" s="1344"/>
      <c r="T2483" s="1380"/>
      <c r="V2483" s="1344"/>
      <c r="W2483" s="1344"/>
      <c r="X2483" s="1344"/>
    </row>
    <row r="2484" spans="1:24" s="1381" customFormat="1">
      <c r="A2484" s="1380"/>
      <c r="C2484" s="1344"/>
      <c r="D2484" s="1344"/>
      <c r="E2484" s="1344"/>
      <c r="T2484" s="1380"/>
      <c r="V2484" s="1344"/>
      <c r="W2484" s="1344"/>
      <c r="X2484" s="1344"/>
    </row>
    <row r="2485" spans="1:24" s="1381" customFormat="1">
      <c r="A2485" s="1380"/>
      <c r="C2485" s="1344"/>
      <c r="D2485" s="1344"/>
      <c r="E2485" s="1344"/>
      <c r="T2485" s="1380"/>
      <c r="V2485" s="1344"/>
      <c r="W2485" s="1344"/>
      <c r="X2485" s="1344"/>
    </row>
    <row r="2486" spans="1:24" s="1381" customFormat="1">
      <c r="A2486" s="1380"/>
      <c r="C2486" s="1344"/>
      <c r="D2486" s="1344"/>
      <c r="E2486" s="1344"/>
      <c r="T2486" s="1380"/>
      <c r="V2486" s="1344"/>
      <c r="W2486" s="1344"/>
      <c r="X2486" s="1344"/>
    </row>
    <row r="2487" spans="1:24" s="1381" customFormat="1">
      <c r="A2487" s="1380"/>
      <c r="C2487" s="1344"/>
      <c r="D2487" s="1344"/>
      <c r="E2487" s="1344"/>
      <c r="T2487" s="1380"/>
      <c r="V2487" s="1344"/>
      <c r="W2487" s="1344"/>
      <c r="X2487" s="1344"/>
    </row>
    <row r="2488" spans="1:24" s="1381" customFormat="1">
      <c r="A2488" s="1380"/>
      <c r="C2488" s="1344"/>
      <c r="D2488" s="1344"/>
      <c r="E2488" s="1344"/>
      <c r="T2488" s="1380"/>
      <c r="V2488" s="1344"/>
      <c r="W2488" s="1344"/>
      <c r="X2488" s="1344"/>
    </row>
    <row r="2489" spans="1:24" s="1381" customFormat="1">
      <c r="A2489" s="1380"/>
      <c r="C2489" s="1344"/>
      <c r="D2489" s="1344"/>
      <c r="E2489" s="1344"/>
      <c r="T2489" s="1380"/>
      <c r="V2489" s="1344"/>
      <c r="W2489" s="1344"/>
      <c r="X2489" s="1344"/>
    </row>
    <row r="2490" spans="1:24" s="1381" customFormat="1">
      <c r="A2490" s="1380"/>
      <c r="C2490" s="1344"/>
      <c r="D2490" s="1344"/>
      <c r="E2490" s="1344"/>
      <c r="T2490" s="1380"/>
      <c r="V2490" s="1344"/>
      <c r="W2490" s="1344"/>
      <c r="X2490" s="1344"/>
    </row>
    <row r="2491" spans="1:24" s="1381" customFormat="1">
      <c r="A2491" s="1380"/>
      <c r="C2491" s="1344"/>
      <c r="D2491" s="1344"/>
      <c r="E2491" s="1344"/>
      <c r="T2491" s="1380"/>
      <c r="V2491" s="1344"/>
      <c r="W2491" s="1344"/>
      <c r="X2491" s="1344"/>
    </row>
    <row r="2492" spans="1:24" s="1381" customFormat="1">
      <c r="A2492" s="1380"/>
      <c r="C2492" s="1344"/>
      <c r="D2492" s="1344"/>
      <c r="E2492" s="1344"/>
      <c r="T2492" s="1380"/>
      <c r="V2492" s="1344"/>
      <c r="W2492" s="1344"/>
      <c r="X2492" s="1344"/>
    </row>
    <row r="2493" spans="1:24" s="1381" customFormat="1">
      <c r="A2493" s="1380"/>
      <c r="C2493" s="1344"/>
      <c r="D2493" s="1344"/>
      <c r="E2493" s="1344"/>
      <c r="T2493" s="1380"/>
      <c r="V2493" s="1344"/>
      <c r="W2493" s="1344"/>
      <c r="X2493" s="1344"/>
    </row>
    <row r="2494" spans="1:24" s="1381" customFormat="1">
      <c r="A2494" s="1380"/>
      <c r="C2494" s="1344"/>
      <c r="D2494" s="1344"/>
      <c r="E2494" s="1344"/>
      <c r="T2494" s="1380"/>
      <c r="V2494" s="1344"/>
      <c r="W2494" s="1344"/>
      <c r="X2494" s="1344"/>
    </row>
    <row r="2495" spans="1:24" s="1381" customFormat="1">
      <c r="A2495" s="1380"/>
      <c r="C2495" s="1344"/>
      <c r="D2495" s="1344"/>
      <c r="E2495" s="1344"/>
      <c r="T2495" s="1380"/>
      <c r="V2495" s="1344"/>
      <c r="W2495" s="1344"/>
      <c r="X2495" s="1344"/>
    </row>
    <row r="2496" spans="1:24" s="1381" customFormat="1">
      <c r="A2496" s="1380"/>
      <c r="C2496" s="1344"/>
      <c r="D2496" s="1344"/>
      <c r="E2496" s="1344"/>
      <c r="T2496" s="1380"/>
      <c r="V2496" s="1344"/>
      <c r="W2496" s="1344"/>
      <c r="X2496" s="1344"/>
    </row>
    <row r="2497" spans="1:24" s="1381" customFormat="1">
      <c r="A2497" s="1380"/>
      <c r="C2497" s="1344"/>
      <c r="D2497" s="1344"/>
      <c r="E2497" s="1344"/>
      <c r="T2497" s="1380"/>
      <c r="V2497" s="1344"/>
      <c r="W2497" s="1344"/>
      <c r="X2497" s="1344"/>
    </row>
    <row r="2498" spans="1:24" s="1381" customFormat="1">
      <c r="A2498" s="1380"/>
      <c r="C2498" s="1344"/>
      <c r="D2498" s="1344"/>
      <c r="E2498" s="1344"/>
      <c r="T2498" s="1380"/>
      <c r="V2498" s="1344"/>
      <c r="W2498" s="1344"/>
      <c r="X2498" s="1344"/>
    </row>
    <row r="2499" spans="1:24" s="1381" customFormat="1">
      <c r="A2499" s="1380"/>
      <c r="C2499" s="1344"/>
      <c r="D2499" s="1344"/>
      <c r="E2499" s="1344"/>
      <c r="T2499" s="1380"/>
      <c r="V2499" s="1344"/>
      <c r="W2499" s="1344"/>
      <c r="X2499" s="1344"/>
    </row>
    <row r="2500" spans="1:24" s="1381" customFormat="1">
      <c r="A2500" s="1380"/>
      <c r="C2500" s="1344"/>
      <c r="D2500" s="1344"/>
      <c r="E2500" s="1344"/>
      <c r="T2500" s="1380"/>
      <c r="V2500" s="1344"/>
      <c r="W2500" s="1344"/>
      <c r="X2500" s="1344"/>
    </row>
    <row r="2501" spans="1:24" s="1381" customFormat="1">
      <c r="A2501" s="1380"/>
      <c r="C2501" s="1344"/>
      <c r="D2501" s="1344"/>
      <c r="E2501" s="1344"/>
      <c r="T2501" s="1380"/>
      <c r="V2501" s="1344"/>
      <c r="W2501" s="1344"/>
      <c r="X2501" s="1344"/>
    </row>
    <row r="2502" spans="1:24" s="1381" customFormat="1">
      <c r="A2502" s="1380"/>
      <c r="C2502" s="1344"/>
      <c r="D2502" s="1344"/>
      <c r="E2502" s="1344"/>
      <c r="T2502" s="1380"/>
      <c r="V2502" s="1344"/>
      <c r="W2502" s="1344"/>
      <c r="X2502" s="1344"/>
    </row>
    <row r="2503" spans="1:24" s="1381" customFormat="1">
      <c r="A2503" s="1380"/>
      <c r="C2503" s="1344"/>
      <c r="D2503" s="1344"/>
      <c r="E2503" s="1344"/>
      <c r="T2503" s="1380"/>
      <c r="V2503" s="1344"/>
      <c r="W2503" s="1344"/>
      <c r="X2503" s="1344"/>
    </row>
    <row r="2504" spans="1:24" s="1381" customFormat="1">
      <c r="A2504" s="1380"/>
      <c r="C2504" s="1344"/>
      <c r="D2504" s="1344"/>
      <c r="E2504" s="1344"/>
      <c r="T2504" s="1380"/>
      <c r="V2504" s="1344"/>
      <c r="W2504" s="1344"/>
      <c r="X2504" s="1344"/>
    </row>
    <row r="2505" spans="1:24" s="1381" customFormat="1">
      <c r="A2505" s="1380"/>
      <c r="C2505" s="1344"/>
      <c r="D2505" s="1344"/>
      <c r="E2505" s="1344"/>
      <c r="T2505" s="1380"/>
      <c r="V2505" s="1344"/>
      <c r="W2505" s="1344"/>
      <c r="X2505" s="1344"/>
    </row>
    <row r="2506" spans="1:24" s="1381" customFormat="1">
      <c r="A2506" s="1380"/>
      <c r="C2506" s="1344"/>
      <c r="D2506" s="1344"/>
      <c r="E2506" s="1344"/>
      <c r="T2506" s="1380"/>
      <c r="V2506" s="1344"/>
      <c r="W2506" s="1344"/>
      <c r="X2506" s="1344"/>
    </row>
    <row r="2507" spans="1:24" s="1381" customFormat="1">
      <c r="A2507" s="1380"/>
      <c r="C2507" s="1344"/>
      <c r="D2507" s="1344"/>
      <c r="E2507" s="1344"/>
      <c r="T2507" s="1380"/>
      <c r="V2507" s="1344"/>
      <c r="W2507" s="1344"/>
      <c r="X2507" s="1344"/>
    </row>
    <row r="2508" spans="1:24" s="1381" customFormat="1">
      <c r="A2508" s="1380"/>
      <c r="C2508" s="1344"/>
      <c r="D2508" s="1344"/>
      <c r="E2508" s="1344"/>
      <c r="T2508" s="1380"/>
      <c r="V2508" s="1344"/>
      <c r="W2508" s="1344"/>
      <c r="X2508" s="1344"/>
    </row>
    <row r="2509" spans="1:24" s="1381" customFormat="1">
      <c r="A2509" s="1380"/>
      <c r="C2509" s="1344"/>
      <c r="D2509" s="1344"/>
      <c r="E2509" s="1344"/>
      <c r="T2509" s="1380"/>
      <c r="V2509" s="1344"/>
      <c r="W2509" s="1344"/>
      <c r="X2509" s="1344"/>
    </row>
    <row r="2510" spans="1:24" s="1381" customFormat="1">
      <c r="A2510" s="1380"/>
      <c r="C2510" s="1344"/>
      <c r="D2510" s="1344"/>
      <c r="E2510" s="1344"/>
      <c r="T2510" s="1380"/>
      <c r="V2510" s="1344"/>
      <c r="W2510" s="1344"/>
      <c r="X2510" s="1344"/>
    </row>
    <row r="2511" spans="1:24" s="1381" customFormat="1">
      <c r="A2511" s="1380"/>
      <c r="C2511" s="1344"/>
      <c r="D2511" s="1344"/>
      <c r="E2511" s="1344"/>
      <c r="T2511" s="1380"/>
      <c r="V2511" s="1344"/>
      <c r="W2511" s="1344"/>
      <c r="X2511" s="1344"/>
    </row>
    <row r="2512" spans="1:24" s="1381" customFormat="1">
      <c r="A2512" s="1380"/>
      <c r="C2512" s="1344"/>
      <c r="D2512" s="1344"/>
      <c r="E2512" s="1344"/>
      <c r="T2512" s="1380"/>
      <c r="V2512" s="1344"/>
      <c r="W2512" s="1344"/>
      <c r="X2512" s="1344"/>
    </row>
    <row r="2513" spans="1:24" s="1381" customFormat="1">
      <c r="A2513" s="1380"/>
      <c r="C2513" s="1344"/>
      <c r="D2513" s="1344"/>
      <c r="E2513" s="1344"/>
      <c r="T2513" s="1380"/>
      <c r="V2513" s="1344"/>
      <c r="W2513" s="1344"/>
      <c r="X2513" s="1344"/>
    </row>
    <row r="2514" spans="1:24" s="1381" customFormat="1">
      <c r="A2514" s="1380"/>
      <c r="C2514" s="1344"/>
      <c r="D2514" s="1344"/>
      <c r="E2514" s="1344"/>
      <c r="T2514" s="1380"/>
      <c r="V2514" s="1344"/>
      <c r="W2514" s="1344"/>
      <c r="X2514" s="1344"/>
    </row>
    <row r="2515" spans="1:24" s="1381" customFormat="1">
      <c r="A2515" s="1380"/>
      <c r="C2515" s="1344"/>
      <c r="D2515" s="1344"/>
      <c r="E2515" s="1344"/>
      <c r="T2515" s="1380"/>
      <c r="V2515" s="1344"/>
      <c r="W2515" s="1344"/>
      <c r="X2515" s="1344"/>
    </row>
    <row r="2516" spans="1:24" s="1381" customFormat="1">
      <c r="A2516" s="1380"/>
      <c r="C2516" s="1344"/>
      <c r="D2516" s="1344"/>
      <c r="E2516" s="1344"/>
      <c r="T2516" s="1380"/>
      <c r="V2516" s="1344"/>
      <c r="W2516" s="1344"/>
      <c r="X2516" s="1344"/>
    </row>
    <row r="2517" spans="1:24" s="1381" customFormat="1">
      <c r="A2517" s="1380"/>
      <c r="C2517" s="1344"/>
      <c r="D2517" s="1344"/>
      <c r="E2517" s="1344"/>
      <c r="T2517" s="1380"/>
      <c r="V2517" s="1344"/>
      <c r="W2517" s="1344"/>
      <c r="X2517" s="1344"/>
    </row>
    <row r="2518" spans="1:24" s="1381" customFormat="1">
      <c r="A2518" s="1380"/>
      <c r="C2518" s="1344"/>
      <c r="D2518" s="1344"/>
      <c r="E2518" s="1344"/>
      <c r="T2518" s="1380"/>
      <c r="V2518" s="1344"/>
      <c r="W2518" s="1344"/>
      <c r="X2518" s="1344"/>
    </row>
    <row r="2519" spans="1:24" s="1381" customFormat="1">
      <c r="A2519" s="1380"/>
      <c r="C2519" s="1344"/>
      <c r="D2519" s="1344"/>
      <c r="E2519" s="1344"/>
      <c r="T2519" s="1380"/>
      <c r="V2519" s="1344"/>
      <c r="W2519" s="1344"/>
      <c r="X2519" s="1344"/>
    </row>
    <row r="2520" spans="1:24" s="1381" customFormat="1">
      <c r="A2520" s="1380"/>
      <c r="C2520" s="1344"/>
      <c r="D2520" s="1344"/>
      <c r="E2520" s="1344"/>
      <c r="T2520" s="1380"/>
      <c r="V2520" s="1344"/>
      <c r="W2520" s="1344"/>
      <c r="X2520" s="1344"/>
    </row>
    <row r="2521" spans="1:24" s="1381" customFormat="1">
      <c r="A2521" s="1380"/>
      <c r="C2521" s="1344"/>
      <c r="D2521" s="1344"/>
      <c r="E2521" s="1344"/>
      <c r="T2521" s="1380"/>
      <c r="V2521" s="1344"/>
      <c r="W2521" s="1344"/>
      <c r="X2521" s="1344"/>
    </row>
    <row r="2522" spans="1:24" s="1381" customFormat="1">
      <c r="A2522" s="1380"/>
      <c r="C2522" s="1344"/>
      <c r="D2522" s="1344"/>
      <c r="E2522" s="1344"/>
      <c r="T2522" s="1380"/>
      <c r="V2522" s="1344"/>
      <c r="W2522" s="1344"/>
      <c r="X2522" s="1344"/>
    </row>
    <row r="2523" spans="1:24" s="1381" customFormat="1">
      <c r="A2523" s="1380"/>
      <c r="C2523" s="1344"/>
      <c r="D2523" s="1344"/>
      <c r="E2523" s="1344"/>
      <c r="T2523" s="1380"/>
      <c r="V2523" s="1344"/>
      <c r="W2523" s="1344"/>
      <c r="X2523" s="1344"/>
    </row>
    <row r="2524" spans="1:24" s="1381" customFormat="1">
      <c r="A2524" s="1380"/>
      <c r="C2524" s="1344"/>
      <c r="D2524" s="1344"/>
      <c r="E2524" s="1344"/>
      <c r="T2524" s="1380"/>
      <c r="V2524" s="1344"/>
      <c r="W2524" s="1344"/>
      <c r="X2524" s="1344"/>
    </row>
    <row r="2525" spans="1:24" s="1381" customFormat="1">
      <c r="A2525" s="1380"/>
      <c r="C2525" s="1344"/>
      <c r="D2525" s="1344"/>
      <c r="E2525" s="1344"/>
      <c r="T2525" s="1380"/>
      <c r="V2525" s="1344"/>
      <c r="W2525" s="1344"/>
      <c r="X2525" s="1344"/>
    </row>
    <row r="2526" spans="1:24" s="1381" customFormat="1">
      <c r="A2526" s="1380"/>
      <c r="C2526" s="1344"/>
      <c r="D2526" s="1344"/>
      <c r="E2526" s="1344"/>
      <c r="T2526" s="1380"/>
      <c r="V2526" s="1344"/>
      <c r="W2526" s="1344"/>
      <c r="X2526" s="1344"/>
    </row>
    <row r="2527" spans="1:24" s="1381" customFormat="1">
      <c r="A2527" s="1380"/>
      <c r="C2527" s="1344"/>
      <c r="D2527" s="1344"/>
      <c r="E2527" s="1344"/>
      <c r="T2527" s="1380"/>
      <c r="V2527" s="1344"/>
      <c r="W2527" s="1344"/>
      <c r="X2527" s="1344"/>
    </row>
    <row r="2528" spans="1:24" s="1381" customFormat="1">
      <c r="A2528" s="1380"/>
      <c r="C2528" s="1344"/>
      <c r="D2528" s="1344"/>
      <c r="E2528" s="1344"/>
      <c r="T2528" s="1380"/>
      <c r="V2528" s="1344"/>
      <c r="W2528" s="1344"/>
      <c r="X2528" s="1344"/>
    </row>
    <row r="2529" spans="1:24" s="1381" customFormat="1">
      <c r="A2529" s="1380"/>
      <c r="C2529" s="1344"/>
      <c r="D2529" s="1344"/>
      <c r="E2529" s="1344"/>
      <c r="T2529" s="1380"/>
      <c r="V2529" s="1344"/>
      <c r="W2529" s="1344"/>
      <c r="X2529" s="1344"/>
    </row>
    <row r="2530" spans="1:24" s="1381" customFormat="1">
      <c r="A2530" s="1380"/>
      <c r="C2530" s="1344"/>
      <c r="D2530" s="1344"/>
      <c r="E2530" s="1344"/>
      <c r="T2530" s="1380"/>
      <c r="V2530" s="1344"/>
      <c r="W2530" s="1344"/>
      <c r="X2530" s="1344"/>
    </row>
    <row r="2531" spans="1:24" s="1381" customFormat="1">
      <c r="A2531" s="1380"/>
      <c r="C2531" s="1344"/>
      <c r="D2531" s="1344"/>
      <c r="E2531" s="1344"/>
      <c r="T2531" s="1380"/>
      <c r="V2531" s="1344"/>
      <c r="W2531" s="1344"/>
      <c r="X2531" s="1344"/>
    </row>
    <row r="2532" spans="1:24" s="1381" customFormat="1">
      <c r="A2532" s="1380"/>
      <c r="C2532" s="1344"/>
      <c r="D2532" s="1344"/>
      <c r="E2532" s="1344"/>
      <c r="T2532" s="1380"/>
      <c r="V2532" s="1344"/>
      <c r="W2532" s="1344"/>
      <c r="X2532" s="1344"/>
    </row>
    <row r="2533" spans="1:24" s="1381" customFormat="1">
      <c r="A2533" s="1380"/>
      <c r="C2533" s="1344"/>
      <c r="D2533" s="1344"/>
      <c r="E2533" s="1344"/>
      <c r="T2533" s="1380"/>
      <c r="V2533" s="1344"/>
      <c r="W2533" s="1344"/>
      <c r="X2533" s="1344"/>
    </row>
    <row r="2534" spans="1:24" s="1381" customFormat="1">
      <c r="A2534" s="1380"/>
      <c r="C2534" s="1344"/>
      <c r="D2534" s="1344"/>
      <c r="E2534" s="1344"/>
      <c r="T2534" s="1380"/>
      <c r="V2534" s="1344"/>
      <c r="W2534" s="1344"/>
      <c r="X2534" s="1344"/>
    </row>
    <row r="2535" spans="1:24" s="1381" customFormat="1">
      <c r="A2535" s="1380"/>
      <c r="C2535" s="1344"/>
      <c r="D2535" s="1344"/>
      <c r="E2535" s="1344"/>
      <c r="T2535" s="1380"/>
      <c r="V2535" s="1344"/>
      <c r="W2535" s="1344"/>
      <c r="X2535" s="1344"/>
    </row>
    <row r="2536" spans="1:24" s="1381" customFormat="1">
      <c r="A2536" s="1380"/>
      <c r="C2536" s="1344"/>
      <c r="D2536" s="1344"/>
      <c r="E2536" s="1344"/>
      <c r="T2536" s="1380"/>
      <c r="V2536" s="1344"/>
      <c r="W2536" s="1344"/>
      <c r="X2536" s="1344"/>
    </row>
    <row r="2537" spans="1:24" s="1381" customFormat="1">
      <c r="A2537" s="1380"/>
      <c r="C2537" s="1344"/>
      <c r="D2537" s="1344"/>
      <c r="E2537" s="1344"/>
      <c r="T2537" s="1380"/>
      <c r="V2537" s="1344"/>
      <c r="W2537" s="1344"/>
      <c r="X2537" s="1344"/>
    </row>
    <row r="2538" spans="1:24" s="1381" customFormat="1">
      <c r="A2538" s="1380"/>
      <c r="C2538" s="1344"/>
      <c r="D2538" s="1344"/>
      <c r="E2538" s="1344"/>
      <c r="T2538" s="1380"/>
      <c r="V2538" s="1344"/>
      <c r="W2538" s="1344"/>
      <c r="X2538" s="1344"/>
    </row>
    <row r="2539" spans="1:24" s="1381" customFormat="1">
      <c r="A2539" s="1380"/>
      <c r="C2539" s="1344"/>
      <c r="D2539" s="1344"/>
      <c r="E2539" s="1344"/>
      <c r="T2539" s="1380"/>
      <c r="V2539" s="1344"/>
      <c r="W2539" s="1344"/>
      <c r="X2539" s="1344"/>
    </row>
    <row r="2540" spans="1:24" s="1381" customFormat="1">
      <c r="A2540" s="1380"/>
      <c r="C2540" s="1344"/>
      <c r="D2540" s="1344"/>
      <c r="E2540" s="1344"/>
      <c r="T2540" s="1380"/>
      <c r="V2540" s="1344"/>
      <c r="W2540" s="1344"/>
      <c r="X2540" s="1344"/>
    </row>
    <row r="2541" spans="1:24" s="1381" customFormat="1">
      <c r="A2541" s="1380"/>
      <c r="C2541" s="1344"/>
      <c r="D2541" s="1344"/>
      <c r="E2541" s="1344"/>
      <c r="T2541" s="1380"/>
      <c r="V2541" s="1344"/>
      <c r="W2541" s="1344"/>
      <c r="X2541" s="1344"/>
    </row>
    <row r="2542" spans="1:24" s="1381" customFormat="1">
      <c r="A2542" s="1380"/>
      <c r="C2542" s="1344"/>
      <c r="D2542" s="1344"/>
      <c r="E2542" s="1344"/>
      <c r="T2542" s="1380"/>
      <c r="V2542" s="1344"/>
      <c r="W2542" s="1344"/>
      <c r="X2542" s="1344"/>
    </row>
    <row r="2543" spans="1:24" s="1381" customFormat="1">
      <c r="A2543" s="1380"/>
      <c r="C2543" s="1344"/>
      <c r="D2543" s="1344"/>
      <c r="E2543" s="1344"/>
      <c r="T2543" s="1380"/>
      <c r="V2543" s="1344"/>
      <c r="W2543" s="1344"/>
      <c r="X2543" s="1344"/>
    </row>
    <row r="2544" spans="1:24" s="1381" customFormat="1">
      <c r="A2544" s="1380"/>
      <c r="C2544" s="1344"/>
      <c r="D2544" s="1344"/>
      <c r="E2544" s="1344"/>
      <c r="T2544" s="1380"/>
      <c r="V2544" s="1344"/>
      <c r="W2544" s="1344"/>
      <c r="X2544" s="1344"/>
    </row>
    <row r="2545" spans="1:24" s="1381" customFormat="1">
      <c r="A2545" s="1380"/>
      <c r="C2545" s="1344"/>
      <c r="D2545" s="1344"/>
      <c r="E2545" s="1344"/>
      <c r="T2545" s="1380"/>
      <c r="V2545" s="1344"/>
      <c r="W2545" s="1344"/>
      <c r="X2545" s="1344"/>
    </row>
    <row r="2546" spans="1:24" s="1381" customFormat="1">
      <c r="A2546" s="1380"/>
      <c r="C2546" s="1344"/>
      <c r="D2546" s="1344"/>
      <c r="E2546" s="1344"/>
      <c r="T2546" s="1380"/>
      <c r="V2546" s="1344"/>
      <c r="W2546" s="1344"/>
      <c r="X2546" s="1344"/>
    </row>
    <row r="2547" spans="1:24" s="1381" customFormat="1">
      <c r="A2547" s="1380"/>
      <c r="C2547" s="1344"/>
      <c r="D2547" s="1344"/>
      <c r="E2547" s="1344"/>
      <c r="T2547" s="1380"/>
      <c r="V2547" s="1344"/>
      <c r="W2547" s="1344"/>
      <c r="X2547" s="1344"/>
    </row>
    <row r="2548" spans="1:24" s="1381" customFormat="1">
      <c r="A2548" s="1380"/>
      <c r="C2548" s="1344"/>
      <c r="D2548" s="1344"/>
      <c r="E2548" s="1344"/>
      <c r="T2548" s="1380"/>
      <c r="V2548" s="1344"/>
      <c r="W2548" s="1344"/>
      <c r="X2548" s="1344"/>
    </row>
    <row r="2549" spans="1:24" s="1381" customFormat="1">
      <c r="A2549" s="1380"/>
      <c r="C2549" s="1344"/>
      <c r="D2549" s="1344"/>
      <c r="E2549" s="1344"/>
      <c r="T2549" s="1380"/>
      <c r="V2549" s="1344"/>
      <c r="W2549" s="1344"/>
      <c r="X2549" s="1344"/>
    </row>
    <row r="2550" spans="1:24" s="1381" customFormat="1">
      <c r="A2550" s="1380"/>
      <c r="C2550" s="1344"/>
      <c r="D2550" s="1344"/>
      <c r="E2550" s="1344"/>
      <c r="T2550" s="1380"/>
      <c r="V2550" s="1344"/>
      <c r="W2550" s="1344"/>
      <c r="X2550" s="1344"/>
    </row>
    <row r="2551" spans="1:24" s="1381" customFormat="1">
      <c r="A2551" s="1380"/>
      <c r="C2551" s="1344"/>
      <c r="D2551" s="1344"/>
      <c r="E2551" s="1344"/>
      <c r="T2551" s="1380"/>
      <c r="V2551" s="1344"/>
      <c r="W2551" s="1344"/>
      <c r="X2551" s="1344"/>
    </row>
    <row r="2552" spans="1:24" s="1381" customFormat="1">
      <c r="A2552" s="1380"/>
      <c r="C2552" s="1344"/>
      <c r="D2552" s="1344"/>
      <c r="E2552" s="1344"/>
      <c r="T2552" s="1380"/>
      <c r="V2552" s="1344"/>
      <c r="W2552" s="1344"/>
      <c r="X2552" s="1344"/>
    </row>
    <row r="2553" spans="1:24" s="1381" customFormat="1">
      <c r="A2553" s="1380"/>
      <c r="C2553" s="1344"/>
      <c r="D2553" s="1344"/>
      <c r="E2553" s="1344"/>
      <c r="T2553" s="1380"/>
      <c r="V2553" s="1344"/>
      <c r="W2553" s="1344"/>
      <c r="X2553" s="1344"/>
    </row>
    <row r="2554" spans="1:24" s="1381" customFormat="1">
      <c r="A2554" s="1380"/>
      <c r="C2554" s="1344"/>
      <c r="D2554" s="1344"/>
      <c r="E2554" s="1344"/>
      <c r="T2554" s="1380"/>
      <c r="V2554" s="1344"/>
      <c r="W2554" s="1344"/>
      <c r="X2554" s="1344"/>
    </row>
    <row r="2555" spans="1:24" s="1381" customFormat="1">
      <c r="A2555" s="1380"/>
      <c r="C2555" s="1344"/>
      <c r="D2555" s="1344"/>
      <c r="E2555" s="1344"/>
      <c r="T2555" s="1380"/>
      <c r="V2555" s="1344"/>
      <c r="W2555" s="1344"/>
      <c r="X2555" s="1344"/>
    </row>
    <row r="2556" spans="1:24" s="1381" customFormat="1">
      <c r="A2556" s="1380"/>
      <c r="C2556" s="1344"/>
      <c r="D2556" s="1344"/>
      <c r="E2556" s="1344"/>
      <c r="T2556" s="1380"/>
      <c r="V2556" s="1344"/>
      <c r="W2556" s="1344"/>
      <c r="X2556" s="1344"/>
    </row>
    <row r="2557" spans="1:24" s="1381" customFormat="1">
      <c r="A2557" s="1380"/>
      <c r="C2557" s="1344"/>
      <c r="D2557" s="1344"/>
      <c r="E2557" s="1344"/>
      <c r="T2557" s="1380"/>
      <c r="V2557" s="1344"/>
      <c r="W2557" s="1344"/>
      <c r="X2557" s="1344"/>
    </row>
    <row r="2558" spans="1:24" s="1381" customFormat="1">
      <c r="A2558" s="1380"/>
      <c r="C2558" s="1344"/>
      <c r="D2558" s="1344"/>
      <c r="E2558" s="1344"/>
      <c r="T2558" s="1380"/>
      <c r="V2558" s="1344"/>
      <c r="W2558" s="1344"/>
      <c r="X2558" s="1344"/>
    </row>
    <row r="2559" spans="1:24" s="1381" customFormat="1">
      <c r="A2559" s="1380"/>
      <c r="C2559" s="1344"/>
      <c r="D2559" s="1344"/>
      <c r="E2559" s="1344"/>
      <c r="T2559" s="1380"/>
      <c r="V2559" s="1344"/>
      <c r="W2559" s="1344"/>
      <c r="X2559" s="1344"/>
    </row>
    <row r="2560" spans="1:24" s="1381" customFormat="1">
      <c r="A2560" s="1380"/>
      <c r="C2560" s="1344"/>
      <c r="D2560" s="1344"/>
      <c r="E2560" s="1344"/>
      <c r="T2560" s="1380"/>
      <c r="V2560" s="1344"/>
      <c r="W2560" s="1344"/>
      <c r="X2560" s="1344"/>
    </row>
    <row r="2561" spans="1:24" s="1381" customFormat="1">
      <c r="A2561" s="1380"/>
      <c r="C2561" s="1344"/>
      <c r="D2561" s="1344"/>
      <c r="E2561" s="1344"/>
      <c r="T2561" s="1380"/>
      <c r="V2561" s="1344"/>
      <c r="W2561" s="1344"/>
      <c r="X2561" s="1344"/>
    </row>
    <row r="2562" spans="1:24" s="1381" customFormat="1">
      <c r="A2562" s="1380"/>
      <c r="C2562" s="1344"/>
      <c r="D2562" s="1344"/>
      <c r="E2562" s="1344"/>
      <c r="T2562" s="1380"/>
      <c r="V2562" s="1344"/>
      <c r="W2562" s="1344"/>
      <c r="X2562" s="1344"/>
    </row>
    <row r="2563" spans="1:24" s="1381" customFormat="1">
      <c r="A2563" s="1380"/>
      <c r="C2563" s="1344"/>
      <c r="D2563" s="1344"/>
      <c r="E2563" s="1344"/>
      <c r="T2563" s="1380"/>
      <c r="V2563" s="1344"/>
      <c r="W2563" s="1344"/>
      <c r="X2563" s="1344"/>
    </row>
    <row r="2564" spans="1:24" s="1381" customFormat="1">
      <c r="A2564" s="1380"/>
      <c r="C2564" s="1344"/>
      <c r="D2564" s="1344"/>
      <c r="E2564" s="1344"/>
      <c r="T2564" s="1380"/>
      <c r="V2564" s="1344"/>
      <c r="W2564" s="1344"/>
      <c r="X2564" s="1344"/>
    </row>
    <row r="2565" spans="1:24" s="1381" customFormat="1">
      <c r="A2565" s="1380"/>
      <c r="C2565" s="1344"/>
      <c r="D2565" s="1344"/>
      <c r="E2565" s="1344"/>
      <c r="T2565" s="1380"/>
      <c r="V2565" s="1344"/>
      <c r="W2565" s="1344"/>
      <c r="X2565" s="1344"/>
    </row>
    <row r="2566" spans="1:24" s="1381" customFormat="1">
      <c r="A2566" s="1380"/>
      <c r="C2566" s="1344"/>
      <c r="D2566" s="1344"/>
      <c r="E2566" s="1344"/>
      <c r="T2566" s="1380"/>
      <c r="V2566" s="1344"/>
      <c r="W2566" s="1344"/>
      <c r="X2566" s="1344"/>
    </row>
    <row r="2567" spans="1:24" s="1381" customFormat="1">
      <c r="A2567" s="1380"/>
      <c r="C2567" s="1344"/>
      <c r="D2567" s="1344"/>
      <c r="E2567" s="1344"/>
      <c r="T2567" s="1380"/>
      <c r="V2567" s="1344"/>
      <c r="W2567" s="1344"/>
      <c r="X2567" s="1344"/>
    </row>
    <row r="2568" spans="1:24" s="1381" customFormat="1">
      <c r="A2568" s="1380"/>
      <c r="C2568" s="1344"/>
      <c r="D2568" s="1344"/>
      <c r="E2568" s="1344"/>
      <c r="T2568" s="1380"/>
      <c r="V2568" s="1344"/>
      <c r="W2568" s="1344"/>
      <c r="X2568" s="1344"/>
    </row>
    <row r="2569" spans="1:24" s="1381" customFormat="1">
      <c r="A2569" s="1380"/>
      <c r="C2569" s="1344"/>
      <c r="D2569" s="1344"/>
      <c r="E2569" s="1344"/>
      <c r="T2569" s="1380"/>
      <c r="V2569" s="1344"/>
      <c r="W2569" s="1344"/>
      <c r="X2569" s="1344"/>
    </row>
    <row r="2570" spans="1:24" s="1381" customFormat="1">
      <c r="A2570" s="1380"/>
      <c r="C2570" s="1344"/>
      <c r="D2570" s="1344"/>
      <c r="E2570" s="1344"/>
      <c r="T2570" s="1380"/>
      <c r="V2570" s="1344"/>
      <c r="W2570" s="1344"/>
      <c r="X2570" s="1344"/>
    </row>
    <row r="2571" spans="1:24" s="1381" customFormat="1">
      <c r="A2571" s="1380"/>
      <c r="C2571" s="1344"/>
      <c r="D2571" s="1344"/>
      <c r="E2571" s="1344"/>
      <c r="T2571" s="1380"/>
      <c r="V2571" s="1344"/>
      <c r="W2571" s="1344"/>
      <c r="X2571" s="1344"/>
    </row>
    <row r="2572" spans="1:24" s="1381" customFormat="1">
      <c r="A2572" s="1380"/>
      <c r="C2572" s="1344"/>
      <c r="D2572" s="1344"/>
      <c r="E2572" s="1344"/>
      <c r="T2572" s="1380"/>
      <c r="V2572" s="1344"/>
      <c r="W2572" s="1344"/>
      <c r="X2572" s="1344"/>
    </row>
    <row r="2573" spans="1:24" s="1381" customFormat="1">
      <c r="A2573" s="1380"/>
      <c r="C2573" s="1344"/>
      <c r="D2573" s="1344"/>
      <c r="E2573" s="1344"/>
      <c r="T2573" s="1380"/>
      <c r="V2573" s="1344"/>
      <c r="W2573" s="1344"/>
      <c r="X2573" s="1344"/>
    </row>
    <row r="2574" spans="1:24" s="1381" customFormat="1">
      <c r="A2574" s="1380"/>
      <c r="C2574" s="1344"/>
      <c r="D2574" s="1344"/>
      <c r="E2574" s="1344"/>
      <c r="T2574" s="1380"/>
      <c r="V2574" s="1344"/>
      <c r="W2574" s="1344"/>
      <c r="X2574" s="1344"/>
    </row>
    <row r="2575" spans="1:24" s="1381" customFormat="1">
      <c r="A2575" s="1380"/>
      <c r="C2575" s="1344"/>
      <c r="D2575" s="1344"/>
      <c r="E2575" s="1344"/>
      <c r="T2575" s="1380"/>
      <c r="V2575" s="1344"/>
      <c r="W2575" s="1344"/>
      <c r="X2575" s="1344"/>
    </row>
    <row r="2576" spans="1:24" s="1381" customFormat="1">
      <c r="A2576" s="1380"/>
      <c r="C2576" s="1344"/>
      <c r="D2576" s="1344"/>
      <c r="E2576" s="1344"/>
      <c r="T2576" s="1380"/>
      <c r="V2576" s="1344"/>
      <c r="W2576" s="1344"/>
      <c r="X2576" s="1344"/>
    </row>
    <row r="2577" spans="1:24" s="1381" customFormat="1">
      <c r="A2577" s="1380"/>
      <c r="C2577" s="1344"/>
      <c r="D2577" s="1344"/>
      <c r="E2577" s="1344"/>
      <c r="T2577" s="1380"/>
      <c r="V2577" s="1344"/>
      <c r="W2577" s="1344"/>
      <c r="X2577" s="1344"/>
    </row>
    <row r="2578" spans="1:24" s="1381" customFormat="1">
      <c r="A2578" s="1380"/>
      <c r="C2578" s="1344"/>
      <c r="D2578" s="1344"/>
      <c r="E2578" s="1344"/>
      <c r="T2578" s="1380"/>
      <c r="V2578" s="1344"/>
      <c r="W2578" s="1344"/>
      <c r="X2578" s="1344"/>
    </row>
    <row r="2579" spans="1:24" s="1381" customFormat="1">
      <c r="A2579" s="1380"/>
      <c r="C2579" s="1344"/>
      <c r="D2579" s="1344"/>
      <c r="E2579" s="1344"/>
      <c r="T2579" s="1380"/>
      <c r="V2579" s="1344"/>
      <c r="W2579" s="1344"/>
      <c r="X2579" s="1344"/>
    </row>
    <row r="2580" spans="1:24" s="1381" customFormat="1">
      <c r="A2580" s="1380"/>
      <c r="C2580" s="1344"/>
      <c r="D2580" s="1344"/>
      <c r="E2580" s="1344"/>
      <c r="T2580" s="1380"/>
      <c r="V2580" s="1344"/>
      <c r="W2580" s="1344"/>
      <c r="X2580" s="1344"/>
    </row>
    <row r="2581" spans="1:24" s="1381" customFormat="1">
      <c r="A2581" s="1380"/>
      <c r="C2581" s="1344"/>
      <c r="D2581" s="1344"/>
      <c r="E2581" s="1344"/>
      <c r="T2581" s="1380"/>
      <c r="V2581" s="1344"/>
      <c r="W2581" s="1344"/>
      <c r="X2581" s="1344"/>
    </row>
    <row r="2582" spans="1:24" s="1381" customFormat="1">
      <c r="A2582" s="1380"/>
      <c r="C2582" s="1344"/>
      <c r="D2582" s="1344"/>
      <c r="E2582" s="1344"/>
      <c r="T2582" s="1380"/>
      <c r="V2582" s="1344"/>
      <c r="W2582" s="1344"/>
      <c r="X2582" s="1344"/>
    </row>
    <row r="2583" spans="1:24" s="1381" customFormat="1">
      <c r="A2583" s="1380"/>
      <c r="C2583" s="1344"/>
      <c r="D2583" s="1344"/>
      <c r="E2583" s="1344"/>
      <c r="T2583" s="1380"/>
      <c r="V2583" s="1344"/>
      <c r="W2583" s="1344"/>
      <c r="X2583" s="1344"/>
    </row>
    <row r="2584" spans="1:24" s="1381" customFormat="1">
      <c r="A2584" s="1380"/>
      <c r="C2584" s="1344"/>
      <c r="D2584" s="1344"/>
      <c r="E2584" s="1344"/>
      <c r="T2584" s="1380"/>
      <c r="V2584" s="1344"/>
      <c r="W2584" s="1344"/>
      <c r="X2584" s="1344"/>
    </row>
    <row r="2585" spans="1:24" s="1381" customFormat="1">
      <c r="A2585" s="1380"/>
      <c r="C2585" s="1344"/>
      <c r="D2585" s="1344"/>
      <c r="E2585" s="1344"/>
      <c r="T2585" s="1380"/>
      <c r="V2585" s="1344"/>
      <c r="W2585" s="1344"/>
      <c r="X2585" s="1344"/>
    </row>
    <row r="2586" spans="1:24" s="1381" customFormat="1">
      <c r="A2586" s="1380"/>
      <c r="C2586" s="1344"/>
      <c r="D2586" s="1344"/>
      <c r="E2586" s="1344"/>
      <c r="T2586" s="1380"/>
      <c r="V2586" s="1344"/>
      <c r="W2586" s="1344"/>
      <c r="X2586" s="1344"/>
    </row>
    <row r="2587" spans="1:24" s="1381" customFormat="1">
      <c r="A2587" s="1380"/>
      <c r="C2587" s="1344"/>
      <c r="D2587" s="1344"/>
      <c r="E2587" s="1344"/>
      <c r="T2587" s="1380"/>
      <c r="V2587" s="1344"/>
      <c r="W2587" s="1344"/>
      <c r="X2587" s="1344"/>
    </row>
    <row r="2588" spans="1:24" s="1381" customFormat="1">
      <c r="A2588" s="1380"/>
      <c r="C2588" s="1344"/>
      <c r="D2588" s="1344"/>
      <c r="E2588" s="1344"/>
      <c r="T2588" s="1380"/>
      <c r="V2588" s="1344"/>
      <c r="W2588" s="1344"/>
      <c r="X2588" s="1344"/>
    </row>
    <row r="2589" spans="1:24" s="1381" customFormat="1">
      <c r="A2589" s="1380"/>
      <c r="C2589" s="1344"/>
      <c r="D2589" s="1344"/>
      <c r="E2589" s="1344"/>
      <c r="T2589" s="1380"/>
      <c r="V2589" s="1344"/>
      <c r="W2589" s="1344"/>
      <c r="X2589" s="1344"/>
    </row>
    <row r="2590" spans="1:24" s="1381" customFormat="1">
      <c r="A2590" s="1380"/>
      <c r="C2590" s="1344"/>
      <c r="D2590" s="1344"/>
      <c r="E2590" s="1344"/>
      <c r="T2590" s="1380"/>
      <c r="V2590" s="1344"/>
      <c r="W2590" s="1344"/>
      <c r="X2590" s="1344"/>
    </row>
    <row r="2591" spans="1:24" s="1381" customFormat="1">
      <c r="A2591" s="1380"/>
      <c r="C2591" s="1344"/>
      <c r="D2591" s="1344"/>
      <c r="E2591" s="1344"/>
      <c r="T2591" s="1380"/>
      <c r="V2591" s="1344"/>
      <c r="W2591" s="1344"/>
      <c r="X2591" s="1344"/>
    </row>
    <row r="2592" spans="1:24" s="1381" customFormat="1">
      <c r="A2592" s="1380"/>
      <c r="C2592" s="1344"/>
      <c r="D2592" s="1344"/>
      <c r="E2592" s="1344"/>
      <c r="T2592" s="1380"/>
      <c r="V2592" s="1344"/>
      <c r="W2592" s="1344"/>
      <c r="X2592" s="1344"/>
    </row>
    <row r="2593" spans="1:24" s="1381" customFormat="1">
      <c r="A2593" s="1380"/>
      <c r="C2593" s="1344"/>
      <c r="D2593" s="1344"/>
      <c r="E2593" s="1344"/>
      <c r="T2593" s="1380"/>
      <c r="V2593" s="1344"/>
      <c r="W2593" s="1344"/>
      <c r="X2593" s="1344"/>
    </row>
    <row r="2594" spans="1:24" s="1381" customFormat="1">
      <c r="A2594" s="1380"/>
      <c r="C2594" s="1344"/>
      <c r="D2594" s="1344"/>
      <c r="E2594" s="1344"/>
      <c r="T2594" s="1380"/>
      <c r="V2594" s="1344"/>
      <c r="W2594" s="1344"/>
      <c r="X2594" s="1344"/>
    </row>
    <row r="2595" spans="1:24" s="1381" customFormat="1">
      <c r="A2595" s="1380"/>
      <c r="C2595" s="1344"/>
      <c r="D2595" s="1344"/>
      <c r="E2595" s="1344"/>
      <c r="T2595" s="1380"/>
      <c r="V2595" s="1344"/>
      <c r="W2595" s="1344"/>
      <c r="X2595" s="1344"/>
    </row>
    <row r="2596" spans="1:24" s="1381" customFormat="1">
      <c r="A2596" s="1380"/>
      <c r="C2596" s="1344"/>
      <c r="D2596" s="1344"/>
      <c r="E2596" s="1344"/>
      <c r="T2596" s="1380"/>
      <c r="V2596" s="1344"/>
      <c r="W2596" s="1344"/>
      <c r="X2596" s="1344"/>
    </row>
    <row r="2597" spans="1:24" s="1381" customFormat="1">
      <c r="A2597" s="1380"/>
      <c r="C2597" s="1344"/>
      <c r="D2597" s="1344"/>
      <c r="E2597" s="1344"/>
      <c r="T2597" s="1380"/>
      <c r="V2597" s="1344"/>
      <c r="W2597" s="1344"/>
      <c r="X2597" s="1344"/>
    </row>
    <row r="2598" spans="1:24" s="1381" customFormat="1">
      <c r="A2598" s="1380"/>
      <c r="C2598" s="1344"/>
      <c r="D2598" s="1344"/>
      <c r="E2598" s="1344"/>
      <c r="T2598" s="1380"/>
      <c r="V2598" s="1344"/>
      <c r="W2598" s="1344"/>
      <c r="X2598" s="1344"/>
    </row>
    <row r="2599" spans="1:24" s="1381" customFormat="1">
      <c r="A2599" s="1380"/>
      <c r="C2599" s="1344"/>
      <c r="D2599" s="1344"/>
      <c r="E2599" s="1344"/>
      <c r="T2599" s="1380"/>
      <c r="V2599" s="1344"/>
      <c r="W2599" s="1344"/>
      <c r="X2599" s="1344"/>
    </row>
    <row r="2600" spans="1:24" s="1381" customFormat="1">
      <c r="A2600" s="1380"/>
      <c r="C2600" s="1344"/>
      <c r="D2600" s="1344"/>
      <c r="E2600" s="1344"/>
      <c r="T2600" s="1380"/>
      <c r="V2600" s="1344"/>
      <c r="W2600" s="1344"/>
      <c r="X2600" s="1344"/>
    </row>
    <row r="2601" spans="1:24" s="1381" customFormat="1">
      <c r="A2601" s="1380"/>
      <c r="C2601" s="1344"/>
      <c r="D2601" s="1344"/>
      <c r="E2601" s="1344"/>
      <c r="T2601" s="1380"/>
      <c r="V2601" s="1344"/>
      <c r="W2601" s="1344"/>
      <c r="X2601" s="1344"/>
    </row>
    <row r="2602" spans="1:24" s="1381" customFormat="1">
      <c r="A2602" s="1380"/>
      <c r="C2602" s="1344"/>
      <c r="D2602" s="1344"/>
      <c r="E2602" s="1344"/>
      <c r="T2602" s="1380"/>
      <c r="V2602" s="1344"/>
      <c r="W2602" s="1344"/>
      <c r="X2602" s="1344"/>
    </row>
    <row r="2603" spans="1:24" s="1381" customFormat="1">
      <c r="A2603" s="1380"/>
      <c r="C2603" s="1344"/>
      <c r="D2603" s="1344"/>
      <c r="E2603" s="1344"/>
      <c r="T2603" s="1380"/>
      <c r="V2603" s="1344"/>
      <c r="W2603" s="1344"/>
      <c r="X2603" s="1344"/>
    </row>
    <row r="2604" spans="1:24" s="1381" customFormat="1">
      <c r="A2604" s="1380"/>
      <c r="C2604" s="1344"/>
      <c r="D2604" s="1344"/>
      <c r="E2604" s="1344"/>
      <c r="T2604" s="1380"/>
      <c r="V2604" s="1344"/>
      <c r="W2604" s="1344"/>
      <c r="X2604" s="1344"/>
    </row>
    <row r="2605" spans="1:24" s="1381" customFormat="1">
      <c r="A2605" s="1380"/>
      <c r="C2605" s="1344"/>
      <c r="D2605" s="1344"/>
      <c r="E2605" s="1344"/>
      <c r="T2605" s="1380"/>
      <c r="V2605" s="1344"/>
      <c r="W2605" s="1344"/>
      <c r="X2605" s="1344"/>
    </row>
    <row r="2606" spans="1:24" s="1381" customFormat="1">
      <c r="A2606" s="1380"/>
      <c r="C2606" s="1344"/>
      <c r="D2606" s="1344"/>
      <c r="E2606" s="1344"/>
      <c r="T2606" s="1380"/>
      <c r="V2606" s="1344"/>
      <c r="W2606" s="1344"/>
      <c r="X2606" s="1344"/>
    </row>
    <row r="2607" spans="1:24" s="1381" customFormat="1">
      <c r="A2607" s="1380"/>
      <c r="C2607" s="1344"/>
      <c r="D2607" s="1344"/>
      <c r="E2607" s="1344"/>
      <c r="T2607" s="1380"/>
      <c r="V2607" s="1344"/>
      <c r="W2607" s="1344"/>
      <c r="X2607" s="1344"/>
    </row>
    <row r="2608" spans="1:24" s="1381" customFormat="1">
      <c r="A2608" s="1380"/>
      <c r="C2608" s="1344"/>
      <c r="D2608" s="1344"/>
      <c r="E2608" s="1344"/>
      <c r="T2608" s="1380"/>
      <c r="V2608" s="1344"/>
      <c r="W2608" s="1344"/>
      <c r="X2608" s="1344"/>
    </row>
    <row r="2609" spans="1:24" s="1381" customFormat="1">
      <c r="A2609" s="1380"/>
      <c r="C2609" s="1344"/>
      <c r="D2609" s="1344"/>
      <c r="E2609" s="1344"/>
      <c r="T2609" s="1380"/>
      <c r="V2609" s="1344"/>
      <c r="W2609" s="1344"/>
      <c r="X2609" s="1344"/>
    </row>
    <row r="2610" spans="1:24" s="1381" customFormat="1">
      <c r="A2610" s="1380"/>
      <c r="C2610" s="1344"/>
      <c r="D2610" s="1344"/>
      <c r="E2610" s="1344"/>
      <c r="T2610" s="1380"/>
      <c r="V2610" s="1344"/>
      <c r="W2610" s="1344"/>
      <c r="X2610" s="1344"/>
    </row>
    <row r="2611" spans="1:24" s="1381" customFormat="1">
      <c r="A2611" s="1380"/>
      <c r="C2611" s="1344"/>
      <c r="D2611" s="1344"/>
      <c r="E2611" s="1344"/>
      <c r="T2611" s="1380"/>
      <c r="V2611" s="1344"/>
      <c r="W2611" s="1344"/>
      <c r="X2611" s="1344"/>
    </row>
    <row r="2612" spans="1:24" s="1381" customFormat="1">
      <c r="A2612" s="1380"/>
      <c r="C2612" s="1344"/>
      <c r="D2612" s="1344"/>
      <c r="E2612" s="1344"/>
      <c r="T2612" s="1380"/>
      <c r="V2612" s="1344"/>
      <c r="W2612" s="1344"/>
      <c r="X2612" s="1344"/>
    </row>
    <row r="2613" spans="1:24" s="1381" customFormat="1">
      <c r="A2613" s="1380"/>
      <c r="C2613" s="1344"/>
      <c r="D2613" s="1344"/>
      <c r="E2613" s="1344"/>
      <c r="T2613" s="1380"/>
      <c r="V2613" s="1344"/>
      <c r="W2613" s="1344"/>
      <c r="X2613" s="1344"/>
    </row>
    <row r="2614" spans="1:24" s="1381" customFormat="1">
      <c r="A2614" s="1380"/>
      <c r="C2614" s="1344"/>
      <c r="D2614" s="1344"/>
      <c r="E2614" s="1344"/>
      <c r="T2614" s="1380"/>
      <c r="V2614" s="1344"/>
      <c r="W2614" s="1344"/>
      <c r="X2614" s="1344"/>
    </row>
    <row r="2615" spans="1:24" s="1381" customFormat="1">
      <c r="A2615" s="1380"/>
      <c r="C2615" s="1344"/>
      <c r="D2615" s="1344"/>
      <c r="E2615" s="1344"/>
      <c r="T2615" s="1380"/>
      <c r="V2615" s="1344"/>
      <c r="W2615" s="1344"/>
      <c r="X2615" s="1344"/>
    </row>
    <row r="2616" spans="1:24" s="1381" customFormat="1">
      <c r="A2616" s="1380"/>
      <c r="C2616" s="1344"/>
      <c r="D2616" s="1344"/>
      <c r="E2616" s="1344"/>
      <c r="T2616" s="1380"/>
      <c r="V2616" s="1344"/>
      <c r="W2616" s="1344"/>
      <c r="X2616" s="1344"/>
    </row>
    <row r="2617" spans="1:24" s="1381" customFormat="1">
      <c r="A2617" s="1380"/>
      <c r="C2617" s="1344"/>
      <c r="D2617" s="1344"/>
      <c r="E2617" s="1344"/>
      <c r="T2617" s="1380"/>
      <c r="V2617" s="1344"/>
      <c r="W2617" s="1344"/>
      <c r="X2617" s="1344"/>
    </row>
    <row r="2618" spans="1:24" s="1381" customFormat="1">
      <c r="A2618" s="1380"/>
      <c r="C2618" s="1344"/>
      <c r="D2618" s="1344"/>
      <c r="E2618" s="1344"/>
      <c r="T2618" s="1380"/>
      <c r="V2618" s="1344"/>
      <c r="W2618" s="1344"/>
      <c r="X2618" s="1344"/>
    </row>
    <row r="2619" spans="1:24" s="1381" customFormat="1">
      <c r="A2619" s="1380"/>
      <c r="C2619" s="1344"/>
      <c r="D2619" s="1344"/>
      <c r="E2619" s="1344"/>
      <c r="T2619" s="1380"/>
      <c r="V2619" s="1344"/>
      <c r="W2619" s="1344"/>
      <c r="X2619" s="1344"/>
    </row>
    <row r="2620" spans="1:24" s="1381" customFormat="1">
      <c r="A2620" s="1380"/>
      <c r="C2620" s="1344"/>
      <c r="D2620" s="1344"/>
      <c r="E2620" s="1344"/>
      <c r="T2620" s="1380"/>
      <c r="V2620" s="1344"/>
      <c r="W2620" s="1344"/>
      <c r="X2620" s="1344"/>
    </row>
    <row r="2621" spans="1:24" s="1381" customFormat="1">
      <c r="A2621" s="1380"/>
      <c r="C2621" s="1344"/>
      <c r="D2621" s="1344"/>
      <c r="E2621" s="1344"/>
      <c r="T2621" s="1380"/>
      <c r="V2621" s="1344"/>
      <c r="W2621" s="1344"/>
      <c r="X2621" s="1344"/>
    </row>
    <row r="2622" spans="1:24" s="1381" customFormat="1">
      <c r="A2622" s="1380"/>
      <c r="C2622" s="1344"/>
      <c r="D2622" s="1344"/>
      <c r="E2622" s="1344"/>
      <c r="T2622" s="1380"/>
      <c r="V2622" s="1344"/>
      <c r="W2622" s="1344"/>
      <c r="X2622" s="1344"/>
    </row>
    <row r="2623" spans="1:24" s="1381" customFormat="1">
      <c r="A2623" s="1380"/>
      <c r="C2623" s="1344"/>
      <c r="D2623" s="1344"/>
      <c r="E2623" s="1344"/>
      <c r="T2623" s="1380"/>
      <c r="V2623" s="1344"/>
      <c r="W2623" s="1344"/>
      <c r="X2623" s="1344"/>
    </row>
    <row r="2624" spans="1:24" s="1381" customFormat="1">
      <c r="A2624" s="1380"/>
      <c r="C2624" s="1344"/>
      <c r="D2624" s="1344"/>
      <c r="E2624" s="1344"/>
      <c r="T2624" s="1380"/>
      <c r="V2624" s="1344"/>
      <c r="W2624" s="1344"/>
      <c r="X2624" s="1344"/>
    </row>
    <row r="2625" spans="1:24" s="1381" customFormat="1">
      <c r="A2625" s="1380"/>
      <c r="C2625" s="1344"/>
      <c r="D2625" s="1344"/>
      <c r="E2625" s="1344"/>
      <c r="T2625" s="1380"/>
      <c r="V2625" s="1344"/>
      <c r="W2625" s="1344"/>
      <c r="X2625" s="1344"/>
    </row>
    <row r="2626" spans="1:24" s="1381" customFormat="1">
      <c r="A2626" s="1380"/>
      <c r="C2626" s="1344"/>
      <c r="D2626" s="1344"/>
      <c r="E2626" s="1344"/>
      <c r="T2626" s="1380"/>
      <c r="V2626" s="1344"/>
      <c r="W2626" s="1344"/>
      <c r="X2626" s="1344"/>
    </row>
    <row r="2627" spans="1:24" s="1381" customFormat="1">
      <c r="A2627" s="1380"/>
      <c r="C2627" s="1344"/>
      <c r="D2627" s="1344"/>
      <c r="E2627" s="1344"/>
      <c r="T2627" s="1380"/>
      <c r="V2627" s="1344"/>
      <c r="W2627" s="1344"/>
      <c r="X2627" s="1344"/>
    </row>
    <row r="2628" spans="1:24" s="1381" customFormat="1">
      <c r="A2628" s="1380"/>
      <c r="C2628" s="1344"/>
      <c r="D2628" s="1344"/>
      <c r="E2628" s="1344"/>
      <c r="T2628" s="1380"/>
      <c r="V2628" s="1344"/>
      <c r="W2628" s="1344"/>
      <c r="X2628" s="1344"/>
    </row>
    <row r="2629" spans="1:24" s="1381" customFormat="1">
      <c r="A2629" s="1380"/>
      <c r="C2629" s="1344"/>
      <c r="D2629" s="1344"/>
      <c r="E2629" s="1344"/>
      <c r="T2629" s="1380"/>
      <c r="V2629" s="1344"/>
      <c r="W2629" s="1344"/>
      <c r="X2629" s="1344"/>
    </row>
    <row r="2630" spans="1:24" s="1381" customFormat="1">
      <c r="A2630" s="1380"/>
      <c r="C2630" s="1344"/>
      <c r="D2630" s="1344"/>
      <c r="E2630" s="1344"/>
      <c r="T2630" s="1380"/>
      <c r="V2630" s="1344"/>
      <c r="W2630" s="1344"/>
      <c r="X2630" s="1344"/>
    </row>
    <row r="2631" spans="1:24" s="1381" customFormat="1">
      <c r="A2631" s="1380"/>
      <c r="C2631" s="1344"/>
      <c r="D2631" s="1344"/>
      <c r="E2631" s="1344"/>
      <c r="T2631" s="1380"/>
      <c r="V2631" s="1344"/>
      <c r="W2631" s="1344"/>
      <c r="X2631" s="1344"/>
    </row>
    <row r="2632" spans="1:24" s="1381" customFormat="1">
      <c r="A2632" s="1380"/>
      <c r="C2632" s="1344"/>
      <c r="D2632" s="1344"/>
      <c r="E2632" s="1344"/>
      <c r="T2632" s="1380"/>
      <c r="V2632" s="1344"/>
      <c r="W2632" s="1344"/>
      <c r="X2632" s="1344"/>
    </row>
    <row r="2633" spans="1:24" s="1381" customFormat="1">
      <c r="A2633" s="1380"/>
      <c r="C2633" s="1344"/>
      <c r="D2633" s="1344"/>
      <c r="E2633" s="1344"/>
      <c r="T2633" s="1380"/>
      <c r="V2633" s="1344"/>
      <c r="W2633" s="1344"/>
      <c r="X2633" s="1344"/>
    </row>
    <row r="2634" spans="1:24" s="1381" customFormat="1">
      <c r="A2634" s="1380"/>
      <c r="C2634" s="1344"/>
      <c r="D2634" s="1344"/>
      <c r="E2634" s="1344"/>
      <c r="T2634" s="1380"/>
      <c r="V2634" s="1344"/>
      <c r="W2634" s="1344"/>
      <c r="X2634" s="1344"/>
    </row>
    <row r="2635" spans="1:24" s="1381" customFormat="1">
      <c r="A2635" s="1380"/>
      <c r="C2635" s="1344"/>
      <c r="D2635" s="1344"/>
      <c r="E2635" s="1344"/>
      <c r="T2635" s="1380"/>
      <c r="V2635" s="1344"/>
      <c r="W2635" s="1344"/>
      <c r="X2635" s="1344"/>
    </row>
    <row r="2636" spans="1:24" s="1381" customFormat="1">
      <c r="A2636" s="1380"/>
      <c r="C2636" s="1344"/>
      <c r="D2636" s="1344"/>
      <c r="E2636" s="1344"/>
      <c r="T2636" s="1380"/>
      <c r="V2636" s="1344"/>
      <c r="W2636" s="1344"/>
      <c r="X2636" s="1344"/>
    </row>
    <row r="2637" spans="1:24" s="1381" customFormat="1">
      <c r="A2637" s="1380"/>
      <c r="C2637" s="1344"/>
      <c r="D2637" s="1344"/>
      <c r="E2637" s="1344"/>
      <c r="T2637" s="1380"/>
      <c r="V2637" s="1344"/>
      <c r="W2637" s="1344"/>
      <c r="X2637" s="1344"/>
    </row>
    <row r="2638" spans="1:24" s="1381" customFormat="1">
      <c r="A2638" s="1380"/>
      <c r="C2638" s="1344"/>
      <c r="D2638" s="1344"/>
      <c r="E2638" s="1344"/>
      <c r="T2638" s="1380"/>
      <c r="V2638" s="1344"/>
      <c r="W2638" s="1344"/>
      <c r="X2638" s="1344"/>
    </row>
    <row r="2639" spans="1:24" s="1381" customFormat="1">
      <c r="A2639" s="1380"/>
      <c r="C2639" s="1344"/>
      <c r="D2639" s="1344"/>
      <c r="E2639" s="1344"/>
      <c r="T2639" s="1380"/>
      <c r="V2639" s="1344"/>
      <c r="W2639" s="1344"/>
      <c r="X2639" s="1344"/>
    </row>
    <row r="2640" spans="1:24" s="1381" customFormat="1">
      <c r="A2640" s="1380"/>
      <c r="C2640" s="1344"/>
      <c r="D2640" s="1344"/>
      <c r="E2640" s="1344"/>
      <c r="T2640" s="1380"/>
      <c r="V2640" s="1344"/>
      <c r="W2640" s="1344"/>
      <c r="X2640" s="1344"/>
    </row>
    <row r="2641" spans="1:24" s="1381" customFormat="1">
      <c r="A2641" s="1380"/>
      <c r="C2641" s="1344"/>
      <c r="D2641" s="1344"/>
      <c r="E2641" s="1344"/>
      <c r="T2641" s="1380"/>
      <c r="V2641" s="1344"/>
      <c r="W2641" s="1344"/>
      <c r="X2641" s="1344"/>
    </row>
    <row r="2642" spans="1:24" s="1381" customFormat="1">
      <c r="A2642" s="1380"/>
      <c r="C2642" s="1344"/>
      <c r="D2642" s="1344"/>
      <c r="E2642" s="1344"/>
      <c r="T2642" s="1380"/>
      <c r="V2642" s="1344"/>
      <c r="W2642" s="1344"/>
      <c r="X2642" s="1344"/>
    </row>
    <row r="2643" spans="1:24" s="1381" customFormat="1">
      <c r="A2643" s="1380"/>
      <c r="C2643" s="1344"/>
      <c r="D2643" s="1344"/>
      <c r="E2643" s="1344"/>
      <c r="T2643" s="1380"/>
      <c r="V2643" s="1344"/>
      <c r="W2643" s="1344"/>
      <c r="X2643" s="1344"/>
    </row>
    <row r="2644" spans="1:24" s="1381" customFormat="1">
      <c r="A2644" s="1380"/>
      <c r="C2644" s="1344"/>
      <c r="D2644" s="1344"/>
      <c r="E2644" s="1344"/>
      <c r="T2644" s="1380"/>
      <c r="V2644" s="1344"/>
      <c r="W2644" s="1344"/>
      <c r="X2644" s="1344"/>
    </row>
    <row r="2645" spans="1:24" s="1381" customFormat="1">
      <c r="A2645" s="1380"/>
      <c r="C2645" s="1344"/>
      <c r="D2645" s="1344"/>
      <c r="E2645" s="1344"/>
      <c r="T2645" s="1380"/>
      <c r="V2645" s="1344"/>
      <c r="W2645" s="1344"/>
      <c r="X2645" s="1344"/>
    </row>
    <row r="2646" spans="1:24" s="1381" customFormat="1">
      <c r="A2646" s="1380"/>
      <c r="C2646" s="1344"/>
      <c r="D2646" s="1344"/>
      <c r="E2646" s="1344"/>
      <c r="T2646" s="1380"/>
      <c r="V2646" s="1344"/>
      <c r="W2646" s="1344"/>
      <c r="X2646" s="1344"/>
    </row>
    <row r="2647" spans="1:24" s="1381" customFormat="1">
      <c r="A2647" s="1380"/>
      <c r="C2647" s="1344"/>
      <c r="D2647" s="1344"/>
      <c r="E2647" s="1344"/>
      <c r="T2647" s="1380"/>
      <c r="V2647" s="1344"/>
      <c r="W2647" s="1344"/>
      <c r="X2647" s="1344"/>
    </row>
    <row r="2648" spans="1:24" s="1381" customFormat="1">
      <c r="A2648" s="1380"/>
      <c r="C2648" s="1344"/>
      <c r="D2648" s="1344"/>
      <c r="E2648" s="1344"/>
      <c r="T2648" s="1380"/>
      <c r="V2648" s="1344"/>
      <c r="W2648" s="1344"/>
      <c r="X2648" s="1344"/>
    </row>
    <row r="2649" spans="1:24" s="1381" customFormat="1">
      <c r="A2649" s="1380"/>
      <c r="C2649" s="1344"/>
      <c r="D2649" s="1344"/>
      <c r="E2649" s="1344"/>
      <c r="T2649" s="1380"/>
      <c r="V2649" s="1344"/>
      <c r="W2649" s="1344"/>
      <c r="X2649" s="1344"/>
    </row>
    <row r="2650" spans="1:24" s="1381" customFormat="1">
      <c r="A2650" s="1380"/>
      <c r="C2650" s="1344"/>
      <c r="D2650" s="1344"/>
      <c r="E2650" s="1344"/>
      <c r="T2650" s="1380"/>
      <c r="V2650" s="1344"/>
      <c r="W2650" s="1344"/>
      <c r="X2650" s="1344"/>
    </row>
    <row r="2651" spans="1:24" s="1381" customFormat="1">
      <c r="A2651" s="1380"/>
      <c r="C2651" s="1344"/>
      <c r="D2651" s="1344"/>
      <c r="E2651" s="1344"/>
      <c r="T2651" s="1380"/>
      <c r="V2651" s="1344"/>
      <c r="W2651" s="1344"/>
      <c r="X2651" s="1344"/>
    </row>
    <row r="2652" spans="1:24" s="1381" customFormat="1">
      <c r="A2652" s="1380"/>
      <c r="C2652" s="1344"/>
      <c r="D2652" s="1344"/>
      <c r="E2652" s="1344"/>
      <c r="T2652" s="1380"/>
      <c r="V2652" s="1344"/>
      <c r="W2652" s="1344"/>
      <c r="X2652" s="1344"/>
    </row>
    <row r="2653" spans="1:24" s="1381" customFormat="1">
      <c r="A2653" s="1380"/>
      <c r="C2653" s="1344"/>
      <c r="D2653" s="1344"/>
      <c r="E2653" s="1344"/>
      <c r="T2653" s="1380"/>
      <c r="V2653" s="1344"/>
      <c r="W2653" s="1344"/>
      <c r="X2653" s="1344"/>
    </row>
    <row r="2654" spans="1:24" s="1381" customFormat="1">
      <c r="A2654" s="1380"/>
      <c r="C2654" s="1344"/>
      <c r="D2654" s="1344"/>
      <c r="E2654" s="1344"/>
      <c r="T2654" s="1380"/>
      <c r="V2654" s="1344"/>
      <c r="W2654" s="1344"/>
      <c r="X2654" s="1344"/>
    </row>
    <row r="2655" spans="1:24" s="1381" customFormat="1">
      <c r="A2655" s="1380"/>
      <c r="C2655" s="1344"/>
      <c r="D2655" s="1344"/>
      <c r="E2655" s="1344"/>
      <c r="T2655" s="1380"/>
      <c r="V2655" s="1344"/>
      <c r="W2655" s="1344"/>
      <c r="X2655" s="1344"/>
    </row>
    <row r="2656" spans="1:24" s="1381" customFormat="1">
      <c r="A2656" s="1380"/>
      <c r="C2656" s="1344"/>
      <c r="D2656" s="1344"/>
      <c r="E2656" s="1344"/>
      <c r="T2656" s="1380"/>
      <c r="V2656" s="1344"/>
      <c r="W2656" s="1344"/>
      <c r="X2656" s="1344"/>
    </row>
    <row r="2657" spans="1:24" s="1381" customFormat="1">
      <c r="A2657" s="1380"/>
      <c r="C2657" s="1344"/>
      <c r="D2657" s="1344"/>
      <c r="E2657" s="1344"/>
      <c r="T2657" s="1380"/>
      <c r="V2657" s="1344"/>
      <c r="W2657" s="1344"/>
      <c r="X2657" s="1344"/>
    </row>
    <row r="2658" spans="1:24" s="1381" customFormat="1">
      <c r="A2658" s="1380"/>
      <c r="C2658" s="1344"/>
      <c r="D2658" s="1344"/>
      <c r="E2658" s="1344"/>
      <c r="T2658" s="1380"/>
      <c r="V2658" s="1344"/>
      <c r="W2658" s="1344"/>
      <c r="X2658" s="1344"/>
    </row>
    <row r="2659" spans="1:24" s="1381" customFormat="1">
      <c r="A2659" s="1380"/>
      <c r="C2659" s="1344"/>
      <c r="D2659" s="1344"/>
      <c r="E2659" s="1344"/>
      <c r="T2659" s="1380"/>
      <c r="V2659" s="1344"/>
      <c r="W2659" s="1344"/>
      <c r="X2659" s="1344"/>
    </row>
    <row r="2660" spans="1:24" s="1381" customFormat="1">
      <c r="A2660" s="1380"/>
      <c r="C2660" s="1344"/>
      <c r="D2660" s="1344"/>
      <c r="E2660" s="1344"/>
      <c r="T2660" s="1380"/>
      <c r="V2660" s="1344"/>
      <c r="W2660" s="1344"/>
      <c r="X2660" s="1344"/>
    </row>
    <row r="2661" spans="1:24" s="1381" customFormat="1">
      <c r="A2661" s="1380"/>
      <c r="C2661" s="1344"/>
      <c r="D2661" s="1344"/>
      <c r="E2661" s="1344"/>
      <c r="T2661" s="1380"/>
      <c r="V2661" s="1344"/>
      <c r="W2661" s="1344"/>
      <c r="X2661" s="1344"/>
    </row>
    <row r="2662" spans="1:24" s="1381" customFormat="1">
      <c r="A2662" s="1380"/>
      <c r="C2662" s="1344"/>
      <c r="D2662" s="1344"/>
      <c r="E2662" s="1344"/>
      <c r="T2662" s="1380"/>
      <c r="V2662" s="1344"/>
      <c r="W2662" s="1344"/>
      <c r="X2662" s="1344"/>
    </row>
    <row r="2663" spans="1:24" s="1381" customFormat="1">
      <c r="A2663" s="1380"/>
      <c r="C2663" s="1344"/>
      <c r="D2663" s="1344"/>
      <c r="E2663" s="1344"/>
      <c r="T2663" s="1380"/>
      <c r="V2663" s="1344"/>
      <c r="W2663" s="1344"/>
      <c r="X2663" s="1344"/>
    </row>
    <row r="2664" spans="1:24" s="1381" customFormat="1">
      <c r="A2664" s="1380"/>
      <c r="C2664" s="1344"/>
      <c r="D2664" s="1344"/>
      <c r="E2664" s="1344"/>
      <c r="T2664" s="1380"/>
      <c r="V2664" s="1344"/>
      <c r="W2664" s="1344"/>
      <c r="X2664" s="1344"/>
    </row>
    <row r="2665" spans="1:24" s="1381" customFormat="1">
      <c r="A2665" s="1380"/>
      <c r="C2665" s="1344"/>
      <c r="D2665" s="1344"/>
      <c r="E2665" s="1344"/>
      <c r="T2665" s="1380"/>
      <c r="V2665" s="1344"/>
      <c r="W2665" s="1344"/>
      <c r="X2665" s="1344"/>
    </row>
    <row r="2666" spans="1:24" s="1381" customFormat="1">
      <c r="A2666" s="1380"/>
      <c r="C2666" s="1344"/>
      <c r="D2666" s="1344"/>
      <c r="E2666" s="1344"/>
      <c r="T2666" s="1380"/>
      <c r="V2666" s="1344"/>
      <c r="W2666" s="1344"/>
      <c r="X2666" s="1344"/>
    </row>
    <row r="2667" spans="1:24" s="1381" customFormat="1">
      <c r="A2667" s="1380"/>
      <c r="C2667" s="1344"/>
      <c r="D2667" s="1344"/>
      <c r="E2667" s="1344"/>
      <c r="T2667" s="1380"/>
      <c r="V2667" s="1344"/>
      <c r="W2667" s="1344"/>
      <c r="X2667" s="1344"/>
    </row>
    <row r="2668" spans="1:24" s="1381" customFormat="1">
      <c r="A2668" s="1380"/>
      <c r="C2668" s="1344"/>
      <c r="D2668" s="1344"/>
      <c r="E2668" s="1344"/>
      <c r="T2668" s="1380"/>
      <c r="V2668" s="1344"/>
      <c r="W2668" s="1344"/>
      <c r="X2668" s="1344"/>
    </row>
    <row r="2669" spans="1:24" s="1381" customFormat="1">
      <c r="A2669" s="1380"/>
      <c r="C2669" s="1344"/>
      <c r="D2669" s="1344"/>
      <c r="E2669" s="1344"/>
      <c r="T2669" s="1380"/>
      <c r="V2669" s="1344"/>
      <c r="W2669" s="1344"/>
      <c r="X2669" s="1344"/>
    </row>
    <row r="2670" spans="1:24" s="1381" customFormat="1">
      <c r="A2670" s="1380"/>
      <c r="C2670" s="1344"/>
      <c r="D2670" s="1344"/>
      <c r="E2670" s="1344"/>
      <c r="T2670" s="1380"/>
      <c r="V2670" s="1344"/>
      <c r="W2670" s="1344"/>
      <c r="X2670" s="1344"/>
    </row>
    <row r="2671" spans="1:24" s="1381" customFormat="1">
      <c r="A2671" s="1380"/>
      <c r="C2671" s="1344"/>
      <c r="D2671" s="1344"/>
      <c r="E2671" s="1344"/>
      <c r="T2671" s="1380"/>
      <c r="V2671" s="1344"/>
      <c r="W2671" s="1344"/>
      <c r="X2671" s="1344"/>
    </row>
    <row r="2672" spans="1:24" s="1381" customFormat="1">
      <c r="A2672" s="1380"/>
      <c r="C2672" s="1344"/>
      <c r="D2672" s="1344"/>
      <c r="E2672" s="1344"/>
      <c r="T2672" s="1380"/>
      <c r="V2672" s="1344"/>
      <c r="W2672" s="1344"/>
      <c r="X2672" s="1344"/>
    </row>
    <row r="2673" spans="1:24" s="1381" customFormat="1">
      <c r="A2673" s="1380"/>
      <c r="C2673" s="1344"/>
      <c r="D2673" s="1344"/>
      <c r="E2673" s="1344"/>
      <c r="T2673" s="1380"/>
      <c r="V2673" s="1344"/>
      <c r="W2673" s="1344"/>
      <c r="X2673" s="1344"/>
    </row>
    <row r="2674" spans="1:24" s="1381" customFormat="1">
      <c r="A2674" s="1380"/>
      <c r="C2674" s="1344"/>
      <c r="D2674" s="1344"/>
      <c r="E2674" s="1344"/>
      <c r="T2674" s="1380"/>
      <c r="V2674" s="1344"/>
      <c r="W2674" s="1344"/>
      <c r="X2674" s="1344"/>
    </row>
    <row r="2675" spans="1:24" s="1381" customFormat="1">
      <c r="A2675" s="1380"/>
      <c r="C2675" s="1344"/>
      <c r="D2675" s="1344"/>
      <c r="E2675" s="1344"/>
      <c r="T2675" s="1380"/>
      <c r="V2675" s="1344"/>
      <c r="W2675" s="1344"/>
      <c r="X2675" s="1344"/>
    </row>
    <row r="2676" spans="1:24" s="1381" customFormat="1">
      <c r="A2676" s="1380"/>
      <c r="C2676" s="1344"/>
      <c r="D2676" s="1344"/>
      <c r="E2676" s="1344"/>
      <c r="T2676" s="1380"/>
      <c r="V2676" s="1344"/>
      <c r="W2676" s="1344"/>
      <c r="X2676" s="1344"/>
    </row>
    <row r="2677" spans="1:24" s="1381" customFormat="1">
      <c r="A2677" s="1380"/>
      <c r="C2677" s="1344"/>
      <c r="D2677" s="1344"/>
      <c r="E2677" s="1344"/>
      <c r="T2677" s="1380"/>
      <c r="V2677" s="1344"/>
      <c r="W2677" s="1344"/>
      <c r="X2677" s="1344"/>
    </row>
    <row r="2678" spans="1:24" s="1381" customFormat="1">
      <c r="A2678" s="1380"/>
      <c r="C2678" s="1344"/>
      <c r="D2678" s="1344"/>
      <c r="E2678" s="1344"/>
      <c r="T2678" s="1380"/>
      <c r="V2678" s="1344"/>
      <c r="W2678" s="1344"/>
      <c r="X2678" s="1344"/>
    </row>
    <row r="2679" spans="1:24" s="1381" customFormat="1">
      <c r="A2679" s="1380"/>
      <c r="C2679" s="1344"/>
      <c r="D2679" s="1344"/>
      <c r="E2679" s="1344"/>
      <c r="T2679" s="1380"/>
      <c r="V2679" s="1344"/>
      <c r="W2679" s="1344"/>
      <c r="X2679" s="1344"/>
    </row>
    <row r="2680" spans="1:24" s="1381" customFormat="1">
      <c r="A2680" s="1380"/>
      <c r="C2680" s="1344"/>
      <c r="D2680" s="1344"/>
      <c r="E2680" s="1344"/>
      <c r="T2680" s="1380"/>
      <c r="V2680" s="1344"/>
      <c r="W2680" s="1344"/>
      <c r="X2680" s="1344"/>
    </row>
    <row r="2681" spans="1:24" s="1381" customFormat="1">
      <c r="A2681" s="1380"/>
      <c r="C2681" s="1344"/>
      <c r="D2681" s="1344"/>
      <c r="E2681" s="1344"/>
      <c r="T2681" s="1380"/>
      <c r="V2681" s="1344"/>
      <c r="W2681" s="1344"/>
      <c r="X2681" s="1344"/>
    </row>
    <row r="2682" spans="1:24" s="1381" customFormat="1">
      <c r="A2682" s="1380"/>
      <c r="C2682" s="1344"/>
      <c r="D2682" s="1344"/>
      <c r="E2682" s="1344"/>
      <c r="T2682" s="1380"/>
      <c r="V2682" s="1344"/>
      <c r="W2682" s="1344"/>
      <c r="X2682" s="1344"/>
    </row>
    <row r="2683" spans="1:24" s="1381" customFormat="1">
      <c r="A2683" s="1380"/>
      <c r="C2683" s="1344"/>
      <c r="D2683" s="1344"/>
      <c r="E2683" s="1344"/>
      <c r="T2683" s="1380"/>
      <c r="V2683" s="1344"/>
      <c r="W2683" s="1344"/>
      <c r="X2683" s="1344"/>
    </row>
    <row r="2684" spans="1:24" s="1381" customFormat="1">
      <c r="A2684" s="1380"/>
      <c r="C2684" s="1344"/>
      <c r="D2684" s="1344"/>
      <c r="E2684" s="1344"/>
      <c r="T2684" s="1380"/>
      <c r="V2684" s="1344"/>
      <c r="W2684" s="1344"/>
      <c r="X2684" s="1344"/>
    </row>
    <row r="2685" spans="1:24" s="1381" customFormat="1">
      <c r="A2685" s="1380"/>
      <c r="C2685" s="1344"/>
      <c r="D2685" s="1344"/>
      <c r="E2685" s="1344"/>
      <c r="T2685" s="1380"/>
      <c r="V2685" s="1344"/>
      <c r="W2685" s="1344"/>
      <c r="X2685" s="1344"/>
    </row>
    <row r="2686" spans="1:24" s="1381" customFormat="1">
      <c r="A2686" s="1380"/>
      <c r="C2686" s="1344"/>
      <c r="D2686" s="1344"/>
      <c r="E2686" s="1344"/>
      <c r="T2686" s="1380"/>
      <c r="V2686" s="1344"/>
      <c r="W2686" s="1344"/>
      <c r="X2686" s="1344"/>
    </row>
    <row r="2687" spans="1:24" s="1381" customFormat="1">
      <c r="A2687" s="1380"/>
      <c r="C2687" s="1344"/>
      <c r="D2687" s="1344"/>
      <c r="E2687" s="1344"/>
      <c r="T2687" s="1380"/>
      <c r="V2687" s="1344"/>
      <c r="W2687" s="1344"/>
      <c r="X2687" s="1344"/>
    </row>
    <row r="2688" spans="1:24" s="1381" customFormat="1">
      <c r="A2688" s="1380"/>
      <c r="C2688" s="1344"/>
      <c r="D2688" s="1344"/>
      <c r="E2688" s="1344"/>
      <c r="T2688" s="1380"/>
      <c r="V2688" s="1344"/>
      <c r="W2688" s="1344"/>
      <c r="X2688" s="1344"/>
    </row>
    <row r="2689" spans="1:24" s="1381" customFormat="1">
      <c r="A2689" s="1380"/>
      <c r="C2689" s="1344"/>
      <c r="D2689" s="1344"/>
      <c r="E2689" s="1344"/>
      <c r="T2689" s="1380"/>
      <c r="V2689" s="1344"/>
      <c r="W2689" s="1344"/>
      <c r="X2689" s="1344"/>
    </row>
    <row r="2690" spans="1:24" s="1381" customFormat="1">
      <c r="A2690" s="1380"/>
      <c r="C2690" s="1344"/>
      <c r="D2690" s="1344"/>
      <c r="E2690" s="1344"/>
      <c r="T2690" s="1380"/>
      <c r="V2690" s="1344"/>
      <c r="W2690" s="1344"/>
      <c r="X2690" s="1344"/>
    </row>
    <row r="2691" spans="1:24" s="1381" customFormat="1">
      <c r="A2691" s="1380"/>
      <c r="C2691" s="1344"/>
      <c r="D2691" s="1344"/>
      <c r="E2691" s="1344"/>
      <c r="T2691" s="1380"/>
      <c r="V2691" s="1344"/>
      <c r="W2691" s="1344"/>
      <c r="X2691" s="1344"/>
    </row>
    <row r="2692" spans="1:24" s="1381" customFormat="1">
      <c r="A2692" s="1380"/>
      <c r="C2692" s="1344"/>
      <c r="D2692" s="1344"/>
      <c r="E2692" s="1344"/>
      <c r="T2692" s="1380"/>
      <c r="V2692" s="1344"/>
      <c r="W2692" s="1344"/>
      <c r="X2692" s="1344"/>
    </row>
    <row r="2693" spans="1:24" s="1381" customFormat="1">
      <c r="A2693" s="1380"/>
      <c r="C2693" s="1344"/>
      <c r="D2693" s="1344"/>
      <c r="E2693" s="1344"/>
      <c r="T2693" s="1380"/>
      <c r="V2693" s="1344"/>
      <c r="W2693" s="1344"/>
      <c r="X2693" s="1344"/>
    </row>
    <row r="2694" spans="1:24" s="1381" customFormat="1">
      <c r="A2694" s="1380"/>
      <c r="C2694" s="1344"/>
      <c r="D2694" s="1344"/>
      <c r="E2694" s="1344"/>
      <c r="T2694" s="1380"/>
      <c r="V2694" s="1344"/>
      <c r="W2694" s="1344"/>
      <c r="X2694" s="1344"/>
    </row>
    <row r="2695" spans="1:24" s="1381" customFormat="1">
      <c r="A2695" s="1380"/>
      <c r="C2695" s="1344"/>
      <c r="D2695" s="1344"/>
      <c r="E2695" s="1344"/>
      <c r="T2695" s="1380"/>
      <c r="V2695" s="1344"/>
      <c r="W2695" s="1344"/>
      <c r="X2695" s="1344"/>
    </row>
    <row r="2696" spans="1:24" s="1381" customFormat="1">
      <c r="A2696" s="1380"/>
      <c r="C2696" s="1344"/>
      <c r="D2696" s="1344"/>
      <c r="E2696" s="1344"/>
      <c r="T2696" s="1380"/>
      <c r="V2696" s="1344"/>
      <c r="W2696" s="1344"/>
      <c r="X2696" s="1344"/>
    </row>
    <row r="2697" spans="1:24" s="1381" customFormat="1">
      <c r="A2697" s="1380"/>
      <c r="C2697" s="1344"/>
      <c r="D2697" s="1344"/>
      <c r="E2697" s="1344"/>
      <c r="T2697" s="1380"/>
      <c r="V2697" s="1344"/>
      <c r="W2697" s="1344"/>
      <c r="X2697" s="1344"/>
    </row>
    <row r="2698" spans="1:24" s="1381" customFormat="1">
      <c r="A2698" s="1380"/>
      <c r="C2698" s="1344"/>
      <c r="D2698" s="1344"/>
      <c r="E2698" s="1344"/>
      <c r="T2698" s="1380"/>
      <c r="V2698" s="1344"/>
      <c r="W2698" s="1344"/>
      <c r="X2698" s="1344"/>
    </row>
    <row r="2699" spans="1:24" s="1381" customFormat="1">
      <c r="A2699" s="1380"/>
      <c r="C2699" s="1344"/>
      <c r="D2699" s="1344"/>
      <c r="E2699" s="1344"/>
      <c r="T2699" s="1380"/>
      <c r="V2699" s="1344"/>
      <c r="W2699" s="1344"/>
      <c r="X2699" s="1344"/>
    </row>
    <row r="2700" spans="1:24" s="1381" customFormat="1">
      <c r="A2700" s="1380"/>
      <c r="C2700" s="1344"/>
      <c r="D2700" s="1344"/>
      <c r="E2700" s="1344"/>
      <c r="T2700" s="1380"/>
      <c r="V2700" s="1344"/>
      <c r="W2700" s="1344"/>
      <c r="X2700" s="1344"/>
    </row>
    <row r="2701" spans="1:24" s="1381" customFormat="1">
      <c r="A2701" s="1380"/>
      <c r="C2701" s="1344"/>
      <c r="D2701" s="1344"/>
      <c r="E2701" s="1344"/>
      <c r="T2701" s="1380"/>
      <c r="V2701" s="1344"/>
      <c r="W2701" s="1344"/>
      <c r="X2701" s="1344"/>
    </row>
    <row r="2702" spans="1:24" s="1381" customFormat="1">
      <c r="A2702" s="1380"/>
      <c r="C2702" s="1344"/>
      <c r="D2702" s="1344"/>
      <c r="E2702" s="1344"/>
      <c r="T2702" s="1380"/>
      <c r="V2702" s="1344"/>
      <c r="W2702" s="1344"/>
      <c r="X2702" s="1344"/>
    </row>
    <row r="2703" spans="1:24" s="1381" customFormat="1">
      <c r="A2703" s="1380"/>
      <c r="C2703" s="1344"/>
      <c r="D2703" s="1344"/>
      <c r="E2703" s="1344"/>
      <c r="T2703" s="1380"/>
      <c r="V2703" s="1344"/>
      <c r="W2703" s="1344"/>
      <c r="X2703" s="1344"/>
    </row>
    <row r="2704" spans="1:24" s="1381" customFormat="1">
      <c r="A2704" s="1380"/>
      <c r="C2704" s="1344"/>
      <c r="D2704" s="1344"/>
      <c r="E2704" s="1344"/>
      <c r="T2704" s="1380"/>
      <c r="V2704" s="1344"/>
      <c r="W2704" s="1344"/>
      <c r="X2704" s="1344"/>
    </row>
    <row r="2705" spans="1:24" s="1381" customFormat="1">
      <c r="A2705" s="1380"/>
      <c r="C2705" s="1344"/>
      <c r="D2705" s="1344"/>
      <c r="E2705" s="1344"/>
      <c r="T2705" s="1380"/>
      <c r="V2705" s="1344"/>
      <c r="W2705" s="1344"/>
      <c r="X2705" s="1344"/>
    </row>
    <row r="2706" spans="1:24" s="1381" customFormat="1">
      <c r="A2706" s="1380"/>
      <c r="C2706" s="1344"/>
      <c r="D2706" s="1344"/>
      <c r="E2706" s="1344"/>
      <c r="T2706" s="1380"/>
      <c r="V2706" s="1344"/>
      <c r="W2706" s="1344"/>
      <c r="X2706" s="1344"/>
    </row>
    <row r="2707" spans="1:24" s="1381" customFormat="1">
      <c r="A2707" s="1380"/>
      <c r="C2707" s="1344"/>
      <c r="D2707" s="1344"/>
      <c r="E2707" s="1344"/>
      <c r="T2707" s="1380"/>
      <c r="V2707" s="1344"/>
      <c r="W2707" s="1344"/>
      <c r="X2707" s="1344"/>
    </row>
    <row r="2708" spans="1:24" s="1381" customFormat="1">
      <c r="A2708" s="1380"/>
      <c r="C2708" s="1344"/>
      <c r="D2708" s="1344"/>
      <c r="E2708" s="1344"/>
      <c r="T2708" s="1380"/>
      <c r="V2708" s="1344"/>
      <c r="W2708" s="1344"/>
      <c r="X2708" s="1344"/>
    </row>
    <row r="2709" spans="1:24" s="1381" customFormat="1">
      <c r="A2709" s="1380"/>
      <c r="C2709" s="1344"/>
      <c r="D2709" s="1344"/>
      <c r="E2709" s="1344"/>
      <c r="T2709" s="1380"/>
      <c r="V2709" s="1344"/>
      <c r="W2709" s="1344"/>
      <c r="X2709" s="1344"/>
    </row>
    <row r="2710" spans="1:24" s="1381" customFormat="1">
      <c r="A2710" s="1380"/>
      <c r="C2710" s="1344"/>
      <c r="D2710" s="1344"/>
      <c r="E2710" s="1344"/>
      <c r="T2710" s="1380"/>
      <c r="V2710" s="1344"/>
      <c r="W2710" s="1344"/>
      <c r="X2710" s="1344"/>
    </row>
    <row r="2711" spans="1:24" s="1381" customFormat="1">
      <c r="A2711" s="1380"/>
      <c r="C2711" s="1344"/>
      <c r="D2711" s="1344"/>
      <c r="E2711" s="1344"/>
      <c r="T2711" s="1380"/>
      <c r="V2711" s="1344"/>
      <c r="W2711" s="1344"/>
      <c r="X2711" s="1344"/>
    </row>
    <row r="2712" spans="1:24" s="1381" customFormat="1">
      <c r="A2712" s="1380"/>
      <c r="C2712" s="1344"/>
      <c r="D2712" s="1344"/>
      <c r="E2712" s="1344"/>
      <c r="T2712" s="1380"/>
      <c r="V2712" s="1344"/>
      <c r="W2712" s="1344"/>
      <c r="X2712" s="1344"/>
    </row>
    <row r="2713" spans="1:24" s="1381" customFormat="1">
      <c r="A2713" s="1380"/>
      <c r="C2713" s="1344"/>
      <c r="D2713" s="1344"/>
      <c r="E2713" s="1344"/>
      <c r="T2713" s="1380"/>
      <c r="V2713" s="1344"/>
      <c r="W2713" s="1344"/>
      <c r="X2713" s="1344"/>
    </row>
    <row r="2714" spans="1:24" s="1381" customFormat="1">
      <c r="A2714" s="1380"/>
      <c r="C2714" s="1344"/>
      <c r="D2714" s="1344"/>
      <c r="E2714" s="1344"/>
      <c r="T2714" s="1380"/>
      <c r="V2714" s="1344"/>
      <c r="W2714" s="1344"/>
      <c r="X2714" s="1344"/>
    </row>
    <row r="2715" spans="1:24" s="1381" customFormat="1">
      <c r="A2715" s="1380"/>
      <c r="C2715" s="1344"/>
      <c r="D2715" s="1344"/>
      <c r="E2715" s="1344"/>
      <c r="T2715" s="1380"/>
      <c r="V2715" s="1344"/>
      <c r="W2715" s="1344"/>
      <c r="X2715" s="1344"/>
    </row>
    <row r="2716" spans="1:24" s="1381" customFormat="1">
      <c r="A2716" s="1380"/>
      <c r="C2716" s="1344"/>
      <c r="D2716" s="1344"/>
      <c r="E2716" s="1344"/>
      <c r="T2716" s="1380"/>
      <c r="V2716" s="1344"/>
      <c r="W2716" s="1344"/>
      <c r="X2716" s="1344"/>
    </row>
    <row r="2717" spans="1:24" s="1381" customFormat="1">
      <c r="A2717" s="1380"/>
      <c r="C2717" s="1344"/>
      <c r="D2717" s="1344"/>
      <c r="E2717" s="1344"/>
      <c r="T2717" s="1380"/>
      <c r="V2717" s="1344"/>
      <c r="W2717" s="1344"/>
      <c r="X2717" s="1344"/>
    </row>
    <row r="2718" spans="1:24" s="1381" customFormat="1">
      <c r="A2718" s="1380"/>
      <c r="C2718" s="1344"/>
      <c r="D2718" s="1344"/>
      <c r="E2718" s="1344"/>
      <c r="T2718" s="1380"/>
      <c r="V2718" s="1344"/>
      <c r="W2718" s="1344"/>
      <c r="X2718" s="1344"/>
    </row>
    <row r="2719" spans="1:24" s="1381" customFormat="1">
      <c r="A2719" s="1380"/>
      <c r="C2719" s="1344"/>
      <c r="D2719" s="1344"/>
      <c r="E2719" s="1344"/>
      <c r="T2719" s="1380"/>
      <c r="V2719" s="1344"/>
      <c r="W2719" s="1344"/>
      <c r="X2719" s="1344"/>
    </row>
    <row r="2720" spans="1:24" s="1381" customFormat="1">
      <c r="A2720" s="1380"/>
      <c r="C2720" s="1344"/>
      <c r="D2720" s="1344"/>
      <c r="E2720" s="1344"/>
      <c r="T2720" s="1380"/>
      <c r="V2720" s="1344"/>
      <c r="W2720" s="1344"/>
      <c r="X2720" s="1344"/>
    </row>
    <row r="2721" spans="1:24" s="1381" customFormat="1">
      <c r="A2721" s="1380"/>
      <c r="C2721" s="1344"/>
      <c r="D2721" s="1344"/>
      <c r="E2721" s="1344"/>
      <c r="T2721" s="1380"/>
      <c r="V2721" s="1344"/>
      <c r="W2721" s="1344"/>
      <c r="X2721" s="1344"/>
    </row>
    <row r="2722" spans="1:24" s="1381" customFormat="1">
      <c r="A2722" s="1380"/>
      <c r="C2722" s="1344"/>
      <c r="D2722" s="1344"/>
      <c r="E2722" s="1344"/>
      <c r="T2722" s="1380"/>
      <c r="V2722" s="1344"/>
      <c r="W2722" s="1344"/>
      <c r="X2722" s="1344"/>
    </row>
    <row r="2723" spans="1:24" s="1381" customFormat="1">
      <c r="A2723" s="1380"/>
      <c r="C2723" s="1344"/>
      <c r="D2723" s="1344"/>
      <c r="E2723" s="1344"/>
      <c r="T2723" s="1380"/>
      <c r="V2723" s="1344"/>
      <c r="W2723" s="1344"/>
      <c r="X2723" s="1344"/>
    </row>
    <row r="2724" spans="1:24" s="1381" customFormat="1">
      <c r="A2724" s="1380"/>
      <c r="C2724" s="1344"/>
      <c r="D2724" s="1344"/>
      <c r="E2724" s="1344"/>
      <c r="T2724" s="1380"/>
      <c r="V2724" s="1344"/>
      <c r="W2724" s="1344"/>
      <c r="X2724" s="1344"/>
    </row>
    <row r="2725" spans="1:24" s="1381" customFormat="1">
      <c r="A2725" s="1380"/>
      <c r="C2725" s="1344"/>
      <c r="D2725" s="1344"/>
      <c r="E2725" s="1344"/>
      <c r="T2725" s="1380"/>
      <c r="V2725" s="1344"/>
      <c r="W2725" s="1344"/>
      <c r="X2725" s="1344"/>
    </row>
    <row r="2726" spans="1:24" s="1381" customFormat="1">
      <c r="A2726" s="1380"/>
      <c r="C2726" s="1344"/>
      <c r="D2726" s="1344"/>
      <c r="E2726" s="1344"/>
      <c r="T2726" s="1380"/>
      <c r="V2726" s="1344"/>
      <c r="W2726" s="1344"/>
      <c r="X2726" s="1344"/>
    </row>
    <row r="2727" spans="1:24" s="1381" customFormat="1">
      <c r="A2727" s="1380"/>
      <c r="C2727" s="1344"/>
      <c r="D2727" s="1344"/>
      <c r="E2727" s="1344"/>
      <c r="T2727" s="1380"/>
      <c r="V2727" s="1344"/>
      <c r="W2727" s="1344"/>
      <c r="X2727" s="1344"/>
    </row>
    <row r="2728" spans="1:24" s="1381" customFormat="1">
      <c r="A2728" s="1380"/>
      <c r="C2728" s="1344"/>
      <c r="D2728" s="1344"/>
      <c r="E2728" s="1344"/>
      <c r="T2728" s="1380"/>
      <c r="V2728" s="1344"/>
      <c r="W2728" s="1344"/>
      <c r="X2728" s="1344"/>
    </row>
    <row r="2729" spans="1:24" s="1381" customFormat="1">
      <c r="A2729" s="1380"/>
      <c r="C2729" s="1344"/>
      <c r="D2729" s="1344"/>
      <c r="E2729" s="1344"/>
      <c r="T2729" s="1380"/>
      <c r="V2729" s="1344"/>
      <c r="W2729" s="1344"/>
      <c r="X2729" s="1344"/>
    </row>
    <row r="2730" spans="1:24" s="1381" customFormat="1">
      <c r="A2730" s="1380"/>
      <c r="C2730" s="1344"/>
      <c r="D2730" s="1344"/>
      <c r="E2730" s="1344"/>
      <c r="T2730" s="1380"/>
      <c r="V2730" s="1344"/>
      <c r="W2730" s="1344"/>
      <c r="X2730" s="1344"/>
    </row>
    <row r="2731" spans="1:24" s="1381" customFormat="1">
      <c r="A2731" s="1380"/>
      <c r="C2731" s="1344"/>
      <c r="D2731" s="1344"/>
      <c r="E2731" s="1344"/>
      <c r="T2731" s="1380"/>
      <c r="V2731" s="1344"/>
      <c r="W2731" s="1344"/>
      <c r="X2731" s="1344"/>
    </row>
    <row r="2732" spans="1:24" s="1381" customFormat="1">
      <c r="A2732" s="1380"/>
      <c r="C2732" s="1344"/>
      <c r="D2732" s="1344"/>
      <c r="E2732" s="1344"/>
      <c r="T2732" s="1380"/>
      <c r="V2732" s="1344"/>
      <c r="W2732" s="1344"/>
      <c r="X2732" s="1344"/>
    </row>
    <row r="2733" spans="1:24" s="1381" customFormat="1">
      <c r="A2733" s="1380"/>
      <c r="C2733" s="1344"/>
      <c r="D2733" s="1344"/>
      <c r="E2733" s="1344"/>
      <c r="T2733" s="1380"/>
      <c r="V2733" s="1344"/>
      <c r="W2733" s="1344"/>
      <c r="X2733" s="1344"/>
    </row>
    <row r="2734" spans="1:24" s="1381" customFormat="1">
      <c r="A2734" s="1380"/>
      <c r="C2734" s="1344"/>
      <c r="D2734" s="1344"/>
      <c r="E2734" s="1344"/>
      <c r="T2734" s="1380"/>
      <c r="V2734" s="1344"/>
      <c r="W2734" s="1344"/>
      <c r="X2734" s="1344"/>
    </row>
    <row r="2735" spans="1:24" s="1381" customFormat="1">
      <c r="A2735" s="1380"/>
      <c r="C2735" s="1344"/>
      <c r="D2735" s="1344"/>
      <c r="E2735" s="1344"/>
      <c r="T2735" s="1380"/>
      <c r="V2735" s="1344"/>
      <c r="W2735" s="1344"/>
      <c r="X2735" s="1344"/>
    </row>
    <row r="2736" spans="1:24" s="1381" customFormat="1">
      <c r="A2736" s="1380"/>
      <c r="C2736" s="1344"/>
      <c r="D2736" s="1344"/>
      <c r="E2736" s="1344"/>
      <c r="T2736" s="1380"/>
      <c r="V2736" s="1344"/>
      <c r="W2736" s="1344"/>
      <c r="X2736" s="1344"/>
    </row>
    <row r="2737" spans="1:24" s="1381" customFormat="1">
      <c r="A2737" s="1380"/>
      <c r="C2737" s="1344"/>
      <c r="D2737" s="1344"/>
      <c r="E2737" s="1344"/>
      <c r="T2737" s="1380"/>
      <c r="V2737" s="1344"/>
      <c r="W2737" s="1344"/>
      <c r="X2737" s="1344"/>
    </row>
    <row r="2738" spans="1:24" s="1381" customFormat="1">
      <c r="A2738" s="1380"/>
      <c r="C2738" s="1344"/>
      <c r="D2738" s="1344"/>
      <c r="E2738" s="1344"/>
      <c r="T2738" s="1380"/>
      <c r="V2738" s="1344"/>
      <c r="W2738" s="1344"/>
      <c r="X2738" s="1344"/>
    </row>
    <row r="2739" spans="1:24" s="1381" customFormat="1">
      <c r="A2739" s="1380"/>
      <c r="C2739" s="1344"/>
      <c r="D2739" s="1344"/>
      <c r="E2739" s="1344"/>
      <c r="T2739" s="1380"/>
      <c r="V2739" s="1344"/>
      <c r="W2739" s="1344"/>
      <c r="X2739" s="1344"/>
    </row>
    <row r="2740" spans="1:24" s="1381" customFormat="1">
      <c r="A2740" s="1380"/>
      <c r="C2740" s="1344"/>
      <c r="D2740" s="1344"/>
      <c r="E2740" s="1344"/>
      <c r="T2740" s="1380"/>
      <c r="V2740" s="1344"/>
      <c r="W2740" s="1344"/>
      <c r="X2740" s="1344"/>
    </row>
    <row r="2741" spans="1:24" s="1381" customFormat="1">
      <c r="A2741" s="1380"/>
      <c r="C2741" s="1344"/>
      <c r="D2741" s="1344"/>
      <c r="E2741" s="1344"/>
      <c r="T2741" s="1380"/>
      <c r="V2741" s="1344"/>
      <c r="W2741" s="1344"/>
      <c r="X2741" s="1344"/>
    </row>
    <row r="2742" spans="1:24" s="1381" customFormat="1">
      <c r="A2742" s="1380"/>
      <c r="C2742" s="1344"/>
      <c r="D2742" s="1344"/>
      <c r="E2742" s="1344"/>
      <c r="T2742" s="1380"/>
      <c r="V2742" s="1344"/>
      <c r="W2742" s="1344"/>
      <c r="X2742" s="1344"/>
    </row>
    <row r="2743" spans="1:24" s="1381" customFormat="1">
      <c r="A2743" s="1380"/>
      <c r="C2743" s="1344"/>
      <c r="D2743" s="1344"/>
      <c r="E2743" s="1344"/>
      <c r="T2743" s="1380"/>
      <c r="V2743" s="1344"/>
      <c r="W2743" s="1344"/>
      <c r="X2743" s="1344"/>
    </row>
    <row r="2744" spans="1:24" s="1381" customFormat="1">
      <c r="A2744" s="1380"/>
      <c r="C2744" s="1344"/>
      <c r="D2744" s="1344"/>
      <c r="E2744" s="1344"/>
      <c r="T2744" s="1380"/>
      <c r="V2744" s="1344"/>
      <c r="W2744" s="1344"/>
      <c r="X2744" s="1344"/>
    </row>
    <row r="2745" spans="1:24" s="1381" customFormat="1">
      <c r="A2745" s="1380"/>
      <c r="C2745" s="1344"/>
      <c r="D2745" s="1344"/>
      <c r="E2745" s="1344"/>
      <c r="T2745" s="1380"/>
      <c r="V2745" s="1344"/>
      <c r="W2745" s="1344"/>
      <c r="X2745" s="1344"/>
    </row>
    <row r="2746" spans="1:24" s="1381" customFormat="1">
      <c r="A2746" s="1380"/>
      <c r="C2746" s="1344"/>
      <c r="D2746" s="1344"/>
      <c r="E2746" s="1344"/>
      <c r="T2746" s="1380"/>
      <c r="V2746" s="1344"/>
      <c r="W2746" s="1344"/>
      <c r="X2746" s="1344"/>
    </row>
    <row r="2747" spans="1:24" s="1381" customFormat="1">
      <c r="A2747" s="1380"/>
      <c r="C2747" s="1344"/>
      <c r="D2747" s="1344"/>
      <c r="E2747" s="1344"/>
      <c r="T2747" s="1380"/>
      <c r="V2747" s="1344"/>
      <c r="W2747" s="1344"/>
      <c r="X2747" s="1344"/>
    </row>
    <row r="2748" spans="1:24" s="1381" customFormat="1">
      <c r="A2748" s="1380"/>
      <c r="C2748" s="1344"/>
      <c r="D2748" s="1344"/>
      <c r="E2748" s="1344"/>
      <c r="T2748" s="1380"/>
      <c r="V2748" s="1344"/>
      <c r="W2748" s="1344"/>
      <c r="X2748" s="1344"/>
    </row>
    <row r="2749" spans="1:24" s="1381" customFormat="1">
      <c r="A2749" s="1380"/>
      <c r="C2749" s="1344"/>
      <c r="D2749" s="1344"/>
      <c r="E2749" s="1344"/>
      <c r="T2749" s="1380"/>
      <c r="V2749" s="1344"/>
      <c r="W2749" s="1344"/>
      <c r="X2749" s="1344"/>
    </row>
    <row r="2750" spans="1:24" s="1381" customFormat="1">
      <c r="A2750" s="1380"/>
      <c r="C2750" s="1344"/>
      <c r="D2750" s="1344"/>
      <c r="E2750" s="1344"/>
      <c r="T2750" s="1380"/>
      <c r="V2750" s="1344"/>
      <c r="W2750" s="1344"/>
      <c r="X2750" s="1344"/>
    </row>
    <row r="2751" spans="1:24" s="1381" customFormat="1">
      <c r="A2751" s="1380"/>
      <c r="C2751" s="1344"/>
      <c r="D2751" s="1344"/>
      <c r="E2751" s="1344"/>
      <c r="T2751" s="1380"/>
      <c r="V2751" s="1344"/>
      <c r="W2751" s="1344"/>
      <c r="X2751" s="1344"/>
    </row>
    <row r="2752" spans="1:24" s="1381" customFormat="1">
      <c r="A2752" s="1380"/>
      <c r="C2752" s="1344"/>
      <c r="D2752" s="1344"/>
      <c r="E2752" s="1344"/>
      <c r="T2752" s="1380"/>
      <c r="V2752" s="1344"/>
      <c r="W2752" s="1344"/>
      <c r="X2752" s="1344"/>
    </row>
    <row r="2753" spans="1:24" s="1381" customFormat="1">
      <c r="A2753" s="1380"/>
      <c r="C2753" s="1344"/>
      <c r="D2753" s="1344"/>
      <c r="E2753" s="1344"/>
      <c r="T2753" s="1380"/>
      <c r="V2753" s="1344"/>
      <c r="W2753" s="1344"/>
      <c r="X2753" s="1344"/>
    </row>
    <row r="2754" spans="1:24" s="1381" customFormat="1">
      <c r="A2754" s="1380"/>
      <c r="C2754" s="1344"/>
      <c r="D2754" s="1344"/>
      <c r="E2754" s="1344"/>
      <c r="T2754" s="1380"/>
      <c r="V2754" s="1344"/>
      <c r="W2754" s="1344"/>
      <c r="X2754" s="1344"/>
    </row>
    <row r="2755" spans="1:24" s="1381" customFormat="1">
      <c r="A2755" s="1380"/>
      <c r="C2755" s="1344"/>
      <c r="D2755" s="1344"/>
      <c r="E2755" s="1344"/>
      <c r="T2755" s="1380"/>
      <c r="V2755" s="1344"/>
      <c r="W2755" s="1344"/>
      <c r="X2755" s="1344"/>
    </row>
    <row r="2756" spans="1:24" s="1381" customFormat="1">
      <c r="A2756" s="1380"/>
      <c r="C2756" s="1344"/>
      <c r="D2756" s="1344"/>
      <c r="E2756" s="1344"/>
      <c r="T2756" s="1380"/>
      <c r="V2756" s="1344"/>
      <c r="W2756" s="1344"/>
      <c r="X2756" s="1344"/>
    </row>
    <row r="2757" spans="1:24" s="1381" customFormat="1">
      <c r="A2757" s="1380"/>
      <c r="C2757" s="1344"/>
      <c r="D2757" s="1344"/>
      <c r="E2757" s="1344"/>
      <c r="T2757" s="1380"/>
      <c r="V2757" s="1344"/>
      <c r="W2757" s="1344"/>
      <c r="X2757" s="1344"/>
    </row>
    <row r="2758" spans="1:24" s="1381" customFormat="1">
      <c r="A2758" s="1380"/>
      <c r="C2758" s="1344"/>
      <c r="D2758" s="1344"/>
      <c r="E2758" s="1344"/>
      <c r="T2758" s="1380"/>
      <c r="V2758" s="1344"/>
      <c r="W2758" s="1344"/>
      <c r="X2758" s="1344"/>
    </row>
    <row r="2759" spans="1:24" s="1381" customFormat="1">
      <c r="A2759" s="1380"/>
      <c r="C2759" s="1344"/>
      <c r="D2759" s="1344"/>
      <c r="E2759" s="1344"/>
      <c r="T2759" s="1380"/>
      <c r="V2759" s="1344"/>
      <c r="W2759" s="1344"/>
      <c r="X2759" s="1344"/>
    </row>
    <row r="2760" spans="1:24" s="1381" customFormat="1">
      <c r="A2760" s="1380"/>
      <c r="C2760" s="1344"/>
      <c r="D2760" s="1344"/>
      <c r="E2760" s="1344"/>
      <c r="T2760" s="1380"/>
      <c r="V2760" s="1344"/>
      <c r="W2760" s="1344"/>
      <c r="X2760" s="1344"/>
    </row>
    <row r="2761" spans="1:24" s="1381" customFormat="1">
      <c r="A2761" s="1380"/>
      <c r="C2761" s="1344"/>
      <c r="D2761" s="1344"/>
      <c r="E2761" s="1344"/>
      <c r="T2761" s="1380"/>
      <c r="V2761" s="1344"/>
      <c r="W2761" s="1344"/>
      <c r="X2761" s="1344"/>
    </row>
    <row r="2762" spans="1:24" s="1381" customFormat="1">
      <c r="A2762" s="1380"/>
      <c r="C2762" s="1344"/>
      <c r="D2762" s="1344"/>
      <c r="E2762" s="1344"/>
      <c r="T2762" s="1380"/>
      <c r="V2762" s="1344"/>
      <c r="W2762" s="1344"/>
      <c r="X2762" s="1344"/>
    </row>
    <row r="2763" spans="1:24" s="1381" customFormat="1">
      <c r="A2763" s="1380"/>
      <c r="C2763" s="1344"/>
      <c r="D2763" s="1344"/>
      <c r="E2763" s="1344"/>
      <c r="T2763" s="1380"/>
      <c r="V2763" s="1344"/>
      <c r="W2763" s="1344"/>
      <c r="X2763" s="1344"/>
    </row>
    <row r="2764" spans="1:24" s="1381" customFormat="1">
      <c r="A2764" s="1380"/>
      <c r="C2764" s="1344"/>
      <c r="D2764" s="1344"/>
      <c r="E2764" s="1344"/>
      <c r="T2764" s="1380"/>
      <c r="V2764" s="1344"/>
      <c r="W2764" s="1344"/>
      <c r="X2764" s="1344"/>
    </row>
    <row r="2765" spans="1:24" s="1381" customFormat="1">
      <c r="A2765" s="1380"/>
      <c r="C2765" s="1344"/>
      <c r="D2765" s="1344"/>
      <c r="E2765" s="1344"/>
      <c r="T2765" s="1380"/>
      <c r="V2765" s="1344"/>
      <c r="W2765" s="1344"/>
      <c r="X2765" s="1344"/>
    </row>
    <row r="2766" spans="1:24" s="1381" customFormat="1">
      <c r="A2766" s="1380"/>
      <c r="C2766" s="1344"/>
      <c r="D2766" s="1344"/>
      <c r="E2766" s="1344"/>
      <c r="T2766" s="1380"/>
      <c r="V2766" s="1344"/>
      <c r="W2766" s="1344"/>
      <c r="X2766" s="1344"/>
    </row>
    <row r="2767" spans="1:24" s="1381" customFormat="1">
      <c r="A2767" s="1380"/>
      <c r="C2767" s="1344"/>
      <c r="D2767" s="1344"/>
      <c r="E2767" s="1344"/>
      <c r="T2767" s="1380"/>
      <c r="V2767" s="1344"/>
      <c r="W2767" s="1344"/>
      <c r="X2767" s="1344"/>
    </row>
    <row r="2768" spans="1:24" s="1381" customFormat="1">
      <c r="A2768" s="1380"/>
      <c r="C2768" s="1344"/>
      <c r="D2768" s="1344"/>
      <c r="E2768" s="1344"/>
      <c r="T2768" s="1380"/>
      <c r="V2768" s="1344"/>
      <c r="W2768" s="1344"/>
      <c r="X2768" s="1344"/>
    </row>
    <row r="2769" spans="1:24" s="1381" customFormat="1">
      <c r="A2769" s="1380"/>
      <c r="C2769" s="1344"/>
      <c r="D2769" s="1344"/>
      <c r="E2769" s="1344"/>
      <c r="T2769" s="1380"/>
      <c r="V2769" s="1344"/>
      <c r="W2769" s="1344"/>
      <c r="X2769" s="1344"/>
    </row>
    <row r="2770" spans="1:24" s="1381" customFormat="1">
      <c r="A2770" s="1380"/>
      <c r="C2770" s="1344"/>
      <c r="D2770" s="1344"/>
      <c r="E2770" s="1344"/>
      <c r="T2770" s="1380"/>
      <c r="V2770" s="1344"/>
      <c r="W2770" s="1344"/>
      <c r="X2770" s="1344"/>
    </row>
    <row r="2771" spans="1:24" s="1381" customFormat="1">
      <c r="A2771" s="1380"/>
      <c r="C2771" s="1344"/>
      <c r="D2771" s="1344"/>
      <c r="E2771" s="1344"/>
      <c r="T2771" s="1380"/>
      <c r="V2771" s="1344"/>
      <c r="W2771" s="1344"/>
      <c r="X2771" s="1344"/>
    </row>
    <row r="2772" spans="1:24" s="1381" customFormat="1">
      <c r="A2772" s="1380"/>
      <c r="C2772" s="1344"/>
      <c r="D2772" s="1344"/>
      <c r="E2772" s="1344"/>
      <c r="T2772" s="1380"/>
      <c r="V2772" s="1344"/>
      <c r="W2772" s="1344"/>
      <c r="X2772" s="1344"/>
    </row>
    <row r="2773" spans="1:24" s="1381" customFormat="1">
      <c r="A2773" s="1380"/>
      <c r="C2773" s="1344"/>
      <c r="D2773" s="1344"/>
      <c r="E2773" s="1344"/>
      <c r="T2773" s="1380"/>
      <c r="V2773" s="1344"/>
      <c r="W2773" s="1344"/>
      <c r="X2773" s="1344"/>
    </row>
    <row r="2774" spans="1:24" s="1381" customFormat="1">
      <c r="A2774" s="1380"/>
      <c r="C2774" s="1344"/>
      <c r="D2774" s="1344"/>
      <c r="E2774" s="1344"/>
      <c r="T2774" s="1380"/>
      <c r="V2774" s="1344"/>
      <c r="W2774" s="1344"/>
      <c r="X2774" s="1344"/>
    </row>
    <row r="2775" spans="1:24" s="1381" customFormat="1">
      <c r="A2775" s="1380"/>
      <c r="C2775" s="1344"/>
      <c r="D2775" s="1344"/>
      <c r="E2775" s="1344"/>
      <c r="T2775" s="1380"/>
      <c r="V2775" s="1344"/>
      <c r="W2775" s="1344"/>
      <c r="X2775" s="1344"/>
    </row>
    <row r="2776" spans="1:24" s="1381" customFormat="1">
      <c r="A2776" s="1380"/>
      <c r="C2776" s="1344"/>
      <c r="D2776" s="1344"/>
      <c r="E2776" s="1344"/>
      <c r="T2776" s="1380"/>
      <c r="V2776" s="1344"/>
      <c r="W2776" s="1344"/>
      <c r="X2776" s="1344"/>
    </row>
    <row r="2777" spans="1:24" s="1381" customFormat="1">
      <c r="A2777" s="1380"/>
      <c r="C2777" s="1344"/>
      <c r="D2777" s="1344"/>
      <c r="E2777" s="1344"/>
      <c r="T2777" s="1380"/>
      <c r="V2777" s="1344"/>
      <c r="W2777" s="1344"/>
      <c r="X2777" s="1344"/>
    </row>
    <row r="2778" spans="1:24" s="1381" customFormat="1">
      <c r="A2778" s="1380"/>
      <c r="C2778" s="1344"/>
      <c r="D2778" s="1344"/>
      <c r="E2778" s="1344"/>
      <c r="T2778" s="1380"/>
      <c r="V2778" s="1344"/>
      <c r="W2778" s="1344"/>
      <c r="X2778" s="1344"/>
    </row>
    <row r="2779" spans="1:24" s="1381" customFormat="1">
      <c r="A2779" s="1380"/>
      <c r="C2779" s="1344"/>
      <c r="D2779" s="1344"/>
      <c r="E2779" s="1344"/>
      <c r="T2779" s="1380"/>
      <c r="V2779" s="1344"/>
      <c r="W2779" s="1344"/>
      <c r="X2779" s="1344"/>
    </row>
    <row r="2780" spans="1:24" s="1381" customFormat="1">
      <c r="A2780" s="1380"/>
      <c r="C2780" s="1344"/>
      <c r="D2780" s="1344"/>
      <c r="E2780" s="1344"/>
      <c r="T2780" s="1380"/>
      <c r="V2780" s="1344"/>
      <c r="W2780" s="1344"/>
      <c r="X2780" s="1344"/>
    </row>
    <row r="2781" spans="1:24" s="1381" customFormat="1">
      <c r="A2781" s="1380"/>
      <c r="C2781" s="1344"/>
      <c r="D2781" s="1344"/>
      <c r="E2781" s="1344"/>
      <c r="T2781" s="1380"/>
      <c r="V2781" s="1344"/>
      <c r="W2781" s="1344"/>
      <c r="X2781" s="1344"/>
    </row>
    <row r="2782" spans="1:24" s="1381" customFormat="1">
      <c r="A2782" s="1380"/>
      <c r="C2782" s="1344"/>
      <c r="D2782" s="1344"/>
      <c r="E2782" s="1344"/>
      <c r="T2782" s="1380"/>
      <c r="V2782" s="1344"/>
      <c r="W2782" s="1344"/>
      <c r="X2782" s="1344"/>
    </row>
    <row r="2783" spans="1:24" s="1381" customFormat="1">
      <c r="A2783" s="1380"/>
      <c r="C2783" s="1344"/>
      <c r="D2783" s="1344"/>
      <c r="E2783" s="1344"/>
      <c r="T2783" s="1380"/>
      <c r="V2783" s="1344"/>
      <c r="W2783" s="1344"/>
      <c r="X2783" s="1344"/>
    </row>
    <row r="2784" spans="1:24" s="1381" customFormat="1">
      <c r="A2784" s="1380"/>
      <c r="C2784" s="1344"/>
      <c r="D2784" s="1344"/>
      <c r="E2784" s="1344"/>
      <c r="T2784" s="1380"/>
      <c r="V2784" s="1344"/>
      <c r="W2784" s="1344"/>
      <c r="X2784" s="1344"/>
    </row>
    <row r="2785" spans="1:24" s="1381" customFormat="1">
      <c r="A2785" s="1380"/>
      <c r="C2785" s="1344"/>
      <c r="D2785" s="1344"/>
      <c r="E2785" s="1344"/>
      <c r="T2785" s="1380"/>
      <c r="V2785" s="1344"/>
      <c r="W2785" s="1344"/>
      <c r="X2785" s="1344"/>
    </row>
    <row r="2786" spans="1:24" s="1381" customFormat="1">
      <c r="A2786" s="1380"/>
      <c r="C2786" s="1344"/>
      <c r="D2786" s="1344"/>
      <c r="E2786" s="1344"/>
      <c r="T2786" s="1380"/>
      <c r="V2786" s="1344"/>
      <c r="W2786" s="1344"/>
      <c r="X2786" s="1344"/>
    </row>
    <row r="2787" spans="1:24" s="1381" customFormat="1">
      <c r="A2787" s="1380"/>
      <c r="C2787" s="1344"/>
      <c r="D2787" s="1344"/>
      <c r="E2787" s="1344"/>
      <c r="T2787" s="1380"/>
      <c r="V2787" s="1344"/>
      <c r="W2787" s="1344"/>
      <c r="X2787" s="1344"/>
    </row>
    <row r="2788" spans="1:24" s="1381" customFormat="1">
      <c r="A2788" s="1380"/>
      <c r="C2788" s="1344"/>
      <c r="D2788" s="1344"/>
      <c r="E2788" s="1344"/>
      <c r="T2788" s="1380"/>
      <c r="V2788" s="1344"/>
      <c r="W2788" s="1344"/>
      <c r="X2788" s="1344"/>
    </row>
    <row r="2789" spans="1:24" s="1381" customFormat="1">
      <c r="A2789" s="1380"/>
      <c r="C2789" s="1344"/>
      <c r="D2789" s="1344"/>
      <c r="E2789" s="1344"/>
      <c r="T2789" s="1380"/>
      <c r="V2789" s="1344"/>
      <c r="W2789" s="1344"/>
      <c r="X2789" s="1344"/>
    </row>
    <row r="2790" spans="1:24" s="1381" customFormat="1">
      <c r="A2790" s="1380"/>
      <c r="C2790" s="1344"/>
      <c r="D2790" s="1344"/>
      <c r="E2790" s="1344"/>
      <c r="T2790" s="1380"/>
      <c r="V2790" s="1344"/>
      <c r="W2790" s="1344"/>
      <c r="X2790" s="1344"/>
    </row>
    <row r="2791" spans="1:24" s="1381" customFormat="1">
      <c r="A2791" s="1380"/>
      <c r="C2791" s="1344"/>
      <c r="D2791" s="1344"/>
      <c r="E2791" s="1344"/>
      <c r="T2791" s="1380"/>
      <c r="V2791" s="1344"/>
      <c r="W2791" s="1344"/>
      <c r="X2791" s="1344"/>
    </row>
    <row r="2792" spans="1:24" s="1381" customFormat="1">
      <c r="A2792" s="1380"/>
      <c r="C2792" s="1344"/>
      <c r="D2792" s="1344"/>
      <c r="E2792" s="1344"/>
      <c r="T2792" s="1380"/>
      <c r="V2792" s="1344"/>
      <c r="W2792" s="1344"/>
      <c r="X2792" s="1344"/>
    </row>
    <row r="2793" spans="1:24" s="1381" customFormat="1">
      <c r="A2793" s="1380"/>
      <c r="C2793" s="1344"/>
      <c r="D2793" s="1344"/>
      <c r="E2793" s="1344"/>
      <c r="T2793" s="1380"/>
      <c r="V2793" s="1344"/>
      <c r="W2793" s="1344"/>
      <c r="X2793" s="1344"/>
    </row>
    <row r="2794" spans="1:24" s="1381" customFormat="1">
      <c r="A2794" s="1380"/>
      <c r="C2794" s="1344"/>
      <c r="D2794" s="1344"/>
      <c r="E2794" s="1344"/>
      <c r="T2794" s="1380"/>
      <c r="V2794" s="1344"/>
      <c r="W2794" s="1344"/>
      <c r="X2794" s="1344"/>
    </row>
    <row r="2795" spans="1:24" s="1381" customFormat="1">
      <c r="A2795" s="1380"/>
      <c r="C2795" s="1344"/>
      <c r="D2795" s="1344"/>
      <c r="E2795" s="1344"/>
      <c r="T2795" s="1380"/>
      <c r="V2795" s="1344"/>
      <c r="W2795" s="1344"/>
      <c r="X2795" s="1344"/>
    </row>
    <row r="2796" spans="1:24" s="1381" customFormat="1">
      <c r="A2796" s="1380"/>
      <c r="C2796" s="1344"/>
      <c r="D2796" s="1344"/>
      <c r="E2796" s="1344"/>
      <c r="T2796" s="1380"/>
      <c r="V2796" s="1344"/>
      <c r="W2796" s="1344"/>
      <c r="X2796" s="1344"/>
    </row>
    <row r="2797" spans="1:24" s="1381" customFormat="1">
      <c r="A2797" s="1380"/>
      <c r="C2797" s="1344"/>
      <c r="D2797" s="1344"/>
      <c r="E2797" s="1344"/>
      <c r="T2797" s="1380"/>
      <c r="V2797" s="1344"/>
      <c r="W2797" s="1344"/>
      <c r="X2797" s="1344"/>
    </row>
    <row r="2798" spans="1:24" s="1381" customFormat="1">
      <c r="A2798" s="1380"/>
      <c r="C2798" s="1344"/>
      <c r="D2798" s="1344"/>
      <c r="E2798" s="1344"/>
      <c r="T2798" s="1380"/>
      <c r="V2798" s="1344"/>
      <c r="W2798" s="1344"/>
      <c r="X2798" s="1344"/>
    </row>
    <row r="2799" spans="1:24" s="1381" customFormat="1">
      <c r="A2799" s="1380"/>
      <c r="C2799" s="1344"/>
      <c r="D2799" s="1344"/>
      <c r="E2799" s="1344"/>
      <c r="T2799" s="1380"/>
      <c r="V2799" s="1344"/>
      <c r="W2799" s="1344"/>
      <c r="X2799" s="1344"/>
    </row>
    <row r="2800" spans="1:24" s="1381" customFormat="1">
      <c r="A2800" s="1380"/>
      <c r="C2800" s="1344"/>
      <c r="D2800" s="1344"/>
      <c r="E2800" s="1344"/>
      <c r="T2800" s="1380"/>
      <c r="V2800" s="1344"/>
      <c r="W2800" s="1344"/>
      <c r="X2800" s="1344"/>
    </row>
    <row r="2801" spans="1:24" s="1381" customFormat="1">
      <c r="A2801" s="1380"/>
      <c r="C2801" s="1344"/>
      <c r="D2801" s="1344"/>
      <c r="E2801" s="1344"/>
      <c r="T2801" s="1380"/>
      <c r="V2801" s="1344"/>
      <c r="W2801" s="1344"/>
      <c r="X2801" s="1344"/>
    </row>
    <row r="2802" spans="1:24" s="1381" customFormat="1">
      <c r="A2802" s="1380"/>
      <c r="C2802" s="1344"/>
      <c r="D2802" s="1344"/>
      <c r="E2802" s="1344"/>
      <c r="T2802" s="1380"/>
      <c r="V2802" s="1344"/>
      <c r="W2802" s="1344"/>
      <c r="X2802" s="1344"/>
    </row>
    <row r="2803" spans="1:24" s="1381" customFormat="1">
      <c r="A2803" s="1380"/>
      <c r="C2803" s="1344"/>
      <c r="D2803" s="1344"/>
      <c r="E2803" s="1344"/>
      <c r="T2803" s="1380"/>
      <c r="V2803" s="1344"/>
      <c r="W2803" s="1344"/>
      <c r="X2803" s="1344"/>
    </row>
    <row r="2804" spans="1:24" s="1381" customFormat="1">
      <c r="A2804" s="1380"/>
      <c r="C2804" s="1344"/>
      <c r="D2804" s="1344"/>
      <c r="E2804" s="1344"/>
      <c r="T2804" s="1380"/>
      <c r="V2804" s="1344"/>
      <c r="W2804" s="1344"/>
      <c r="X2804" s="1344"/>
    </row>
    <row r="2805" spans="1:24" s="1381" customFormat="1">
      <c r="A2805" s="1380"/>
      <c r="C2805" s="1344"/>
      <c r="D2805" s="1344"/>
      <c r="E2805" s="1344"/>
      <c r="T2805" s="1380"/>
      <c r="V2805" s="1344"/>
      <c r="W2805" s="1344"/>
      <c r="X2805" s="1344"/>
    </row>
    <row r="2806" spans="1:24" s="1381" customFormat="1">
      <c r="A2806" s="1380"/>
      <c r="C2806" s="1344"/>
      <c r="D2806" s="1344"/>
      <c r="E2806" s="1344"/>
      <c r="T2806" s="1380"/>
      <c r="V2806" s="1344"/>
      <c r="W2806" s="1344"/>
      <c r="X2806" s="1344"/>
    </row>
    <row r="2807" spans="1:24" s="1381" customFormat="1">
      <c r="A2807" s="1380"/>
      <c r="C2807" s="1344"/>
      <c r="D2807" s="1344"/>
      <c r="E2807" s="1344"/>
      <c r="T2807" s="1380"/>
      <c r="V2807" s="1344"/>
      <c r="W2807" s="1344"/>
      <c r="X2807" s="1344"/>
    </row>
    <row r="2808" spans="1:24" s="1381" customFormat="1">
      <c r="A2808" s="1380"/>
      <c r="C2808" s="1344"/>
      <c r="D2808" s="1344"/>
      <c r="E2808" s="1344"/>
      <c r="T2808" s="1380"/>
      <c r="V2808" s="1344"/>
      <c r="W2808" s="1344"/>
      <c r="X2808" s="1344"/>
    </row>
    <row r="2809" spans="1:24" s="1381" customFormat="1">
      <c r="A2809" s="1380"/>
      <c r="C2809" s="1344"/>
      <c r="D2809" s="1344"/>
      <c r="E2809" s="1344"/>
      <c r="T2809" s="1380"/>
      <c r="V2809" s="1344"/>
      <c r="W2809" s="1344"/>
      <c r="X2809" s="1344"/>
    </row>
    <row r="2810" spans="1:24" s="1381" customFormat="1">
      <c r="A2810" s="1380"/>
      <c r="C2810" s="1344"/>
      <c r="D2810" s="1344"/>
      <c r="E2810" s="1344"/>
      <c r="T2810" s="1380"/>
      <c r="V2810" s="1344"/>
      <c r="W2810" s="1344"/>
      <c r="X2810" s="1344"/>
    </row>
    <row r="2811" spans="1:24" s="1381" customFormat="1">
      <c r="A2811" s="1380"/>
      <c r="C2811" s="1344"/>
      <c r="D2811" s="1344"/>
      <c r="E2811" s="1344"/>
      <c r="T2811" s="1380"/>
      <c r="V2811" s="1344"/>
      <c r="W2811" s="1344"/>
      <c r="X2811" s="1344"/>
    </row>
    <row r="2812" spans="1:24" s="1381" customFormat="1">
      <c r="A2812" s="1380"/>
      <c r="C2812" s="1344"/>
      <c r="D2812" s="1344"/>
      <c r="E2812" s="1344"/>
      <c r="T2812" s="1380"/>
      <c r="V2812" s="1344"/>
      <c r="W2812" s="1344"/>
      <c r="X2812" s="1344"/>
    </row>
    <row r="2813" spans="1:24" s="1381" customFormat="1">
      <c r="A2813" s="1380"/>
      <c r="C2813" s="1344"/>
      <c r="D2813" s="1344"/>
      <c r="E2813" s="1344"/>
      <c r="T2813" s="1380"/>
      <c r="V2813" s="1344"/>
      <c r="W2813" s="1344"/>
      <c r="X2813" s="1344"/>
    </row>
    <row r="2814" spans="1:24" s="1381" customFormat="1">
      <c r="A2814" s="1380"/>
      <c r="C2814" s="1344"/>
      <c r="D2814" s="1344"/>
      <c r="E2814" s="1344"/>
      <c r="T2814" s="1380"/>
      <c r="V2814" s="1344"/>
      <c r="W2814" s="1344"/>
      <c r="X2814" s="1344"/>
    </row>
    <row r="2815" spans="1:24" s="1381" customFormat="1">
      <c r="A2815" s="1380"/>
      <c r="C2815" s="1344"/>
      <c r="D2815" s="1344"/>
      <c r="E2815" s="1344"/>
      <c r="T2815" s="1380"/>
      <c r="V2815" s="1344"/>
      <c r="W2815" s="1344"/>
      <c r="X2815" s="1344"/>
    </row>
    <row r="2816" spans="1:24" s="1381" customFormat="1">
      <c r="A2816" s="1380"/>
      <c r="C2816" s="1344"/>
      <c r="D2816" s="1344"/>
      <c r="E2816" s="1344"/>
      <c r="T2816" s="1380"/>
      <c r="V2816" s="1344"/>
      <c r="W2816" s="1344"/>
      <c r="X2816" s="1344"/>
    </row>
    <row r="2817" spans="1:24" s="1381" customFormat="1">
      <c r="A2817" s="1380"/>
      <c r="C2817" s="1344"/>
      <c r="D2817" s="1344"/>
      <c r="E2817" s="1344"/>
      <c r="T2817" s="1380"/>
      <c r="V2817" s="1344"/>
      <c r="W2817" s="1344"/>
      <c r="X2817" s="1344"/>
    </row>
    <row r="2818" spans="1:24" s="1381" customFormat="1">
      <c r="A2818" s="1380"/>
      <c r="C2818" s="1344"/>
      <c r="D2818" s="1344"/>
      <c r="E2818" s="1344"/>
      <c r="T2818" s="1380"/>
      <c r="V2818" s="1344"/>
      <c r="W2818" s="1344"/>
      <c r="X2818" s="1344"/>
    </row>
    <row r="2819" spans="1:24" s="1381" customFormat="1">
      <c r="A2819" s="1380"/>
      <c r="C2819" s="1344"/>
      <c r="D2819" s="1344"/>
      <c r="E2819" s="1344"/>
      <c r="T2819" s="1380"/>
      <c r="V2819" s="1344"/>
      <c r="W2819" s="1344"/>
      <c r="X2819" s="1344"/>
    </row>
    <row r="2820" spans="1:24" s="1381" customFormat="1">
      <c r="A2820" s="1380"/>
      <c r="C2820" s="1344"/>
      <c r="D2820" s="1344"/>
      <c r="E2820" s="1344"/>
      <c r="T2820" s="1380"/>
      <c r="V2820" s="1344"/>
      <c r="W2820" s="1344"/>
      <c r="X2820" s="1344"/>
    </row>
    <row r="2821" spans="1:24" s="1381" customFormat="1">
      <c r="A2821" s="1380"/>
      <c r="C2821" s="1344"/>
      <c r="D2821" s="1344"/>
      <c r="E2821" s="1344"/>
      <c r="T2821" s="1380"/>
      <c r="V2821" s="1344"/>
      <c r="W2821" s="1344"/>
      <c r="X2821" s="1344"/>
    </row>
    <row r="2822" spans="1:24" s="1381" customFormat="1">
      <c r="A2822" s="1380"/>
      <c r="C2822" s="1344"/>
      <c r="D2822" s="1344"/>
      <c r="E2822" s="1344"/>
      <c r="T2822" s="1380"/>
      <c r="V2822" s="1344"/>
      <c r="W2822" s="1344"/>
      <c r="X2822" s="1344"/>
    </row>
    <row r="2823" spans="1:24" s="1381" customFormat="1">
      <c r="A2823" s="1380"/>
      <c r="C2823" s="1344"/>
      <c r="D2823" s="1344"/>
      <c r="E2823" s="1344"/>
      <c r="T2823" s="1380"/>
      <c r="V2823" s="1344"/>
      <c r="W2823" s="1344"/>
      <c r="X2823" s="1344"/>
    </row>
    <row r="2824" spans="1:24" s="1381" customFormat="1">
      <c r="A2824" s="1380"/>
      <c r="C2824" s="1344"/>
      <c r="D2824" s="1344"/>
      <c r="E2824" s="1344"/>
      <c r="T2824" s="1380"/>
      <c r="V2824" s="1344"/>
      <c r="W2824" s="1344"/>
      <c r="X2824" s="1344"/>
    </row>
    <row r="2825" spans="1:24" s="1381" customFormat="1">
      <c r="A2825" s="1380"/>
      <c r="C2825" s="1344"/>
      <c r="D2825" s="1344"/>
      <c r="E2825" s="1344"/>
      <c r="T2825" s="1380"/>
      <c r="V2825" s="1344"/>
      <c r="W2825" s="1344"/>
      <c r="X2825" s="1344"/>
    </row>
    <row r="2826" spans="1:24" s="1381" customFormat="1">
      <c r="A2826" s="1380"/>
      <c r="C2826" s="1344"/>
      <c r="D2826" s="1344"/>
      <c r="E2826" s="1344"/>
      <c r="T2826" s="1380"/>
      <c r="V2826" s="1344"/>
      <c r="W2826" s="1344"/>
      <c r="X2826" s="1344"/>
    </row>
    <row r="2827" spans="1:24" s="1381" customFormat="1">
      <c r="A2827" s="1380"/>
      <c r="C2827" s="1344"/>
      <c r="D2827" s="1344"/>
      <c r="E2827" s="1344"/>
      <c r="T2827" s="1380"/>
      <c r="V2827" s="1344"/>
      <c r="W2827" s="1344"/>
      <c r="X2827" s="1344"/>
    </row>
    <row r="2828" spans="1:24" s="1381" customFormat="1">
      <c r="A2828" s="1380"/>
      <c r="C2828" s="1344"/>
      <c r="D2828" s="1344"/>
      <c r="E2828" s="1344"/>
      <c r="T2828" s="1380"/>
      <c r="V2828" s="1344"/>
      <c r="W2828" s="1344"/>
      <c r="X2828" s="1344"/>
    </row>
    <row r="2829" spans="1:24" s="1381" customFormat="1">
      <c r="A2829" s="1380"/>
      <c r="C2829" s="1344"/>
      <c r="D2829" s="1344"/>
      <c r="E2829" s="1344"/>
      <c r="T2829" s="1380"/>
      <c r="V2829" s="1344"/>
      <c r="W2829" s="1344"/>
      <c r="X2829" s="1344"/>
    </row>
    <row r="2830" spans="1:24" s="1381" customFormat="1">
      <c r="A2830" s="1380"/>
      <c r="C2830" s="1344"/>
      <c r="D2830" s="1344"/>
      <c r="E2830" s="1344"/>
      <c r="T2830" s="1380"/>
      <c r="V2830" s="1344"/>
      <c r="W2830" s="1344"/>
      <c r="X2830" s="1344"/>
    </row>
    <row r="2831" spans="1:24" s="1381" customFormat="1">
      <c r="A2831" s="1380"/>
      <c r="C2831" s="1344"/>
      <c r="D2831" s="1344"/>
      <c r="E2831" s="1344"/>
      <c r="T2831" s="1380"/>
      <c r="V2831" s="1344"/>
      <c r="W2831" s="1344"/>
      <c r="X2831" s="1344"/>
    </row>
    <row r="2832" spans="1:24" s="1381" customFormat="1">
      <c r="A2832" s="1380"/>
      <c r="C2832" s="1344"/>
      <c r="D2832" s="1344"/>
      <c r="E2832" s="1344"/>
      <c r="T2832" s="1380"/>
      <c r="V2832" s="1344"/>
      <c r="W2832" s="1344"/>
      <c r="X2832" s="1344"/>
    </row>
    <row r="2833" spans="1:24" s="1381" customFormat="1">
      <c r="A2833" s="1380"/>
      <c r="C2833" s="1344"/>
      <c r="D2833" s="1344"/>
      <c r="E2833" s="1344"/>
      <c r="T2833" s="1380"/>
      <c r="V2833" s="1344"/>
      <c r="W2833" s="1344"/>
      <c r="X2833" s="1344"/>
    </row>
    <row r="2834" spans="1:24" s="1381" customFormat="1">
      <c r="A2834" s="1380"/>
      <c r="C2834" s="1344"/>
      <c r="D2834" s="1344"/>
      <c r="E2834" s="1344"/>
      <c r="T2834" s="1380"/>
      <c r="V2834" s="1344"/>
      <c r="W2834" s="1344"/>
      <c r="X2834" s="1344"/>
    </row>
    <row r="2835" spans="1:24" s="1381" customFormat="1">
      <c r="A2835" s="1380"/>
      <c r="C2835" s="1344"/>
      <c r="D2835" s="1344"/>
      <c r="E2835" s="1344"/>
      <c r="T2835" s="1380"/>
      <c r="V2835" s="1344"/>
      <c r="W2835" s="1344"/>
      <c r="X2835" s="1344"/>
    </row>
    <row r="2836" spans="1:24" s="1381" customFormat="1">
      <c r="A2836" s="1380"/>
      <c r="C2836" s="1344"/>
      <c r="D2836" s="1344"/>
      <c r="E2836" s="1344"/>
      <c r="T2836" s="1380"/>
      <c r="V2836" s="1344"/>
      <c r="W2836" s="1344"/>
      <c r="X2836" s="1344"/>
    </row>
    <row r="2837" spans="1:24" s="1381" customFormat="1">
      <c r="A2837" s="1380"/>
      <c r="C2837" s="1344"/>
      <c r="D2837" s="1344"/>
      <c r="E2837" s="1344"/>
      <c r="T2837" s="1380"/>
      <c r="V2837" s="1344"/>
      <c r="W2837" s="1344"/>
      <c r="X2837" s="1344"/>
    </row>
    <row r="2838" spans="1:24" s="1381" customFormat="1">
      <c r="A2838" s="1380"/>
      <c r="C2838" s="1344"/>
      <c r="D2838" s="1344"/>
      <c r="E2838" s="1344"/>
      <c r="T2838" s="1380"/>
      <c r="V2838" s="1344"/>
      <c r="W2838" s="1344"/>
      <c r="X2838" s="1344"/>
    </row>
    <row r="2839" spans="1:24" s="1381" customFormat="1">
      <c r="A2839" s="1380"/>
      <c r="C2839" s="1344"/>
      <c r="D2839" s="1344"/>
      <c r="E2839" s="1344"/>
      <c r="T2839" s="1380"/>
      <c r="V2839" s="1344"/>
      <c r="W2839" s="1344"/>
      <c r="X2839" s="1344"/>
    </row>
    <row r="2840" spans="1:24" s="1381" customFormat="1">
      <c r="A2840" s="1380"/>
      <c r="C2840" s="1344"/>
      <c r="D2840" s="1344"/>
      <c r="E2840" s="1344"/>
      <c r="T2840" s="1380"/>
      <c r="V2840" s="1344"/>
      <c r="W2840" s="1344"/>
      <c r="X2840" s="1344"/>
    </row>
    <row r="2841" spans="1:24" s="1381" customFormat="1">
      <c r="A2841" s="1380"/>
      <c r="C2841" s="1344"/>
      <c r="D2841" s="1344"/>
      <c r="E2841" s="1344"/>
      <c r="T2841" s="1380"/>
      <c r="V2841" s="1344"/>
      <c r="W2841" s="1344"/>
      <c r="X2841" s="1344"/>
    </row>
    <row r="2842" spans="1:24" s="1381" customFormat="1">
      <c r="A2842" s="1380"/>
      <c r="C2842" s="1344"/>
      <c r="D2842" s="1344"/>
      <c r="E2842" s="1344"/>
      <c r="T2842" s="1380"/>
      <c r="V2842" s="1344"/>
      <c r="W2842" s="1344"/>
      <c r="X2842" s="1344"/>
    </row>
    <row r="2843" spans="1:24" s="1381" customFormat="1">
      <c r="A2843" s="1380"/>
      <c r="C2843" s="1344"/>
      <c r="D2843" s="1344"/>
      <c r="E2843" s="1344"/>
      <c r="T2843" s="1380"/>
      <c r="V2843" s="1344"/>
      <c r="W2843" s="1344"/>
      <c r="X2843" s="1344"/>
    </row>
    <row r="2844" spans="1:24" s="1381" customFormat="1">
      <c r="A2844" s="1380"/>
      <c r="C2844" s="1344"/>
      <c r="D2844" s="1344"/>
      <c r="E2844" s="1344"/>
      <c r="T2844" s="1380"/>
      <c r="V2844" s="1344"/>
      <c r="W2844" s="1344"/>
      <c r="X2844" s="1344"/>
    </row>
    <row r="2845" spans="1:24" s="1381" customFormat="1">
      <c r="A2845" s="1380"/>
      <c r="C2845" s="1344"/>
      <c r="D2845" s="1344"/>
      <c r="E2845" s="1344"/>
      <c r="T2845" s="1380"/>
      <c r="V2845" s="1344"/>
      <c r="W2845" s="1344"/>
      <c r="X2845" s="1344"/>
    </row>
    <row r="2846" spans="1:24" s="1381" customFormat="1">
      <c r="A2846" s="1380"/>
      <c r="C2846" s="1344"/>
      <c r="D2846" s="1344"/>
      <c r="E2846" s="1344"/>
      <c r="T2846" s="1380"/>
      <c r="V2846" s="1344"/>
      <c r="W2846" s="1344"/>
      <c r="X2846" s="1344"/>
    </row>
    <row r="2847" spans="1:24" s="1381" customFormat="1">
      <c r="A2847" s="1380"/>
      <c r="C2847" s="1344"/>
      <c r="D2847" s="1344"/>
      <c r="E2847" s="1344"/>
      <c r="T2847" s="1380"/>
      <c r="V2847" s="1344"/>
      <c r="W2847" s="1344"/>
      <c r="X2847" s="1344"/>
    </row>
    <row r="2848" spans="1:24" s="1381" customFormat="1">
      <c r="A2848" s="1380"/>
      <c r="C2848" s="1344"/>
      <c r="D2848" s="1344"/>
      <c r="E2848" s="1344"/>
      <c r="T2848" s="1380"/>
      <c r="V2848" s="1344"/>
      <c r="W2848" s="1344"/>
      <c r="X2848" s="1344"/>
    </row>
    <row r="2849" spans="1:24" s="1381" customFormat="1">
      <c r="A2849" s="1380"/>
      <c r="C2849" s="1344"/>
      <c r="D2849" s="1344"/>
      <c r="E2849" s="1344"/>
      <c r="T2849" s="1380"/>
      <c r="V2849" s="1344"/>
      <c r="W2849" s="1344"/>
      <c r="X2849" s="1344"/>
    </row>
    <row r="2850" spans="1:24" s="1381" customFormat="1">
      <c r="A2850" s="1380"/>
      <c r="C2850" s="1344"/>
      <c r="D2850" s="1344"/>
      <c r="E2850" s="1344"/>
      <c r="T2850" s="1380"/>
      <c r="V2850" s="1344"/>
      <c r="W2850" s="1344"/>
      <c r="X2850" s="1344"/>
    </row>
    <row r="2851" spans="1:24" s="1381" customFormat="1">
      <c r="A2851" s="1380"/>
      <c r="C2851" s="1344"/>
      <c r="D2851" s="1344"/>
      <c r="E2851" s="1344"/>
      <c r="T2851" s="1380"/>
      <c r="V2851" s="1344"/>
      <c r="W2851" s="1344"/>
      <c r="X2851" s="1344"/>
    </row>
    <row r="2852" spans="1:24" s="1381" customFormat="1">
      <c r="A2852" s="1380"/>
      <c r="C2852" s="1344"/>
      <c r="D2852" s="1344"/>
      <c r="E2852" s="1344"/>
      <c r="T2852" s="1380"/>
      <c r="V2852" s="1344"/>
      <c r="W2852" s="1344"/>
      <c r="X2852" s="1344"/>
    </row>
    <row r="2853" spans="1:24" s="1381" customFormat="1">
      <c r="A2853" s="1380"/>
      <c r="C2853" s="1344"/>
      <c r="D2853" s="1344"/>
      <c r="E2853" s="1344"/>
      <c r="T2853" s="1380"/>
      <c r="V2853" s="1344"/>
      <c r="W2853" s="1344"/>
      <c r="X2853" s="1344"/>
    </row>
    <row r="2854" spans="1:24" s="1381" customFormat="1">
      <c r="A2854" s="1380"/>
      <c r="C2854" s="1344"/>
      <c r="D2854" s="1344"/>
      <c r="E2854" s="1344"/>
      <c r="T2854" s="1380"/>
      <c r="V2854" s="1344"/>
      <c r="W2854" s="1344"/>
      <c r="X2854" s="1344"/>
    </row>
    <row r="2855" spans="1:24" s="1381" customFormat="1">
      <c r="A2855" s="1380"/>
      <c r="C2855" s="1344"/>
      <c r="D2855" s="1344"/>
      <c r="E2855" s="1344"/>
      <c r="T2855" s="1380"/>
      <c r="V2855" s="1344"/>
      <c r="W2855" s="1344"/>
      <c r="X2855" s="1344"/>
    </row>
    <row r="2856" spans="1:24" s="1381" customFormat="1">
      <c r="A2856" s="1380"/>
      <c r="C2856" s="1344"/>
      <c r="D2856" s="1344"/>
      <c r="E2856" s="1344"/>
      <c r="T2856" s="1380"/>
      <c r="V2856" s="1344"/>
      <c r="W2856" s="1344"/>
      <c r="X2856" s="1344"/>
    </row>
    <row r="2857" spans="1:24" s="1381" customFormat="1">
      <c r="A2857" s="1380"/>
      <c r="C2857" s="1344"/>
      <c r="D2857" s="1344"/>
      <c r="E2857" s="1344"/>
      <c r="T2857" s="1380"/>
      <c r="V2857" s="1344"/>
      <c r="W2857" s="1344"/>
      <c r="X2857" s="1344"/>
    </row>
    <row r="2858" spans="1:24" s="1381" customFormat="1">
      <c r="A2858" s="1380"/>
      <c r="C2858" s="1344"/>
      <c r="D2858" s="1344"/>
      <c r="E2858" s="1344"/>
      <c r="T2858" s="1380"/>
      <c r="V2858" s="1344"/>
      <c r="W2858" s="1344"/>
      <c r="X2858" s="1344"/>
    </row>
    <row r="2859" spans="1:24" s="1381" customFormat="1">
      <c r="A2859" s="1380"/>
      <c r="C2859" s="1344"/>
      <c r="D2859" s="1344"/>
      <c r="E2859" s="1344"/>
      <c r="T2859" s="1380"/>
      <c r="V2859" s="1344"/>
      <c r="W2859" s="1344"/>
      <c r="X2859" s="1344"/>
    </row>
    <row r="2860" spans="1:24" s="1381" customFormat="1">
      <c r="A2860" s="1380"/>
      <c r="C2860" s="1344"/>
      <c r="D2860" s="1344"/>
      <c r="E2860" s="1344"/>
      <c r="T2860" s="1380"/>
      <c r="V2860" s="1344"/>
      <c r="W2860" s="1344"/>
      <c r="X2860" s="1344"/>
    </row>
    <row r="2861" spans="1:24" s="1381" customFormat="1">
      <c r="A2861" s="1380"/>
      <c r="C2861" s="1344"/>
      <c r="D2861" s="1344"/>
      <c r="E2861" s="1344"/>
      <c r="T2861" s="1380"/>
      <c r="V2861" s="1344"/>
      <c r="W2861" s="1344"/>
      <c r="X2861" s="1344"/>
    </row>
    <row r="2862" spans="1:24" s="1381" customFormat="1">
      <c r="A2862" s="1380"/>
      <c r="C2862" s="1344"/>
      <c r="D2862" s="1344"/>
      <c r="E2862" s="1344"/>
      <c r="T2862" s="1380"/>
      <c r="V2862" s="1344"/>
      <c r="W2862" s="1344"/>
      <c r="X2862" s="1344"/>
    </row>
    <row r="2863" spans="1:24" s="1381" customFormat="1">
      <c r="A2863" s="1380"/>
      <c r="C2863" s="1344"/>
      <c r="D2863" s="1344"/>
      <c r="E2863" s="1344"/>
      <c r="T2863" s="1380"/>
      <c r="V2863" s="1344"/>
      <c r="W2863" s="1344"/>
      <c r="X2863" s="1344"/>
    </row>
    <row r="2864" spans="1:24" s="1381" customFormat="1">
      <c r="A2864" s="1380"/>
      <c r="C2864" s="1344"/>
      <c r="D2864" s="1344"/>
      <c r="E2864" s="1344"/>
      <c r="T2864" s="1380"/>
      <c r="V2864" s="1344"/>
      <c r="W2864" s="1344"/>
      <c r="X2864" s="1344"/>
    </row>
    <row r="2865" spans="1:24" s="1381" customFormat="1">
      <c r="A2865" s="1380"/>
      <c r="C2865" s="1344"/>
      <c r="D2865" s="1344"/>
      <c r="E2865" s="1344"/>
      <c r="T2865" s="1380"/>
      <c r="V2865" s="1344"/>
      <c r="W2865" s="1344"/>
      <c r="X2865" s="1344"/>
    </row>
    <row r="2866" spans="1:24" s="1381" customFormat="1">
      <c r="A2866" s="1380"/>
      <c r="C2866" s="1344"/>
      <c r="D2866" s="1344"/>
      <c r="E2866" s="1344"/>
      <c r="T2866" s="1380"/>
      <c r="V2866" s="1344"/>
      <c r="W2866" s="1344"/>
      <c r="X2866" s="1344"/>
    </row>
    <row r="2867" spans="1:24" s="1381" customFormat="1">
      <c r="A2867" s="1380"/>
      <c r="C2867" s="1344"/>
      <c r="D2867" s="1344"/>
      <c r="E2867" s="1344"/>
      <c r="T2867" s="1380"/>
      <c r="V2867" s="1344"/>
      <c r="W2867" s="1344"/>
      <c r="X2867" s="1344"/>
    </row>
    <row r="2868" spans="1:24" s="1381" customFormat="1">
      <c r="A2868" s="1380"/>
      <c r="C2868" s="1344"/>
      <c r="D2868" s="1344"/>
      <c r="E2868" s="1344"/>
      <c r="T2868" s="1380"/>
      <c r="V2868" s="1344"/>
      <c r="W2868" s="1344"/>
      <c r="X2868" s="1344"/>
    </row>
    <row r="2869" spans="1:24" s="1381" customFormat="1">
      <c r="A2869" s="1380"/>
      <c r="C2869" s="1344"/>
      <c r="D2869" s="1344"/>
      <c r="E2869" s="1344"/>
      <c r="T2869" s="1380"/>
      <c r="V2869" s="1344"/>
      <c r="W2869" s="1344"/>
      <c r="X2869" s="1344"/>
    </row>
    <row r="2870" spans="1:24" s="1381" customFormat="1">
      <c r="A2870" s="1380"/>
      <c r="C2870" s="1344"/>
      <c r="D2870" s="1344"/>
      <c r="E2870" s="1344"/>
      <c r="T2870" s="1380"/>
      <c r="V2870" s="1344"/>
      <c r="W2870" s="1344"/>
      <c r="X2870" s="1344"/>
    </row>
    <row r="2871" spans="1:24" s="1381" customFormat="1">
      <c r="A2871" s="1380"/>
      <c r="C2871" s="1344"/>
      <c r="D2871" s="1344"/>
      <c r="E2871" s="1344"/>
      <c r="T2871" s="1380"/>
      <c r="V2871" s="1344"/>
      <c r="W2871" s="1344"/>
      <c r="X2871" s="1344"/>
    </row>
    <row r="2872" spans="1:24" s="1381" customFormat="1">
      <c r="A2872" s="1380"/>
      <c r="C2872" s="1344"/>
      <c r="D2872" s="1344"/>
      <c r="E2872" s="1344"/>
      <c r="T2872" s="1380"/>
      <c r="V2872" s="1344"/>
      <c r="W2872" s="1344"/>
      <c r="X2872" s="1344"/>
    </row>
    <row r="2873" spans="1:24" s="1381" customFormat="1">
      <c r="A2873" s="1380"/>
      <c r="C2873" s="1344"/>
      <c r="D2873" s="1344"/>
      <c r="E2873" s="1344"/>
      <c r="T2873" s="1380"/>
      <c r="V2873" s="1344"/>
      <c r="W2873" s="1344"/>
      <c r="X2873" s="1344"/>
    </row>
    <row r="2874" spans="1:24" s="1381" customFormat="1">
      <c r="A2874" s="1380"/>
      <c r="C2874" s="1344"/>
      <c r="D2874" s="1344"/>
      <c r="E2874" s="1344"/>
      <c r="T2874" s="1380"/>
      <c r="V2874" s="1344"/>
      <c r="W2874" s="1344"/>
      <c r="X2874" s="1344"/>
    </row>
    <row r="2875" spans="1:24" s="1381" customFormat="1">
      <c r="A2875" s="1380"/>
      <c r="C2875" s="1344"/>
      <c r="D2875" s="1344"/>
      <c r="E2875" s="1344"/>
      <c r="T2875" s="1380"/>
      <c r="V2875" s="1344"/>
      <c r="W2875" s="1344"/>
      <c r="X2875" s="1344"/>
    </row>
    <row r="2876" spans="1:24" s="1381" customFormat="1">
      <c r="A2876" s="1380"/>
      <c r="C2876" s="1344"/>
      <c r="D2876" s="1344"/>
      <c r="E2876" s="1344"/>
      <c r="T2876" s="1380"/>
      <c r="V2876" s="1344"/>
      <c r="W2876" s="1344"/>
      <c r="X2876" s="1344"/>
    </row>
    <row r="2877" spans="1:24" s="1381" customFormat="1">
      <c r="A2877" s="1380"/>
      <c r="C2877" s="1344"/>
      <c r="D2877" s="1344"/>
      <c r="E2877" s="1344"/>
      <c r="T2877" s="1380"/>
      <c r="V2877" s="1344"/>
      <c r="W2877" s="1344"/>
      <c r="X2877" s="1344"/>
    </row>
    <row r="2878" spans="1:24" s="1381" customFormat="1">
      <c r="A2878" s="1380"/>
      <c r="C2878" s="1344"/>
      <c r="D2878" s="1344"/>
      <c r="E2878" s="1344"/>
      <c r="T2878" s="1380"/>
      <c r="V2878" s="1344"/>
      <c r="W2878" s="1344"/>
      <c r="X2878" s="1344"/>
    </row>
    <row r="2879" spans="1:24" s="1381" customFormat="1">
      <c r="A2879" s="1380"/>
      <c r="C2879" s="1344"/>
      <c r="D2879" s="1344"/>
      <c r="E2879" s="1344"/>
      <c r="T2879" s="1380"/>
      <c r="V2879" s="1344"/>
      <c r="W2879" s="1344"/>
      <c r="X2879" s="1344"/>
    </row>
    <row r="2880" spans="1:24" s="1381" customFormat="1">
      <c r="A2880" s="1380"/>
      <c r="C2880" s="1344"/>
      <c r="D2880" s="1344"/>
      <c r="E2880" s="1344"/>
      <c r="T2880" s="1380"/>
      <c r="V2880" s="1344"/>
      <c r="W2880" s="1344"/>
      <c r="X2880" s="1344"/>
    </row>
    <row r="2881" spans="1:24" s="1381" customFormat="1">
      <c r="A2881" s="1380"/>
      <c r="C2881" s="1344"/>
      <c r="D2881" s="1344"/>
      <c r="E2881" s="1344"/>
      <c r="T2881" s="1380"/>
      <c r="V2881" s="1344"/>
      <c r="W2881" s="1344"/>
      <c r="X2881" s="1344"/>
    </row>
    <row r="2882" spans="1:24" s="1381" customFormat="1">
      <c r="A2882" s="1380"/>
      <c r="C2882" s="1344"/>
      <c r="D2882" s="1344"/>
      <c r="E2882" s="1344"/>
      <c r="T2882" s="1380"/>
      <c r="V2882" s="1344"/>
      <c r="W2882" s="1344"/>
      <c r="X2882" s="1344"/>
    </row>
    <row r="2883" spans="1:24" s="1381" customFormat="1">
      <c r="A2883" s="1380"/>
      <c r="C2883" s="1344"/>
      <c r="D2883" s="1344"/>
      <c r="E2883" s="1344"/>
      <c r="T2883" s="1380"/>
      <c r="V2883" s="1344"/>
      <c r="W2883" s="1344"/>
      <c r="X2883" s="1344"/>
    </row>
    <row r="2884" spans="1:24" s="1381" customFormat="1">
      <c r="A2884" s="1380"/>
      <c r="C2884" s="1344"/>
      <c r="D2884" s="1344"/>
      <c r="E2884" s="1344"/>
      <c r="T2884" s="1380"/>
      <c r="V2884" s="1344"/>
      <c r="W2884" s="1344"/>
      <c r="X2884" s="1344"/>
    </row>
    <row r="2885" spans="1:24" s="1381" customFormat="1">
      <c r="A2885" s="1380"/>
      <c r="C2885" s="1344"/>
      <c r="D2885" s="1344"/>
      <c r="E2885" s="1344"/>
      <c r="T2885" s="1380"/>
      <c r="V2885" s="1344"/>
      <c r="W2885" s="1344"/>
      <c r="X2885" s="1344"/>
    </row>
    <row r="2886" spans="1:24" s="1381" customFormat="1">
      <c r="A2886" s="1380"/>
      <c r="C2886" s="1344"/>
      <c r="D2886" s="1344"/>
      <c r="E2886" s="1344"/>
      <c r="T2886" s="1380"/>
      <c r="V2886" s="1344"/>
      <c r="W2886" s="1344"/>
      <c r="X2886" s="1344"/>
    </row>
    <row r="2887" spans="1:24" s="1381" customFormat="1">
      <c r="A2887" s="1380"/>
      <c r="C2887" s="1344"/>
      <c r="D2887" s="1344"/>
      <c r="E2887" s="1344"/>
      <c r="T2887" s="1380"/>
      <c r="V2887" s="1344"/>
      <c r="W2887" s="1344"/>
      <c r="X2887" s="1344"/>
    </row>
    <row r="2888" spans="1:24" s="1381" customFormat="1">
      <c r="A2888" s="1380"/>
      <c r="C2888" s="1344"/>
      <c r="D2888" s="1344"/>
      <c r="E2888" s="1344"/>
      <c r="T2888" s="1380"/>
      <c r="V2888" s="1344"/>
      <c r="W2888" s="1344"/>
      <c r="X2888" s="1344"/>
    </row>
    <row r="2889" spans="1:24" s="1381" customFormat="1">
      <c r="A2889" s="1380"/>
      <c r="C2889" s="1344"/>
      <c r="D2889" s="1344"/>
      <c r="E2889" s="1344"/>
      <c r="T2889" s="1380"/>
      <c r="V2889" s="1344"/>
      <c r="W2889" s="1344"/>
      <c r="X2889" s="1344"/>
    </row>
    <row r="2890" spans="1:24" s="1381" customFormat="1">
      <c r="A2890" s="1380"/>
      <c r="C2890" s="1344"/>
      <c r="D2890" s="1344"/>
      <c r="E2890" s="1344"/>
      <c r="T2890" s="1380"/>
      <c r="V2890" s="1344"/>
      <c r="W2890" s="1344"/>
      <c r="X2890" s="1344"/>
    </row>
    <row r="2891" spans="1:24" s="1381" customFormat="1">
      <c r="A2891" s="1380"/>
      <c r="C2891" s="1344"/>
      <c r="D2891" s="1344"/>
      <c r="E2891" s="1344"/>
      <c r="T2891" s="1380"/>
      <c r="V2891" s="1344"/>
      <c r="W2891" s="1344"/>
      <c r="X2891" s="1344"/>
    </row>
    <row r="2892" spans="1:24" s="1381" customFormat="1">
      <c r="A2892" s="1380"/>
      <c r="C2892" s="1344"/>
      <c r="D2892" s="1344"/>
      <c r="E2892" s="1344"/>
      <c r="T2892" s="1380"/>
      <c r="V2892" s="1344"/>
      <c r="W2892" s="1344"/>
      <c r="X2892" s="1344"/>
    </row>
    <row r="2893" spans="1:24" s="1381" customFormat="1">
      <c r="A2893" s="1380"/>
      <c r="C2893" s="1344"/>
      <c r="D2893" s="1344"/>
      <c r="E2893" s="1344"/>
      <c r="T2893" s="1380"/>
      <c r="V2893" s="1344"/>
      <c r="W2893" s="1344"/>
      <c r="X2893" s="1344"/>
    </row>
    <row r="2894" spans="1:24" s="1381" customFormat="1">
      <c r="A2894" s="1380"/>
      <c r="C2894" s="1344"/>
      <c r="D2894" s="1344"/>
      <c r="E2894" s="1344"/>
      <c r="T2894" s="1380"/>
      <c r="V2894" s="1344"/>
      <c r="W2894" s="1344"/>
      <c r="X2894" s="1344"/>
    </row>
    <row r="2895" spans="1:24" s="1381" customFormat="1">
      <c r="A2895" s="1380"/>
      <c r="C2895" s="1344"/>
      <c r="D2895" s="1344"/>
      <c r="E2895" s="1344"/>
      <c r="T2895" s="1380"/>
      <c r="V2895" s="1344"/>
      <c r="W2895" s="1344"/>
      <c r="X2895" s="1344"/>
    </row>
    <row r="2896" spans="1:24" s="1381" customFormat="1">
      <c r="A2896" s="1380"/>
      <c r="C2896" s="1344"/>
      <c r="D2896" s="1344"/>
      <c r="E2896" s="1344"/>
      <c r="T2896" s="1380"/>
      <c r="V2896" s="1344"/>
      <c r="W2896" s="1344"/>
      <c r="X2896" s="1344"/>
    </row>
    <row r="2897" spans="1:24" s="1381" customFormat="1">
      <c r="A2897" s="1380"/>
      <c r="C2897" s="1344"/>
      <c r="D2897" s="1344"/>
      <c r="E2897" s="1344"/>
      <c r="T2897" s="1380"/>
      <c r="V2897" s="1344"/>
      <c r="W2897" s="1344"/>
      <c r="X2897" s="1344"/>
    </row>
    <row r="2898" spans="1:24" s="1381" customFormat="1">
      <c r="A2898" s="1380"/>
      <c r="C2898" s="1344"/>
      <c r="D2898" s="1344"/>
      <c r="E2898" s="1344"/>
      <c r="T2898" s="1380"/>
      <c r="V2898" s="1344"/>
      <c r="W2898" s="1344"/>
      <c r="X2898" s="1344"/>
    </row>
    <row r="2899" spans="1:24" s="1381" customFormat="1">
      <c r="A2899" s="1380"/>
      <c r="C2899" s="1344"/>
      <c r="D2899" s="1344"/>
      <c r="E2899" s="1344"/>
      <c r="T2899" s="1380"/>
      <c r="V2899" s="1344"/>
      <c r="W2899" s="1344"/>
      <c r="X2899" s="1344"/>
    </row>
    <row r="2900" spans="1:24" s="1381" customFormat="1">
      <c r="A2900" s="1380"/>
      <c r="C2900" s="1344"/>
      <c r="D2900" s="1344"/>
      <c r="E2900" s="1344"/>
      <c r="T2900" s="1380"/>
      <c r="V2900" s="1344"/>
      <c r="W2900" s="1344"/>
      <c r="X2900" s="1344"/>
    </row>
    <row r="2901" spans="1:24" s="1381" customFormat="1">
      <c r="A2901" s="1380"/>
      <c r="C2901" s="1344"/>
      <c r="D2901" s="1344"/>
      <c r="E2901" s="1344"/>
      <c r="T2901" s="1380"/>
      <c r="V2901" s="1344"/>
      <c r="W2901" s="1344"/>
      <c r="X2901" s="1344"/>
    </row>
    <row r="2902" spans="1:24" s="1381" customFormat="1">
      <c r="A2902" s="1380"/>
      <c r="C2902" s="1344"/>
      <c r="D2902" s="1344"/>
      <c r="E2902" s="1344"/>
      <c r="T2902" s="1380"/>
      <c r="V2902" s="1344"/>
      <c r="W2902" s="1344"/>
      <c r="X2902" s="1344"/>
    </row>
    <row r="2903" spans="1:24" s="1381" customFormat="1">
      <c r="A2903" s="1380"/>
      <c r="C2903" s="1344"/>
      <c r="D2903" s="1344"/>
      <c r="E2903" s="1344"/>
      <c r="T2903" s="1380"/>
      <c r="V2903" s="1344"/>
      <c r="W2903" s="1344"/>
      <c r="X2903" s="1344"/>
    </row>
    <row r="2904" spans="1:24" s="1381" customFormat="1">
      <c r="A2904" s="1380"/>
      <c r="C2904" s="1344"/>
      <c r="D2904" s="1344"/>
      <c r="E2904" s="1344"/>
      <c r="T2904" s="1380"/>
      <c r="V2904" s="1344"/>
      <c r="W2904" s="1344"/>
      <c r="X2904" s="1344"/>
    </row>
    <row r="2905" spans="1:24" s="1381" customFormat="1">
      <c r="A2905" s="1380"/>
      <c r="C2905" s="1344"/>
      <c r="D2905" s="1344"/>
      <c r="E2905" s="1344"/>
      <c r="T2905" s="1380"/>
      <c r="V2905" s="1344"/>
      <c r="W2905" s="1344"/>
      <c r="X2905" s="1344"/>
    </row>
    <row r="2906" spans="1:24" s="1381" customFormat="1">
      <c r="A2906" s="1380"/>
      <c r="C2906" s="1344"/>
      <c r="D2906" s="1344"/>
      <c r="E2906" s="1344"/>
      <c r="T2906" s="1380"/>
      <c r="V2906" s="1344"/>
      <c r="W2906" s="1344"/>
      <c r="X2906" s="1344"/>
    </row>
    <row r="2907" spans="1:24" s="1381" customFormat="1">
      <c r="A2907" s="1380"/>
      <c r="C2907" s="1344"/>
      <c r="D2907" s="1344"/>
      <c r="E2907" s="1344"/>
      <c r="T2907" s="1380"/>
      <c r="V2907" s="1344"/>
      <c r="W2907" s="1344"/>
      <c r="X2907" s="1344"/>
    </row>
    <row r="2908" spans="1:24" s="1381" customFormat="1">
      <c r="A2908" s="1380"/>
      <c r="C2908" s="1344"/>
      <c r="D2908" s="1344"/>
      <c r="E2908" s="1344"/>
      <c r="T2908" s="1380"/>
      <c r="V2908" s="1344"/>
      <c r="W2908" s="1344"/>
      <c r="X2908" s="1344"/>
    </row>
    <row r="2909" spans="1:24" s="1381" customFormat="1">
      <c r="A2909" s="1380"/>
      <c r="C2909" s="1344"/>
      <c r="D2909" s="1344"/>
      <c r="E2909" s="1344"/>
      <c r="T2909" s="1380"/>
      <c r="V2909" s="1344"/>
      <c r="W2909" s="1344"/>
      <c r="X2909" s="1344"/>
    </row>
    <row r="2910" spans="1:24" s="1381" customFormat="1">
      <c r="A2910" s="1380"/>
      <c r="C2910" s="1344"/>
      <c r="D2910" s="1344"/>
      <c r="E2910" s="1344"/>
      <c r="T2910" s="1380"/>
      <c r="V2910" s="1344"/>
      <c r="W2910" s="1344"/>
      <c r="X2910" s="1344"/>
    </row>
    <row r="2911" spans="1:24" s="1381" customFormat="1">
      <c r="A2911" s="1380"/>
      <c r="C2911" s="1344"/>
      <c r="D2911" s="1344"/>
      <c r="E2911" s="1344"/>
      <c r="T2911" s="1380"/>
      <c r="V2911" s="1344"/>
      <c r="W2911" s="1344"/>
      <c r="X2911" s="1344"/>
    </row>
    <row r="2912" spans="1:24" s="1381" customFormat="1">
      <c r="A2912" s="1380"/>
      <c r="C2912" s="1344"/>
      <c r="D2912" s="1344"/>
      <c r="E2912" s="1344"/>
      <c r="T2912" s="1380"/>
      <c r="V2912" s="1344"/>
      <c r="W2912" s="1344"/>
      <c r="X2912" s="1344"/>
    </row>
    <row r="2913" spans="1:24" s="1381" customFormat="1">
      <c r="A2913" s="1380"/>
      <c r="C2913" s="1344"/>
      <c r="D2913" s="1344"/>
      <c r="E2913" s="1344"/>
      <c r="T2913" s="1380"/>
      <c r="V2913" s="1344"/>
      <c r="W2913" s="1344"/>
      <c r="X2913" s="1344"/>
    </row>
    <row r="2914" spans="1:24" s="1381" customFormat="1">
      <c r="A2914" s="1380"/>
      <c r="C2914" s="1344"/>
      <c r="D2914" s="1344"/>
      <c r="E2914" s="1344"/>
      <c r="T2914" s="1380"/>
      <c r="V2914" s="1344"/>
      <c r="W2914" s="1344"/>
      <c r="X2914" s="1344"/>
    </row>
    <row r="2915" spans="1:24" s="1381" customFormat="1">
      <c r="A2915" s="1380"/>
      <c r="C2915" s="1344"/>
      <c r="D2915" s="1344"/>
      <c r="E2915" s="1344"/>
      <c r="T2915" s="1380"/>
      <c r="V2915" s="1344"/>
      <c r="W2915" s="1344"/>
      <c r="X2915" s="1344"/>
    </row>
    <row r="2916" spans="1:24" s="1381" customFormat="1">
      <c r="A2916" s="1380"/>
      <c r="C2916" s="1344"/>
      <c r="D2916" s="1344"/>
      <c r="E2916" s="1344"/>
      <c r="T2916" s="1380"/>
      <c r="V2916" s="1344"/>
      <c r="W2916" s="1344"/>
      <c r="X2916" s="1344"/>
    </row>
    <row r="2917" spans="1:24" s="1381" customFormat="1">
      <c r="A2917" s="1380"/>
      <c r="C2917" s="1344"/>
      <c r="D2917" s="1344"/>
      <c r="E2917" s="1344"/>
      <c r="T2917" s="1380"/>
      <c r="V2917" s="1344"/>
      <c r="W2917" s="1344"/>
      <c r="X2917" s="1344"/>
    </row>
    <row r="2918" spans="1:24" s="1381" customFormat="1">
      <c r="A2918" s="1380"/>
      <c r="C2918" s="1344"/>
      <c r="D2918" s="1344"/>
      <c r="E2918" s="1344"/>
      <c r="T2918" s="1380"/>
      <c r="V2918" s="1344"/>
      <c r="W2918" s="1344"/>
      <c r="X2918" s="1344"/>
    </row>
    <row r="2919" spans="1:24" s="1381" customFormat="1">
      <c r="A2919" s="1380"/>
      <c r="C2919" s="1344"/>
      <c r="D2919" s="1344"/>
      <c r="E2919" s="1344"/>
      <c r="T2919" s="1380"/>
      <c r="V2919" s="1344"/>
      <c r="W2919" s="1344"/>
      <c r="X2919" s="1344"/>
    </row>
    <row r="2920" spans="1:24" s="1381" customFormat="1">
      <c r="A2920" s="1380"/>
      <c r="C2920" s="1344"/>
      <c r="D2920" s="1344"/>
      <c r="E2920" s="1344"/>
      <c r="T2920" s="1380"/>
      <c r="V2920" s="1344"/>
      <c r="W2920" s="1344"/>
      <c r="X2920" s="1344"/>
    </row>
    <row r="2921" spans="1:24" s="1381" customFormat="1">
      <c r="A2921" s="1380"/>
      <c r="C2921" s="1344"/>
      <c r="D2921" s="1344"/>
      <c r="E2921" s="1344"/>
      <c r="T2921" s="1380"/>
      <c r="V2921" s="1344"/>
      <c r="W2921" s="1344"/>
      <c r="X2921" s="1344"/>
    </row>
    <row r="2922" spans="1:24" s="1381" customFormat="1">
      <c r="A2922" s="1380"/>
      <c r="C2922" s="1344"/>
      <c r="D2922" s="1344"/>
      <c r="E2922" s="1344"/>
      <c r="T2922" s="1380"/>
      <c r="V2922" s="1344"/>
      <c r="W2922" s="1344"/>
      <c r="X2922" s="1344"/>
    </row>
    <row r="2923" spans="1:24" s="1381" customFormat="1">
      <c r="A2923" s="1380"/>
      <c r="C2923" s="1344"/>
      <c r="D2923" s="1344"/>
      <c r="E2923" s="1344"/>
      <c r="T2923" s="1380"/>
      <c r="V2923" s="1344"/>
      <c r="W2923" s="1344"/>
      <c r="X2923" s="1344"/>
    </row>
    <row r="2924" spans="1:24" s="1381" customFormat="1">
      <c r="A2924" s="1380"/>
      <c r="C2924" s="1344"/>
      <c r="D2924" s="1344"/>
      <c r="E2924" s="1344"/>
      <c r="T2924" s="1380"/>
      <c r="V2924" s="1344"/>
      <c r="W2924" s="1344"/>
      <c r="X2924" s="1344"/>
    </row>
    <row r="2925" spans="1:24" s="1381" customFormat="1">
      <c r="A2925" s="1380"/>
      <c r="C2925" s="1344"/>
      <c r="D2925" s="1344"/>
      <c r="E2925" s="1344"/>
      <c r="T2925" s="1380"/>
      <c r="V2925" s="1344"/>
      <c r="W2925" s="1344"/>
      <c r="X2925" s="1344"/>
    </row>
    <row r="2926" spans="1:24" s="1381" customFormat="1">
      <c r="A2926" s="1380"/>
      <c r="C2926" s="1344"/>
      <c r="D2926" s="1344"/>
      <c r="E2926" s="1344"/>
      <c r="T2926" s="1380"/>
      <c r="V2926" s="1344"/>
      <c r="W2926" s="1344"/>
      <c r="X2926" s="1344"/>
    </row>
    <row r="2927" spans="1:24" s="1381" customFormat="1">
      <c r="A2927" s="1380"/>
      <c r="C2927" s="1344"/>
      <c r="D2927" s="1344"/>
      <c r="E2927" s="1344"/>
      <c r="T2927" s="1380"/>
      <c r="V2927" s="1344"/>
      <c r="W2927" s="1344"/>
      <c r="X2927" s="1344"/>
    </row>
    <row r="2928" spans="1:24" s="1381" customFormat="1">
      <c r="A2928" s="1380"/>
      <c r="C2928" s="1344"/>
      <c r="D2928" s="1344"/>
      <c r="E2928" s="1344"/>
      <c r="T2928" s="1380"/>
      <c r="V2928" s="1344"/>
      <c r="W2928" s="1344"/>
      <c r="X2928" s="1344"/>
    </row>
    <row r="2929" spans="1:24" s="1381" customFormat="1">
      <c r="A2929" s="1380"/>
      <c r="C2929" s="1344"/>
      <c r="D2929" s="1344"/>
      <c r="E2929" s="1344"/>
      <c r="T2929" s="1380"/>
      <c r="V2929" s="1344"/>
      <c r="W2929" s="1344"/>
      <c r="X2929" s="1344"/>
    </row>
    <row r="2930" spans="1:24" s="1381" customFormat="1">
      <c r="A2930" s="1380"/>
      <c r="C2930" s="1344"/>
      <c r="D2930" s="1344"/>
      <c r="E2930" s="1344"/>
      <c r="T2930" s="1380"/>
      <c r="V2930" s="1344"/>
      <c r="W2930" s="1344"/>
      <c r="X2930" s="1344"/>
    </row>
    <row r="2931" spans="1:24" s="1381" customFormat="1">
      <c r="A2931" s="1380"/>
      <c r="C2931" s="1344"/>
      <c r="D2931" s="1344"/>
      <c r="E2931" s="1344"/>
      <c r="T2931" s="1380"/>
      <c r="V2931" s="1344"/>
      <c r="W2931" s="1344"/>
      <c r="X2931" s="1344"/>
    </row>
    <row r="2932" spans="1:24" s="1381" customFormat="1">
      <c r="A2932" s="1380"/>
      <c r="C2932" s="1344"/>
      <c r="D2932" s="1344"/>
      <c r="E2932" s="1344"/>
      <c r="T2932" s="1380"/>
      <c r="V2932" s="1344"/>
      <c r="W2932" s="1344"/>
      <c r="X2932" s="1344"/>
    </row>
    <row r="2933" spans="1:24" s="1381" customFormat="1">
      <c r="A2933" s="1380"/>
      <c r="C2933" s="1344"/>
      <c r="D2933" s="1344"/>
      <c r="E2933" s="1344"/>
      <c r="T2933" s="1380"/>
      <c r="V2933" s="1344"/>
      <c r="W2933" s="1344"/>
      <c r="X2933" s="1344"/>
    </row>
    <row r="2934" spans="1:24" s="1381" customFormat="1">
      <c r="A2934" s="1380"/>
      <c r="C2934" s="1344"/>
      <c r="D2934" s="1344"/>
      <c r="E2934" s="1344"/>
      <c r="T2934" s="1380"/>
      <c r="V2934" s="1344"/>
      <c r="W2934" s="1344"/>
      <c r="X2934" s="1344"/>
    </row>
    <row r="2935" spans="1:24" s="1381" customFormat="1">
      <c r="A2935" s="1380"/>
      <c r="C2935" s="1344"/>
      <c r="D2935" s="1344"/>
      <c r="E2935" s="1344"/>
      <c r="T2935" s="1380"/>
      <c r="V2935" s="1344"/>
      <c r="W2935" s="1344"/>
      <c r="X2935" s="1344"/>
    </row>
    <row r="2936" spans="1:24" s="1381" customFormat="1">
      <c r="A2936" s="1380"/>
      <c r="C2936" s="1344"/>
      <c r="D2936" s="1344"/>
      <c r="E2936" s="1344"/>
      <c r="T2936" s="1380"/>
      <c r="V2936" s="1344"/>
      <c r="W2936" s="1344"/>
      <c r="X2936" s="1344"/>
    </row>
    <row r="2937" spans="1:24" s="1381" customFormat="1">
      <c r="A2937" s="1380"/>
      <c r="C2937" s="1344"/>
      <c r="D2937" s="1344"/>
      <c r="E2937" s="1344"/>
      <c r="T2937" s="1380"/>
      <c r="V2937" s="1344"/>
      <c r="W2937" s="1344"/>
      <c r="X2937" s="1344"/>
    </row>
    <row r="2938" spans="1:24" s="1381" customFormat="1">
      <c r="A2938" s="1380"/>
      <c r="C2938" s="1344"/>
      <c r="D2938" s="1344"/>
      <c r="E2938" s="1344"/>
      <c r="T2938" s="1380"/>
      <c r="V2938" s="1344"/>
      <c r="W2938" s="1344"/>
      <c r="X2938" s="1344"/>
    </row>
    <row r="2939" spans="1:24" s="1381" customFormat="1">
      <c r="A2939" s="1380"/>
      <c r="C2939" s="1344"/>
      <c r="D2939" s="1344"/>
      <c r="E2939" s="1344"/>
      <c r="T2939" s="1380"/>
      <c r="V2939" s="1344"/>
      <c r="W2939" s="1344"/>
      <c r="X2939" s="1344"/>
    </row>
    <row r="2940" spans="1:24" s="1381" customFormat="1">
      <c r="A2940" s="1380"/>
      <c r="C2940" s="1344"/>
      <c r="D2940" s="1344"/>
      <c r="E2940" s="1344"/>
      <c r="T2940" s="1380"/>
      <c r="V2940" s="1344"/>
      <c r="W2940" s="1344"/>
      <c r="X2940" s="1344"/>
    </row>
    <row r="2941" spans="1:24" s="1381" customFormat="1">
      <c r="A2941" s="1380"/>
      <c r="C2941" s="1344"/>
      <c r="D2941" s="1344"/>
      <c r="E2941" s="1344"/>
      <c r="T2941" s="1380"/>
      <c r="V2941" s="1344"/>
      <c r="W2941" s="1344"/>
      <c r="X2941" s="1344"/>
    </row>
    <row r="2942" spans="1:24" s="1381" customFormat="1">
      <c r="A2942" s="1380"/>
      <c r="C2942" s="1344"/>
      <c r="D2942" s="1344"/>
      <c r="E2942" s="1344"/>
      <c r="T2942" s="1380"/>
      <c r="V2942" s="1344"/>
      <c r="W2942" s="1344"/>
      <c r="X2942" s="1344"/>
    </row>
    <row r="2943" spans="1:24" s="1381" customFormat="1">
      <c r="A2943" s="1380"/>
      <c r="C2943" s="1344"/>
      <c r="D2943" s="1344"/>
      <c r="E2943" s="1344"/>
      <c r="T2943" s="1380"/>
      <c r="V2943" s="1344"/>
      <c r="W2943" s="1344"/>
      <c r="X2943" s="1344"/>
    </row>
    <row r="2944" spans="1:24" s="1381" customFormat="1">
      <c r="A2944" s="1380"/>
      <c r="C2944" s="1344"/>
      <c r="D2944" s="1344"/>
      <c r="E2944" s="1344"/>
      <c r="T2944" s="1380"/>
      <c r="V2944" s="1344"/>
      <c r="W2944" s="1344"/>
      <c r="X2944" s="1344"/>
    </row>
    <row r="2945" spans="1:24" s="1381" customFormat="1">
      <c r="A2945" s="1380"/>
      <c r="C2945" s="1344"/>
      <c r="D2945" s="1344"/>
      <c r="E2945" s="1344"/>
      <c r="T2945" s="1380"/>
      <c r="V2945" s="1344"/>
      <c r="W2945" s="1344"/>
      <c r="X2945" s="1344"/>
    </row>
    <row r="2946" spans="1:24" s="1381" customFormat="1">
      <c r="A2946" s="1380"/>
      <c r="C2946" s="1344"/>
      <c r="D2946" s="1344"/>
      <c r="E2946" s="1344"/>
      <c r="T2946" s="1380"/>
      <c r="V2946" s="1344"/>
      <c r="W2946" s="1344"/>
      <c r="X2946" s="1344"/>
    </row>
    <row r="2947" spans="1:24" s="1381" customFormat="1">
      <c r="A2947" s="1380"/>
      <c r="C2947" s="1344"/>
      <c r="D2947" s="1344"/>
      <c r="E2947" s="1344"/>
      <c r="T2947" s="1380"/>
      <c r="V2947" s="1344"/>
      <c r="W2947" s="1344"/>
      <c r="X2947" s="1344"/>
    </row>
    <row r="2948" spans="1:24" s="1381" customFormat="1">
      <c r="A2948" s="1380"/>
      <c r="C2948" s="1344"/>
      <c r="D2948" s="1344"/>
      <c r="E2948" s="1344"/>
      <c r="T2948" s="1380"/>
      <c r="V2948" s="1344"/>
      <c r="W2948" s="1344"/>
      <c r="X2948" s="1344"/>
    </row>
    <row r="2949" spans="1:24" s="1381" customFormat="1">
      <c r="A2949" s="1380"/>
      <c r="C2949" s="1344"/>
      <c r="D2949" s="1344"/>
      <c r="E2949" s="1344"/>
      <c r="T2949" s="1380"/>
      <c r="V2949" s="1344"/>
      <c r="W2949" s="1344"/>
      <c r="X2949" s="1344"/>
    </row>
    <row r="2950" spans="1:24" s="1381" customFormat="1">
      <c r="A2950" s="1380"/>
      <c r="C2950" s="1344"/>
      <c r="D2950" s="1344"/>
      <c r="E2950" s="1344"/>
      <c r="T2950" s="1380"/>
      <c r="V2950" s="1344"/>
      <c r="W2950" s="1344"/>
      <c r="X2950" s="1344"/>
    </row>
    <row r="2951" spans="1:24" s="1381" customFormat="1">
      <c r="A2951" s="1380"/>
      <c r="C2951" s="1344"/>
      <c r="D2951" s="1344"/>
      <c r="E2951" s="1344"/>
      <c r="T2951" s="1380"/>
      <c r="V2951" s="1344"/>
      <c r="W2951" s="1344"/>
      <c r="X2951" s="1344"/>
    </row>
    <row r="2952" spans="1:24" s="1381" customFormat="1">
      <c r="A2952" s="1380"/>
      <c r="C2952" s="1344"/>
      <c r="D2952" s="1344"/>
      <c r="E2952" s="1344"/>
      <c r="T2952" s="1380"/>
      <c r="V2952" s="1344"/>
      <c r="W2952" s="1344"/>
      <c r="X2952" s="1344"/>
    </row>
    <row r="2953" spans="1:24" s="1381" customFormat="1">
      <c r="A2953" s="1380"/>
      <c r="C2953" s="1344"/>
      <c r="D2953" s="1344"/>
      <c r="E2953" s="1344"/>
      <c r="T2953" s="1380"/>
      <c r="V2953" s="1344"/>
      <c r="W2953" s="1344"/>
      <c r="X2953" s="1344"/>
    </row>
    <row r="2954" spans="1:24" s="1381" customFormat="1">
      <c r="A2954" s="1380"/>
      <c r="C2954" s="1344"/>
      <c r="D2954" s="1344"/>
      <c r="E2954" s="1344"/>
      <c r="T2954" s="1380"/>
      <c r="V2954" s="1344"/>
      <c r="W2954" s="1344"/>
      <c r="X2954" s="1344"/>
    </row>
    <row r="2955" spans="1:24" s="1381" customFormat="1">
      <c r="A2955" s="1380"/>
      <c r="C2955" s="1344"/>
      <c r="D2955" s="1344"/>
      <c r="E2955" s="1344"/>
      <c r="T2955" s="1380"/>
      <c r="V2955" s="1344"/>
      <c r="W2955" s="1344"/>
      <c r="X2955" s="1344"/>
    </row>
    <row r="2956" spans="1:24" s="1381" customFormat="1">
      <c r="A2956" s="1380"/>
      <c r="C2956" s="1344"/>
      <c r="D2956" s="1344"/>
      <c r="E2956" s="1344"/>
      <c r="T2956" s="1380"/>
      <c r="V2956" s="1344"/>
      <c r="W2956" s="1344"/>
      <c r="X2956" s="1344"/>
    </row>
    <row r="2957" spans="1:24" s="1381" customFormat="1">
      <c r="A2957" s="1380"/>
      <c r="C2957" s="1344"/>
      <c r="D2957" s="1344"/>
      <c r="E2957" s="1344"/>
      <c r="T2957" s="1380"/>
      <c r="V2957" s="1344"/>
      <c r="W2957" s="1344"/>
      <c r="X2957" s="1344"/>
    </row>
    <row r="2958" spans="1:24" s="1381" customFormat="1">
      <c r="A2958" s="1380"/>
      <c r="C2958" s="1344"/>
      <c r="D2958" s="1344"/>
      <c r="E2958" s="1344"/>
      <c r="T2958" s="1380"/>
      <c r="V2958" s="1344"/>
      <c r="W2958" s="1344"/>
      <c r="X2958" s="1344"/>
    </row>
    <row r="2959" spans="1:24" s="1381" customFormat="1">
      <c r="A2959" s="1380"/>
      <c r="C2959" s="1344"/>
      <c r="D2959" s="1344"/>
      <c r="E2959" s="1344"/>
      <c r="T2959" s="1380"/>
      <c r="V2959" s="1344"/>
      <c r="W2959" s="1344"/>
      <c r="X2959" s="1344"/>
    </row>
    <row r="2960" spans="1:24" s="1381" customFormat="1">
      <c r="A2960" s="1380"/>
      <c r="C2960" s="1344"/>
      <c r="D2960" s="1344"/>
      <c r="E2960" s="1344"/>
      <c r="T2960" s="1380"/>
      <c r="V2960" s="1344"/>
      <c r="W2960" s="1344"/>
      <c r="X2960" s="1344"/>
    </row>
    <row r="2961" spans="1:24" s="1381" customFormat="1">
      <c r="A2961" s="1380"/>
      <c r="C2961" s="1344"/>
      <c r="D2961" s="1344"/>
      <c r="E2961" s="1344"/>
      <c r="T2961" s="1380"/>
      <c r="V2961" s="1344"/>
      <c r="W2961" s="1344"/>
      <c r="X2961" s="1344"/>
    </row>
    <row r="2962" spans="1:24" s="1381" customFormat="1">
      <c r="A2962" s="1380"/>
      <c r="C2962" s="1344"/>
      <c r="D2962" s="1344"/>
      <c r="E2962" s="1344"/>
      <c r="T2962" s="1380"/>
      <c r="V2962" s="1344"/>
      <c r="W2962" s="1344"/>
      <c r="X2962" s="1344"/>
    </row>
    <row r="2963" spans="1:24" s="1381" customFormat="1">
      <c r="A2963" s="1380"/>
      <c r="C2963" s="1344"/>
      <c r="D2963" s="1344"/>
      <c r="E2963" s="1344"/>
      <c r="T2963" s="1380"/>
      <c r="V2963" s="1344"/>
      <c r="W2963" s="1344"/>
      <c r="X2963" s="1344"/>
    </row>
    <row r="2964" spans="1:24" s="1381" customFormat="1">
      <c r="A2964" s="1380"/>
      <c r="C2964" s="1344"/>
      <c r="D2964" s="1344"/>
      <c r="E2964" s="1344"/>
      <c r="T2964" s="1380"/>
      <c r="V2964" s="1344"/>
      <c r="W2964" s="1344"/>
      <c r="X2964" s="1344"/>
    </row>
    <row r="2965" spans="1:24" s="1381" customFormat="1">
      <c r="A2965" s="1380"/>
      <c r="C2965" s="1344"/>
      <c r="D2965" s="1344"/>
      <c r="E2965" s="1344"/>
      <c r="T2965" s="1380"/>
      <c r="V2965" s="1344"/>
      <c r="W2965" s="1344"/>
      <c r="X2965" s="1344"/>
    </row>
    <row r="2966" spans="1:24" s="1381" customFormat="1">
      <c r="A2966" s="1380"/>
      <c r="C2966" s="1344"/>
      <c r="D2966" s="1344"/>
      <c r="E2966" s="1344"/>
      <c r="T2966" s="1380"/>
      <c r="V2966" s="1344"/>
      <c r="W2966" s="1344"/>
      <c r="X2966" s="1344"/>
    </row>
    <row r="2967" spans="1:24" s="1381" customFormat="1">
      <c r="A2967" s="1380"/>
      <c r="C2967" s="1344"/>
      <c r="D2967" s="1344"/>
      <c r="E2967" s="1344"/>
      <c r="T2967" s="1380"/>
      <c r="V2967" s="1344"/>
      <c r="W2967" s="1344"/>
      <c r="X2967" s="1344"/>
    </row>
    <row r="2968" spans="1:24" s="1381" customFormat="1">
      <c r="A2968" s="1380"/>
      <c r="C2968" s="1344"/>
      <c r="D2968" s="1344"/>
      <c r="E2968" s="1344"/>
      <c r="T2968" s="1380"/>
      <c r="V2968" s="1344"/>
      <c r="W2968" s="1344"/>
      <c r="X2968" s="1344"/>
    </row>
    <row r="2969" spans="1:24" s="1381" customFormat="1">
      <c r="A2969" s="1380"/>
      <c r="C2969" s="1344"/>
      <c r="D2969" s="1344"/>
      <c r="E2969" s="1344"/>
      <c r="T2969" s="1380"/>
      <c r="V2969" s="1344"/>
      <c r="W2969" s="1344"/>
      <c r="X2969" s="1344"/>
    </row>
    <row r="2970" spans="1:24" s="1381" customFormat="1">
      <c r="A2970" s="1380"/>
      <c r="C2970" s="1344"/>
      <c r="D2970" s="1344"/>
      <c r="E2970" s="1344"/>
      <c r="T2970" s="1380"/>
      <c r="V2970" s="1344"/>
      <c r="W2970" s="1344"/>
      <c r="X2970" s="1344"/>
    </row>
    <row r="2971" spans="1:24" s="1381" customFormat="1">
      <c r="A2971" s="1380"/>
      <c r="C2971" s="1344"/>
      <c r="D2971" s="1344"/>
      <c r="E2971" s="1344"/>
      <c r="T2971" s="1380"/>
      <c r="V2971" s="1344"/>
      <c r="W2971" s="1344"/>
      <c r="X2971" s="1344"/>
    </row>
    <row r="2972" spans="1:24" s="1381" customFormat="1">
      <c r="A2972" s="1380"/>
      <c r="C2972" s="1344"/>
      <c r="D2972" s="1344"/>
      <c r="E2972" s="1344"/>
      <c r="T2972" s="1380"/>
      <c r="V2972" s="1344"/>
      <c r="W2972" s="1344"/>
      <c r="X2972" s="1344"/>
    </row>
    <row r="2973" spans="1:24" s="1381" customFormat="1">
      <c r="A2973" s="1380"/>
      <c r="C2973" s="1344"/>
      <c r="D2973" s="1344"/>
      <c r="E2973" s="1344"/>
      <c r="T2973" s="1380"/>
      <c r="V2973" s="1344"/>
      <c r="W2973" s="1344"/>
      <c r="X2973" s="1344"/>
    </row>
    <row r="2974" spans="1:24" s="1381" customFormat="1">
      <c r="A2974" s="1380"/>
      <c r="C2974" s="1344"/>
      <c r="D2974" s="1344"/>
      <c r="E2974" s="1344"/>
      <c r="T2974" s="1380"/>
      <c r="V2974" s="1344"/>
      <c r="W2974" s="1344"/>
      <c r="X2974" s="1344"/>
    </row>
    <row r="2975" spans="1:24" s="1381" customFormat="1">
      <c r="A2975" s="1380"/>
      <c r="C2975" s="1344"/>
      <c r="D2975" s="1344"/>
      <c r="E2975" s="1344"/>
      <c r="T2975" s="1380"/>
      <c r="V2975" s="1344"/>
      <c r="W2975" s="1344"/>
      <c r="X2975" s="1344"/>
    </row>
    <row r="2976" spans="1:24" s="1381" customFormat="1">
      <c r="A2976" s="1380"/>
      <c r="C2976" s="1344"/>
      <c r="D2976" s="1344"/>
      <c r="E2976" s="1344"/>
      <c r="T2976" s="1380"/>
      <c r="V2976" s="1344"/>
      <c r="W2976" s="1344"/>
      <c r="X2976" s="1344"/>
    </row>
    <row r="2977" spans="1:24" s="1381" customFormat="1">
      <c r="A2977" s="1380"/>
      <c r="C2977" s="1344"/>
      <c r="D2977" s="1344"/>
      <c r="E2977" s="1344"/>
      <c r="T2977" s="1380"/>
      <c r="V2977" s="1344"/>
      <c r="W2977" s="1344"/>
      <c r="X2977" s="1344"/>
    </row>
    <row r="2978" spans="1:24" s="1381" customFormat="1">
      <c r="A2978" s="1380"/>
      <c r="C2978" s="1344"/>
      <c r="D2978" s="1344"/>
      <c r="E2978" s="1344"/>
      <c r="T2978" s="1380"/>
      <c r="V2978" s="1344"/>
      <c r="W2978" s="1344"/>
      <c r="X2978" s="1344"/>
    </row>
    <row r="2979" spans="1:24" s="1381" customFormat="1">
      <c r="A2979" s="1380"/>
      <c r="C2979" s="1344"/>
      <c r="D2979" s="1344"/>
      <c r="E2979" s="1344"/>
      <c r="T2979" s="1380"/>
      <c r="V2979" s="1344"/>
      <c r="W2979" s="1344"/>
      <c r="X2979" s="1344"/>
    </row>
    <row r="2980" spans="1:24" s="1381" customFormat="1">
      <c r="A2980" s="1380"/>
      <c r="C2980" s="1344"/>
      <c r="D2980" s="1344"/>
      <c r="E2980" s="1344"/>
      <c r="T2980" s="1380"/>
      <c r="V2980" s="1344"/>
      <c r="W2980" s="1344"/>
      <c r="X2980" s="1344"/>
    </row>
    <row r="2981" spans="1:24" s="1381" customFormat="1">
      <c r="A2981" s="1380"/>
      <c r="C2981" s="1344"/>
      <c r="D2981" s="1344"/>
      <c r="E2981" s="1344"/>
      <c r="T2981" s="1380"/>
      <c r="V2981" s="1344"/>
      <c r="W2981" s="1344"/>
      <c r="X2981" s="1344"/>
    </row>
    <row r="2982" spans="1:24" s="1381" customFormat="1">
      <c r="A2982" s="1380"/>
      <c r="C2982" s="1344"/>
      <c r="D2982" s="1344"/>
      <c r="E2982" s="1344"/>
      <c r="T2982" s="1380"/>
      <c r="V2982" s="1344"/>
      <c r="W2982" s="1344"/>
      <c r="X2982" s="1344"/>
    </row>
    <row r="2983" spans="1:24" s="1381" customFormat="1">
      <c r="A2983" s="1380"/>
      <c r="C2983" s="1344"/>
      <c r="D2983" s="1344"/>
      <c r="E2983" s="1344"/>
      <c r="T2983" s="1380"/>
      <c r="V2983" s="1344"/>
      <c r="W2983" s="1344"/>
      <c r="X2983" s="1344"/>
    </row>
    <row r="2984" spans="1:24" s="1381" customFormat="1">
      <c r="A2984" s="1380"/>
      <c r="C2984" s="1344"/>
      <c r="D2984" s="1344"/>
      <c r="E2984" s="1344"/>
      <c r="T2984" s="1380"/>
      <c r="V2984" s="1344"/>
      <c r="W2984" s="1344"/>
      <c r="X2984" s="1344"/>
    </row>
    <row r="2985" spans="1:24" s="1381" customFormat="1">
      <c r="A2985" s="1380"/>
      <c r="C2985" s="1344"/>
      <c r="D2985" s="1344"/>
      <c r="E2985" s="1344"/>
      <c r="T2985" s="1380"/>
      <c r="V2985" s="1344"/>
      <c r="W2985" s="1344"/>
      <c r="X2985" s="1344"/>
    </row>
    <row r="2986" spans="1:24" s="1381" customFormat="1">
      <c r="A2986" s="1380"/>
      <c r="C2986" s="1344"/>
      <c r="D2986" s="1344"/>
      <c r="E2986" s="1344"/>
      <c r="T2986" s="1380"/>
      <c r="V2986" s="1344"/>
      <c r="W2986" s="1344"/>
      <c r="X2986" s="1344"/>
    </row>
    <row r="2987" spans="1:24" s="1381" customFormat="1">
      <c r="A2987" s="1380"/>
      <c r="C2987" s="1344"/>
      <c r="D2987" s="1344"/>
      <c r="E2987" s="1344"/>
      <c r="T2987" s="1380"/>
      <c r="V2987" s="1344"/>
      <c r="W2987" s="1344"/>
      <c r="X2987" s="1344"/>
    </row>
    <row r="2988" spans="1:24" s="1381" customFormat="1">
      <c r="A2988" s="1380"/>
      <c r="C2988" s="1344"/>
      <c r="D2988" s="1344"/>
      <c r="E2988" s="1344"/>
      <c r="T2988" s="1380"/>
      <c r="V2988" s="1344"/>
      <c r="W2988" s="1344"/>
      <c r="X2988" s="1344"/>
    </row>
    <row r="2989" spans="1:24" s="1381" customFormat="1">
      <c r="A2989" s="1380"/>
      <c r="C2989" s="1344"/>
      <c r="D2989" s="1344"/>
      <c r="E2989" s="1344"/>
      <c r="T2989" s="1380"/>
      <c r="V2989" s="1344"/>
      <c r="W2989" s="1344"/>
      <c r="X2989" s="1344"/>
    </row>
    <row r="2990" spans="1:24" s="1381" customFormat="1">
      <c r="A2990" s="1380"/>
      <c r="C2990" s="1344"/>
      <c r="D2990" s="1344"/>
      <c r="E2990" s="1344"/>
      <c r="T2990" s="1380"/>
      <c r="V2990" s="1344"/>
      <c r="W2990" s="1344"/>
      <c r="X2990" s="1344"/>
    </row>
    <row r="2991" spans="1:24" s="1381" customFormat="1">
      <c r="A2991" s="1380"/>
      <c r="C2991" s="1344"/>
      <c r="D2991" s="1344"/>
      <c r="E2991" s="1344"/>
      <c r="T2991" s="1380"/>
      <c r="V2991" s="1344"/>
      <c r="W2991" s="1344"/>
      <c r="X2991" s="1344"/>
    </row>
    <row r="2992" spans="1:24" s="1381" customFormat="1">
      <c r="A2992" s="1380"/>
      <c r="C2992" s="1344"/>
      <c r="D2992" s="1344"/>
      <c r="E2992" s="1344"/>
      <c r="T2992" s="1380"/>
      <c r="V2992" s="1344"/>
      <c r="W2992" s="1344"/>
      <c r="X2992" s="1344"/>
    </row>
    <row r="2993" spans="1:24" s="1381" customFormat="1">
      <c r="A2993" s="1380"/>
      <c r="C2993" s="1344"/>
      <c r="D2993" s="1344"/>
      <c r="E2993" s="1344"/>
      <c r="T2993" s="1380"/>
      <c r="V2993" s="1344"/>
      <c r="W2993" s="1344"/>
      <c r="X2993" s="1344"/>
    </row>
    <row r="2994" spans="1:24" s="1381" customFormat="1">
      <c r="A2994" s="1380"/>
      <c r="C2994" s="1344"/>
      <c r="D2994" s="1344"/>
      <c r="E2994" s="1344"/>
      <c r="T2994" s="1380"/>
      <c r="V2994" s="1344"/>
      <c r="W2994" s="1344"/>
      <c r="X2994" s="1344"/>
    </row>
    <row r="2995" spans="1:24" s="1381" customFormat="1">
      <c r="A2995" s="1380"/>
      <c r="C2995" s="1344"/>
      <c r="D2995" s="1344"/>
      <c r="E2995" s="1344"/>
      <c r="T2995" s="1380"/>
      <c r="V2995" s="1344"/>
      <c r="W2995" s="1344"/>
      <c r="X2995" s="1344"/>
    </row>
    <row r="2996" spans="1:24" s="1381" customFormat="1">
      <c r="A2996" s="1380"/>
      <c r="C2996" s="1344"/>
      <c r="D2996" s="1344"/>
      <c r="E2996" s="1344"/>
      <c r="T2996" s="1380"/>
      <c r="V2996" s="1344"/>
      <c r="W2996" s="1344"/>
      <c r="X2996" s="1344"/>
    </row>
    <row r="2997" spans="1:24" s="1381" customFormat="1">
      <c r="A2997" s="1380"/>
      <c r="C2997" s="1344"/>
      <c r="D2997" s="1344"/>
      <c r="E2997" s="1344"/>
      <c r="T2997" s="1380"/>
      <c r="V2997" s="1344"/>
      <c r="W2997" s="1344"/>
      <c r="X2997" s="1344"/>
    </row>
    <row r="2998" spans="1:24" s="1381" customFormat="1">
      <c r="A2998" s="1380"/>
      <c r="C2998" s="1344"/>
      <c r="D2998" s="1344"/>
      <c r="E2998" s="1344"/>
      <c r="T2998" s="1380"/>
      <c r="V2998" s="1344"/>
      <c r="W2998" s="1344"/>
      <c r="X2998" s="1344"/>
    </row>
    <row r="2999" spans="1:24" s="1381" customFormat="1">
      <c r="A2999" s="1380"/>
      <c r="C2999" s="1344"/>
      <c r="D2999" s="1344"/>
      <c r="E2999" s="1344"/>
      <c r="T2999" s="1380"/>
      <c r="V2999" s="1344"/>
      <c r="W2999" s="1344"/>
      <c r="X2999" s="1344"/>
    </row>
    <row r="3000" spans="1:24" s="1381" customFormat="1">
      <c r="A3000" s="1380"/>
      <c r="C3000" s="1344"/>
      <c r="D3000" s="1344"/>
      <c r="E3000" s="1344"/>
      <c r="T3000" s="1380"/>
      <c r="V3000" s="1344"/>
      <c r="W3000" s="1344"/>
      <c r="X3000" s="1344"/>
    </row>
    <row r="3001" spans="1:24" s="1381" customFormat="1">
      <c r="A3001" s="1380"/>
      <c r="C3001" s="1344"/>
      <c r="D3001" s="1344"/>
      <c r="E3001" s="1344"/>
      <c r="T3001" s="1380"/>
      <c r="V3001" s="1344"/>
      <c r="W3001" s="1344"/>
      <c r="X3001" s="1344"/>
    </row>
    <row r="3002" spans="1:24" s="1381" customFormat="1">
      <c r="A3002" s="1380"/>
      <c r="C3002" s="1344"/>
      <c r="D3002" s="1344"/>
      <c r="E3002" s="1344"/>
      <c r="T3002" s="1380"/>
      <c r="V3002" s="1344"/>
      <c r="W3002" s="1344"/>
      <c r="X3002" s="1344"/>
    </row>
    <row r="3003" spans="1:24" s="1381" customFormat="1">
      <c r="A3003" s="1380"/>
      <c r="C3003" s="1344"/>
      <c r="D3003" s="1344"/>
      <c r="E3003" s="1344"/>
      <c r="T3003" s="1380"/>
      <c r="V3003" s="1344"/>
      <c r="W3003" s="1344"/>
      <c r="X3003" s="1344"/>
    </row>
    <row r="3004" spans="1:24" s="1381" customFormat="1">
      <c r="A3004" s="1380"/>
      <c r="C3004" s="1344"/>
      <c r="D3004" s="1344"/>
      <c r="E3004" s="1344"/>
      <c r="T3004" s="1380"/>
      <c r="V3004" s="1344"/>
      <c r="W3004" s="1344"/>
      <c r="X3004" s="1344"/>
    </row>
    <row r="3005" spans="1:24" s="1381" customFormat="1">
      <c r="A3005" s="1380"/>
      <c r="C3005" s="1344"/>
      <c r="D3005" s="1344"/>
      <c r="E3005" s="1344"/>
      <c r="T3005" s="1380"/>
      <c r="V3005" s="1344"/>
      <c r="W3005" s="1344"/>
      <c r="X3005" s="1344"/>
    </row>
    <row r="3006" spans="1:24" s="1381" customFormat="1">
      <c r="A3006" s="1380"/>
      <c r="C3006" s="1344"/>
      <c r="D3006" s="1344"/>
      <c r="E3006" s="1344"/>
      <c r="T3006" s="1380"/>
      <c r="V3006" s="1344"/>
      <c r="W3006" s="1344"/>
      <c r="X3006" s="1344"/>
    </row>
    <row r="3007" spans="1:24" s="1381" customFormat="1">
      <c r="A3007" s="1380"/>
      <c r="C3007" s="1344"/>
      <c r="D3007" s="1344"/>
      <c r="E3007" s="1344"/>
      <c r="T3007" s="1380"/>
      <c r="V3007" s="1344"/>
      <c r="W3007" s="1344"/>
      <c r="X3007" s="1344"/>
    </row>
    <row r="3008" spans="1:24" s="1381" customFormat="1">
      <c r="A3008" s="1380"/>
      <c r="C3008" s="1344"/>
      <c r="D3008" s="1344"/>
      <c r="E3008" s="1344"/>
      <c r="T3008" s="1380"/>
      <c r="V3008" s="1344"/>
      <c r="W3008" s="1344"/>
      <c r="X3008" s="1344"/>
    </row>
    <row r="3009" spans="1:24" s="1381" customFormat="1">
      <c r="A3009" s="1380"/>
      <c r="C3009" s="1344"/>
      <c r="D3009" s="1344"/>
      <c r="E3009" s="1344"/>
      <c r="T3009" s="1380"/>
      <c r="V3009" s="1344"/>
      <c r="W3009" s="1344"/>
      <c r="X3009" s="1344"/>
    </row>
    <row r="3010" spans="1:24" s="1381" customFormat="1">
      <c r="A3010" s="1380"/>
      <c r="C3010" s="1344"/>
      <c r="D3010" s="1344"/>
      <c r="E3010" s="1344"/>
      <c r="T3010" s="1380"/>
      <c r="V3010" s="1344"/>
      <c r="W3010" s="1344"/>
      <c r="X3010" s="1344"/>
    </row>
    <row r="3011" spans="1:24" s="1381" customFormat="1">
      <c r="A3011" s="1380"/>
      <c r="C3011" s="1344"/>
      <c r="D3011" s="1344"/>
      <c r="E3011" s="1344"/>
      <c r="T3011" s="1380"/>
      <c r="V3011" s="1344"/>
      <c r="W3011" s="1344"/>
      <c r="X3011" s="1344"/>
    </row>
    <row r="3012" spans="1:24" s="1381" customFormat="1">
      <c r="A3012" s="1380"/>
      <c r="C3012" s="1344"/>
      <c r="D3012" s="1344"/>
      <c r="E3012" s="1344"/>
      <c r="T3012" s="1380"/>
      <c r="V3012" s="1344"/>
      <c r="W3012" s="1344"/>
      <c r="X3012" s="1344"/>
    </row>
    <row r="3013" spans="1:24" s="1381" customFormat="1">
      <c r="A3013" s="1380"/>
      <c r="C3013" s="1344"/>
      <c r="D3013" s="1344"/>
      <c r="E3013" s="1344"/>
      <c r="T3013" s="1380"/>
      <c r="V3013" s="1344"/>
      <c r="W3013" s="1344"/>
      <c r="X3013" s="1344"/>
    </row>
    <row r="3014" spans="1:24" s="1381" customFormat="1">
      <c r="A3014" s="1380"/>
      <c r="C3014" s="1344"/>
      <c r="D3014" s="1344"/>
      <c r="E3014" s="1344"/>
      <c r="T3014" s="1380"/>
      <c r="V3014" s="1344"/>
      <c r="W3014" s="1344"/>
      <c r="X3014" s="1344"/>
    </row>
    <row r="3015" spans="1:24" s="1381" customFormat="1">
      <c r="A3015" s="1380"/>
      <c r="C3015" s="1344"/>
      <c r="D3015" s="1344"/>
      <c r="E3015" s="1344"/>
      <c r="T3015" s="1380"/>
      <c r="V3015" s="1344"/>
      <c r="W3015" s="1344"/>
      <c r="X3015" s="1344"/>
    </row>
    <row r="3016" spans="1:24" s="1381" customFormat="1">
      <c r="A3016" s="1380"/>
      <c r="C3016" s="1344"/>
      <c r="D3016" s="1344"/>
      <c r="E3016" s="1344"/>
      <c r="T3016" s="1380"/>
      <c r="V3016" s="1344"/>
      <c r="W3016" s="1344"/>
      <c r="X3016" s="1344"/>
    </row>
    <row r="3017" spans="1:24" s="1381" customFormat="1">
      <c r="A3017" s="1380"/>
      <c r="C3017" s="1344"/>
      <c r="D3017" s="1344"/>
      <c r="E3017" s="1344"/>
      <c r="T3017" s="1380"/>
      <c r="V3017" s="1344"/>
      <c r="W3017" s="1344"/>
      <c r="X3017" s="1344"/>
    </row>
    <row r="3018" spans="1:24" s="1381" customFormat="1">
      <c r="A3018" s="1380"/>
      <c r="C3018" s="1344"/>
      <c r="D3018" s="1344"/>
      <c r="E3018" s="1344"/>
      <c r="T3018" s="1380"/>
      <c r="V3018" s="1344"/>
      <c r="W3018" s="1344"/>
      <c r="X3018" s="1344"/>
    </row>
    <row r="3019" spans="1:24" s="1381" customFormat="1">
      <c r="A3019" s="1380"/>
      <c r="C3019" s="1344"/>
      <c r="D3019" s="1344"/>
      <c r="E3019" s="1344"/>
      <c r="T3019" s="1380"/>
      <c r="V3019" s="1344"/>
      <c r="W3019" s="1344"/>
      <c r="X3019" s="1344"/>
    </row>
    <row r="3020" spans="1:24" s="1381" customFormat="1">
      <c r="A3020" s="1380"/>
      <c r="C3020" s="1344"/>
      <c r="D3020" s="1344"/>
      <c r="E3020" s="1344"/>
      <c r="T3020" s="1380"/>
      <c r="V3020" s="1344"/>
      <c r="W3020" s="1344"/>
      <c r="X3020" s="1344"/>
    </row>
    <row r="3021" spans="1:24" s="1381" customFormat="1">
      <c r="A3021" s="1380"/>
      <c r="C3021" s="1344"/>
      <c r="D3021" s="1344"/>
      <c r="E3021" s="1344"/>
      <c r="T3021" s="1380"/>
      <c r="V3021" s="1344"/>
      <c r="W3021" s="1344"/>
      <c r="X3021" s="1344"/>
    </row>
    <row r="3022" spans="1:24" s="1381" customFormat="1">
      <c r="A3022" s="1380"/>
      <c r="C3022" s="1344"/>
      <c r="D3022" s="1344"/>
      <c r="E3022" s="1344"/>
      <c r="T3022" s="1380"/>
      <c r="V3022" s="1344"/>
      <c r="W3022" s="1344"/>
      <c r="X3022" s="1344"/>
    </row>
    <row r="3023" spans="1:24" s="1381" customFormat="1">
      <c r="A3023" s="1380"/>
      <c r="C3023" s="1344"/>
      <c r="D3023" s="1344"/>
      <c r="E3023" s="1344"/>
      <c r="T3023" s="1380"/>
      <c r="V3023" s="1344"/>
      <c r="W3023" s="1344"/>
      <c r="X3023" s="1344"/>
    </row>
    <row r="3024" spans="1:24" s="1381" customFormat="1">
      <c r="A3024" s="1380"/>
      <c r="C3024" s="1344"/>
      <c r="D3024" s="1344"/>
      <c r="E3024" s="1344"/>
      <c r="T3024" s="1380"/>
      <c r="V3024" s="1344"/>
      <c r="W3024" s="1344"/>
      <c r="X3024" s="1344"/>
    </row>
    <row r="3025" spans="1:24" s="1381" customFormat="1">
      <c r="A3025" s="1380"/>
      <c r="C3025" s="1344"/>
      <c r="D3025" s="1344"/>
      <c r="E3025" s="1344"/>
      <c r="T3025" s="1380"/>
      <c r="V3025" s="1344"/>
      <c r="W3025" s="1344"/>
      <c r="X3025" s="1344"/>
    </row>
    <row r="3026" spans="1:24" s="1381" customFormat="1">
      <c r="A3026" s="1380"/>
      <c r="C3026" s="1344"/>
      <c r="D3026" s="1344"/>
      <c r="E3026" s="1344"/>
      <c r="T3026" s="1380"/>
      <c r="V3026" s="1344"/>
      <c r="W3026" s="1344"/>
      <c r="X3026" s="1344"/>
    </row>
    <row r="3027" spans="1:24" s="1381" customFormat="1">
      <c r="A3027" s="1380"/>
      <c r="C3027" s="1344"/>
      <c r="D3027" s="1344"/>
      <c r="E3027" s="1344"/>
      <c r="T3027" s="1380"/>
      <c r="V3027" s="1344"/>
      <c r="W3027" s="1344"/>
      <c r="X3027" s="1344"/>
    </row>
    <row r="3028" spans="1:24" s="1381" customFormat="1">
      <c r="A3028" s="1380"/>
      <c r="C3028" s="1344"/>
      <c r="D3028" s="1344"/>
      <c r="E3028" s="1344"/>
      <c r="T3028" s="1380"/>
      <c r="V3028" s="1344"/>
      <c r="W3028" s="1344"/>
      <c r="X3028" s="1344"/>
    </row>
    <row r="3029" spans="1:24" s="1381" customFormat="1">
      <c r="A3029" s="1380"/>
      <c r="C3029" s="1344"/>
      <c r="D3029" s="1344"/>
      <c r="E3029" s="1344"/>
      <c r="T3029" s="1380"/>
      <c r="V3029" s="1344"/>
      <c r="W3029" s="1344"/>
      <c r="X3029" s="1344"/>
    </row>
    <row r="3030" spans="1:24" s="1381" customFormat="1">
      <c r="A3030" s="1380"/>
      <c r="C3030" s="1344"/>
      <c r="D3030" s="1344"/>
      <c r="E3030" s="1344"/>
      <c r="T3030" s="1380"/>
      <c r="V3030" s="1344"/>
      <c r="W3030" s="1344"/>
      <c r="X3030" s="1344"/>
    </row>
    <row r="3031" spans="1:24" s="1381" customFormat="1">
      <c r="A3031" s="1380"/>
      <c r="C3031" s="1344"/>
      <c r="D3031" s="1344"/>
      <c r="E3031" s="1344"/>
      <c r="T3031" s="1380"/>
      <c r="V3031" s="1344"/>
      <c r="W3031" s="1344"/>
      <c r="X3031" s="1344"/>
    </row>
    <row r="3032" spans="1:24" s="1381" customFormat="1">
      <c r="A3032" s="1380"/>
      <c r="C3032" s="1344"/>
      <c r="D3032" s="1344"/>
      <c r="E3032" s="1344"/>
      <c r="T3032" s="1380"/>
      <c r="V3032" s="1344"/>
      <c r="W3032" s="1344"/>
      <c r="X3032" s="1344"/>
    </row>
    <row r="3033" spans="1:24" s="1381" customFormat="1">
      <c r="A3033" s="1380"/>
      <c r="C3033" s="1344"/>
      <c r="D3033" s="1344"/>
      <c r="E3033" s="1344"/>
      <c r="T3033" s="1380"/>
      <c r="V3033" s="1344"/>
      <c r="W3033" s="1344"/>
      <c r="X3033" s="1344"/>
    </row>
    <row r="3034" spans="1:24" s="1381" customFormat="1">
      <c r="A3034" s="1380"/>
      <c r="C3034" s="1344"/>
      <c r="D3034" s="1344"/>
      <c r="E3034" s="1344"/>
      <c r="T3034" s="1380"/>
      <c r="V3034" s="1344"/>
      <c r="W3034" s="1344"/>
      <c r="X3034" s="1344"/>
    </row>
    <row r="3035" spans="1:24" s="1381" customFormat="1">
      <c r="A3035" s="1380"/>
      <c r="C3035" s="1344"/>
      <c r="D3035" s="1344"/>
      <c r="E3035" s="1344"/>
      <c r="T3035" s="1380"/>
      <c r="V3035" s="1344"/>
      <c r="W3035" s="1344"/>
      <c r="X3035" s="1344"/>
    </row>
    <row r="3036" spans="1:24" s="1381" customFormat="1">
      <c r="A3036" s="1380"/>
      <c r="C3036" s="1344"/>
      <c r="D3036" s="1344"/>
      <c r="E3036" s="1344"/>
      <c r="T3036" s="1380"/>
      <c r="V3036" s="1344"/>
      <c r="W3036" s="1344"/>
      <c r="X3036" s="1344"/>
    </row>
    <row r="3037" spans="1:24" s="1381" customFormat="1">
      <c r="A3037" s="1380"/>
      <c r="C3037" s="1344"/>
      <c r="D3037" s="1344"/>
      <c r="E3037" s="1344"/>
      <c r="T3037" s="1380"/>
      <c r="V3037" s="1344"/>
      <c r="W3037" s="1344"/>
      <c r="X3037" s="1344"/>
    </row>
    <row r="3038" spans="1:24" s="1381" customFormat="1">
      <c r="A3038" s="1380"/>
      <c r="C3038" s="1344"/>
      <c r="D3038" s="1344"/>
      <c r="E3038" s="1344"/>
      <c r="T3038" s="1380"/>
      <c r="V3038" s="1344"/>
      <c r="W3038" s="1344"/>
      <c r="X3038" s="1344"/>
    </row>
    <row r="3039" spans="1:24" s="1381" customFormat="1">
      <c r="A3039" s="1380"/>
      <c r="C3039" s="1344"/>
      <c r="D3039" s="1344"/>
      <c r="E3039" s="1344"/>
      <c r="T3039" s="1380"/>
      <c r="V3039" s="1344"/>
      <c r="W3039" s="1344"/>
      <c r="X3039" s="1344"/>
    </row>
    <row r="3040" spans="1:24" s="1381" customFormat="1">
      <c r="A3040" s="1380"/>
      <c r="C3040" s="1344"/>
      <c r="D3040" s="1344"/>
      <c r="E3040" s="1344"/>
      <c r="T3040" s="1380"/>
      <c r="V3040" s="1344"/>
      <c r="W3040" s="1344"/>
      <c r="X3040" s="1344"/>
    </row>
    <row r="3041" spans="1:24" s="1381" customFormat="1">
      <c r="A3041" s="1380"/>
      <c r="C3041" s="1344"/>
      <c r="D3041" s="1344"/>
      <c r="E3041" s="1344"/>
      <c r="T3041" s="1380"/>
      <c r="V3041" s="1344"/>
      <c r="W3041" s="1344"/>
      <c r="X3041" s="1344"/>
    </row>
    <row r="3042" spans="1:24" s="1381" customFormat="1">
      <c r="A3042" s="1380"/>
      <c r="C3042" s="1344"/>
      <c r="D3042" s="1344"/>
      <c r="E3042" s="1344"/>
      <c r="T3042" s="1380"/>
      <c r="V3042" s="1344"/>
      <c r="W3042" s="1344"/>
      <c r="X3042" s="1344"/>
    </row>
    <row r="3043" spans="1:24" s="1381" customFormat="1">
      <c r="A3043" s="1380"/>
      <c r="C3043" s="1344"/>
      <c r="D3043" s="1344"/>
      <c r="E3043" s="1344"/>
      <c r="T3043" s="1380"/>
      <c r="V3043" s="1344"/>
      <c r="W3043" s="1344"/>
      <c r="X3043" s="1344"/>
    </row>
    <row r="3044" spans="1:24" s="1381" customFormat="1">
      <c r="A3044" s="1380"/>
      <c r="C3044" s="1344"/>
      <c r="D3044" s="1344"/>
      <c r="E3044" s="1344"/>
      <c r="T3044" s="1380"/>
      <c r="V3044" s="1344"/>
      <c r="W3044" s="1344"/>
      <c r="X3044" s="1344"/>
    </row>
    <row r="3045" spans="1:24" s="1381" customFormat="1">
      <c r="A3045" s="1380"/>
      <c r="C3045" s="1344"/>
      <c r="D3045" s="1344"/>
      <c r="E3045" s="1344"/>
      <c r="T3045" s="1380"/>
      <c r="V3045" s="1344"/>
      <c r="W3045" s="1344"/>
      <c r="X3045" s="1344"/>
    </row>
    <row r="3046" spans="1:24" s="1381" customFormat="1">
      <c r="A3046" s="1380"/>
      <c r="C3046" s="1344"/>
      <c r="D3046" s="1344"/>
      <c r="E3046" s="1344"/>
      <c r="T3046" s="1380"/>
      <c r="V3046" s="1344"/>
      <c r="W3046" s="1344"/>
      <c r="X3046" s="1344"/>
    </row>
    <row r="3047" spans="1:24" s="1381" customFormat="1">
      <c r="A3047" s="1380"/>
      <c r="C3047" s="1344"/>
      <c r="D3047" s="1344"/>
      <c r="E3047" s="1344"/>
      <c r="T3047" s="1380"/>
      <c r="V3047" s="1344"/>
      <c r="W3047" s="1344"/>
      <c r="X3047" s="1344"/>
    </row>
    <row r="3048" spans="1:24" s="1381" customFormat="1">
      <c r="A3048" s="1380"/>
      <c r="C3048" s="1344"/>
      <c r="D3048" s="1344"/>
      <c r="E3048" s="1344"/>
      <c r="T3048" s="1380"/>
      <c r="V3048" s="1344"/>
      <c r="W3048" s="1344"/>
      <c r="X3048" s="1344"/>
    </row>
    <row r="3049" spans="1:24" s="1381" customFormat="1">
      <c r="A3049" s="1380"/>
      <c r="C3049" s="1344"/>
      <c r="D3049" s="1344"/>
      <c r="E3049" s="1344"/>
      <c r="T3049" s="1380"/>
      <c r="V3049" s="1344"/>
      <c r="W3049" s="1344"/>
      <c r="X3049" s="1344"/>
    </row>
    <row r="3050" spans="1:24" s="1381" customFormat="1">
      <c r="A3050" s="1380"/>
      <c r="C3050" s="1344"/>
      <c r="D3050" s="1344"/>
      <c r="E3050" s="1344"/>
      <c r="T3050" s="1380"/>
      <c r="V3050" s="1344"/>
      <c r="W3050" s="1344"/>
      <c r="X3050" s="1344"/>
    </row>
    <row r="3051" spans="1:24" s="1381" customFormat="1">
      <c r="A3051" s="1380"/>
      <c r="C3051" s="1344"/>
      <c r="D3051" s="1344"/>
      <c r="E3051" s="1344"/>
      <c r="T3051" s="1380"/>
      <c r="V3051" s="1344"/>
      <c r="W3051" s="1344"/>
      <c r="X3051" s="1344"/>
    </row>
    <row r="3052" spans="1:24" s="1381" customFormat="1">
      <c r="A3052" s="1380"/>
      <c r="C3052" s="1344"/>
      <c r="D3052" s="1344"/>
      <c r="E3052" s="1344"/>
      <c r="T3052" s="1380"/>
      <c r="V3052" s="1344"/>
      <c r="W3052" s="1344"/>
      <c r="X3052" s="1344"/>
    </row>
    <row r="3053" spans="1:24" s="1381" customFormat="1">
      <c r="A3053" s="1380"/>
      <c r="C3053" s="1344"/>
      <c r="D3053" s="1344"/>
      <c r="E3053" s="1344"/>
      <c r="T3053" s="1380"/>
      <c r="V3053" s="1344"/>
      <c r="W3053" s="1344"/>
      <c r="X3053" s="1344"/>
    </row>
    <row r="3054" spans="1:24" s="1381" customFormat="1">
      <c r="A3054" s="1380"/>
      <c r="C3054" s="1344"/>
      <c r="D3054" s="1344"/>
      <c r="E3054" s="1344"/>
      <c r="T3054" s="1380"/>
      <c r="V3054" s="1344"/>
      <c r="W3054" s="1344"/>
      <c r="X3054" s="1344"/>
    </row>
    <row r="3055" spans="1:24" s="1381" customFormat="1">
      <c r="A3055" s="1380"/>
      <c r="C3055" s="1344"/>
      <c r="D3055" s="1344"/>
      <c r="E3055" s="1344"/>
      <c r="T3055" s="1380"/>
      <c r="V3055" s="1344"/>
      <c r="W3055" s="1344"/>
      <c r="X3055" s="1344"/>
    </row>
    <row r="3056" spans="1:24" s="1381" customFormat="1">
      <c r="A3056" s="1380"/>
      <c r="C3056" s="1344"/>
      <c r="D3056" s="1344"/>
      <c r="E3056" s="1344"/>
      <c r="T3056" s="1380"/>
      <c r="V3056" s="1344"/>
      <c r="W3056" s="1344"/>
      <c r="X3056" s="1344"/>
    </row>
    <row r="3057" spans="1:24" s="1381" customFormat="1">
      <c r="A3057" s="1380"/>
      <c r="C3057" s="1344"/>
      <c r="D3057" s="1344"/>
      <c r="E3057" s="1344"/>
      <c r="T3057" s="1380"/>
      <c r="V3057" s="1344"/>
      <c r="W3057" s="1344"/>
      <c r="X3057" s="1344"/>
    </row>
    <row r="3058" spans="1:24" s="1381" customFormat="1">
      <c r="A3058" s="1380"/>
      <c r="C3058" s="1344"/>
      <c r="D3058" s="1344"/>
      <c r="E3058" s="1344"/>
      <c r="T3058" s="1380"/>
      <c r="V3058" s="1344"/>
      <c r="W3058" s="1344"/>
      <c r="X3058" s="1344"/>
    </row>
    <row r="3059" spans="1:24" s="1381" customFormat="1">
      <c r="A3059" s="1380"/>
      <c r="C3059" s="1344"/>
      <c r="D3059" s="1344"/>
      <c r="E3059" s="1344"/>
      <c r="T3059" s="1380"/>
      <c r="V3059" s="1344"/>
      <c r="W3059" s="1344"/>
      <c r="X3059" s="1344"/>
    </row>
    <row r="3060" spans="1:24" s="1381" customFormat="1">
      <c r="A3060" s="1380"/>
      <c r="C3060" s="1344"/>
      <c r="D3060" s="1344"/>
      <c r="E3060" s="1344"/>
      <c r="T3060" s="1380"/>
      <c r="V3060" s="1344"/>
      <c r="W3060" s="1344"/>
      <c r="X3060" s="1344"/>
    </row>
    <row r="3061" spans="1:24" s="1381" customFormat="1">
      <c r="A3061" s="1380"/>
      <c r="C3061" s="1344"/>
      <c r="D3061" s="1344"/>
      <c r="E3061" s="1344"/>
      <c r="T3061" s="1380"/>
      <c r="V3061" s="1344"/>
      <c r="W3061" s="1344"/>
      <c r="X3061" s="1344"/>
    </row>
    <row r="3062" spans="1:24" s="1381" customFormat="1">
      <c r="A3062" s="1380"/>
      <c r="C3062" s="1344"/>
      <c r="D3062" s="1344"/>
      <c r="E3062" s="1344"/>
      <c r="T3062" s="1380"/>
      <c r="V3062" s="1344"/>
      <c r="W3062" s="1344"/>
      <c r="X3062" s="1344"/>
    </row>
    <row r="3063" spans="1:24" s="1381" customFormat="1">
      <c r="A3063" s="1380"/>
      <c r="C3063" s="1344"/>
      <c r="D3063" s="1344"/>
      <c r="E3063" s="1344"/>
      <c r="T3063" s="1380"/>
      <c r="V3063" s="1344"/>
      <c r="W3063" s="1344"/>
      <c r="X3063" s="1344"/>
    </row>
    <row r="3064" spans="1:24" s="1381" customFormat="1">
      <c r="A3064" s="1380"/>
      <c r="C3064" s="1344"/>
      <c r="D3064" s="1344"/>
      <c r="E3064" s="1344"/>
      <c r="T3064" s="1380"/>
      <c r="V3064" s="1344"/>
      <c r="W3064" s="1344"/>
      <c r="X3064" s="1344"/>
    </row>
    <row r="3065" spans="1:24" s="1381" customFormat="1">
      <c r="A3065" s="1380"/>
      <c r="C3065" s="1344"/>
      <c r="D3065" s="1344"/>
      <c r="E3065" s="1344"/>
      <c r="T3065" s="1380"/>
      <c r="V3065" s="1344"/>
      <c r="W3065" s="1344"/>
      <c r="X3065" s="1344"/>
    </row>
    <row r="3066" spans="1:24" s="1381" customFormat="1">
      <c r="A3066" s="1380"/>
      <c r="C3066" s="1344"/>
      <c r="D3066" s="1344"/>
      <c r="E3066" s="1344"/>
      <c r="T3066" s="1380"/>
      <c r="V3066" s="1344"/>
      <c r="W3066" s="1344"/>
      <c r="X3066" s="1344"/>
    </row>
    <row r="3067" spans="1:24" s="1381" customFormat="1">
      <c r="A3067" s="1380"/>
      <c r="C3067" s="1344"/>
      <c r="D3067" s="1344"/>
      <c r="E3067" s="1344"/>
      <c r="T3067" s="1380"/>
      <c r="V3067" s="1344"/>
      <c r="W3067" s="1344"/>
      <c r="X3067" s="1344"/>
    </row>
    <row r="3068" spans="1:24" s="1381" customFormat="1">
      <c r="A3068" s="1380"/>
      <c r="C3068" s="1344"/>
      <c r="D3068" s="1344"/>
      <c r="E3068" s="1344"/>
      <c r="T3068" s="1380"/>
      <c r="V3068" s="1344"/>
      <c r="W3068" s="1344"/>
      <c r="X3068" s="1344"/>
    </row>
    <row r="3069" spans="1:24" s="1381" customFormat="1">
      <c r="A3069" s="1380"/>
      <c r="C3069" s="1344"/>
      <c r="D3069" s="1344"/>
      <c r="E3069" s="1344"/>
      <c r="T3069" s="1380"/>
      <c r="V3069" s="1344"/>
      <c r="W3069" s="1344"/>
      <c r="X3069" s="1344"/>
    </row>
    <row r="3070" spans="1:24" s="1381" customFormat="1">
      <c r="A3070" s="1380"/>
      <c r="C3070" s="1344"/>
      <c r="D3070" s="1344"/>
      <c r="E3070" s="1344"/>
      <c r="T3070" s="1380"/>
      <c r="V3070" s="1344"/>
      <c r="W3070" s="1344"/>
      <c r="X3070" s="1344"/>
    </row>
    <row r="3071" spans="1:24" s="1381" customFormat="1">
      <c r="A3071" s="1380"/>
      <c r="C3071" s="1344"/>
      <c r="D3071" s="1344"/>
      <c r="E3071" s="1344"/>
      <c r="T3071" s="1380"/>
      <c r="V3071" s="1344"/>
      <c r="W3071" s="1344"/>
      <c r="X3071" s="1344"/>
    </row>
    <row r="3072" spans="1:24" s="1381" customFormat="1">
      <c r="A3072" s="1380"/>
      <c r="C3072" s="1344"/>
      <c r="D3072" s="1344"/>
      <c r="E3072" s="1344"/>
      <c r="T3072" s="1380"/>
      <c r="V3072" s="1344"/>
      <c r="W3072" s="1344"/>
      <c r="X3072" s="1344"/>
    </row>
    <row r="3073" spans="1:24" s="1381" customFormat="1">
      <c r="A3073" s="1380"/>
      <c r="C3073" s="1344"/>
      <c r="D3073" s="1344"/>
      <c r="E3073" s="1344"/>
      <c r="T3073" s="1380"/>
      <c r="V3073" s="1344"/>
      <c r="W3073" s="1344"/>
      <c r="X3073" s="1344"/>
    </row>
    <row r="3074" spans="1:24" s="1381" customFormat="1">
      <c r="A3074" s="1380"/>
      <c r="C3074" s="1344"/>
      <c r="D3074" s="1344"/>
      <c r="E3074" s="1344"/>
      <c r="T3074" s="1380"/>
      <c r="V3074" s="1344"/>
      <c r="W3074" s="1344"/>
      <c r="X3074" s="1344"/>
    </row>
    <row r="3075" spans="1:24" s="1381" customFormat="1">
      <c r="A3075" s="1380"/>
      <c r="C3075" s="1344"/>
      <c r="D3075" s="1344"/>
      <c r="E3075" s="1344"/>
      <c r="T3075" s="1380"/>
      <c r="V3075" s="1344"/>
      <c r="W3075" s="1344"/>
      <c r="X3075" s="1344"/>
    </row>
    <row r="3076" spans="1:24" s="1381" customFormat="1">
      <c r="A3076" s="1380"/>
      <c r="C3076" s="1344"/>
      <c r="D3076" s="1344"/>
      <c r="E3076" s="1344"/>
      <c r="T3076" s="1380"/>
      <c r="V3076" s="1344"/>
      <c r="W3076" s="1344"/>
      <c r="X3076" s="1344"/>
    </row>
    <row r="3077" spans="1:24" s="1381" customFormat="1">
      <c r="A3077" s="1380"/>
      <c r="C3077" s="1344"/>
      <c r="D3077" s="1344"/>
      <c r="E3077" s="1344"/>
      <c r="T3077" s="1380"/>
      <c r="V3077" s="1344"/>
      <c r="W3077" s="1344"/>
      <c r="X3077" s="1344"/>
    </row>
    <row r="3078" spans="1:24" s="1381" customFormat="1">
      <c r="A3078" s="1380"/>
      <c r="C3078" s="1344"/>
      <c r="D3078" s="1344"/>
      <c r="E3078" s="1344"/>
      <c r="T3078" s="1380"/>
      <c r="V3078" s="1344"/>
      <c r="W3078" s="1344"/>
      <c r="X3078" s="1344"/>
    </row>
    <row r="3079" spans="1:24" s="1381" customFormat="1">
      <c r="A3079" s="1380"/>
      <c r="C3079" s="1344"/>
      <c r="D3079" s="1344"/>
      <c r="E3079" s="1344"/>
      <c r="T3079" s="1380"/>
      <c r="V3079" s="1344"/>
      <c r="W3079" s="1344"/>
      <c r="X3079" s="1344"/>
    </row>
    <row r="3080" spans="1:24" s="1381" customFormat="1">
      <c r="A3080" s="1380"/>
      <c r="C3080" s="1344"/>
      <c r="D3080" s="1344"/>
      <c r="E3080" s="1344"/>
      <c r="T3080" s="1380"/>
      <c r="V3080" s="1344"/>
      <c r="W3080" s="1344"/>
      <c r="X3080" s="1344"/>
    </row>
    <row r="3081" spans="1:24" s="1381" customFormat="1">
      <c r="A3081" s="1380"/>
      <c r="C3081" s="1344"/>
      <c r="D3081" s="1344"/>
      <c r="E3081" s="1344"/>
      <c r="T3081" s="1380"/>
      <c r="V3081" s="1344"/>
      <c r="W3081" s="1344"/>
      <c r="X3081" s="1344"/>
    </row>
    <row r="3082" spans="1:24" s="1381" customFormat="1">
      <c r="A3082" s="1380"/>
      <c r="C3082" s="1344"/>
      <c r="D3082" s="1344"/>
      <c r="E3082" s="1344"/>
      <c r="T3082" s="1380"/>
      <c r="V3082" s="1344"/>
      <c r="W3082" s="1344"/>
      <c r="X3082" s="1344"/>
    </row>
    <row r="3083" spans="1:24" s="1381" customFormat="1">
      <c r="A3083" s="1380"/>
      <c r="C3083" s="1344"/>
      <c r="D3083" s="1344"/>
      <c r="E3083" s="1344"/>
      <c r="T3083" s="1380"/>
      <c r="V3083" s="1344"/>
      <c r="W3083" s="1344"/>
      <c r="X3083" s="1344"/>
    </row>
    <row r="3084" spans="1:24" s="1381" customFormat="1">
      <c r="A3084" s="1380"/>
      <c r="C3084" s="1344"/>
      <c r="D3084" s="1344"/>
      <c r="E3084" s="1344"/>
      <c r="T3084" s="1380"/>
      <c r="V3084" s="1344"/>
      <c r="W3084" s="1344"/>
      <c r="X3084" s="1344"/>
    </row>
    <row r="3085" spans="1:24" s="1381" customFormat="1">
      <c r="A3085" s="1380"/>
      <c r="C3085" s="1344"/>
      <c r="D3085" s="1344"/>
      <c r="E3085" s="1344"/>
      <c r="T3085" s="1380"/>
      <c r="V3085" s="1344"/>
      <c r="W3085" s="1344"/>
      <c r="X3085" s="1344"/>
    </row>
    <row r="3086" spans="1:24" s="1381" customFormat="1">
      <c r="A3086" s="1380"/>
      <c r="C3086" s="1344"/>
      <c r="D3086" s="1344"/>
      <c r="E3086" s="1344"/>
      <c r="T3086" s="1380"/>
      <c r="V3086" s="1344"/>
      <c r="W3086" s="1344"/>
      <c r="X3086" s="1344"/>
    </row>
  </sheetData>
  <mergeCells count="64">
    <mergeCell ref="D31:F31"/>
    <mergeCell ref="W31:Y31"/>
    <mergeCell ref="D28:F28"/>
    <mergeCell ref="W28:Y28"/>
    <mergeCell ref="D29:F29"/>
    <mergeCell ref="W29:Y29"/>
    <mergeCell ref="D30:F30"/>
    <mergeCell ref="W30:Y30"/>
    <mergeCell ref="D25:F25"/>
    <mergeCell ref="W25:Y25"/>
    <mergeCell ref="D26:F26"/>
    <mergeCell ref="W26:Y26"/>
    <mergeCell ref="D27:F27"/>
    <mergeCell ref="W27:Y27"/>
    <mergeCell ref="D22:F22"/>
    <mergeCell ref="W22:Y22"/>
    <mergeCell ref="D23:F23"/>
    <mergeCell ref="W23:Y23"/>
    <mergeCell ref="D24:F24"/>
    <mergeCell ref="W24:Y24"/>
    <mergeCell ref="D19:F19"/>
    <mergeCell ref="W19:Y19"/>
    <mergeCell ref="D20:F20"/>
    <mergeCell ref="W20:Y20"/>
    <mergeCell ref="D21:F21"/>
    <mergeCell ref="W21:Y21"/>
    <mergeCell ref="D16:F16"/>
    <mergeCell ref="W16:Y16"/>
    <mergeCell ref="D17:F17"/>
    <mergeCell ref="W17:Y17"/>
    <mergeCell ref="D18:F18"/>
    <mergeCell ref="W18:Y18"/>
    <mergeCell ref="D13:F13"/>
    <mergeCell ref="W13:Y13"/>
    <mergeCell ref="D14:P14"/>
    <mergeCell ref="W14:AI14"/>
    <mergeCell ref="D15:F15"/>
    <mergeCell ref="W15:Y15"/>
    <mergeCell ref="D10:F10"/>
    <mergeCell ref="W10:Y10"/>
    <mergeCell ref="D11:F11"/>
    <mergeCell ref="W11:Y11"/>
    <mergeCell ref="D12:F12"/>
    <mergeCell ref="W12:Y12"/>
    <mergeCell ref="D7:P7"/>
    <mergeCell ref="W7:AI7"/>
    <mergeCell ref="D8:F8"/>
    <mergeCell ref="W8:Y8"/>
    <mergeCell ref="D9:F9"/>
    <mergeCell ref="W9:Y9"/>
    <mergeCell ref="B4:C4"/>
    <mergeCell ref="D4:F4"/>
    <mergeCell ref="U4:V4"/>
    <mergeCell ref="W4:Y4"/>
    <mergeCell ref="D6:E6"/>
    <mergeCell ref="W6:X6"/>
    <mergeCell ref="B1:F1"/>
    <mergeCell ref="U1:Y1"/>
    <mergeCell ref="B2:C2"/>
    <mergeCell ref="U2:V2"/>
    <mergeCell ref="B3:C3"/>
    <mergeCell ref="D3:F3"/>
    <mergeCell ref="U3:V3"/>
    <mergeCell ref="W3:Y3"/>
  </mergeCells>
  <conditionalFormatting sqref="E2">
    <cfRule type="cellIs" dxfId="26" priority="4" operator="equal">
      <formula>"NO"</formula>
    </cfRule>
  </conditionalFormatting>
  <conditionalFormatting sqref="F2">
    <cfRule type="containsText" dxfId="25" priority="3" operator="containsText" text="stop">
      <formula>NOT(ISERROR(SEARCH("stop",F2)))</formula>
    </cfRule>
  </conditionalFormatting>
  <conditionalFormatting sqref="X2">
    <cfRule type="cellIs" dxfId="24" priority="2" operator="equal">
      <formula>"NO"</formula>
    </cfRule>
  </conditionalFormatting>
  <conditionalFormatting sqref="Y2">
    <cfRule type="containsText" dxfId="23" priority="1" operator="containsText" text="stop">
      <formula>NOT(ISERROR(SEARCH("stop",Y2)))</formula>
    </cfRule>
  </conditionalFormatting>
  <dataValidations count="1">
    <dataValidation type="list" allowBlank="1" showInputMessage="1" showErrorMessage="1" sqref="E2 X2" xr:uid="{48A44EDF-5909-4A9B-8968-FB5141C38E78}">
      <formula1>$S$76:$S$78</formula1>
    </dataValidation>
  </dataValidations>
  <hyperlinks>
    <hyperlink ref="A20" r:id="rId1" xr:uid="{7315CE27-337E-42C2-8953-3FDAB4383241}"/>
    <hyperlink ref="T20" r:id="rId2" xr:uid="{242D9344-A5E1-48FC-8B2A-04038FD28615}"/>
  </hyperlinks>
  <pageMargins left="0.7" right="0.7" top="0.75" bottom="0.75" header="0.3" footer="0.3"/>
  <pageSetup paperSize="9" scale="4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E9C0-A275-430E-8C06-F3ADAB8F6414}">
  <sheetPr>
    <tabColor rgb="FF50902C"/>
  </sheetPr>
  <dimension ref="A1:BF151"/>
  <sheetViews>
    <sheetView zoomScaleNormal="100" workbookViewId="0">
      <selection sqref="A1:E1"/>
    </sheetView>
  </sheetViews>
  <sheetFormatPr defaultColWidth="9" defaultRowHeight="14"/>
  <cols>
    <col min="1" max="1" width="6.453125" style="314" customWidth="1"/>
    <col min="2" max="2" width="5.81640625" style="315" customWidth="1"/>
    <col min="3" max="3" width="98.54296875" style="52" customWidth="1"/>
    <col min="4" max="4" width="16.08984375" style="52" bestFit="1" customWidth="1"/>
    <col min="5" max="5" width="15.6328125" style="52" customWidth="1"/>
    <col min="6" max="26" width="0" style="65" hidden="1" customWidth="1"/>
    <col min="27" max="27" width="9" style="65" hidden="1" customWidth="1"/>
    <col min="28" max="29" width="0" style="65" hidden="1" customWidth="1"/>
    <col min="30" max="30" width="6.453125" style="314" hidden="1" customWidth="1"/>
    <col min="31" max="31" width="5.81640625" style="315" customWidth="1"/>
    <col min="32" max="32" width="98.54296875" style="52" customWidth="1"/>
    <col min="33" max="33" width="16.08984375" style="52" bestFit="1" customWidth="1"/>
    <col min="34" max="34" width="15.6328125" style="52" customWidth="1"/>
    <col min="35" max="16384" width="9" style="65"/>
  </cols>
  <sheetData>
    <row r="1" spans="1:34" ht="91.75" customHeight="1">
      <c r="A1" s="1851" t="s">
        <v>2574</v>
      </c>
      <c r="B1" s="1851"/>
      <c r="C1" s="1851"/>
      <c r="D1" s="1851"/>
      <c r="E1" s="1851"/>
      <c r="AD1" s="1852" t="s">
        <v>2955</v>
      </c>
      <c r="AE1" s="1851"/>
      <c r="AF1" s="1851"/>
      <c r="AG1" s="1851"/>
      <c r="AH1" s="1851"/>
    </row>
    <row r="2" spans="1:34">
      <c r="A2" s="879"/>
      <c r="B2" s="87"/>
      <c r="C2" s="37"/>
      <c r="D2" s="777"/>
      <c r="E2" s="777"/>
      <c r="AD2" s="879"/>
      <c r="AE2" s="87"/>
      <c r="AF2" s="37"/>
      <c r="AG2" s="777"/>
      <c r="AH2" s="777"/>
    </row>
    <row r="3" spans="1:34" ht="126" customHeight="1">
      <c r="A3" s="879"/>
      <c r="B3" s="880"/>
      <c r="C3" s="674" t="s">
        <v>2534</v>
      </c>
      <c r="D3" s="777"/>
      <c r="E3" s="777"/>
      <c r="AD3" s="879"/>
      <c r="AE3" s="880"/>
      <c r="AF3" s="674" t="s">
        <v>2956</v>
      </c>
      <c r="AG3" s="777"/>
      <c r="AH3" s="777"/>
    </row>
    <row r="4" spans="1:34" ht="33" customHeight="1">
      <c r="A4" s="879"/>
      <c r="B4" s="880"/>
      <c r="C4" s="871" t="s">
        <v>2535</v>
      </c>
      <c r="D4" s="877" t="s">
        <v>956</v>
      </c>
      <c r="E4" s="777"/>
      <c r="AD4" s="879"/>
      <c r="AE4" s="880"/>
      <c r="AF4" s="871" t="s">
        <v>2957</v>
      </c>
      <c r="AG4" s="877" t="s">
        <v>956</v>
      </c>
      <c r="AH4" s="777"/>
    </row>
    <row r="5" spans="1:34" ht="28" customHeight="1">
      <c r="A5" s="879"/>
      <c r="B5" s="880"/>
      <c r="C5" s="872" t="s">
        <v>3080</v>
      </c>
      <c r="D5" s="777"/>
      <c r="E5" s="777"/>
      <c r="AD5" s="879"/>
      <c r="AE5" s="880"/>
      <c r="AF5" s="1009" t="s">
        <v>2958</v>
      </c>
      <c r="AG5" s="777"/>
      <c r="AH5" s="777"/>
    </row>
    <row r="6" spans="1:34" ht="44.5" customHeight="1">
      <c r="A6" s="879"/>
      <c r="B6" s="880"/>
      <c r="C6" s="873" t="s">
        <v>2536</v>
      </c>
      <c r="D6" s="877"/>
      <c r="E6" s="777"/>
      <c r="AD6" s="879"/>
      <c r="AE6" s="880"/>
      <c r="AF6" s="1010" t="s">
        <v>2959</v>
      </c>
      <c r="AG6" s="877"/>
      <c r="AH6" s="777"/>
    </row>
    <row r="7" spans="1:34" ht="24" customHeight="1">
      <c r="A7" s="879"/>
      <c r="B7" s="880"/>
      <c r="C7" s="918" t="s">
        <v>2537</v>
      </c>
      <c r="D7" s="877" t="s">
        <v>956</v>
      </c>
      <c r="E7" s="777"/>
      <c r="AD7" s="879"/>
      <c r="AE7" s="880"/>
      <c r="AF7" s="918" t="s">
        <v>2960</v>
      </c>
      <c r="AG7" s="877" t="s">
        <v>956</v>
      </c>
      <c r="AH7" s="777"/>
    </row>
    <row r="8" spans="1:34" ht="22.5" customHeight="1">
      <c r="A8" s="879"/>
      <c r="B8" s="880"/>
      <c r="C8" s="874" t="s">
        <v>2538</v>
      </c>
      <c r="D8" s="777"/>
      <c r="E8" s="777"/>
      <c r="AD8" s="879"/>
      <c r="AE8" s="880"/>
      <c r="AF8" s="874" t="s">
        <v>2961</v>
      </c>
      <c r="AG8" s="777"/>
      <c r="AH8" s="777"/>
    </row>
    <row r="9" spans="1:34" ht="23.4" customHeight="1">
      <c r="A9" s="879"/>
      <c r="B9" s="880"/>
      <c r="C9" s="871" t="s">
        <v>2568</v>
      </c>
      <c r="D9" s="877" t="s">
        <v>956</v>
      </c>
      <c r="E9" s="777"/>
      <c r="AD9" s="879"/>
      <c r="AE9" s="880"/>
      <c r="AF9" s="871" t="s">
        <v>2962</v>
      </c>
      <c r="AG9" s="877" t="s">
        <v>956</v>
      </c>
      <c r="AH9" s="777"/>
    </row>
    <row r="10" spans="1:34" ht="23.25" customHeight="1">
      <c r="A10" s="879"/>
      <c r="B10" s="880"/>
      <c r="C10" s="874" t="s">
        <v>2587</v>
      </c>
      <c r="D10" s="777"/>
      <c r="E10" s="777"/>
      <c r="AD10" s="879"/>
      <c r="AE10" s="880"/>
      <c r="AF10" s="874" t="s">
        <v>2963</v>
      </c>
      <c r="AG10" s="777"/>
      <c r="AH10" s="777"/>
    </row>
    <row r="11" spans="1:34" ht="23">
      <c r="A11" s="879"/>
      <c r="B11" s="880"/>
      <c r="C11" s="871" t="s">
        <v>166</v>
      </c>
      <c r="D11" s="877" t="s">
        <v>956</v>
      </c>
      <c r="E11" s="777"/>
      <c r="AD11" s="879"/>
      <c r="AE11" s="880"/>
      <c r="AF11" s="871" t="s">
        <v>2724</v>
      </c>
      <c r="AG11" s="877" t="s">
        <v>956</v>
      </c>
      <c r="AH11" s="777"/>
    </row>
    <row r="12" spans="1:34" ht="31" customHeight="1">
      <c r="A12" s="879"/>
      <c r="B12" s="880"/>
      <c r="C12" s="872" t="s">
        <v>3081</v>
      </c>
      <c r="D12" s="877"/>
      <c r="E12" s="777"/>
      <c r="AD12" s="879"/>
      <c r="AE12" s="880"/>
      <c r="AF12" s="1011" t="s">
        <v>2964</v>
      </c>
      <c r="AG12" s="877"/>
      <c r="AH12" s="777"/>
    </row>
    <row r="13" spans="1:34" ht="44.5" customHeight="1">
      <c r="A13" s="879"/>
      <c r="B13" s="880"/>
      <c r="C13" s="873" t="s">
        <v>2539</v>
      </c>
      <c r="D13" s="877"/>
      <c r="E13" s="777"/>
      <c r="AD13" s="879"/>
      <c r="AE13" s="880"/>
      <c r="AF13" s="1010" t="s">
        <v>2965</v>
      </c>
      <c r="AG13" s="877"/>
      <c r="AH13" s="777"/>
    </row>
    <row r="14" spans="1:34" ht="30.65" customHeight="1">
      <c r="A14" s="879"/>
      <c r="B14" s="880"/>
      <c r="C14" s="871" t="s">
        <v>2540</v>
      </c>
      <c r="D14" s="877" t="s">
        <v>956</v>
      </c>
      <c r="E14" s="777"/>
      <c r="AD14" s="879"/>
      <c r="AE14" s="880"/>
      <c r="AF14" s="871" t="s">
        <v>2966</v>
      </c>
      <c r="AG14" s="877" t="s">
        <v>956</v>
      </c>
      <c r="AH14" s="777"/>
    </row>
    <row r="15" spans="1:34" ht="37.5" customHeight="1">
      <c r="A15" s="879"/>
      <c r="B15" s="880"/>
      <c r="C15" s="875" t="s">
        <v>2541</v>
      </c>
      <c r="D15" s="878"/>
      <c r="E15" s="777"/>
      <c r="AD15" s="879"/>
      <c r="AE15" s="880"/>
      <c r="AF15" s="875" t="s">
        <v>2967</v>
      </c>
      <c r="AG15" s="878"/>
      <c r="AH15" s="777"/>
    </row>
    <row r="16" spans="1:34" ht="23" customHeight="1">
      <c r="A16" s="879"/>
      <c r="B16" s="880"/>
      <c r="C16" s="871"/>
      <c r="D16" s="877" t="s">
        <v>956</v>
      </c>
      <c r="E16" s="777"/>
      <c r="AD16" s="879"/>
      <c r="AE16" s="880"/>
      <c r="AF16" s="871"/>
      <c r="AG16" s="877" t="s">
        <v>956</v>
      </c>
      <c r="AH16" s="777"/>
    </row>
    <row r="17" spans="1:34" ht="12" customHeight="1">
      <c r="A17" s="879"/>
      <c r="B17" s="880"/>
      <c r="C17" s="37"/>
      <c r="D17" s="777"/>
      <c r="E17" s="777"/>
      <c r="AD17" s="879"/>
      <c r="AE17" s="880"/>
      <c r="AF17" s="37"/>
      <c r="AG17" s="777"/>
      <c r="AH17" s="777"/>
    </row>
    <row r="18" spans="1:34" ht="54">
      <c r="A18" s="879"/>
      <c r="B18" s="880"/>
      <c r="C18" s="837" t="s">
        <v>957</v>
      </c>
      <c r="D18" s="777"/>
      <c r="E18" s="777"/>
      <c r="AD18" s="879"/>
      <c r="AE18" s="880"/>
      <c r="AF18" s="1012" t="s">
        <v>3082</v>
      </c>
      <c r="AG18" s="777"/>
      <c r="AH18" s="777"/>
    </row>
    <row r="19" spans="1:34" ht="21.5" customHeight="1">
      <c r="A19" s="879"/>
      <c r="B19" s="880"/>
      <c r="C19" s="777"/>
      <c r="D19" s="777"/>
      <c r="E19" s="777"/>
      <c r="AD19" s="879"/>
      <c r="AE19" s="880"/>
      <c r="AF19" s="777"/>
      <c r="AG19" s="777"/>
      <c r="AH19" s="777"/>
    </row>
    <row r="20" spans="1:34" ht="18">
      <c r="A20" s="838"/>
      <c r="B20" s="839"/>
      <c r="C20" s="840" t="s">
        <v>2543</v>
      </c>
      <c r="D20" s="841"/>
      <c r="E20" s="841"/>
      <c r="AD20" s="838"/>
      <c r="AE20" s="839"/>
      <c r="AF20" s="1013" t="s">
        <v>2968</v>
      </c>
      <c r="AG20" s="841"/>
      <c r="AH20" s="841"/>
    </row>
    <row r="21" spans="1:34" ht="31.5" customHeight="1">
      <c r="A21" s="675"/>
      <c r="B21" s="676"/>
      <c r="C21" s="842" t="s">
        <v>2588</v>
      </c>
      <c r="D21" s="678"/>
      <c r="E21" s="677" t="s">
        <v>958</v>
      </c>
      <c r="AD21" s="675"/>
      <c r="AE21" s="676"/>
      <c r="AF21" s="842" t="s">
        <v>2969</v>
      </c>
      <c r="AG21" s="678"/>
      <c r="AH21" s="677" t="s">
        <v>958</v>
      </c>
    </row>
    <row r="22" spans="1:34" ht="38.5" customHeight="1">
      <c r="A22" s="679" t="s">
        <v>2544</v>
      </c>
      <c r="B22" s="75">
        <v>1.1000000000000001</v>
      </c>
      <c r="C22" s="680" t="s">
        <v>2597</v>
      </c>
      <c r="D22" s="292"/>
      <c r="E22" s="681" t="s">
        <v>959</v>
      </c>
      <c r="AD22" s="679" t="s">
        <v>2544</v>
      </c>
      <c r="AE22" s="75">
        <v>1.1000000000000001</v>
      </c>
      <c r="AF22" s="1014" t="s">
        <v>2970</v>
      </c>
      <c r="AG22" s="292"/>
      <c r="AH22" s="681" t="s">
        <v>2971</v>
      </c>
    </row>
    <row r="23" spans="1:34" ht="42">
      <c r="A23" s="90"/>
      <c r="B23" s="91" t="s">
        <v>3463</v>
      </c>
      <c r="C23" s="44" t="s">
        <v>3458</v>
      </c>
      <c r="D23" s="47" t="s">
        <v>209</v>
      </c>
      <c r="E23" s="44"/>
      <c r="AD23" s="90"/>
      <c r="AE23" s="91" t="s">
        <v>3463</v>
      </c>
      <c r="AF23" s="44" t="s">
        <v>3459</v>
      </c>
      <c r="AG23" s="47" t="s">
        <v>209</v>
      </c>
      <c r="AH23" s="44"/>
    </row>
    <row r="24" spans="1:34">
      <c r="A24" s="92"/>
      <c r="B24" s="91" t="s">
        <v>42</v>
      </c>
      <c r="C24" s="44"/>
      <c r="D24" s="47"/>
      <c r="E24" s="44"/>
      <c r="AD24" s="92"/>
      <c r="AE24" s="91" t="s">
        <v>42</v>
      </c>
      <c r="AF24" s="44"/>
      <c r="AG24" s="47"/>
      <c r="AH24" s="44"/>
    </row>
    <row r="25" spans="1:34">
      <c r="A25" s="92"/>
      <c r="B25" s="91" t="s">
        <v>43</v>
      </c>
      <c r="C25" s="44"/>
      <c r="D25" s="47"/>
      <c r="E25" s="44"/>
      <c r="AD25" s="92"/>
      <c r="AE25" s="91" t="s">
        <v>43</v>
      </c>
      <c r="AF25" s="44"/>
      <c r="AG25" s="47"/>
      <c r="AH25" s="44"/>
    </row>
    <row r="26" spans="1:34" ht="140">
      <c r="A26" s="92"/>
      <c r="B26" s="91" t="s">
        <v>44</v>
      </c>
      <c r="C26" s="44"/>
      <c r="D26" s="47"/>
      <c r="E26" s="44"/>
      <c r="AD26" s="92"/>
      <c r="AE26" s="91" t="s">
        <v>44</v>
      </c>
      <c r="AF26" s="44" t="s">
        <v>4036</v>
      </c>
      <c r="AG26" s="47"/>
      <c r="AH26" s="44"/>
    </row>
    <row r="27" spans="1:34">
      <c r="A27" s="92"/>
      <c r="B27" s="91" t="s">
        <v>45</v>
      </c>
      <c r="C27" s="44"/>
      <c r="D27" s="47"/>
      <c r="E27" s="44"/>
      <c r="AD27" s="92"/>
      <c r="AE27" s="91" t="s">
        <v>45</v>
      </c>
      <c r="AF27" s="44"/>
      <c r="AG27" s="47"/>
      <c r="AH27" s="44"/>
    </row>
    <row r="28" spans="1:34" ht="78" customHeight="1">
      <c r="A28" s="679" t="s">
        <v>2544</v>
      </c>
      <c r="B28" s="75">
        <v>1.2</v>
      </c>
      <c r="C28" s="680" t="s">
        <v>2545</v>
      </c>
      <c r="D28" s="76"/>
      <c r="E28" s="682" t="s">
        <v>959</v>
      </c>
      <c r="AD28" s="679" t="s">
        <v>2544</v>
      </c>
      <c r="AE28" s="75">
        <v>1.2</v>
      </c>
      <c r="AF28" s="680" t="s">
        <v>2972</v>
      </c>
      <c r="AG28" s="76"/>
      <c r="AH28" s="682" t="s">
        <v>2973</v>
      </c>
    </row>
    <row r="29" spans="1:34" ht="42">
      <c r="A29" s="90"/>
      <c r="B29" s="91" t="s">
        <v>3463</v>
      </c>
      <c r="C29" s="44" t="s">
        <v>3458</v>
      </c>
      <c r="D29" s="44" t="s">
        <v>209</v>
      </c>
      <c r="E29" s="44"/>
      <c r="AD29" s="90"/>
      <c r="AE29" s="91" t="s">
        <v>3463</v>
      </c>
      <c r="AF29" s="44" t="s">
        <v>3459</v>
      </c>
      <c r="AG29" s="44" t="s">
        <v>209</v>
      </c>
      <c r="AH29" s="44"/>
    </row>
    <row r="30" spans="1:34">
      <c r="A30" s="92"/>
      <c r="B30" s="91" t="s">
        <v>42</v>
      </c>
      <c r="C30" s="44"/>
      <c r="D30" s="44"/>
      <c r="E30" s="44"/>
      <c r="AD30" s="92"/>
      <c r="AE30" s="91" t="s">
        <v>42</v>
      </c>
      <c r="AF30" s="44"/>
      <c r="AG30" s="44"/>
      <c r="AH30" s="44"/>
    </row>
    <row r="31" spans="1:34">
      <c r="A31" s="92"/>
      <c r="B31" s="91" t="s">
        <v>43</v>
      </c>
      <c r="C31" s="44"/>
      <c r="D31" s="44"/>
      <c r="E31" s="44"/>
      <c r="AD31" s="92"/>
      <c r="AE31" s="91" t="s">
        <v>43</v>
      </c>
      <c r="AF31" s="44"/>
      <c r="AG31" s="44"/>
      <c r="AH31" s="44"/>
    </row>
    <row r="32" spans="1:34" ht="140">
      <c r="A32" s="92"/>
      <c r="B32" s="91" t="s">
        <v>44</v>
      </c>
      <c r="C32" s="44"/>
      <c r="D32" s="44"/>
      <c r="E32" s="44"/>
      <c r="AD32" s="92"/>
      <c r="AE32" s="91" t="s">
        <v>44</v>
      </c>
      <c r="AF32" s="44" t="s">
        <v>4036</v>
      </c>
      <c r="AG32" s="44"/>
      <c r="AH32" s="44"/>
    </row>
    <row r="33" spans="1:34">
      <c r="A33" s="92"/>
      <c r="B33" s="91" t="s">
        <v>45</v>
      </c>
      <c r="C33" s="44"/>
      <c r="D33" s="44"/>
      <c r="E33" s="44"/>
      <c r="AD33" s="92"/>
      <c r="AE33" s="91" t="s">
        <v>45</v>
      </c>
      <c r="AF33" s="44"/>
      <c r="AG33" s="44"/>
      <c r="AH33" s="44"/>
    </row>
    <row r="34" spans="1:34" ht="60">
      <c r="A34" s="679" t="s">
        <v>2546</v>
      </c>
      <c r="B34" s="75">
        <v>1.3</v>
      </c>
      <c r="C34" s="680" t="s">
        <v>2589</v>
      </c>
      <c r="D34" s="76"/>
      <c r="E34" s="682" t="s">
        <v>961</v>
      </c>
      <c r="AD34" s="679" t="s">
        <v>2546</v>
      </c>
      <c r="AE34" s="75">
        <v>1.3</v>
      </c>
      <c r="AF34" s="1014" t="s">
        <v>2974</v>
      </c>
      <c r="AG34" s="76"/>
      <c r="AH34" s="682" t="s">
        <v>2975</v>
      </c>
    </row>
    <row r="35" spans="1:34" ht="389.25" hidden="1" customHeight="1">
      <c r="A35" s="683"/>
      <c r="B35" s="684"/>
      <c r="C35" s="685" t="s">
        <v>2595</v>
      </c>
      <c r="D35" s="686"/>
      <c r="E35" s="687"/>
      <c r="AD35" s="683"/>
      <c r="AE35" s="684"/>
      <c r="AF35" s="685" t="s">
        <v>2595</v>
      </c>
      <c r="AG35" s="686"/>
      <c r="AH35" s="687"/>
    </row>
    <row r="36" spans="1:34" ht="42">
      <c r="A36" s="90"/>
      <c r="B36" s="91" t="s">
        <v>3463</v>
      </c>
      <c r="C36" s="44" t="s">
        <v>3458</v>
      </c>
      <c r="D36" s="44" t="s">
        <v>209</v>
      </c>
      <c r="E36" s="44"/>
      <c r="AD36" s="90"/>
      <c r="AE36" s="91" t="s">
        <v>3463</v>
      </c>
      <c r="AF36" s="44" t="s">
        <v>3459</v>
      </c>
      <c r="AG36" s="44" t="s">
        <v>209</v>
      </c>
      <c r="AH36" s="44"/>
    </row>
    <row r="37" spans="1:34">
      <c r="A37" s="92"/>
      <c r="B37" s="91" t="s">
        <v>42</v>
      </c>
      <c r="C37" s="44"/>
      <c r="D37" s="44"/>
      <c r="E37" s="44"/>
      <c r="AD37" s="92"/>
      <c r="AE37" s="91" t="s">
        <v>42</v>
      </c>
      <c r="AF37" s="44"/>
      <c r="AG37" s="44"/>
      <c r="AH37" s="44"/>
    </row>
    <row r="38" spans="1:34">
      <c r="A38" s="92"/>
      <c r="B38" s="91" t="s">
        <v>43</v>
      </c>
      <c r="C38" s="44"/>
      <c r="D38" s="44"/>
      <c r="E38" s="44"/>
      <c r="AD38" s="92"/>
      <c r="AE38" s="91" t="s">
        <v>43</v>
      </c>
      <c r="AF38" s="44"/>
      <c r="AG38" s="44"/>
      <c r="AH38" s="44"/>
    </row>
    <row r="39" spans="1:34" ht="140">
      <c r="A39" s="92"/>
      <c r="B39" s="91" t="s">
        <v>44</v>
      </c>
      <c r="C39" s="44"/>
      <c r="D39" s="44"/>
      <c r="E39" s="44"/>
      <c r="AD39" s="92"/>
      <c r="AE39" s="91" t="s">
        <v>44</v>
      </c>
      <c r="AF39" s="44" t="s">
        <v>4036</v>
      </c>
      <c r="AG39" s="44"/>
      <c r="AH39" s="44"/>
    </row>
    <row r="40" spans="1:34">
      <c r="A40" s="92"/>
      <c r="B40" s="91" t="s">
        <v>45</v>
      </c>
      <c r="C40" s="44"/>
      <c r="D40" s="44"/>
      <c r="E40" s="44"/>
      <c r="AD40" s="92"/>
      <c r="AE40" s="91" t="s">
        <v>45</v>
      </c>
      <c r="AF40" s="44"/>
      <c r="AG40" s="44"/>
      <c r="AH40" s="44"/>
    </row>
    <row r="41" spans="1:34" ht="60">
      <c r="A41" s="679" t="s">
        <v>960</v>
      </c>
      <c r="B41" s="75">
        <v>1.4</v>
      </c>
      <c r="C41" s="680" t="s">
        <v>2548</v>
      </c>
      <c r="D41" s="76"/>
      <c r="E41" s="682" t="s">
        <v>961</v>
      </c>
      <c r="AD41" s="679" t="s">
        <v>960</v>
      </c>
      <c r="AE41" s="75">
        <v>1.4</v>
      </c>
      <c r="AF41" s="1014" t="s">
        <v>2976</v>
      </c>
      <c r="AG41" s="76"/>
      <c r="AH41" s="682" t="s">
        <v>2975</v>
      </c>
    </row>
    <row r="42" spans="1:34" ht="171" hidden="1" customHeight="1">
      <c r="A42" s="683"/>
      <c r="B42" s="684"/>
      <c r="C42" s="685" t="s">
        <v>2549</v>
      </c>
      <c r="D42" s="686"/>
      <c r="E42" s="687"/>
      <c r="AD42" s="683"/>
      <c r="AE42" s="684"/>
      <c r="AF42" s="685" t="s">
        <v>2549</v>
      </c>
      <c r="AG42" s="686"/>
      <c r="AH42" s="687"/>
    </row>
    <row r="43" spans="1:34" ht="42">
      <c r="A43" s="90"/>
      <c r="B43" s="91" t="s">
        <v>3463</v>
      </c>
      <c r="C43" s="44" t="s">
        <v>3458</v>
      </c>
      <c r="D43" s="44" t="s">
        <v>209</v>
      </c>
      <c r="E43" s="44"/>
      <c r="AD43" s="90"/>
      <c r="AE43" s="91" t="s">
        <v>3463</v>
      </c>
      <c r="AF43" s="44" t="s">
        <v>3459</v>
      </c>
      <c r="AG43" s="44" t="s">
        <v>209</v>
      </c>
      <c r="AH43" s="44"/>
    </row>
    <row r="44" spans="1:34">
      <c r="A44" s="92"/>
      <c r="B44" s="91" t="s">
        <v>42</v>
      </c>
      <c r="C44" s="44"/>
      <c r="D44" s="44"/>
      <c r="E44" s="44"/>
      <c r="AD44" s="92"/>
      <c r="AE44" s="91" t="s">
        <v>42</v>
      </c>
      <c r="AF44" s="44"/>
      <c r="AG44" s="44"/>
      <c r="AH44" s="44"/>
    </row>
    <row r="45" spans="1:34">
      <c r="A45" s="92"/>
      <c r="B45" s="91" t="s">
        <v>43</v>
      </c>
      <c r="C45" s="44"/>
      <c r="D45" s="44"/>
      <c r="E45" s="44"/>
      <c r="AD45" s="92"/>
      <c r="AE45" s="91" t="s">
        <v>43</v>
      </c>
      <c r="AF45" s="44"/>
      <c r="AG45" s="44"/>
      <c r="AH45" s="44"/>
    </row>
    <row r="46" spans="1:34" ht="140">
      <c r="A46" s="92"/>
      <c r="B46" s="91" t="s">
        <v>44</v>
      </c>
      <c r="C46" s="44"/>
      <c r="D46" s="44"/>
      <c r="E46" s="44"/>
      <c r="AD46" s="92"/>
      <c r="AE46" s="91" t="s">
        <v>44</v>
      </c>
      <c r="AF46" s="44" t="s">
        <v>4036</v>
      </c>
      <c r="AG46" s="44"/>
      <c r="AH46" s="44"/>
    </row>
    <row r="47" spans="1:34">
      <c r="A47" s="92"/>
      <c r="B47" s="91" t="s">
        <v>45</v>
      </c>
      <c r="C47" s="44"/>
      <c r="D47" s="44"/>
      <c r="E47" s="44"/>
      <c r="AD47" s="92"/>
      <c r="AE47" s="91" t="s">
        <v>45</v>
      </c>
      <c r="AF47" s="44"/>
      <c r="AG47" s="44"/>
      <c r="AH47" s="44"/>
    </row>
    <row r="48" spans="1:34" ht="60">
      <c r="A48" s="679" t="s">
        <v>960</v>
      </c>
      <c r="B48" s="75">
        <v>1.5</v>
      </c>
      <c r="C48" s="680" t="s">
        <v>2590</v>
      </c>
      <c r="D48" s="76"/>
      <c r="E48" s="682" t="s">
        <v>961</v>
      </c>
      <c r="AD48" s="679" t="s">
        <v>960</v>
      </c>
      <c r="AE48" s="75">
        <v>1.5</v>
      </c>
      <c r="AF48" s="1014" t="s">
        <v>2977</v>
      </c>
      <c r="AG48" s="76"/>
      <c r="AH48" s="682" t="s">
        <v>2975</v>
      </c>
    </row>
    <row r="49" spans="1:39" ht="42">
      <c r="A49" s="90"/>
      <c r="B49" s="91" t="s">
        <v>3463</v>
      </c>
      <c r="C49" s="44" t="s">
        <v>3458</v>
      </c>
      <c r="D49" s="44" t="s">
        <v>209</v>
      </c>
      <c r="E49" s="44"/>
      <c r="AD49" s="90"/>
      <c r="AE49" s="91" t="s">
        <v>3463</v>
      </c>
      <c r="AF49" s="44" t="s">
        <v>3459</v>
      </c>
      <c r="AG49" s="44" t="s">
        <v>209</v>
      </c>
      <c r="AH49" s="44"/>
    </row>
    <row r="50" spans="1:39">
      <c r="A50" s="92"/>
      <c r="B50" s="91" t="s">
        <v>42</v>
      </c>
      <c r="C50" s="44"/>
      <c r="D50" s="44"/>
      <c r="E50" s="44"/>
      <c r="AD50" s="92"/>
      <c r="AE50" s="91" t="s">
        <v>42</v>
      </c>
      <c r="AF50" s="44"/>
      <c r="AG50" s="44"/>
      <c r="AH50" s="44"/>
    </row>
    <row r="51" spans="1:39">
      <c r="A51" s="92"/>
      <c r="B51" s="91" t="s">
        <v>43</v>
      </c>
      <c r="C51" s="44"/>
      <c r="D51" s="44"/>
      <c r="E51" s="44"/>
      <c r="AD51" s="92"/>
      <c r="AE51" s="91" t="s">
        <v>43</v>
      </c>
      <c r="AF51" s="44"/>
      <c r="AG51" s="44"/>
      <c r="AH51" s="44"/>
    </row>
    <row r="52" spans="1:39" ht="140">
      <c r="A52" s="92"/>
      <c r="B52" s="91" t="s">
        <v>44</v>
      </c>
      <c r="C52" s="44"/>
      <c r="D52" s="44"/>
      <c r="E52" s="44"/>
      <c r="AD52" s="92"/>
      <c r="AE52" s="91" t="s">
        <v>44</v>
      </c>
      <c r="AF52" s="44" t="s">
        <v>4036</v>
      </c>
      <c r="AG52" s="44"/>
      <c r="AH52" s="44"/>
    </row>
    <row r="53" spans="1:39">
      <c r="A53" s="92"/>
      <c r="B53" s="91" t="s">
        <v>45</v>
      </c>
      <c r="C53" s="44"/>
      <c r="D53" s="44"/>
      <c r="E53" s="44"/>
      <c r="AD53" s="92"/>
      <c r="AE53" s="91" t="s">
        <v>45</v>
      </c>
      <c r="AF53" s="44"/>
      <c r="AG53" s="44"/>
      <c r="AH53" s="44"/>
    </row>
    <row r="54" spans="1:39" ht="27.65" customHeight="1">
      <c r="A54" s="843"/>
      <c r="B54" s="844"/>
      <c r="C54" s="876" t="s">
        <v>2550</v>
      </c>
      <c r="D54" s="845"/>
      <c r="E54" s="846"/>
      <c r="AD54" s="843"/>
      <c r="AE54" s="844"/>
      <c r="AF54" s="1015" t="s">
        <v>2978</v>
      </c>
      <c r="AG54" s="845"/>
      <c r="AH54" s="846"/>
    </row>
    <row r="55" spans="1:39" ht="22" customHeight="1">
      <c r="A55" s="847"/>
      <c r="B55" s="676"/>
      <c r="C55" s="848" t="s">
        <v>2551</v>
      </c>
      <c r="D55" s="849"/>
      <c r="E55" s="850"/>
      <c r="AD55" s="847"/>
      <c r="AE55" s="676"/>
      <c r="AF55" s="1016" t="s">
        <v>2979</v>
      </c>
      <c r="AG55" s="849"/>
      <c r="AH55" s="850"/>
    </row>
    <row r="56" spans="1:39" ht="39" hidden="1" customHeight="1">
      <c r="A56" s="675"/>
      <c r="B56" s="676"/>
      <c r="C56" s="842" t="s">
        <v>2588</v>
      </c>
      <c r="D56" s="678"/>
      <c r="E56" s="677" t="s">
        <v>958</v>
      </c>
      <c r="AD56" s="675"/>
      <c r="AE56" s="676"/>
      <c r="AF56" s="842" t="s">
        <v>2969</v>
      </c>
      <c r="AG56" s="678"/>
      <c r="AH56" s="677" t="s">
        <v>958</v>
      </c>
    </row>
    <row r="57" spans="1:39" ht="102" hidden="1" customHeight="1">
      <c r="A57" s="679" t="s">
        <v>2544</v>
      </c>
      <c r="B57" s="75">
        <v>2.1</v>
      </c>
      <c r="C57" s="851" t="s">
        <v>2552</v>
      </c>
      <c r="D57" s="292"/>
      <c r="E57" s="681" t="s">
        <v>959</v>
      </c>
      <c r="J57" s="852"/>
      <c r="AD57" s="679" t="s">
        <v>2544</v>
      </c>
      <c r="AE57" s="75">
        <v>2.1</v>
      </c>
      <c r="AF57" s="1017" t="s">
        <v>2980</v>
      </c>
      <c r="AG57" s="292"/>
      <c r="AH57" s="682" t="s">
        <v>2973</v>
      </c>
      <c r="AM57" s="852"/>
    </row>
    <row r="58" spans="1:39" hidden="1">
      <c r="A58" s="90"/>
      <c r="B58" s="91" t="s">
        <v>41</v>
      </c>
      <c r="C58" s="44"/>
      <c r="D58" s="47"/>
      <c r="E58" s="44"/>
      <c r="AD58" s="90"/>
      <c r="AE58" s="91" t="s">
        <v>41</v>
      </c>
      <c r="AF58" s="44"/>
      <c r="AG58" s="47"/>
      <c r="AH58" s="44"/>
    </row>
    <row r="59" spans="1:39" hidden="1">
      <c r="A59" s="92"/>
      <c r="B59" s="91" t="s">
        <v>42</v>
      </c>
      <c r="C59" s="44"/>
      <c r="D59" s="47"/>
      <c r="E59" s="44"/>
      <c r="AD59" s="92"/>
      <c r="AE59" s="91" t="s">
        <v>42</v>
      </c>
      <c r="AF59" s="44"/>
      <c r="AG59" s="47"/>
      <c r="AH59" s="44"/>
    </row>
    <row r="60" spans="1:39" hidden="1">
      <c r="A60" s="92"/>
      <c r="B60" s="91" t="s">
        <v>43</v>
      </c>
      <c r="C60" s="44"/>
      <c r="D60" s="47"/>
      <c r="E60" s="44"/>
      <c r="AD60" s="92"/>
      <c r="AE60" s="91" t="s">
        <v>43</v>
      </c>
      <c r="AF60" s="44"/>
      <c r="AG60" s="47"/>
      <c r="AH60" s="44"/>
    </row>
    <row r="61" spans="1:39" hidden="1">
      <c r="A61" s="92"/>
      <c r="B61" s="91" t="s">
        <v>44</v>
      </c>
      <c r="C61" s="44"/>
      <c r="D61" s="47"/>
      <c r="E61" s="44"/>
      <c r="AD61" s="92"/>
      <c r="AE61" s="91" t="s">
        <v>44</v>
      </c>
      <c r="AF61" s="44"/>
      <c r="AG61" s="47"/>
      <c r="AH61" s="44"/>
    </row>
    <row r="62" spans="1:39" hidden="1">
      <c r="A62" s="92"/>
      <c r="B62" s="91" t="s">
        <v>45</v>
      </c>
      <c r="C62" s="44"/>
      <c r="D62" s="47"/>
      <c r="E62" s="44"/>
      <c r="AD62" s="92"/>
      <c r="AE62" s="91" t="s">
        <v>45</v>
      </c>
      <c r="AF62" s="44"/>
      <c r="AG62" s="47"/>
      <c r="AH62" s="44"/>
    </row>
    <row r="63" spans="1:39" ht="78" hidden="1" customHeight="1">
      <c r="A63" s="679" t="s">
        <v>2544</v>
      </c>
      <c r="B63" s="75" t="s">
        <v>2553</v>
      </c>
      <c r="C63" s="680" t="s">
        <v>2554</v>
      </c>
      <c r="D63" s="76"/>
      <c r="E63" s="682" t="s">
        <v>959</v>
      </c>
      <c r="AD63" s="679" t="s">
        <v>2544</v>
      </c>
      <c r="AE63" s="75" t="s">
        <v>2553</v>
      </c>
      <c r="AF63" s="1018" t="s">
        <v>2981</v>
      </c>
      <c r="AG63" s="76"/>
      <c r="AH63" s="682" t="s">
        <v>2973</v>
      </c>
    </row>
    <row r="64" spans="1:39" hidden="1">
      <c r="A64" s="90"/>
      <c r="B64" s="91" t="s">
        <v>41</v>
      </c>
      <c r="C64" s="44"/>
      <c r="D64" s="44"/>
      <c r="E64" s="44"/>
      <c r="AD64" s="90"/>
      <c r="AE64" s="91" t="s">
        <v>41</v>
      </c>
      <c r="AF64" s="44"/>
      <c r="AG64" s="44"/>
      <c r="AH64" s="44"/>
    </row>
    <row r="65" spans="1:34" hidden="1">
      <c r="A65" s="92"/>
      <c r="B65" s="91" t="s">
        <v>42</v>
      </c>
      <c r="C65" s="44"/>
      <c r="D65" s="44"/>
      <c r="E65" s="44"/>
      <c r="AD65" s="92"/>
      <c r="AE65" s="91" t="s">
        <v>42</v>
      </c>
      <c r="AF65" s="44"/>
      <c r="AG65" s="44"/>
      <c r="AH65" s="44"/>
    </row>
    <row r="66" spans="1:34" hidden="1">
      <c r="A66" s="92"/>
      <c r="B66" s="91" t="s">
        <v>43</v>
      </c>
      <c r="C66" s="44"/>
      <c r="D66" s="44"/>
      <c r="E66" s="44"/>
      <c r="AD66" s="92"/>
      <c r="AE66" s="91" t="s">
        <v>43</v>
      </c>
      <c r="AF66" s="44"/>
      <c r="AG66" s="44"/>
      <c r="AH66" s="44"/>
    </row>
    <row r="67" spans="1:34" hidden="1">
      <c r="A67" s="92"/>
      <c r="B67" s="91" t="s">
        <v>44</v>
      </c>
      <c r="C67" s="44"/>
      <c r="D67" s="44"/>
      <c r="E67" s="44"/>
      <c r="AD67" s="92"/>
      <c r="AE67" s="91" t="s">
        <v>44</v>
      </c>
      <c r="AF67" s="44"/>
      <c r="AG67" s="44"/>
      <c r="AH67" s="44"/>
    </row>
    <row r="68" spans="1:34" hidden="1">
      <c r="A68" s="92"/>
      <c r="B68" s="91" t="s">
        <v>45</v>
      </c>
      <c r="C68" s="44"/>
      <c r="D68" s="44"/>
      <c r="E68" s="44"/>
      <c r="AD68" s="92"/>
      <c r="AE68" s="91" t="s">
        <v>45</v>
      </c>
      <c r="AF68" s="44"/>
      <c r="AG68" s="44"/>
      <c r="AH68" s="44"/>
    </row>
    <row r="69" spans="1:34" ht="78" hidden="1" customHeight="1">
      <c r="A69" s="679" t="s">
        <v>2544</v>
      </c>
      <c r="B69" s="75" t="s">
        <v>2555</v>
      </c>
      <c r="C69" s="680" t="s">
        <v>2556</v>
      </c>
      <c r="D69" s="76"/>
      <c r="E69" s="682" t="s">
        <v>959</v>
      </c>
      <c r="AD69" s="679" t="s">
        <v>2544</v>
      </c>
      <c r="AE69" s="75" t="s">
        <v>2555</v>
      </c>
      <c r="AF69" s="1018" t="s">
        <v>2982</v>
      </c>
      <c r="AG69" s="76"/>
      <c r="AH69" s="682" t="s">
        <v>2973</v>
      </c>
    </row>
    <row r="70" spans="1:34" hidden="1">
      <c r="A70" s="90"/>
      <c r="B70" s="91" t="s">
        <v>41</v>
      </c>
      <c r="C70" s="44"/>
      <c r="D70" s="44"/>
      <c r="E70" s="44"/>
      <c r="AD70" s="90"/>
      <c r="AE70" s="91" t="s">
        <v>41</v>
      </c>
      <c r="AF70" s="44"/>
      <c r="AG70" s="44"/>
      <c r="AH70" s="44"/>
    </row>
    <row r="71" spans="1:34" hidden="1">
      <c r="A71" s="92"/>
      <c r="B71" s="91" t="s">
        <v>42</v>
      </c>
      <c r="C71" s="44"/>
      <c r="D71" s="44"/>
      <c r="E71" s="44"/>
      <c r="AD71" s="92"/>
      <c r="AE71" s="91" t="s">
        <v>42</v>
      </c>
      <c r="AF71" s="44"/>
      <c r="AG71" s="44"/>
      <c r="AH71" s="44"/>
    </row>
    <row r="72" spans="1:34" hidden="1">
      <c r="A72" s="92"/>
      <c r="B72" s="91" t="s">
        <v>43</v>
      </c>
      <c r="C72" s="44"/>
      <c r="D72" s="44"/>
      <c r="E72" s="44"/>
      <c r="AD72" s="92"/>
      <c r="AE72" s="91" t="s">
        <v>43</v>
      </c>
      <c r="AF72" s="44"/>
      <c r="AG72" s="44"/>
      <c r="AH72" s="44"/>
    </row>
    <row r="73" spans="1:34" hidden="1">
      <c r="A73" s="92"/>
      <c r="B73" s="91" t="s">
        <v>44</v>
      </c>
      <c r="C73" s="44"/>
      <c r="D73" s="44"/>
      <c r="E73" s="44"/>
      <c r="AD73" s="92"/>
      <c r="AE73" s="91" t="s">
        <v>44</v>
      </c>
      <c r="AF73" s="44"/>
      <c r="AG73" s="44"/>
      <c r="AH73" s="44"/>
    </row>
    <row r="74" spans="1:34" hidden="1">
      <c r="A74" s="92"/>
      <c r="B74" s="91" t="s">
        <v>45</v>
      </c>
      <c r="C74" s="44"/>
      <c r="D74" s="44"/>
      <c r="E74" s="44"/>
      <c r="AD74" s="92"/>
      <c r="AE74" s="91" t="s">
        <v>45</v>
      </c>
      <c r="AF74" s="44"/>
      <c r="AG74" s="44"/>
      <c r="AH74" s="44"/>
    </row>
    <row r="75" spans="1:34" ht="78" hidden="1" customHeight="1">
      <c r="A75" s="679" t="s">
        <v>2544</v>
      </c>
      <c r="B75" s="75" t="s">
        <v>2557</v>
      </c>
      <c r="C75" s="680" t="s">
        <v>2591</v>
      </c>
      <c r="D75" s="76"/>
      <c r="E75" s="682" t="s">
        <v>959</v>
      </c>
      <c r="AD75" s="679" t="s">
        <v>2544</v>
      </c>
      <c r="AE75" s="75" t="s">
        <v>2557</v>
      </c>
      <c r="AF75" s="1014" t="s">
        <v>2983</v>
      </c>
      <c r="AG75" s="76"/>
      <c r="AH75" s="682" t="s">
        <v>2973</v>
      </c>
    </row>
    <row r="76" spans="1:34" hidden="1">
      <c r="A76" s="90"/>
      <c r="B76" s="91" t="s">
        <v>41</v>
      </c>
      <c r="C76" s="44"/>
      <c r="D76" s="44"/>
      <c r="E76" s="44"/>
      <c r="AD76" s="90"/>
      <c r="AE76" s="91" t="s">
        <v>41</v>
      </c>
      <c r="AF76" s="44"/>
      <c r="AG76" s="44"/>
      <c r="AH76" s="44"/>
    </row>
    <row r="77" spans="1:34" hidden="1">
      <c r="A77" s="92"/>
      <c r="B77" s="91" t="s">
        <v>42</v>
      </c>
      <c r="C77" s="44"/>
      <c r="D77" s="44"/>
      <c r="E77" s="44"/>
      <c r="AD77" s="92"/>
      <c r="AE77" s="91" t="s">
        <v>42</v>
      </c>
      <c r="AF77" s="44"/>
      <c r="AG77" s="44"/>
      <c r="AH77" s="44"/>
    </row>
    <row r="78" spans="1:34" hidden="1">
      <c r="A78" s="92"/>
      <c r="B78" s="91" t="s">
        <v>43</v>
      </c>
      <c r="C78" s="44"/>
      <c r="D78" s="44"/>
      <c r="E78" s="44"/>
      <c r="AD78" s="92"/>
      <c r="AE78" s="91" t="s">
        <v>43</v>
      </c>
      <c r="AF78" s="44"/>
      <c r="AG78" s="44"/>
      <c r="AH78" s="44"/>
    </row>
    <row r="79" spans="1:34" hidden="1">
      <c r="A79" s="92"/>
      <c r="B79" s="91" t="s">
        <v>44</v>
      </c>
      <c r="C79" s="44"/>
      <c r="D79" s="44"/>
      <c r="E79" s="44"/>
      <c r="AD79" s="92"/>
      <c r="AE79" s="91" t="s">
        <v>44</v>
      </c>
      <c r="AF79" s="44"/>
      <c r="AG79" s="44"/>
      <c r="AH79" s="44"/>
    </row>
    <row r="80" spans="1:34" hidden="1">
      <c r="A80" s="92"/>
      <c r="B80" s="91" t="s">
        <v>45</v>
      </c>
      <c r="C80" s="44"/>
      <c r="D80" s="44"/>
      <c r="E80" s="44"/>
      <c r="AD80" s="92"/>
      <c r="AE80" s="91" t="s">
        <v>45</v>
      </c>
      <c r="AF80" s="44"/>
      <c r="AG80" s="44"/>
      <c r="AH80" s="44"/>
    </row>
    <row r="81" spans="1:34" ht="78" hidden="1" customHeight="1">
      <c r="A81" s="679" t="s">
        <v>2544</v>
      </c>
      <c r="B81" s="75" t="s">
        <v>2558</v>
      </c>
      <c r="C81" s="680" t="s">
        <v>2592</v>
      </c>
      <c r="D81" s="76"/>
      <c r="E81" s="682" t="s">
        <v>959</v>
      </c>
      <c r="AD81" s="679" t="s">
        <v>2544</v>
      </c>
      <c r="AE81" s="75" t="s">
        <v>2558</v>
      </c>
      <c r="AF81" s="1018" t="s">
        <v>2984</v>
      </c>
      <c r="AG81" s="76"/>
      <c r="AH81" s="682" t="s">
        <v>2973</v>
      </c>
    </row>
    <row r="82" spans="1:34" hidden="1">
      <c r="A82" s="90"/>
      <c r="B82" s="91" t="s">
        <v>41</v>
      </c>
      <c r="C82" s="44"/>
      <c r="D82" s="44"/>
      <c r="E82" s="44"/>
      <c r="AD82" s="90"/>
      <c r="AE82" s="91" t="s">
        <v>41</v>
      </c>
      <c r="AF82" s="44"/>
      <c r="AG82" s="44"/>
      <c r="AH82" s="44"/>
    </row>
    <row r="83" spans="1:34" hidden="1">
      <c r="A83" s="92"/>
      <c r="B83" s="91" t="s">
        <v>42</v>
      </c>
      <c r="C83" s="44"/>
      <c r="D83" s="44"/>
      <c r="E83" s="44"/>
      <c r="AD83" s="92"/>
      <c r="AE83" s="91" t="s">
        <v>42</v>
      </c>
      <c r="AF83" s="44"/>
      <c r="AG83" s="44"/>
      <c r="AH83" s="44"/>
    </row>
    <row r="84" spans="1:34" hidden="1">
      <c r="A84" s="92"/>
      <c r="B84" s="91" t="s">
        <v>43</v>
      </c>
      <c r="C84" s="44"/>
      <c r="D84" s="44"/>
      <c r="E84" s="44"/>
      <c r="AD84" s="92"/>
      <c r="AE84" s="91" t="s">
        <v>43</v>
      </c>
      <c r="AF84" s="44"/>
      <c r="AG84" s="44"/>
      <c r="AH84" s="44"/>
    </row>
    <row r="85" spans="1:34" hidden="1">
      <c r="A85" s="92"/>
      <c r="B85" s="91" t="s">
        <v>44</v>
      </c>
      <c r="C85" s="44"/>
      <c r="D85" s="44"/>
      <c r="E85" s="44"/>
      <c r="AD85" s="92"/>
      <c r="AE85" s="91" t="s">
        <v>44</v>
      </c>
      <c r="AF85" s="44"/>
      <c r="AG85" s="44"/>
      <c r="AH85" s="44"/>
    </row>
    <row r="86" spans="1:34" hidden="1">
      <c r="A86" s="92"/>
      <c r="B86" s="91" t="s">
        <v>45</v>
      </c>
      <c r="C86" s="44"/>
      <c r="D86" s="44"/>
      <c r="E86" s="44"/>
      <c r="AD86" s="92"/>
      <c r="AE86" s="91" t="s">
        <v>45</v>
      </c>
      <c r="AF86" s="44"/>
      <c r="AG86" s="44"/>
      <c r="AH86" s="44"/>
    </row>
    <row r="87" spans="1:34" ht="85" hidden="1" customHeight="1">
      <c r="A87" s="679" t="s">
        <v>2544</v>
      </c>
      <c r="B87" s="75" t="s">
        <v>2559</v>
      </c>
      <c r="C87" s="851" t="s">
        <v>2593</v>
      </c>
      <c r="D87" s="76"/>
      <c r="E87" s="682" t="s">
        <v>959</v>
      </c>
      <c r="AD87" s="679" t="s">
        <v>2544</v>
      </c>
      <c r="AE87" s="75" t="s">
        <v>2559</v>
      </c>
      <c r="AF87" s="1017" t="s">
        <v>2985</v>
      </c>
      <c r="AG87" s="76"/>
      <c r="AH87" s="682" t="s">
        <v>2973</v>
      </c>
    </row>
    <row r="88" spans="1:34" hidden="1">
      <c r="A88" s="90"/>
      <c r="B88" s="91" t="s">
        <v>41</v>
      </c>
      <c r="C88" s="44"/>
      <c r="D88" s="44"/>
      <c r="E88" s="44"/>
      <c r="AD88" s="90"/>
      <c r="AE88" s="91" t="s">
        <v>41</v>
      </c>
      <c r="AF88" s="44"/>
      <c r="AG88" s="44"/>
      <c r="AH88" s="44"/>
    </row>
    <row r="89" spans="1:34" hidden="1">
      <c r="A89" s="92"/>
      <c r="B89" s="91" t="s">
        <v>42</v>
      </c>
      <c r="C89" s="44"/>
      <c r="D89" s="44"/>
      <c r="E89" s="44"/>
      <c r="AD89" s="92"/>
      <c r="AE89" s="91" t="s">
        <v>42</v>
      </c>
      <c r="AF89" s="44"/>
      <c r="AG89" s="44"/>
      <c r="AH89" s="44"/>
    </row>
    <row r="90" spans="1:34" hidden="1">
      <c r="A90" s="92"/>
      <c r="B90" s="91" t="s">
        <v>43</v>
      </c>
      <c r="C90" s="44"/>
      <c r="D90" s="44"/>
      <c r="E90" s="44"/>
      <c r="AD90" s="92"/>
      <c r="AE90" s="91" t="s">
        <v>43</v>
      </c>
      <c r="AF90" s="44"/>
      <c r="AG90" s="44"/>
      <c r="AH90" s="44"/>
    </row>
    <row r="91" spans="1:34" hidden="1">
      <c r="A91" s="92"/>
      <c r="B91" s="91" t="s">
        <v>44</v>
      </c>
      <c r="C91" s="44"/>
      <c r="D91" s="44"/>
      <c r="E91" s="44"/>
      <c r="AD91" s="92"/>
      <c r="AE91" s="91" t="s">
        <v>44</v>
      </c>
      <c r="AF91" s="44"/>
      <c r="AG91" s="44"/>
      <c r="AH91" s="44"/>
    </row>
    <row r="92" spans="1:34" hidden="1">
      <c r="A92" s="92"/>
      <c r="B92" s="91" t="s">
        <v>45</v>
      </c>
      <c r="C92" s="44"/>
      <c r="D92" s="44"/>
      <c r="E92" s="44"/>
      <c r="AD92" s="92"/>
      <c r="AE92" s="91" t="s">
        <v>45</v>
      </c>
      <c r="AF92" s="44"/>
      <c r="AG92" s="44"/>
      <c r="AH92" s="44"/>
    </row>
    <row r="93" spans="1:34" ht="78" hidden="1" customHeight="1">
      <c r="A93" s="679" t="s">
        <v>2544</v>
      </c>
      <c r="B93" s="75" t="s">
        <v>2560</v>
      </c>
      <c r="C93" s="680" t="s">
        <v>2594</v>
      </c>
      <c r="D93" s="76"/>
      <c r="E93" s="682" t="s">
        <v>959</v>
      </c>
      <c r="AD93" s="679" t="s">
        <v>2544</v>
      </c>
      <c r="AE93" s="75" t="s">
        <v>2560</v>
      </c>
      <c r="AF93" s="1018" t="s">
        <v>2986</v>
      </c>
      <c r="AG93" s="76"/>
      <c r="AH93" s="682" t="s">
        <v>2973</v>
      </c>
    </row>
    <row r="94" spans="1:34" hidden="1">
      <c r="A94" s="90"/>
      <c r="B94" s="91" t="s">
        <v>41</v>
      </c>
      <c r="C94" s="44"/>
      <c r="D94" s="44"/>
      <c r="E94" s="44"/>
      <c r="AD94" s="90"/>
      <c r="AE94" s="91" t="s">
        <v>41</v>
      </c>
      <c r="AF94" s="44"/>
      <c r="AG94" s="44"/>
      <c r="AH94" s="44"/>
    </row>
    <row r="95" spans="1:34" hidden="1">
      <c r="A95" s="92"/>
      <c r="B95" s="91" t="s">
        <v>42</v>
      </c>
      <c r="C95" s="44"/>
      <c r="D95" s="44"/>
      <c r="E95" s="44"/>
      <c r="AD95" s="92"/>
      <c r="AE95" s="91" t="s">
        <v>42</v>
      </c>
      <c r="AF95" s="44"/>
      <c r="AG95" s="44"/>
      <c r="AH95" s="44"/>
    </row>
    <row r="96" spans="1:34" hidden="1">
      <c r="A96" s="92"/>
      <c r="B96" s="91" t="s">
        <v>43</v>
      </c>
      <c r="C96" s="44"/>
      <c r="D96" s="44"/>
      <c r="E96" s="44"/>
      <c r="AD96" s="92"/>
      <c r="AE96" s="91" t="s">
        <v>43</v>
      </c>
      <c r="AF96" s="44"/>
      <c r="AG96" s="44"/>
      <c r="AH96" s="44"/>
    </row>
    <row r="97" spans="1:34" hidden="1">
      <c r="A97" s="92"/>
      <c r="B97" s="91" t="s">
        <v>44</v>
      </c>
      <c r="C97" s="44"/>
      <c r="D97" s="44"/>
      <c r="E97" s="44"/>
      <c r="AD97" s="92"/>
      <c r="AE97" s="91" t="s">
        <v>44</v>
      </c>
      <c r="AF97" s="44"/>
      <c r="AG97" s="44"/>
      <c r="AH97" s="44"/>
    </row>
    <row r="98" spans="1:34" hidden="1">
      <c r="A98" s="92"/>
      <c r="B98" s="91" t="s">
        <v>45</v>
      </c>
      <c r="C98" s="44"/>
      <c r="D98" s="44"/>
      <c r="E98" s="44"/>
      <c r="AD98" s="92"/>
      <c r="AE98" s="91" t="s">
        <v>45</v>
      </c>
      <c r="AF98" s="44"/>
      <c r="AG98" s="44"/>
      <c r="AH98" s="44"/>
    </row>
    <row r="99" spans="1:34" ht="78" hidden="1" customHeight="1">
      <c r="A99" s="679" t="s">
        <v>2544</v>
      </c>
      <c r="B99" s="75" t="s">
        <v>2561</v>
      </c>
      <c r="C99" s="680" t="s">
        <v>2562</v>
      </c>
      <c r="D99" s="76"/>
      <c r="E99" s="682" t="s">
        <v>959</v>
      </c>
      <c r="AD99" s="679" t="s">
        <v>2544</v>
      </c>
      <c r="AE99" s="75" t="s">
        <v>2561</v>
      </c>
      <c r="AF99" s="1014" t="s">
        <v>2987</v>
      </c>
      <c r="AG99" s="76"/>
      <c r="AH99" s="682" t="s">
        <v>2973</v>
      </c>
    </row>
    <row r="100" spans="1:34" hidden="1">
      <c r="A100" s="90"/>
      <c r="B100" s="91" t="s">
        <v>41</v>
      </c>
      <c r="C100" s="44"/>
      <c r="D100" s="44"/>
      <c r="E100" s="44"/>
      <c r="AD100" s="90"/>
      <c r="AE100" s="91" t="s">
        <v>41</v>
      </c>
      <c r="AF100" s="44"/>
      <c r="AG100" s="44"/>
      <c r="AH100" s="44"/>
    </row>
    <row r="101" spans="1:34" hidden="1">
      <c r="A101" s="92"/>
      <c r="B101" s="91" t="s">
        <v>42</v>
      </c>
      <c r="C101" s="44"/>
      <c r="D101" s="44"/>
      <c r="E101" s="44"/>
      <c r="AD101" s="92"/>
      <c r="AE101" s="91" t="s">
        <v>42</v>
      </c>
      <c r="AF101" s="44"/>
      <c r="AG101" s="44"/>
      <c r="AH101" s="44"/>
    </row>
    <row r="102" spans="1:34" hidden="1">
      <c r="A102" s="92"/>
      <c r="B102" s="91" t="s">
        <v>43</v>
      </c>
      <c r="C102" s="44"/>
      <c r="D102" s="44"/>
      <c r="E102" s="44"/>
      <c r="AD102" s="92"/>
      <c r="AE102" s="91" t="s">
        <v>43</v>
      </c>
      <c r="AF102" s="44"/>
      <c r="AG102" s="44"/>
      <c r="AH102" s="44"/>
    </row>
    <row r="103" spans="1:34" hidden="1">
      <c r="A103" s="92"/>
      <c r="B103" s="91" t="s">
        <v>44</v>
      </c>
      <c r="C103" s="44"/>
      <c r="D103" s="44"/>
      <c r="E103" s="44"/>
      <c r="AD103" s="92"/>
      <c r="AE103" s="91" t="s">
        <v>44</v>
      </c>
      <c r="AF103" s="44"/>
      <c r="AG103" s="44"/>
      <c r="AH103" s="44"/>
    </row>
    <row r="104" spans="1:34" hidden="1">
      <c r="A104" s="92"/>
      <c r="B104" s="91" t="s">
        <v>45</v>
      </c>
      <c r="C104" s="44"/>
      <c r="D104" s="44"/>
      <c r="E104" s="44"/>
      <c r="AD104" s="92"/>
      <c r="AE104" s="91" t="s">
        <v>45</v>
      </c>
      <c r="AF104" s="44"/>
      <c r="AG104" s="44"/>
      <c r="AH104" s="44"/>
    </row>
    <row r="105" spans="1:34" ht="60" hidden="1">
      <c r="A105" s="679" t="s">
        <v>2546</v>
      </c>
      <c r="B105" s="75">
        <v>2.2000000000000002</v>
      </c>
      <c r="C105" s="680" t="s">
        <v>2547</v>
      </c>
      <c r="D105" s="76"/>
      <c r="E105" s="682" t="s">
        <v>961</v>
      </c>
      <c r="AD105" s="679" t="s">
        <v>2546</v>
      </c>
      <c r="AE105" s="75">
        <v>2.2000000000000002</v>
      </c>
      <c r="AF105" s="1014" t="s">
        <v>2988</v>
      </c>
      <c r="AG105" s="76"/>
      <c r="AH105" s="682" t="s">
        <v>2975</v>
      </c>
    </row>
    <row r="106" spans="1:34" ht="389.25" hidden="1" customHeight="1">
      <c r="A106" s="683"/>
      <c r="B106" s="684"/>
      <c r="C106" s="685" t="s">
        <v>2595</v>
      </c>
      <c r="D106" s="686"/>
      <c r="E106" s="687"/>
      <c r="AD106" s="683"/>
      <c r="AE106" s="684"/>
      <c r="AF106" s="685" t="s">
        <v>2595</v>
      </c>
      <c r="AG106" s="686"/>
      <c r="AH106" s="687"/>
    </row>
    <row r="107" spans="1:34" hidden="1">
      <c r="A107" s="90"/>
      <c r="B107" s="91" t="s">
        <v>41</v>
      </c>
      <c r="C107" s="44"/>
      <c r="D107" s="44"/>
      <c r="E107" s="44"/>
      <c r="AD107" s="90"/>
      <c r="AE107" s="91" t="s">
        <v>41</v>
      </c>
      <c r="AF107" s="44"/>
      <c r="AG107" s="44"/>
      <c r="AH107" s="44"/>
    </row>
    <row r="108" spans="1:34" hidden="1">
      <c r="A108" s="92"/>
      <c r="B108" s="91" t="s">
        <v>42</v>
      </c>
      <c r="C108" s="44"/>
      <c r="D108" s="44"/>
      <c r="E108" s="44"/>
      <c r="AD108" s="92"/>
      <c r="AE108" s="91" t="s">
        <v>42</v>
      </c>
      <c r="AF108" s="44"/>
      <c r="AG108" s="44"/>
      <c r="AH108" s="44"/>
    </row>
    <row r="109" spans="1:34" hidden="1">
      <c r="A109" s="92"/>
      <c r="B109" s="91" t="s">
        <v>43</v>
      </c>
      <c r="C109" s="44"/>
      <c r="D109" s="44"/>
      <c r="E109" s="44"/>
      <c r="AD109" s="92"/>
      <c r="AE109" s="91" t="s">
        <v>43</v>
      </c>
      <c r="AF109" s="44"/>
      <c r="AG109" s="44"/>
      <c r="AH109" s="44"/>
    </row>
    <row r="110" spans="1:34" hidden="1">
      <c r="A110" s="92"/>
      <c r="B110" s="91" t="s">
        <v>44</v>
      </c>
      <c r="C110" s="44"/>
      <c r="D110" s="44"/>
      <c r="E110" s="44"/>
      <c r="AD110" s="92"/>
      <c r="AE110" s="91" t="s">
        <v>44</v>
      </c>
      <c r="AF110" s="44"/>
      <c r="AG110" s="44"/>
      <c r="AH110" s="44"/>
    </row>
    <row r="111" spans="1:34" hidden="1">
      <c r="A111" s="92"/>
      <c r="B111" s="91" t="s">
        <v>45</v>
      </c>
      <c r="C111" s="44"/>
      <c r="D111" s="44"/>
      <c r="E111" s="44"/>
      <c r="AD111" s="92"/>
      <c r="AE111" s="91" t="s">
        <v>45</v>
      </c>
      <c r="AF111" s="44"/>
      <c r="AG111" s="44"/>
      <c r="AH111" s="44"/>
    </row>
    <row r="112" spans="1:34" ht="60" hidden="1">
      <c r="A112" s="679" t="s">
        <v>2546</v>
      </c>
      <c r="B112" s="75">
        <v>2.2999999999999998</v>
      </c>
      <c r="C112" s="680" t="s">
        <v>2563</v>
      </c>
      <c r="D112" s="76"/>
      <c r="E112" s="682" t="s">
        <v>961</v>
      </c>
      <c r="AD112" s="679" t="s">
        <v>2546</v>
      </c>
      <c r="AE112" s="75">
        <v>2.2999999999999998</v>
      </c>
      <c r="AF112" s="680" t="s">
        <v>2989</v>
      </c>
      <c r="AG112" s="76"/>
      <c r="AH112" s="682" t="s">
        <v>2975</v>
      </c>
    </row>
    <row r="113" spans="1:34" ht="171.5" hidden="1" customHeight="1">
      <c r="A113" s="683"/>
      <c r="B113" s="684"/>
      <c r="C113" s="685" t="s">
        <v>2564</v>
      </c>
      <c r="D113" s="686"/>
      <c r="E113" s="687"/>
      <c r="AD113" s="683"/>
      <c r="AE113" s="684"/>
      <c r="AF113" s="685" t="s">
        <v>2564</v>
      </c>
      <c r="AG113" s="686"/>
      <c r="AH113" s="687"/>
    </row>
    <row r="114" spans="1:34" hidden="1">
      <c r="A114" s="90"/>
      <c r="B114" s="91" t="s">
        <v>41</v>
      </c>
      <c r="C114" s="44"/>
      <c r="D114" s="44"/>
      <c r="E114" s="44"/>
      <c r="AD114" s="90"/>
      <c r="AE114" s="91" t="s">
        <v>41</v>
      </c>
      <c r="AF114" s="44"/>
      <c r="AG114" s="44"/>
      <c r="AH114" s="44"/>
    </row>
    <row r="115" spans="1:34" hidden="1">
      <c r="A115" s="92"/>
      <c r="B115" s="91" t="s">
        <v>42</v>
      </c>
      <c r="C115" s="44"/>
      <c r="D115" s="44"/>
      <c r="E115" s="44"/>
      <c r="AD115" s="92"/>
      <c r="AE115" s="91" t="s">
        <v>42</v>
      </c>
      <c r="AF115" s="44"/>
      <c r="AG115" s="44"/>
      <c r="AH115" s="44"/>
    </row>
    <row r="116" spans="1:34" hidden="1">
      <c r="A116" s="92"/>
      <c r="B116" s="91" t="s">
        <v>43</v>
      </c>
      <c r="C116" s="44"/>
      <c r="D116" s="44"/>
      <c r="E116" s="44"/>
      <c r="AD116" s="92"/>
      <c r="AE116" s="91" t="s">
        <v>43</v>
      </c>
      <c r="AF116" s="44"/>
      <c r="AG116" s="44"/>
      <c r="AH116" s="44"/>
    </row>
    <row r="117" spans="1:34" hidden="1">
      <c r="A117" s="92"/>
      <c r="B117" s="91" t="s">
        <v>44</v>
      </c>
      <c r="C117" s="44"/>
      <c r="D117" s="44"/>
      <c r="E117" s="44"/>
      <c r="AD117" s="92"/>
      <c r="AE117" s="91" t="s">
        <v>44</v>
      </c>
      <c r="AF117" s="44"/>
      <c r="AG117" s="44"/>
      <c r="AH117" s="44"/>
    </row>
    <row r="118" spans="1:34" hidden="1">
      <c r="A118" s="92"/>
      <c r="B118" s="91" t="s">
        <v>45</v>
      </c>
      <c r="C118" s="44"/>
      <c r="D118" s="44"/>
      <c r="E118" s="44"/>
      <c r="AD118" s="92"/>
      <c r="AE118" s="91" t="s">
        <v>45</v>
      </c>
      <c r="AF118" s="44"/>
      <c r="AG118" s="44"/>
      <c r="AH118" s="44"/>
    </row>
    <row r="119" spans="1:34" ht="60" hidden="1">
      <c r="A119" s="679" t="s">
        <v>2546</v>
      </c>
      <c r="B119" s="75">
        <v>2.4</v>
      </c>
      <c r="C119" s="680" t="s">
        <v>2596</v>
      </c>
      <c r="D119" s="76"/>
      <c r="E119" s="682" t="s">
        <v>961</v>
      </c>
      <c r="AD119" s="679" t="s">
        <v>2546</v>
      </c>
      <c r="AE119" s="75">
        <v>2.4</v>
      </c>
      <c r="AF119" s="1014" t="s">
        <v>2990</v>
      </c>
      <c r="AG119" s="76"/>
      <c r="AH119" s="682" t="s">
        <v>2975</v>
      </c>
    </row>
    <row r="120" spans="1:34" ht="39.75" hidden="1" customHeight="1">
      <c r="A120" s="683"/>
      <c r="B120" s="684"/>
      <c r="C120" s="685" t="s">
        <v>2565</v>
      </c>
      <c r="D120" s="686"/>
      <c r="E120" s="687"/>
      <c r="AD120" s="683"/>
      <c r="AE120" s="684"/>
      <c r="AF120" s="685" t="s">
        <v>2565</v>
      </c>
      <c r="AG120" s="686"/>
      <c r="AH120" s="687"/>
    </row>
    <row r="121" spans="1:34" hidden="1">
      <c r="A121" s="90"/>
      <c r="B121" s="91" t="s">
        <v>41</v>
      </c>
      <c r="C121" s="44"/>
      <c r="D121" s="44"/>
      <c r="E121" s="44"/>
      <c r="AD121" s="90"/>
      <c r="AE121" s="91" t="s">
        <v>41</v>
      </c>
      <c r="AF121" s="44"/>
      <c r="AG121" s="44"/>
      <c r="AH121" s="44"/>
    </row>
    <row r="122" spans="1:34" hidden="1">
      <c r="A122" s="92"/>
      <c r="B122" s="91" t="s">
        <v>42</v>
      </c>
      <c r="C122" s="44"/>
      <c r="D122" s="44"/>
      <c r="E122" s="44"/>
      <c r="AD122" s="92"/>
      <c r="AE122" s="91" t="s">
        <v>42</v>
      </c>
      <c r="AF122" s="44"/>
      <c r="AG122" s="44"/>
      <c r="AH122" s="44"/>
    </row>
    <row r="123" spans="1:34" hidden="1">
      <c r="A123" s="92"/>
      <c r="B123" s="91" t="s">
        <v>43</v>
      </c>
      <c r="C123" s="44"/>
      <c r="D123" s="44"/>
      <c r="E123" s="44"/>
      <c r="AD123" s="92"/>
      <c r="AE123" s="91" t="s">
        <v>43</v>
      </c>
      <c r="AF123" s="44"/>
      <c r="AG123" s="44"/>
      <c r="AH123" s="44"/>
    </row>
    <row r="124" spans="1:34" hidden="1">
      <c r="A124" s="92"/>
      <c r="B124" s="91" t="s">
        <v>44</v>
      </c>
      <c r="C124" s="44"/>
      <c r="D124" s="44"/>
      <c r="E124" s="44"/>
      <c r="AD124" s="92"/>
      <c r="AE124" s="91" t="s">
        <v>44</v>
      </c>
      <c r="AF124" s="44"/>
      <c r="AG124" s="44"/>
      <c r="AH124" s="44"/>
    </row>
    <row r="125" spans="1:34" hidden="1">
      <c r="A125" s="92"/>
      <c r="B125" s="91" t="s">
        <v>45</v>
      </c>
      <c r="C125" s="44"/>
      <c r="D125" s="44"/>
      <c r="E125" s="44"/>
      <c r="AD125" s="92"/>
      <c r="AE125" s="91" t="s">
        <v>45</v>
      </c>
      <c r="AF125" s="44"/>
      <c r="AG125" s="44"/>
      <c r="AH125" s="44"/>
    </row>
    <row r="133" spans="29:58" ht="18">
      <c r="AC133" s="853" t="s">
        <v>2535</v>
      </c>
      <c r="BF133" s="1019" t="s">
        <v>2991</v>
      </c>
    </row>
    <row r="134" spans="29:58" ht="18">
      <c r="AC134" s="853" t="s">
        <v>2566</v>
      </c>
      <c r="BF134" s="1020" t="s">
        <v>2992</v>
      </c>
    </row>
    <row r="135" spans="29:58">
      <c r="AC135" s="854"/>
      <c r="BF135" s="854"/>
    </row>
    <row r="136" spans="29:58">
      <c r="AC136" s="854"/>
      <c r="BF136" s="854"/>
    </row>
    <row r="137" spans="29:58" ht="18">
      <c r="AC137" s="854" t="s">
        <v>2537</v>
      </c>
      <c r="BF137" s="1021" t="s">
        <v>2960</v>
      </c>
    </row>
    <row r="138" spans="29:58" ht="18">
      <c r="AC138" s="853" t="s">
        <v>2567</v>
      </c>
      <c r="BF138" s="1020" t="s">
        <v>2993</v>
      </c>
    </row>
    <row r="139" spans="29:58">
      <c r="AC139" s="853"/>
      <c r="BF139" s="853"/>
    </row>
    <row r="140" spans="29:58" ht="18">
      <c r="AC140" s="853" t="s">
        <v>2568</v>
      </c>
      <c r="BF140" s="1019" t="s">
        <v>2994</v>
      </c>
    </row>
    <row r="141" spans="29:58" ht="18">
      <c r="AC141" s="853" t="s">
        <v>2569</v>
      </c>
      <c r="BF141" s="1019" t="s">
        <v>2995</v>
      </c>
    </row>
    <row r="142" spans="29:58">
      <c r="AC142" s="853"/>
      <c r="BF142" s="853"/>
    </row>
    <row r="143" spans="29:58" ht="18">
      <c r="AC143" s="853" t="s">
        <v>165</v>
      </c>
      <c r="BF143" s="1020" t="s">
        <v>2996</v>
      </c>
    </row>
    <row r="144" spans="29:58" ht="18">
      <c r="AC144" s="854" t="s">
        <v>166</v>
      </c>
      <c r="BF144" s="1022" t="s">
        <v>2997</v>
      </c>
    </row>
    <row r="145" spans="29:58">
      <c r="AC145" s="854"/>
      <c r="BF145" s="854"/>
    </row>
    <row r="146" spans="29:58" ht="18">
      <c r="AC146" s="854" t="s">
        <v>2570</v>
      </c>
      <c r="BF146" s="1021" t="s">
        <v>2998</v>
      </c>
    </row>
    <row r="147" spans="29:58" ht="18">
      <c r="AC147" s="854" t="s">
        <v>2540</v>
      </c>
      <c r="BF147" s="1022" t="s">
        <v>2966</v>
      </c>
    </row>
    <row r="148" spans="29:58">
      <c r="AC148" s="854"/>
      <c r="BF148" s="854"/>
    </row>
    <row r="149" spans="29:58">
      <c r="AC149" s="854"/>
      <c r="BF149" s="854"/>
    </row>
    <row r="150" spans="29:58" ht="18">
      <c r="AC150" s="854" t="s">
        <v>2542</v>
      </c>
      <c r="BF150" s="1022" t="s">
        <v>2999</v>
      </c>
    </row>
    <row r="151" spans="29:58" ht="18">
      <c r="AC151" s="854" t="s">
        <v>2571</v>
      </c>
      <c r="BF151" s="1022" t="s">
        <v>3000</v>
      </c>
    </row>
  </sheetData>
  <mergeCells count="2">
    <mergeCell ref="A1:E1"/>
    <mergeCell ref="AD1:AH1"/>
  </mergeCells>
  <phoneticPr fontId="128"/>
  <conditionalFormatting sqref="C4:C16">
    <cfRule type="containsText" dxfId="22" priority="3" operator="containsText" text="NO ">
      <formula>NOT(ISERROR(SEARCH("NO ",C4)))</formula>
    </cfRule>
  </conditionalFormatting>
  <conditionalFormatting sqref="AF4:AF16">
    <cfRule type="containsText" dxfId="21" priority="1" operator="containsText" text="NO ">
      <formula>NOT(ISERROR(SEARCH("NO ",AF4)))</formula>
    </cfRule>
  </conditionalFormatting>
  <dataValidations count="14">
    <dataValidation type="list" allowBlank="1" showInputMessage="1" showErrorMessage="1" sqref="C9" xr:uid="{1934F600-AD08-4BB2-8A65-4436B96EFF1D}">
      <formula1>$AC$140:$AC$141</formula1>
    </dataValidation>
    <dataValidation type="list" allowBlank="1" showInputMessage="1" showErrorMessage="1" sqref="C11" xr:uid="{D6BF9738-AF0F-4622-8101-B78BA057FEF8}">
      <formula1>$AC$143:$AC$144</formula1>
    </dataValidation>
    <dataValidation type="list" allowBlank="1" showInputMessage="1" showErrorMessage="1" sqref="C16" xr:uid="{CF6A558F-E3C2-4462-8572-5B56308539EC}">
      <formula1>$AC$150:$AC$151</formula1>
    </dataValidation>
    <dataValidation allowBlank="1" sqref="C6 AF6" xr:uid="{3F1A5B0C-5F20-4674-B68F-92EBCCEE3AF8}"/>
    <dataValidation type="list" allowBlank="1" showInputMessage="1" showErrorMessage="1" sqref="C14" xr:uid="{294D99D7-43DD-4C25-9505-7BA1FCAD4670}">
      <formula1>$AC$146:$AC$147</formula1>
    </dataValidation>
    <dataValidation type="list" allowBlank="1" showInputMessage="1" showErrorMessage="1" sqref="C7" xr:uid="{E691E90D-BA0D-44AE-B4F0-90F92F681315}">
      <formula1>$AC$137:$AC$138</formula1>
    </dataValidation>
    <dataValidation type="list" allowBlank="1" showInputMessage="1" showErrorMessage="1" sqref="C4" xr:uid="{B8AA960F-9FC3-49B2-B9E5-C53FEB7D223E}">
      <formula1>$AC$133:$AC$134</formula1>
    </dataValidation>
    <dataValidation allowBlank="1" showInputMessage="1" showErrorMessage="1" sqref="C15 AF15" xr:uid="{BA0E7388-7157-4B25-9F67-411E4E470785}"/>
    <dataValidation type="list" allowBlank="1" showInputMessage="1" showErrorMessage="1" sqref="AF4" xr:uid="{5222A15F-6A31-4E7B-913E-42FD7F12B408}">
      <formula1>$BF$133:$BF$134</formula1>
    </dataValidation>
    <dataValidation type="list" allowBlank="1" showInputMessage="1" showErrorMessage="1" sqref="AF7" xr:uid="{52EA835E-3E27-4339-B6E6-B25A1795431A}">
      <formula1>$BF$137:$BF$138</formula1>
    </dataValidation>
    <dataValidation type="list" allowBlank="1" showInputMessage="1" showErrorMessage="1" sqref="AF9" xr:uid="{29509E25-73D6-4A25-AEA0-1C2E1C1BDD8E}">
      <formula1>$BF$140:$BF$141</formula1>
    </dataValidation>
    <dataValidation type="list" allowBlank="1" showInputMessage="1" showErrorMessage="1" sqref="AF11" xr:uid="{FC98FBB3-1D88-4A5C-9169-D841C5DC0113}">
      <formula1>$BF$143:$BF$144</formula1>
    </dataValidation>
    <dataValidation type="list" allowBlank="1" showInputMessage="1" showErrorMessage="1" sqref="AF14" xr:uid="{9B9E952B-F112-493B-A471-E9A65C5F7F41}">
      <formula1>$BF$146:$BF$147</formula1>
    </dataValidation>
    <dataValidation type="list" allowBlank="1" showInputMessage="1" showErrorMessage="1" sqref="AF16" xr:uid="{603E0410-ECD4-44B8-B325-8274596EC62C}">
      <formula1>$BF$150:$BF$151</formula1>
    </dataValidation>
  </dataValidation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CD77B"/>
  </sheetPr>
  <dimension ref="A1:T20"/>
  <sheetViews>
    <sheetView view="pageBreakPreview" zoomScaleNormal="55" zoomScaleSheetLayoutView="100" workbookViewId="0">
      <selection sqref="A1:I1"/>
    </sheetView>
  </sheetViews>
  <sheetFormatPr defaultColWidth="9.1796875" defaultRowHeight="14"/>
  <cols>
    <col min="1" max="1" width="8.1796875" style="1138" customWidth="1"/>
    <col min="2" max="2" width="13.1796875" style="1138" customWidth="1"/>
    <col min="3" max="3" width="5.1796875" style="1138" customWidth="1"/>
    <col min="4" max="4" width="11" style="1138" customWidth="1"/>
    <col min="5" max="5" width="11.81640625" style="1138" customWidth="1"/>
    <col min="6" max="6" width="9.1796875" style="1138" customWidth="1"/>
    <col min="7" max="7" width="15.1796875" style="1138" customWidth="1"/>
    <col min="8" max="8" width="58" style="1138" customWidth="1"/>
    <col min="9" max="9" width="52.81640625" style="1138" customWidth="1"/>
    <col min="10" max="10" width="1.54296875" style="1126" hidden="1" customWidth="1"/>
    <col min="11" max="11" width="8.08984375" style="1138" customWidth="1"/>
    <col min="12" max="12" width="13.08984375" style="1138" customWidth="1"/>
    <col min="13" max="13" width="5.36328125" style="1138" customWidth="1"/>
    <col min="14" max="14" width="11" style="1138" customWidth="1"/>
    <col min="15" max="15" width="11.90625" style="1138" customWidth="1"/>
    <col min="16" max="16" width="9.36328125" style="1138" customWidth="1"/>
    <col min="17" max="17" width="15.36328125" style="1138" customWidth="1"/>
    <col min="18" max="18" width="58" style="1138" customWidth="1"/>
    <col min="19" max="19" width="52.90625" style="1138" customWidth="1"/>
    <col min="20" max="20" width="1.54296875" style="1126" customWidth="1"/>
    <col min="21" max="16384" width="9.1796875" style="1126"/>
  </cols>
  <sheetData>
    <row r="1" spans="1:20" ht="39.65" customHeight="1">
      <c r="A1" s="1855" t="s">
        <v>962</v>
      </c>
      <c r="B1" s="1855"/>
      <c r="C1" s="1855"/>
      <c r="D1" s="1855"/>
      <c r="E1" s="1855"/>
      <c r="F1" s="1855"/>
      <c r="G1" s="1855"/>
      <c r="H1" s="1855"/>
      <c r="I1" s="1856"/>
      <c r="J1" s="1125"/>
      <c r="K1" s="1860" t="s">
        <v>3001</v>
      </c>
      <c r="L1" s="1855"/>
      <c r="M1" s="1855"/>
      <c r="N1" s="1855"/>
      <c r="O1" s="1855"/>
      <c r="P1" s="1855"/>
      <c r="Q1" s="1855"/>
      <c r="R1" s="1855"/>
      <c r="S1" s="1856"/>
      <c r="T1" s="1125"/>
    </row>
    <row r="2" spans="1:20" ht="76.5" customHeight="1">
      <c r="A2" s="1853" t="s">
        <v>963</v>
      </c>
      <c r="B2" s="1853" t="s">
        <v>964</v>
      </c>
      <c r="C2" s="1859" t="s">
        <v>965</v>
      </c>
      <c r="D2" s="1859" t="s">
        <v>966</v>
      </c>
      <c r="E2" s="1859" t="s">
        <v>967</v>
      </c>
      <c r="F2" s="1859" t="s">
        <v>177</v>
      </c>
      <c r="G2" s="1857" t="s">
        <v>968</v>
      </c>
      <c r="H2" s="1853" t="s">
        <v>969</v>
      </c>
      <c r="I2" s="1854" t="s">
        <v>970</v>
      </c>
      <c r="J2" s="1125"/>
      <c r="K2" s="1861" t="s">
        <v>3002</v>
      </c>
      <c r="L2" s="1862" t="s">
        <v>3003</v>
      </c>
      <c r="M2" s="1863" t="s">
        <v>3004</v>
      </c>
      <c r="N2" s="1863" t="s">
        <v>3005</v>
      </c>
      <c r="O2" s="1863" t="s">
        <v>3006</v>
      </c>
      <c r="P2" s="1859" t="s">
        <v>3007</v>
      </c>
      <c r="Q2" s="1864" t="s">
        <v>3008</v>
      </c>
      <c r="R2" s="1861" t="s">
        <v>3009</v>
      </c>
      <c r="S2" s="1865" t="s">
        <v>3010</v>
      </c>
      <c r="T2" s="1125"/>
    </row>
    <row r="3" spans="1:20" ht="27.65" customHeight="1">
      <c r="A3" s="1853"/>
      <c r="B3" s="1853"/>
      <c r="C3" s="1859"/>
      <c r="D3" s="1859"/>
      <c r="E3" s="1859"/>
      <c r="F3" s="1859"/>
      <c r="G3" s="1858"/>
      <c r="H3" s="1853"/>
      <c r="I3" s="1854"/>
      <c r="J3" s="1125"/>
      <c r="K3" s="1853"/>
      <c r="L3" s="1853"/>
      <c r="M3" s="1859"/>
      <c r="N3" s="1859"/>
      <c r="O3" s="1859"/>
      <c r="P3" s="1859"/>
      <c r="Q3" s="1858"/>
      <c r="R3" s="1853"/>
      <c r="S3" s="1854"/>
      <c r="T3" s="1125"/>
    </row>
    <row r="4" spans="1:20" ht="25">
      <c r="A4" s="1127" t="s">
        <v>3464</v>
      </c>
      <c r="B4" s="1128" t="s">
        <v>4021</v>
      </c>
      <c r="C4" s="1128">
        <v>1</v>
      </c>
      <c r="D4" s="1127" t="s">
        <v>4023</v>
      </c>
      <c r="E4" s="1128"/>
      <c r="F4" s="1128"/>
      <c r="G4" s="1127" t="s">
        <v>3460</v>
      </c>
      <c r="H4" s="1127" t="s">
        <v>3461</v>
      </c>
      <c r="I4" s="1129"/>
      <c r="J4" s="1130"/>
      <c r="K4" s="1131" t="s">
        <v>3465</v>
      </c>
      <c r="L4" s="1128" t="s">
        <v>4024</v>
      </c>
      <c r="M4" s="1128">
        <v>1</v>
      </c>
      <c r="N4" s="1128" t="s">
        <v>4022</v>
      </c>
      <c r="O4" s="1128"/>
      <c r="P4" s="1128"/>
      <c r="Q4" s="1132" t="s">
        <v>3462</v>
      </c>
      <c r="R4" s="1133" t="s">
        <v>4020</v>
      </c>
      <c r="S4" s="1129"/>
      <c r="T4" s="1125"/>
    </row>
    <row r="5" spans="1:20">
      <c r="A5" s="1127"/>
      <c r="B5" s="1128"/>
      <c r="C5" s="1128"/>
      <c r="D5" s="1127"/>
      <c r="E5" s="1128"/>
      <c r="F5" s="1128"/>
      <c r="G5" s="1127"/>
      <c r="H5" s="1127"/>
      <c r="I5" s="1129"/>
      <c r="J5" s="1130"/>
      <c r="K5" s="1131"/>
      <c r="L5" s="1128"/>
      <c r="M5" s="1128"/>
      <c r="N5" s="1128"/>
      <c r="O5" s="1128"/>
      <c r="P5" s="1128"/>
      <c r="Q5" s="1132"/>
      <c r="R5" s="1133"/>
      <c r="S5" s="1129"/>
      <c r="T5" s="1125"/>
    </row>
    <row r="6" spans="1:20">
      <c r="A6" s="1127"/>
      <c r="B6" s="1132"/>
      <c r="C6" s="1132"/>
      <c r="D6" s="1127"/>
      <c r="E6" s="1132"/>
      <c r="F6" s="1132"/>
      <c r="G6" s="1127"/>
      <c r="H6" s="1127"/>
      <c r="I6" s="1134"/>
      <c r="J6" s="1130"/>
      <c r="K6" s="1131"/>
      <c r="L6" s="1128"/>
      <c r="M6" s="1132"/>
      <c r="N6" s="1132"/>
      <c r="O6" s="1132"/>
      <c r="P6" s="1132"/>
      <c r="Q6" s="1132"/>
      <c r="R6" s="1133"/>
      <c r="S6" s="1134"/>
      <c r="T6" s="1125"/>
    </row>
    <row r="7" spans="1:20">
      <c r="A7" s="1127"/>
      <c r="B7" s="1128"/>
      <c r="C7" s="1128"/>
      <c r="D7" s="1127"/>
      <c r="E7" s="1128"/>
      <c r="F7" s="1128"/>
      <c r="G7" s="1127"/>
      <c r="H7" s="1127"/>
      <c r="I7" s="1129"/>
      <c r="J7" s="1130"/>
      <c r="K7" s="1131"/>
      <c r="L7" s="1128"/>
      <c r="M7" s="1128"/>
      <c r="N7" s="1128"/>
      <c r="O7" s="1128"/>
      <c r="P7" s="1128"/>
      <c r="Q7" s="1132"/>
      <c r="R7" s="1133"/>
      <c r="S7" s="1129"/>
      <c r="T7" s="1125"/>
    </row>
    <row r="8" spans="1:20">
      <c r="A8" s="1127"/>
      <c r="B8" s="1128"/>
      <c r="C8" s="1128"/>
      <c r="D8" s="1127"/>
      <c r="E8" s="1128"/>
      <c r="F8" s="1128"/>
      <c r="G8" s="1127"/>
      <c r="H8" s="1127"/>
      <c r="I8" s="1129"/>
      <c r="J8" s="1130"/>
      <c r="K8" s="1131"/>
      <c r="L8" s="1128"/>
      <c r="M8" s="1128"/>
      <c r="N8" s="1128"/>
      <c r="O8" s="1128"/>
      <c r="P8" s="1128"/>
      <c r="Q8" s="1132"/>
      <c r="R8" s="1133"/>
      <c r="S8" s="1129"/>
      <c r="T8" s="1125"/>
    </row>
    <row r="9" spans="1:20">
      <c r="A9" s="1127"/>
      <c r="B9" s="1128"/>
      <c r="C9" s="1128"/>
      <c r="D9" s="1127"/>
      <c r="E9" s="1128"/>
      <c r="F9" s="1128"/>
      <c r="G9" s="1127"/>
      <c r="H9" s="1127"/>
      <c r="I9" s="1129"/>
      <c r="J9" s="1130"/>
      <c r="K9" s="1131"/>
      <c r="L9" s="1128"/>
      <c r="M9" s="1128"/>
      <c r="N9" s="1128"/>
      <c r="O9" s="1128"/>
      <c r="P9" s="1128"/>
      <c r="Q9" s="1132"/>
      <c r="R9" s="1133"/>
      <c r="S9" s="1129"/>
      <c r="T9" s="1125"/>
    </row>
    <row r="10" spans="1:20">
      <c r="A10" s="1127"/>
      <c r="B10" s="1128"/>
      <c r="C10" s="1128"/>
      <c r="D10" s="1127"/>
      <c r="E10" s="1128"/>
      <c r="F10" s="1128"/>
      <c r="G10" s="1127"/>
      <c r="H10" s="1127"/>
      <c r="I10" s="1129"/>
      <c r="J10" s="1130"/>
      <c r="K10" s="1131"/>
      <c r="L10" s="1128"/>
      <c r="M10" s="1128"/>
      <c r="N10" s="1128"/>
      <c r="O10" s="1128"/>
      <c r="P10" s="1128"/>
      <c r="Q10" s="1132"/>
      <c r="R10" s="1133"/>
      <c r="S10" s="1129"/>
      <c r="T10" s="1125"/>
    </row>
    <row r="11" spans="1:20">
      <c r="A11" s="1127"/>
      <c r="B11" s="1128"/>
      <c r="C11" s="1128"/>
      <c r="D11" s="1127"/>
      <c r="E11" s="1128"/>
      <c r="F11" s="1128"/>
      <c r="G11" s="1127"/>
      <c r="H11" s="1127"/>
      <c r="I11" s="1129"/>
      <c r="J11" s="1130"/>
      <c r="K11" s="1131"/>
      <c r="L11" s="1128"/>
      <c r="M11" s="1128"/>
      <c r="N11" s="1128"/>
      <c r="O11" s="1128"/>
      <c r="P11" s="1128"/>
      <c r="Q11" s="1132"/>
      <c r="R11" s="1133"/>
      <c r="S11" s="1129"/>
      <c r="T11" s="1125"/>
    </row>
    <row r="12" spans="1:20">
      <c r="A12" s="1135"/>
      <c r="B12" s="1135"/>
      <c r="C12" s="1135"/>
      <c r="D12" s="1135"/>
      <c r="E12" s="1135"/>
      <c r="F12" s="1135"/>
      <c r="G12" s="1135"/>
      <c r="H12" s="1136"/>
      <c r="I12" s="1137"/>
      <c r="J12" s="1125"/>
      <c r="K12" s="1135"/>
      <c r="L12" s="1135"/>
      <c r="M12" s="1135"/>
      <c r="N12" s="1135"/>
      <c r="O12" s="1135"/>
      <c r="P12" s="1135"/>
      <c r="Q12" s="1135"/>
      <c r="R12" s="1136"/>
      <c r="S12" s="1137"/>
      <c r="T12" s="1125"/>
    </row>
    <row r="13" spans="1:20">
      <c r="A13" s="1135"/>
      <c r="B13" s="1135"/>
      <c r="C13" s="1135"/>
      <c r="D13" s="1135"/>
      <c r="E13" s="1135"/>
      <c r="F13" s="1135"/>
      <c r="G13" s="1135"/>
      <c r="H13" s="1136"/>
      <c r="I13" s="1137"/>
      <c r="J13" s="1125"/>
      <c r="K13" s="1135"/>
      <c r="L13" s="1135"/>
      <c r="M13" s="1135"/>
      <c r="N13" s="1135"/>
      <c r="O13" s="1135"/>
      <c r="P13" s="1135"/>
      <c r="Q13" s="1135"/>
      <c r="R13" s="1136"/>
      <c r="S13" s="1137"/>
      <c r="T13" s="1125"/>
    </row>
    <row r="14" spans="1:20">
      <c r="A14" s="1135"/>
      <c r="B14" s="1135"/>
      <c r="C14" s="1135"/>
      <c r="D14" s="1135"/>
      <c r="E14" s="1135"/>
      <c r="F14" s="1135"/>
      <c r="G14" s="1135"/>
      <c r="H14" s="1136"/>
      <c r="I14" s="1137"/>
      <c r="J14" s="1125"/>
      <c r="K14" s="1135"/>
      <c r="L14" s="1135"/>
      <c r="M14" s="1135"/>
      <c r="N14" s="1135"/>
      <c r="O14" s="1135"/>
      <c r="P14" s="1135"/>
      <c r="Q14" s="1135"/>
      <c r="R14" s="1136"/>
      <c r="S14" s="1137"/>
      <c r="T14" s="1125"/>
    </row>
    <row r="15" spans="1:20">
      <c r="A15" s="1135"/>
      <c r="B15" s="1135"/>
      <c r="C15" s="1135"/>
      <c r="D15" s="1135"/>
      <c r="E15" s="1135"/>
      <c r="F15" s="1135"/>
      <c r="G15" s="1135"/>
      <c r="H15" s="1136"/>
      <c r="I15" s="1137"/>
      <c r="J15" s="1125"/>
      <c r="K15" s="1135"/>
      <c r="L15" s="1135"/>
      <c r="M15" s="1135"/>
      <c r="N15" s="1135"/>
      <c r="O15" s="1135"/>
      <c r="P15" s="1135"/>
      <c r="Q15" s="1135"/>
      <c r="R15" s="1136"/>
      <c r="S15" s="1137"/>
      <c r="T15" s="1125"/>
    </row>
    <row r="16" spans="1:20">
      <c r="A16" s="1135"/>
      <c r="B16" s="1135"/>
      <c r="C16" s="1135"/>
      <c r="D16" s="1135"/>
      <c r="E16" s="1135"/>
      <c r="F16" s="1135"/>
      <c r="G16" s="1135"/>
      <c r="H16" s="1136"/>
      <c r="I16" s="1137"/>
      <c r="J16" s="1125"/>
      <c r="K16" s="1135"/>
      <c r="L16" s="1135"/>
      <c r="M16" s="1135"/>
      <c r="N16" s="1135"/>
      <c r="O16" s="1135"/>
      <c r="P16" s="1135"/>
      <c r="Q16" s="1135"/>
      <c r="R16" s="1136"/>
      <c r="S16" s="1137"/>
      <c r="T16" s="1125"/>
    </row>
    <row r="17" spans="8:18">
      <c r="H17" s="1139"/>
      <c r="R17" s="1139"/>
    </row>
    <row r="18" spans="8:18">
      <c r="H18" s="1139"/>
      <c r="R18" s="1139"/>
    </row>
    <row r="19" spans="8:18">
      <c r="H19" s="1139"/>
      <c r="R19" s="1139"/>
    </row>
    <row r="20" spans="8:18">
      <c r="H20" s="1139"/>
      <c r="R20" s="1139"/>
    </row>
  </sheetData>
  <mergeCells count="20">
    <mergeCell ref="K1:S1"/>
    <mergeCell ref="K2:K3"/>
    <mergeCell ref="L2:L3"/>
    <mergeCell ref="M2:M3"/>
    <mergeCell ref="N2:N3"/>
    <mergeCell ref="O2:O3"/>
    <mergeCell ref="P2:P3"/>
    <mergeCell ref="Q2:Q3"/>
    <mergeCell ref="R2:R3"/>
    <mergeCell ref="S2:S3"/>
    <mergeCell ref="H2:H3"/>
    <mergeCell ref="I2:I3"/>
    <mergeCell ref="A1:I1"/>
    <mergeCell ref="G2:G3"/>
    <mergeCell ref="A2:A3"/>
    <mergeCell ref="B2:B3"/>
    <mergeCell ref="C2:C3"/>
    <mergeCell ref="D2:D3"/>
    <mergeCell ref="E2:E3"/>
    <mergeCell ref="F2:F3"/>
  </mergeCells>
  <phoneticPr fontId="10" type="noConversion"/>
  <pageMargins left="0.75" right="0.75" top="1" bottom="1" header="0.5" footer="0.5"/>
  <pageSetup paperSize="9" scale="76"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CD77B"/>
  </sheetPr>
  <dimension ref="A1:G197"/>
  <sheetViews>
    <sheetView zoomScaleNormal="100" zoomScaleSheetLayoutView="100" workbookViewId="0">
      <selection sqref="A1:C1"/>
    </sheetView>
  </sheetViews>
  <sheetFormatPr defaultColWidth="9.1796875" defaultRowHeight="14"/>
  <cols>
    <col min="1" max="1" width="20.81640625" style="33" customWidth="1"/>
    <col min="2" max="2" width="27.453125" style="33" customWidth="1"/>
    <col min="3" max="3" width="26.90625" style="33" customWidth="1"/>
    <col min="4" max="4" width="0" style="53" hidden="1" customWidth="1"/>
    <col min="5" max="5" width="20.6328125" style="33" customWidth="1"/>
    <col min="6" max="6" width="27.453125" style="33" customWidth="1"/>
    <col min="7" max="7" width="20.08984375" style="33" customWidth="1"/>
    <col min="8" max="16384" width="9.1796875" style="53"/>
  </cols>
  <sheetData>
    <row r="1" spans="1:7" ht="34.25" customHeight="1">
      <c r="A1" s="1867" t="s">
        <v>888</v>
      </c>
      <c r="B1" s="1867"/>
      <c r="C1" s="1867"/>
      <c r="E1" s="1868" t="s">
        <v>2953</v>
      </c>
      <c r="F1" s="1867"/>
      <c r="G1" s="1867"/>
    </row>
    <row r="2" spans="1:7" ht="35.25" customHeight="1">
      <c r="A2" s="1866" t="s">
        <v>889</v>
      </c>
      <c r="B2" s="1866"/>
      <c r="C2" s="1866"/>
      <c r="D2" s="870"/>
      <c r="E2" s="1869" t="s">
        <v>2954</v>
      </c>
      <c r="F2" s="1866"/>
      <c r="G2" s="1866"/>
    </row>
    <row r="3" spans="1:7" ht="12.75" customHeight="1">
      <c r="A3" s="128"/>
      <c r="B3" s="128"/>
      <c r="C3" s="128"/>
      <c r="D3" s="870"/>
      <c r="E3" s="128"/>
      <c r="F3" s="128"/>
      <c r="G3" s="128"/>
    </row>
    <row r="4" spans="1:7">
      <c r="A4" s="129" t="s">
        <v>890</v>
      </c>
      <c r="B4" s="129" t="s">
        <v>891</v>
      </c>
      <c r="C4" s="129" t="s">
        <v>892</v>
      </c>
      <c r="E4" s="129" t="s">
        <v>890</v>
      </c>
      <c r="F4" s="129" t="s">
        <v>891</v>
      </c>
      <c r="G4" s="129" t="s">
        <v>892</v>
      </c>
    </row>
    <row r="6" spans="1:7">
      <c r="A6" s="129" t="s">
        <v>893</v>
      </c>
      <c r="E6" s="129" t="s">
        <v>893</v>
      </c>
    </row>
    <row r="7" spans="1:7" ht="14.5">
      <c r="A7" s="33" t="s">
        <v>894</v>
      </c>
      <c r="B7" s="130" t="s">
        <v>895</v>
      </c>
      <c r="E7" s="33" t="s">
        <v>894</v>
      </c>
      <c r="F7" s="130" t="s">
        <v>895</v>
      </c>
    </row>
    <row r="8" spans="1:7" ht="14.5">
      <c r="A8" s="33" t="s">
        <v>896</v>
      </c>
      <c r="B8" s="130" t="s">
        <v>897</v>
      </c>
      <c r="E8" s="33" t="s">
        <v>896</v>
      </c>
      <c r="F8" s="130" t="s">
        <v>897</v>
      </c>
    </row>
    <row r="9" spans="1:7" ht="14.5">
      <c r="A9" s="33" t="s">
        <v>898</v>
      </c>
      <c r="B9" s="130" t="s">
        <v>899</v>
      </c>
      <c r="E9" s="33" t="s">
        <v>898</v>
      </c>
      <c r="F9" s="130" t="s">
        <v>899</v>
      </c>
    </row>
    <row r="10" spans="1:7" ht="14.5">
      <c r="A10" s="33" t="s">
        <v>900</v>
      </c>
      <c r="B10" s="130" t="s">
        <v>901</v>
      </c>
      <c r="E10" s="33" t="s">
        <v>900</v>
      </c>
      <c r="F10" s="130" t="s">
        <v>901</v>
      </c>
    </row>
    <row r="11" spans="1:7" ht="14.5">
      <c r="A11" s="33" t="s">
        <v>902</v>
      </c>
      <c r="B11" s="130" t="s">
        <v>903</v>
      </c>
      <c r="E11" s="33" t="s">
        <v>902</v>
      </c>
      <c r="F11" s="130" t="s">
        <v>903</v>
      </c>
    </row>
    <row r="12" spans="1:7" ht="14.5">
      <c r="A12" s="33" t="s">
        <v>904</v>
      </c>
      <c r="B12" s="130" t="s">
        <v>905</v>
      </c>
      <c r="E12" s="33" t="s">
        <v>904</v>
      </c>
      <c r="F12" s="130" t="s">
        <v>905</v>
      </c>
    </row>
    <row r="13" spans="1:7" ht="14.5">
      <c r="A13" s="33" t="s">
        <v>906</v>
      </c>
      <c r="B13" s="130" t="s">
        <v>907</v>
      </c>
      <c r="E13" s="33" t="s">
        <v>906</v>
      </c>
      <c r="F13" s="130" t="s">
        <v>907</v>
      </c>
    </row>
    <row r="14" spans="1:7" ht="14.5">
      <c r="A14" s="33" t="s">
        <v>908</v>
      </c>
      <c r="B14" s="130" t="s">
        <v>909</v>
      </c>
      <c r="E14" s="33" t="s">
        <v>908</v>
      </c>
      <c r="F14" s="130" t="s">
        <v>909</v>
      </c>
    </row>
    <row r="15" spans="1:7" ht="14.5">
      <c r="A15" s="33" t="s">
        <v>910</v>
      </c>
      <c r="B15" s="130" t="s">
        <v>911</v>
      </c>
      <c r="E15" s="33" t="s">
        <v>910</v>
      </c>
      <c r="F15" s="130" t="s">
        <v>911</v>
      </c>
    </row>
    <row r="16" spans="1:7" ht="14.5">
      <c r="A16" s="33" t="s">
        <v>912</v>
      </c>
      <c r="B16" s="130" t="s">
        <v>913</v>
      </c>
      <c r="E16" s="33" t="s">
        <v>912</v>
      </c>
      <c r="F16" s="130" t="s">
        <v>913</v>
      </c>
    </row>
    <row r="17" spans="1:7" ht="14.5">
      <c r="A17" s="33" t="s">
        <v>914</v>
      </c>
      <c r="B17" s="130" t="s">
        <v>915</v>
      </c>
      <c r="E17" s="33" t="s">
        <v>914</v>
      </c>
      <c r="F17" s="130" t="s">
        <v>915</v>
      </c>
    </row>
    <row r="18" spans="1:7" ht="14.5">
      <c r="A18" s="33" t="s">
        <v>916</v>
      </c>
      <c r="B18" s="130" t="s">
        <v>917</v>
      </c>
      <c r="E18" s="33" t="s">
        <v>916</v>
      </c>
      <c r="F18" s="130" t="s">
        <v>917</v>
      </c>
    </row>
    <row r="19" spans="1:7" ht="14.5">
      <c r="A19" s="33" t="s">
        <v>918</v>
      </c>
      <c r="B19" s="130" t="s">
        <v>919</v>
      </c>
      <c r="E19" s="33" t="s">
        <v>918</v>
      </c>
      <c r="F19" s="130" t="s">
        <v>919</v>
      </c>
    </row>
    <row r="20" spans="1:7" ht="14.5">
      <c r="A20" s="33" t="s">
        <v>920</v>
      </c>
      <c r="B20" s="130" t="s">
        <v>921</v>
      </c>
      <c r="E20" s="33" t="s">
        <v>920</v>
      </c>
      <c r="F20" s="130" t="s">
        <v>921</v>
      </c>
    </row>
    <row r="21" spans="1:7" ht="14.5">
      <c r="A21" s="33" t="s">
        <v>922</v>
      </c>
      <c r="B21" s="130"/>
      <c r="E21" s="33" t="s">
        <v>922</v>
      </c>
      <c r="F21" s="130"/>
    </row>
    <row r="22" spans="1:7" ht="14.5">
      <c r="A22" s="33" t="s">
        <v>3466</v>
      </c>
      <c r="B22" s="130" t="s">
        <v>3467</v>
      </c>
      <c r="C22" s="33" t="s">
        <v>3468</v>
      </c>
      <c r="E22" s="1056" t="s">
        <v>3481</v>
      </c>
      <c r="F22" s="130" t="s">
        <v>3467</v>
      </c>
      <c r="G22" s="33" t="s">
        <v>3468</v>
      </c>
    </row>
    <row r="23" spans="1:7" ht="14.5">
      <c r="A23" s="33" t="s">
        <v>3469</v>
      </c>
      <c r="B23" s="130" t="s">
        <v>3470</v>
      </c>
      <c r="C23" s="33" t="s">
        <v>3468</v>
      </c>
      <c r="E23" s="1056" t="s">
        <v>3482</v>
      </c>
      <c r="F23" s="130" t="s">
        <v>3470</v>
      </c>
      <c r="G23" s="33" t="s">
        <v>3468</v>
      </c>
    </row>
    <row r="24" spans="1:7" ht="14.5">
      <c r="A24" s="33" t="s">
        <v>3471</v>
      </c>
      <c r="B24" s="130" t="s">
        <v>3472</v>
      </c>
      <c r="C24" s="33" t="s">
        <v>3468</v>
      </c>
      <c r="E24" s="1056" t="s">
        <v>3483</v>
      </c>
      <c r="F24" s="130" t="s">
        <v>3472</v>
      </c>
      <c r="G24" s="33" t="s">
        <v>3468</v>
      </c>
    </row>
    <row r="25" spans="1:7" ht="14.5">
      <c r="A25" s="33" t="s">
        <v>3473</v>
      </c>
      <c r="B25" s="130" t="s">
        <v>3474</v>
      </c>
      <c r="C25" s="33" t="s">
        <v>3468</v>
      </c>
      <c r="E25" s="1056" t="s">
        <v>3484</v>
      </c>
      <c r="F25" s="130" t="s">
        <v>3474</v>
      </c>
      <c r="G25" s="33" t="s">
        <v>3468</v>
      </c>
    </row>
    <row r="26" spans="1:7" ht="14.5">
      <c r="A26" s="33" t="s">
        <v>3475</v>
      </c>
      <c r="B26" s="130" t="s">
        <v>3476</v>
      </c>
      <c r="C26" s="33" t="s">
        <v>3468</v>
      </c>
      <c r="E26" s="1056" t="s">
        <v>3485</v>
      </c>
      <c r="F26" s="130" t="s">
        <v>3476</v>
      </c>
      <c r="G26" s="33" t="s">
        <v>3468</v>
      </c>
    </row>
    <row r="27" spans="1:7" ht="14.5">
      <c r="A27" s="33" t="s">
        <v>3477</v>
      </c>
      <c r="B27" s="130" t="s">
        <v>3478</v>
      </c>
      <c r="C27" s="33" t="s">
        <v>3468</v>
      </c>
      <c r="E27" s="1056" t="s">
        <v>3486</v>
      </c>
      <c r="F27" s="130" t="s">
        <v>3478</v>
      </c>
      <c r="G27" s="33" t="s">
        <v>3468</v>
      </c>
    </row>
    <row r="28" spans="1:7" ht="14.5">
      <c r="A28" s="33" t="s">
        <v>3479</v>
      </c>
      <c r="B28" s="130" t="s">
        <v>3480</v>
      </c>
      <c r="C28" s="33" t="s">
        <v>3468</v>
      </c>
      <c r="E28" s="1056" t="s">
        <v>3487</v>
      </c>
      <c r="F28" s="130" t="s">
        <v>3480</v>
      </c>
      <c r="G28" s="33" t="s">
        <v>3468</v>
      </c>
    </row>
    <row r="29" spans="1:7" ht="14.5">
      <c r="B29" s="130"/>
      <c r="F29" s="130"/>
    </row>
    <row r="30" spans="1:7" ht="14.5">
      <c r="B30" s="130"/>
      <c r="F30" s="130"/>
    </row>
    <row r="31" spans="1:7" ht="14.5">
      <c r="B31" s="130"/>
      <c r="F31" s="130"/>
    </row>
    <row r="32" spans="1:7" ht="14.5">
      <c r="A32" s="129" t="s">
        <v>923</v>
      </c>
      <c r="B32" s="130"/>
      <c r="E32" s="129" t="s">
        <v>923</v>
      </c>
      <c r="F32" s="130"/>
    </row>
    <row r="33" spans="1:6" ht="14.5">
      <c r="A33" s="33" t="s">
        <v>924</v>
      </c>
      <c r="B33" s="130" t="s">
        <v>925</v>
      </c>
      <c r="E33" s="33" t="s">
        <v>924</v>
      </c>
      <c r="F33" s="130" t="s">
        <v>925</v>
      </c>
    </row>
    <row r="34" spans="1:6" ht="14.5">
      <c r="A34" s="33" t="s">
        <v>926</v>
      </c>
      <c r="B34" s="130" t="s">
        <v>927</v>
      </c>
      <c r="E34" s="33" t="s">
        <v>926</v>
      </c>
      <c r="F34" s="130" t="s">
        <v>927</v>
      </c>
    </row>
    <row r="35" spans="1:6" ht="14.5">
      <c r="A35" s="33" t="s">
        <v>928</v>
      </c>
      <c r="B35" s="130" t="s">
        <v>929</v>
      </c>
      <c r="E35" s="33" t="s">
        <v>928</v>
      </c>
      <c r="F35" s="130" t="s">
        <v>929</v>
      </c>
    </row>
    <row r="36" spans="1:6" ht="14.5">
      <c r="A36" s="33" t="s">
        <v>930</v>
      </c>
      <c r="B36" s="130" t="s">
        <v>931</v>
      </c>
      <c r="E36" s="33" t="s">
        <v>930</v>
      </c>
      <c r="F36" s="130" t="s">
        <v>931</v>
      </c>
    </row>
    <row r="37" spans="1:6" ht="14.5">
      <c r="A37" s="33" t="s">
        <v>932</v>
      </c>
      <c r="B37" s="130" t="s">
        <v>933</v>
      </c>
      <c r="E37" s="33" t="s">
        <v>932</v>
      </c>
      <c r="F37" s="130" t="s">
        <v>933</v>
      </c>
    </row>
    <row r="38" spans="1:6" ht="14.5">
      <c r="A38" s="33" t="s">
        <v>934</v>
      </c>
      <c r="B38" s="130" t="s">
        <v>935</v>
      </c>
      <c r="E38" s="33" t="s">
        <v>934</v>
      </c>
      <c r="F38" s="130" t="s">
        <v>935</v>
      </c>
    </row>
    <row r="39" spans="1:6" ht="14.5">
      <c r="A39" s="33" t="s">
        <v>936</v>
      </c>
      <c r="B39" s="130" t="s">
        <v>937</v>
      </c>
      <c r="E39" s="33" t="s">
        <v>936</v>
      </c>
      <c r="F39" s="130" t="s">
        <v>937</v>
      </c>
    </row>
    <row r="40" spans="1:6" ht="14.5">
      <c r="A40" s="33" t="s">
        <v>938</v>
      </c>
      <c r="B40" s="130" t="s">
        <v>939</v>
      </c>
      <c r="E40" s="33" t="s">
        <v>938</v>
      </c>
      <c r="F40" s="130" t="s">
        <v>939</v>
      </c>
    </row>
    <row r="41" spans="1:6" ht="14.5">
      <c r="A41" s="33" t="s">
        <v>940</v>
      </c>
      <c r="B41" s="130" t="s">
        <v>941</v>
      </c>
      <c r="E41" s="33" t="s">
        <v>940</v>
      </c>
      <c r="F41" s="130" t="s">
        <v>941</v>
      </c>
    </row>
    <row r="42" spans="1:6" ht="14.5">
      <c r="A42" s="33" t="s">
        <v>942</v>
      </c>
      <c r="B42" s="130" t="s">
        <v>943</v>
      </c>
      <c r="E42" s="33" t="s">
        <v>942</v>
      </c>
      <c r="F42" s="130" t="s">
        <v>943</v>
      </c>
    </row>
    <row r="43" spans="1:6" ht="14.5">
      <c r="A43" s="33" t="s">
        <v>944</v>
      </c>
      <c r="B43" s="130" t="s">
        <v>945</v>
      </c>
      <c r="E43" s="33" t="s">
        <v>944</v>
      </c>
      <c r="F43" s="130" t="s">
        <v>945</v>
      </c>
    </row>
    <row r="44" spans="1:6" ht="14.5">
      <c r="A44" s="33" t="s">
        <v>946</v>
      </c>
      <c r="B44" s="130" t="s">
        <v>947</v>
      </c>
      <c r="E44" s="33" t="s">
        <v>946</v>
      </c>
      <c r="F44" s="130" t="s">
        <v>947</v>
      </c>
    </row>
    <row r="45" spans="1:6" ht="14.5">
      <c r="A45" s="33" t="s">
        <v>948</v>
      </c>
      <c r="B45" s="130" t="s">
        <v>949</v>
      </c>
      <c r="E45" s="33" t="s">
        <v>948</v>
      </c>
      <c r="F45" s="130" t="s">
        <v>949</v>
      </c>
    </row>
    <row r="46" spans="1:6" ht="14.5">
      <c r="A46" s="33" t="s">
        <v>950</v>
      </c>
      <c r="B46" s="130" t="s">
        <v>951</v>
      </c>
      <c r="E46" s="33" t="s">
        <v>950</v>
      </c>
      <c r="F46" s="130" t="s">
        <v>951</v>
      </c>
    </row>
    <row r="47" spans="1:6" ht="14.5">
      <c r="A47" s="33" t="s">
        <v>952</v>
      </c>
      <c r="B47" s="130" t="s">
        <v>953</v>
      </c>
      <c r="E47" s="33" t="s">
        <v>952</v>
      </c>
      <c r="F47" s="130" t="s">
        <v>953</v>
      </c>
    </row>
    <row r="48" spans="1:6" ht="14.5">
      <c r="A48" s="33" t="s">
        <v>954</v>
      </c>
      <c r="B48" s="130" t="s">
        <v>955</v>
      </c>
      <c r="E48" s="33" t="s">
        <v>954</v>
      </c>
      <c r="F48" s="130" t="s">
        <v>955</v>
      </c>
    </row>
    <row r="49" spans="1:7" ht="14.5">
      <c r="A49" s="33" t="s">
        <v>922</v>
      </c>
      <c r="B49" s="130"/>
      <c r="E49" s="33" t="s">
        <v>922</v>
      </c>
      <c r="F49" s="130"/>
    </row>
    <row r="50" spans="1:7" ht="14.5">
      <c r="A50" s="1057" t="s">
        <v>3782</v>
      </c>
      <c r="B50" s="1058" t="s">
        <v>3489</v>
      </c>
      <c r="C50" s="1059" t="s">
        <v>3468</v>
      </c>
      <c r="E50" s="1057" t="s">
        <v>3488</v>
      </c>
      <c r="F50" s="1058" t="s">
        <v>3489</v>
      </c>
      <c r="G50" s="1059" t="s">
        <v>3468</v>
      </c>
    </row>
    <row r="51" spans="1:7" ht="14.5">
      <c r="A51" s="1" t="s">
        <v>3783</v>
      </c>
      <c r="B51" s="1058" t="s">
        <v>3491</v>
      </c>
      <c r="C51" s="1059" t="s">
        <v>3468</v>
      </c>
      <c r="E51" s="1" t="s">
        <v>3490</v>
      </c>
      <c r="F51" s="1058" t="s">
        <v>3491</v>
      </c>
      <c r="G51" s="1059" t="s">
        <v>3468</v>
      </c>
    </row>
    <row r="52" spans="1:7" ht="14.5">
      <c r="A52" s="1" t="s">
        <v>3784</v>
      </c>
      <c r="B52" s="1058" t="s">
        <v>3493</v>
      </c>
      <c r="C52" s="1059" t="s">
        <v>3468</v>
      </c>
      <c r="E52" s="1" t="s">
        <v>3492</v>
      </c>
      <c r="F52" s="1058" t="s">
        <v>3493</v>
      </c>
      <c r="G52" s="1059" t="s">
        <v>3468</v>
      </c>
    </row>
    <row r="53" spans="1:7" ht="14.5">
      <c r="A53" s="1" t="s">
        <v>3785</v>
      </c>
      <c r="B53" s="1058" t="s">
        <v>3495</v>
      </c>
      <c r="C53" s="1059" t="s">
        <v>3468</v>
      </c>
      <c r="E53" s="1" t="s">
        <v>3494</v>
      </c>
      <c r="F53" s="1058" t="s">
        <v>3495</v>
      </c>
      <c r="G53" s="1059" t="s">
        <v>3468</v>
      </c>
    </row>
    <row r="54" spans="1:7" ht="14.5">
      <c r="A54" s="1" t="s">
        <v>3786</v>
      </c>
      <c r="B54" s="1058" t="s">
        <v>3497</v>
      </c>
      <c r="C54" s="1059" t="s">
        <v>3468</v>
      </c>
      <c r="E54" s="1" t="s">
        <v>3496</v>
      </c>
      <c r="F54" s="1058" t="s">
        <v>3497</v>
      </c>
      <c r="G54" s="1059" t="s">
        <v>3468</v>
      </c>
    </row>
    <row r="55" spans="1:7" ht="14.5">
      <c r="A55" s="1" t="s">
        <v>3787</v>
      </c>
      <c r="B55" s="1058" t="s">
        <v>3499</v>
      </c>
      <c r="C55" s="1059" t="s">
        <v>3468</v>
      </c>
      <c r="E55" s="1" t="s">
        <v>3498</v>
      </c>
      <c r="F55" s="1058" t="s">
        <v>3499</v>
      </c>
      <c r="G55" s="1059" t="s">
        <v>3468</v>
      </c>
    </row>
    <row r="56" spans="1:7" ht="14.5">
      <c r="A56" s="1" t="s">
        <v>3788</v>
      </c>
      <c r="B56" s="1058" t="s">
        <v>3501</v>
      </c>
      <c r="C56" s="1059" t="s">
        <v>3468</v>
      </c>
      <c r="E56" s="1" t="s">
        <v>3500</v>
      </c>
      <c r="F56" s="1058" t="s">
        <v>3501</v>
      </c>
      <c r="G56" s="1059" t="s">
        <v>3468</v>
      </c>
    </row>
    <row r="57" spans="1:7" ht="14.5">
      <c r="A57" s="1" t="s">
        <v>3789</v>
      </c>
      <c r="B57" s="1058" t="s">
        <v>3503</v>
      </c>
      <c r="C57" s="1059" t="s">
        <v>3468</v>
      </c>
      <c r="E57" s="1" t="s">
        <v>3502</v>
      </c>
      <c r="F57" s="1058" t="s">
        <v>3503</v>
      </c>
      <c r="G57" s="1059" t="s">
        <v>3468</v>
      </c>
    </row>
    <row r="58" spans="1:7" ht="14.5">
      <c r="A58" s="1" t="s">
        <v>3790</v>
      </c>
      <c r="B58" s="1058" t="s">
        <v>3489</v>
      </c>
      <c r="C58" s="1059" t="s">
        <v>3468</v>
      </c>
      <c r="E58" s="1" t="s">
        <v>3504</v>
      </c>
      <c r="F58" s="1058" t="s">
        <v>3489</v>
      </c>
      <c r="G58" s="1059" t="s">
        <v>3468</v>
      </c>
    </row>
    <row r="59" spans="1:7" ht="14.5">
      <c r="A59" s="1" t="s">
        <v>3791</v>
      </c>
      <c r="B59" s="1058" t="s">
        <v>3506</v>
      </c>
      <c r="C59" s="1059" t="s">
        <v>3468</v>
      </c>
      <c r="E59" s="1" t="s">
        <v>3505</v>
      </c>
      <c r="F59" s="1058" t="s">
        <v>3506</v>
      </c>
      <c r="G59" s="1059" t="s">
        <v>3468</v>
      </c>
    </row>
    <row r="60" spans="1:7" ht="14.5">
      <c r="A60" s="1" t="s">
        <v>3792</v>
      </c>
      <c r="B60" s="1058" t="s">
        <v>3508</v>
      </c>
      <c r="C60" s="1059" t="s">
        <v>3468</v>
      </c>
      <c r="E60" s="1" t="s">
        <v>3507</v>
      </c>
      <c r="F60" s="1058" t="s">
        <v>3508</v>
      </c>
      <c r="G60" s="1059" t="s">
        <v>3468</v>
      </c>
    </row>
    <row r="61" spans="1:7" ht="14.5">
      <c r="A61" s="1" t="s">
        <v>3793</v>
      </c>
      <c r="B61" s="1058" t="s">
        <v>3510</v>
      </c>
      <c r="C61" s="1059" t="s">
        <v>3468</v>
      </c>
      <c r="E61" s="1" t="s">
        <v>3509</v>
      </c>
      <c r="F61" s="1058" t="s">
        <v>3510</v>
      </c>
      <c r="G61" s="1059" t="s">
        <v>3468</v>
      </c>
    </row>
    <row r="62" spans="1:7" ht="14.5">
      <c r="A62" s="1" t="s">
        <v>3794</v>
      </c>
      <c r="B62" s="1058" t="s">
        <v>3512</v>
      </c>
      <c r="C62" s="1059" t="s">
        <v>3468</v>
      </c>
      <c r="E62" s="1" t="s">
        <v>3511</v>
      </c>
      <c r="F62" s="1058" t="s">
        <v>3512</v>
      </c>
      <c r="G62" s="1059" t="s">
        <v>3468</v>
      </c>
    </row>
    <row r="63" spans="1:7" ht="14.5">
      <c r="A63" s="1" t="s">
        <v>3795</v>
      </c>
      <c r="B63" s="1058" t="s">
        <v>3514</v>
      </c>
      <c r="C63" s="1059" t="s">
        <v>3468</v>
      </c>
      <c r="E63" s="1" t="s">
        <v>3513</v>
      </c>
      <c r="F63" s="1058" t="s">
        <v>3514</v>
      </c>
      <c r="G63" s="1059" t="s">
        <v>3468</v>
      </c>
    </row>
    <row r="64" spans="1:7" ht="14.5">
      <c r="A64" s="1" t="s">
        <v>3796</v>
      </c>
      <c r="B64" s="1058" t="s">
        <v>3516</v>
      </c>
      <c r="C64" s="1059" t="s">
        <v>3468</v>
      </c>
      <c r="E64" s="1" t="s">
        <v>3515</v>
      </c>
      <c r="F64" s="1058" t="s">
        <v>3516</v>
      </c>
      <c r="G64" s="1059" t="s">
        <v>3468</v>
      </c>
    </row>
    <row r="65" spans="1:7" ht="14.5">
      <c r="A65" s="1" t="s">
        <v>3797</v>
      </c>
      <c r="B65" s="1058" t="s">
        <v>3518</v>
      </c>
      <c r="C65" s="1059" t="s">
        <v>3468</v>
      </c>
      <c r="E65" s="1" t="s">
        <v>3517</v>
      </c>
      <c r="F65" s="1058" t="s">
        <v>3518</v>
      </c>
      <c r="G65" s="1059" t="s">
        <v>3468</v>
      </c>
    </row>
    <row r="66" spans="1:7" ht="14.5">
      <c r="A66" s="1" t="s">
        <v>3798</v>
      </c>
      <c r="B66" s="1058" t="s">
        <v>3520</v>
      </c>
      <c r="C66" s="1059" t="s">
        <v>3468</v>
      </c>
      <c r="E66" s="1" t="s">
        <v>3519</v>
      </c>
      <c r="F66" s="1058" t="s">
        <v>3520</v>
      </c>
      <c r="G66" s="1059" t="s">
        <v>3468</v>
      </c>
    </row>
    <row r="67" spans="1:7" ht="14.5">
      <c r="A67" s="1057" t="s">
        <v>3799</v>
      </c>
      <c r="B67" s="1058" t="s">
        <v>3522</v>
      </c>
      <c r="C67" s="1059" t="s">
        <v>3468</v>
      </c>
      <c r="E67" s="1057" t="s">
        <v>3521</v>
      </c>
      <c r="F67" s="1058" t="s">
        <v>3522</v>
      </c>
      <c r="G67" s="1059" t="s">
        <v>3468</v>
      </c>
    </row>
    <row r="68" spans="1:7" ht="14.5">
      <c r="A68" s="1" t="s">
        <v>3800</v>
      </c>
      <c r="B68" s="1058" t="s">
        <v>3524</v>
      </c>
      <c r="C68" s="1059" t="s">
        <v>3468</v>
      </c>
      <c r="E68" s="1" t="s">
        <v>3523</v>
      </c>
      <c r="F68" s="1058" t="s">
        <v>3524</v>
      </c>
      <c r="G68" s="1059" t="s">
        <v>3468</v>
      </c>
    </row>
    <row r="69" spans="1:7" ht="14.5">
      <c r="A69" s="1" t="s">
        <v>3801</v>
      </c>
      <c r="B69" s="1058" t="s">
        <v>3526</v>
      </c>
      <c r="C69" s="1059" t="s">
        <v>3468</v>
      </c>
      <c r="E69" s="1" t="s">
        <v>3525</v>
      </c>
      <c r="F69" s="1058" t="s">
        <v>3526</v>
      </c>
      <c r="G69" s="1059" t="s">
        <v>3468</v>
      </c>
    </row>
    <row r="70" spans="1:7" ht="14.5">
      <c r="A70" s="1" t="s">
        <v>3802</v>
      </c>
      <c r="B70" s="1058" t="s">
        <v>3528</v>
      </c>
      <c r="C70" s="1059" t="s">
        <v>3468</v>
      </c>
      <c r="E70" s="1" t="s">
        <v>3527</v>
      </c>
      <c r="F70" s="1058" t="s">
        <v>3528</v>
      </c>
      <c r="G70" s="1059" t="s">
        <v>3468</v>
      </c>
    </row>
    <row r="71" spans="1:7" ht="14.5">
      <c r="A71" s="1" t="s">
        <v>3803</v>
      </c>
      <c r="B71" s="1058" t="s">
        <v>3530</v>
      </c>
      <c r="C71" s="1059" t="s">
        <v>3468</v>
      </c>
      <c r="E71" s="1" t="s">
        <v>3529</v>
      </c>
      <c r="F71" s="1058" t="s">
        <v>3530</v>
      </c>
      <c r="G71" s="1059" t="s">
        <v>3468</v>
      </c>
    </row>
    <row r="72" spans="1:7" ht="14.5">
      <c r="A72" s="1" t="s">
        <v>3804</v>
      </c>
      <c r="B72" s="1058" t="s">
        <v>3532</v>
      </c>
      <c r="C72" s="1059" t="s">
        <v>3468</v>
      </c>
      <c r="E72" s="1" t="s">
        <v>3531</v>
      </c>
      <c r="F72" s="1058" t="s">
        <v>3532</v>
      </c>
      <c r="G72" s="1059" t="s">
        <v>3468</v>
      </c>
    </row>
    <row r="73" spans="1:7" ht="14.5">
      <c r="A73" s="1" t="s">
        <v>3805</v>
      </c>
      <c r="B73" s="1058" t="s">
        <v>3534</v>
      </c>
      <c r="C73" s="1059" t="s">
        <v>3468</v>
      </c>
      <c r="E73" s="1" t="s">
        <v>3533</v>
      </c>
      <c r="F73" s="1058" t="s">
        <v>3534</v>
      </c>
      <c r="G73" s="1059" t="s">
        <v>3468</v>
      </c>
    </row>
    <row r="74" spans="1:7" ht="14.5">
      <c r="A74" s="1" t="s">
        <v>3806</v>
      </c>
      <c r="B74" s="1058" t="s">
        <v>3536</v>
      </c>
      <c r="C74" s="1059" t="s">
        <v>3468</v>
      </c>
      <c r="E74" s="1" t="s">
        <v>3535</v>
      </c>
      <c r="F74" s="1058" t="s">
        <v>3536</v>
      </c>
      <c r="G74" s="1059" t="s">
        <v>3468</v>
      </c>
    </row>
    <row r="75" spans="1:7" ht="14.5">
      <c r="A75" s="1" t="s">
        <v>3807</v>
      </c>
      <c r="B75" s="1058" t="s">
        <v>3538</v>
      </c>
      <c r="C75" s="1059" t="s">
        <v>3468</v>
      </c>
      <c r="E75" s="1" t="s">
        <v>3537</v>
      </c>
      <c r="F75" s="1058" t="s">
        <v>3538</v>
      </c>
      <c r="G75" s="1059" t="s">
        <v>3468</v>
      </c>
    </row>
    <row r="76" spans="1:7" ht="14.5">
      <c r="A76" s="1" t="s">
        <v>3808</v>
      </c>
      <c r="B76" s="1058" t="s">
        <v>3540</v>
      </c>
      <c r="C76" s="1059" t="s">
        <v>3468</v>
      </c>
      <c r="E76" s="1" t="s">
        <v>3539</v>
      </c>
      <c r="F76" s="1058" t="s">
        <v>3540</v>
      </c>
      <c r="G76" s="1059" t="s">
        <v>3468</v>
      </c>
    </row>
    <row r="77" spans="1:7" ht="14.5">
      <c r="A77" s="1" t="s">
        <v>3809</v>
      </c>
      <c r="B77" s="1058" t="s">
        <v>3542</v>
      </c>
      <c r="C77" s="1059" t="s">
        <v>3468</v>
      </c>
      <c r="E77" s="1" t="s">
        <v>3541</v>
      </c>
      <c r="F77" s="1058" t="s">
        <v>3542</v>
      </c>
      <c r="G77" s="1059" t="s">
        <v>3468</v>
      </c>
    </row>
    <row r="78" spans="1:7" ht="14.5">
      <c r="A78" s="1" t="s">
        <v>3810</v>
      </c>
      <c r="B78" s="1058" t="s">
        <v>3544</v>
      </c>
      <c r="C78" s="1059" t="s">
        <v>3468</v>
      </c>
      <c r="E78" s="1" t="s">
        <v>3543</v>
      </c>
      <c r="F78" s="1058" t="s">
        <v>3544</v>
      </c>
      <c r="G78" s="1059" t="s">
        <v>3468</v>
      </c>
    </row>
    <row r="79" spans="1:7" ht="14.5">
      <c r="A79" s="1" t="s">
        <v>3811</v>
      </c>
      <c r="B79" s="1058" t="s">
        <v>3546</v>
      </c>
      <c r="C79" s="1059" t="s">
        <v>3468</v>
      </c>
      <c r="E79" s="1" t="s">
        <v>3545</v>
      </c>
      <c r="F79" s="1058" t="s">
        <v>3546</v>
      </c>
      <c r="G79" s="1059" t="s">
        <v>3468</v>
      </c>
    </row>
    <row r="80" spans="1:7" ht="14.5">
      <c r="A80" s="1" t="s">
        <v>3812</v>
      </c>
      <c r="B80" s="1058" t="s">
        <v>3548</v>
      </c>
      <c r="C80" s="1059" t="s">
        <v>3468</v>
      </c>
      <c r="E80" s="1" t="s">
        <v>3547</v>
      </c>
      <c r="F80" s="1058" t="s">
        <v>3548</v>
      </c>
      <c r="G80" s="1059" t="s">
        <v>3468</v>
      </c>
    </row>
    <row r="81" spans="1:7" ht="14.5">
      <c r="A81" s="1" t="s">
        <v>3813</v>
      </c>
      <c r="B81" s="1058" t="s">
        <v>3550</v>
      </c>
      <c r="C81" s="1059" t="s">
        <v>3468</v>
      </c>
      <c r="E81" s="1" t="s">
        <v>3549</v>
      </c>
      <c r="F81" s="1058" t="s">
        <v>3550</v>
      </c>
      <c r="G81" s="1059" t="s">
        <v>3468</v>
      </c>
    </row>
    <row r="82" spans="1:7" ht="14.5">
      <c r="A82" s="1" t="s">
        <v>3814</v>
      </c>
      <c r="B82" s="1058" t="s">
        <v>3552</v>
      </c>
      <c r="C82" s="1059" t="s">
        <v>3468</v>
      </c>
      <c r="E82" s="1" t="s">
        <v>3551</v>
      </c>
      <c r="F82" s="1058" t="s">
        <v>3552</v>
      </c>
      <c r="G82" s="1059" t="s">
        <v>3468</v>
      </c>
    </row>
    <row r="83" spans="1:7" ht="14.5">
      <c r="A83" s="1" t="s">
        <v>3815</v>
      </c>
      <c r="B83" s="1058" t="s">
        <v>3554</v>
      </c>
      <c r="C83" s="1059" t="s">
        <v>3468</v>
      </c>
      <c r="E83" s="1" t="s">
        <v>3553</v>
      </c>
      <c r="F83" s="1058" t="s">
        <v>3554</v>
      </c>
      <c r="G83" s="1059" t="s">
        <v>3468</v>
      </c>
    </row>
    <row r="84" spans="1:7" ht="14.5">
      <c r="A84" s="1" t="s">
        <v>3816</v>
      </c>
      <c r="B84" s="1058" t="s">
        <v>3556</v>
      </c>
      <c r="C84" s="1059" t="s">
        <v>3468</v>
      </c>
      <c r="E84" s="1" t="s">
        <v>3555</v>
      </c>
      <c r="F84" s="1058" t="s">
        <v>3556</v>
      </c>
      <c r="G84" s="1059" t="s">
        <v>3468</v>
      </c>
    </row>
    <row r="85" spans="1:7" ht="14.5">
      <c r="A85" s="1" t="s">
        <v>3817</v>
      </c>
      <c r="B85" s="1058" t="s">
        <v>3558</v>
      </c>
      <c r="C85" s="1059" t="s">
        <v>3468</v>
      </c>
      <c r="E85" s="1" t="s">
        <v>3557</v>
      </c>
      <c r="F85" s="1058" t="s">
        <v>3558</v>
      </c>
      <c r="G85" s="1059" t="s">
        <v>3468</v>
      </c>
    </row>
    <row r="86" spans="1:7" ht="14.5">
      <c r="A86" s="1" t="s">
        <v>3818</v>
      </c>
      <c r="B86" s="1058" t="s">
        <v>3560</v>
      </c>
      <c r="C86" s="1059" t="s">
        <v>3468</v>
      </c>
      <c r="E86" s="1" t="s">
        <v>3559</v>
      </c>
      <c r="F86" s="1058" t="s">
        <v>3560</v>
      </c>
      <c r="G86" s="1059" t="s">
        <v>3468</v>
      </c>
    </row>
    <row r="87" spans="1:7" ht="14.5">
      <c r="A87" s="1" t="s">
        <v>3819</v>
      </c>
      <c r="B87" s="1058" t="s">
        <v>3562</v>
      </c>
      <c r="C87" s="1059" t="s">
        <v>3468</v>
      </c>
      <c r="E87" s="1" t="s">
        <v>3561</v>
      </c>
      <c r="F87" s="1058" t="s">
        <v>3562</v>
      </c>
      <c r="G87" s="1059" t="s">
        <v>3468</v>
      </c>
    </row>
    <row r="88" spans="1:7" ht="14.5">
      <c r="A88" s="1" t="s">
        <v>3820</v>
      </c>
      <c r="B88" s="1058" t="s">
        <v>3564</v>
      </c>
      <c r="C88" s="1059" t="s">
        <v>3468</v>
      </c>
      <c r="E88" s="1" t="s">
        <v>3563</v>
      </c>
      <c r="F88" s="1058" t="s">
        <v>3564</v>
      </c>
      <c r="G88" s="1059" t="s">
        <v>3468</v>
      </c>
    </row>
    <row r="89" spans="1:7" ht="14.5">
      <c r="A89" s="1" t="s">
        <v>3821</v>
      </c>
      <c r="B89" s="1058" t="s">
        <v>3566</v>
      </c>
      <c r="C89" s="1059" t="s">
        <v>3468</v>
      </c>
      <c r="E89" s="1" t="s">
        <v>3565</v>
      </c>
      <c r="F89" s="1058" t="s">
        <v>3566</v>
      </c>
      <c r="G89" s="1059" t="s">
        <v>3468</v>
      </c>
    </row>
    <row r="90" spans="1:7" ht="14.5">
      <c r="A90" s="1" t="s">
        <v>3822</v>
      </c>
      <c r="B90" s="1058" t="s">
        <v>3568</v>
      </c>
      <c r="C90" s="1059" t="s">
        <v>3468</v>
      </c>
      <c r="E90" s="1" t="s">
        <v>3567</v>
      </c>
      <c r="F90" s="1058" t="s">
        <v>3568</v>
      </c>
      <c r="G90" s="1059" t="s">
        <v>3468</v>
      </c>
    </row>
    <row r="91" spans="1:7" ht="14.5">
      <c r="A91" s="1" t="s">
        <v>3823</v>
      </c>
      <c r="B91" s="1058" t="s">
        <v>3570</v>
      </c>
      <c r="C91" s="1059" t="s">
        <v>3468</v>
      </c>
      <c r="E91" s="1" t="s">
        <v>3569</v>
      </c>
      <c r="F91" s="1058" t="s">
        <v>3570</v>
      </c>
      <c r="G91" s="1059" t="s">
        <v>3468</v>
      </c>
    </row>
    <row r="92" spans="1:7" ht="14.5">
      <c r="A92" s="1" t="s">
        <v>3824</v>
      </c>
      <c r="B92" s="1058" t="s">
        <v>3572</v>
      </c>
      <c r="C92" s="1059" t="s">
        <v>3468</v>
      </c>
      <c r="E92" s="1" t="s">
        <v>3571</v>
      </c>
      <c r="F92" s="1058" t="s">
        <v>3572</v>
      </c>
      <c r="G92" s="1059" t="s">
        <v>3468</v>
      </c>
    </row>
    <row r="93" spans="1:7" ht="14.5">
      <c r="A93" s="1" t="s">
        <v>3825</v>
      </c>
      <c r="B93" s="1058" t="s">
        <v>3574</v>
      </c>
      <c r="C93" s="1059" t="s">
        <v>3468</v>
      </c>
      <c r="E93" s="1" t="s">
        <v>3573</v>
      </c>
      <c r="F93" s="1058" t="s">
        <v>3574</v>
      </c>
      <c r="G93" s="1059" t="s">
        <v>3468</v>
      </c>
    </row>
    <row r="94" spans="1:7" ht="14.5">
      <c r="A94" s="1" t="s">
        <v>3826</v>
      </c>
      <c r="B94" s="1058" t="s">
        <v>3576</v>
      </c>
      <c r="C94" s="1059" t="s">
        <v>3468</v>
      </c>
      <c r="E94" s="1" t="s">
        <v>3575</v>
      </c>
      <c r="F94" s="1058" t="s">
        <v>3576</v>
      </c>
      <c r="G94" s="1059" t="s">
        <v>3468</v>
      </c>
    </row>
    <row r="95" spans="1:7" ht="14.5">
      <c r="A95" s="1" t="s">
        <v>3827</v>
      </c>
      <c r="B95" s="1058" t="s">
        <v>3578</v>
      </c>
      <c r="C95" s="1059" t="s">
        <v>3468</v>
      </c>
      <c r="E95" s="1" t="s">
        <v>3577</v>
      </c>
      <c r="F95" s="1058" t="s">
        <v>3578</v>
      </c>
      <c r="G95" s="1059" t="s">
        <v>3468</v>
      </c>
    </row>
    <row r="96" spans="1:7" ht="14.5">
      <c r="A96" s="1" t="s">
        <v>3828</v>
      </c>
      <c r="B96" s="1058" t="s">
        <v>3580</v>
      </c>
      <c r="C96" s="1059" t="s">
        <v>3468</v>
      </c>
      <c r="E96" s="1" t="s">
        <v>3579</v>
      </c>
      <c r="F96" s="1058" t="s">
        <v>3580</v>
      </c>
      <c r="G96" s="1059" t="s">
        <v>3468</v>
      </c>
    </row>
    <row r="97" spans="1:7" ht="14.5">
      <c r="A97" s="1" t="s">
        <v>3829</v>
      </c>
      <c r="B97" s="1058" t="s">
        <v>3582</v>
      </c>
      <c r="C97" s="1059" t="s">
        <v>3468</v>
      </c>
      <c r="E97" s="1" t="s">
        <v>3581</v>
      </c>
      <c r="F97" s="1058" t="s">
        <v>3582</v>
      </c>
      <c r="G97" s="1059" t="s">
        <v>3468</v>
      </c>
    </row>
    <row r="98" spans="1:7" ht="14.5">
      <c r="A98" s="1" t="s">
        <v>3830</v>
      </c>
      <c r="B98" s="1058" t="s">
        <v>3584</v>
      </c>
      <c r="C98" s="1059" t="s">
        <v>3468</v>
      </c>
      <c r="E98" s="1" t="s">
        <v>3583</v>
      </c>
      <c r="F98" s="1058" t="s">
        <v>3584</v>
      </c>
      <c r="G98" s="1059" t="s">
        <v>3468</v>
      </c>
    </row>
    <row r="99" spans="1:7" ht="14.5">
      <c r="A99" s="1" t="s">
        <v>3831</v>
      </c>
      <c r="B99" s="1058" t="s">
        <v>3586</v>
      </c>
      <c r="C99" s="1059" t="s">
        <v>3468</v>
      </c>
      <c r="E99" s="1" t="s">
        <v>3585</v>
      </c>
      <c r="F99" s="1058" t="s">
        <v>3586</v>
      </c>
      <c r="G99" s="1059" t="s">
        <v>3468</v>
      </c>
    </row>
    <row r="100" spans="1:7" ht="14.5">
      <c r="A100" s="1" t="s">
        <v>3832</v>
      </c>
      <c r="B100" s="1058" t="s">
        <v>3588</v>
      </c>
      <c r="C100" s="1059" t="s">
        <v>3468</v>
      </c>
      <c r="E100" s="1" t="s">
        <v>3587</v>
      </c>
      <c r="F100" s="1058" t="s">
        <v>3588</v>
      </c>
      <c r="G100" s="1059" t="s">
        <v>3468</v>
      </c>
    </row>
    <row r="101" spans="1:7" ht="14.5">
      <c r="A101" s="1" t="s">
        <v>3833</v>
      </c>
      <c r="B101" s="1058" t="s">
        <v>3590</v>
      </c>
      <c r="C101" s="1059" t="s">
        <v>3468</v>
      </c>
      <c r="E101" s="1" t="s">
        <v>3589</v>
      </c>
      <c r="F101" s="1058" t="s">
        <v>3590</v>
      </c>
      <c r="G101" s="1059" t="s">
        <v>3468</v>
      </c>
    </row>
    <row r="102" spans="1:7" ht="14.5">
      <c r="A102" s="1" t="s">
        <v>3823</v>
      </c>
      <c r="B102" s="1058" t="s">
        <v>3592</v>
      </c>
      <c r="C102" s="1059" t="s">
        <v>3468</v>
      </c>
      <c r="E102" s="1" t="s">
        <v>3591</v>
      </c>
      <c r="F102" s="1058" t="s">
        <v>3592</v>
      </c>
      <c r="G102" s="1059" t="s">
        <v>3468</v>
      </c>
    </row>
    <row r="103" spans="1:7" ht="14.5">
      <c r="A103" s="1" t="s">
        <v>3834</v>
      </c>
      <c r="B103" s="1058" t="s">
        <v>3594</v>
      </c>
      <c r="C103" s="1059" t="s">
        <v>3468</v>
      </c>
      <c r="E103" s="1" t="s">
        <v>3593</v>
      </c>
      <c r="F103" s="1058" t="s">
        <v>3594</v>
      </c>
      <c r="G103" s="1059" t="s">
        <v>3468</v>
      </c>
    </row>
    <row r="104" spans="1:7" ht="14.5">
      <c r="A104" s="1" t="s">
        <v>3835</v>
      </c>
      <c r="B104" s="1058" t="s">
        <v>3596</v>
      </c>
      <c r="C104" s="1059" t="s">
        <v>3468</v>
      </c>
      <c r="E104" s="1" t="s">
        <v>3595</v>
      </c>
      <c r="F104" s="1058" t="s">
        <v>3596</v>
      </c>
      <c r="G104" s="1059" t="s">
        <v>3468</v>
      </c>
    </row>
    <row r="105" spans="1:7" ht="14.5">
      <c r="A105" s="1" t="s">
        <v>3836</v>
      </c>
      <c r="B105" s="1058" t="s">
        <v>3598</v>
      </c>
      <c r="C105" s="1059" t="s">
        <v>3468</v>
      </c>
      <c r="E105" s="1" t="s">
        <v>3597</v>
      </c>
      <c r="F105" s="1058" t="s">
        <v>3598</v>
      </c>
      <c r="G105" s="1059" t="s">
        <v>3468</v>
      </c>
    </row>
    <row r="106" spans="1:7" ht="14.5">
      <c r="A106" s="1" t="s">
        <v>3837</v>
      </c>
      <c r="B106" s="1058" t="s">
        <v>3600</v>
      </c>
      <c r="C106" s="1059" t="s">
        <v>3468</v>
      </c>
      <c r="E106" s="1" t="s">
        <v>3599</v>
      </c>
      <c r="F106" s="1058" t="s">
        <v>3600</v>
      </c>
      <c r="G106" s="1059" t="s">
        <v>3468</v>
      </c>
    </row>
    <row r="107" spans="1:7" ht="14.5">
      <c r="A107" s="1" t="s">
        <v>3838</v>
      </c>
      <c r="B107" s="1058" t="s">
        <v>3602</v>
      </c>
      <c r="C107" s="1059" t="s">
        <v>3468</v>
      </c>
      <c r="E107" s="1" t="s">
        <v>3601</v>
      </c>
      <c r="F107" s="1058" t="s">
        <v>3602</v>
      </c>
      <c r="G107" s="1059" t="s">
        <v>3468</v>
      </c>
    </row>
    <row r="108" spans="1:7" ht="14.5">
      <c r="A108" s="1" t="s">
        <v>3839</v>
      </c>
      <c r="B108" s="1058" t="s">
        <v>3604</v>
      </c>
      <c r="C108" s="1059" t="s">
        <v>3468</v>
      </c>
      <c r="E108" s="1" t="s">
        <v>3603</v>
      </c>
      <c r="F108" s="1058" t="s">
        <v>3604</v>
      </c>
      <c r="G108" s="1059" t="s">
        <v>3468</v>
      </c>
    </row>
    <row r="109" spans="1:7" ht="14.5">
      <c r="A109" s="1" t="s">
        <v>3840</v>
      </c>
      <c r="B109" s="1058" t="s">
        <v>3606</v>
      </c>
      <c r="C109" s="1059" t="s">
        <v>3468</v>
      </c>
      <c r="E109" s="1" t="s">
        <v>3605</v>
      </c>
      <c r="F109" s="1058" t="s">
        <v>3606</v>
      </c>
      <c r="G109" s="1059" t="s">
        <v>3468</v>
      </c>
    </row>
    <row r="110" spans="1:7" ht="14.5">
      <c r="A110" s="1" t="s">
        <v>3834</v>
      </c>
      <c r="B110" s="1058" t="s">
        <v>3608</v>
      </c>
      <c r="C110" s="1059" t="s">
        <v>3468</v>
      </c>
      <c r="E110" s="1" t="s">
        <v>3607</v>
      </c>
      <c r="F110" s="1058" t="s">
        <v>3608</v>
      </c>
      <c r="G110" s="1059" t="s">
        <v>3468</v>
      </c>
    </row>
    <row r="111" spans="1:7" ht="14.5">
      <c r="A111" s="1" t="s">
        <v>3841</v>
      </c>
      <c r="B111" s="1058" t="s">
        <v>3610</v>
      </c>
      <c r="C111" s="1059" t="s">
        <v>3468</v>
      </c>
      <c r="E111" s="1" t="s">
        <v>3609</v>
      </c>
      <c r="F111" s="1058" t="s">
        <v>3610</v>
      </c>
      <c r="G111" s="1059" t="s">
        <v>3468</v>
      </c>
    </row>
    <row r="112" spans="1:7" ht="14.5">
      <c r="A112" s="1" t="s">
        <v>3842</v>
      </c>
      <c r="B112" s="1058" t="s">
        <v>3612</v>
      </c>
      <c r="C112" s="1059" t="s">
        <v>3468</v>
      </c>
      <c r="E112" s="1" t="s">
        <v>3611</v>
      </c>
      <c r="F112" s="1058" t="s">
        <v>3612</v>
      </c>
      <c r="G112" s="1059" t="s">
        <v>3468</v>
      </c>
    </row>
    <row r="113" spans="1:7" ht="14.5">
      <c r="A113" s="1" t="s">
        <v>3843</v>
      </c>
      <c r="B113" s="1058" t="s">
        <v>3614</v>
      </c>
      <c r="C113" s="1059" t="s">
        <v>3468</v>
      </c>
      <c r="E113" s="1" t="s">
        <v>3613</v>
      </c>
      <c r="F113" s="1058" t="s">
        <v>3614</v>
      </c>
      <c r="G113" s="1059" t="s">
        <v>3468</v>
      </c>
    </row>
    <row r="114" spans="1:7" ht="14.5">
      <c r="A114" s="1" t="s">
        <v>3844</v>
      </c>
      <c r="B114" s="1058" t="s">
        <v>3616</v>
      </c>
      <c r="C114" s="1059" t="s">
        <v>3468</v>
      </c>
      <c r="E114" s="1" t="s">
        <v>3615</v>
      </c>
      <c r="F114" s="1058" t="s">
        <v>3616</v>
      </c>
      <c r="G114" s="1059" t="s">
        <v>3468</v>
      </c>
    </row>
    <row r="115" spans="1:7" ht="14.5">
      <c r="A115" s="1" t="s">
        <v>3845</v>
      </c>
      <c r="B115" s="1058" t="s">
        <v>3618</v>
      </c>
      <c r="C115" s="1059" t="s">
        <v>3468</v>
      </c>
      <c r="E115" s="1" t="s">
        <v>3617</v>
      </c>
      <c r="F115" s="1058" t="s">
        <v>3618</v>
      </c>
      <c r="G115" s="1059" t="s">
        <v>3468</v>
      </c>
    </row>
    <row r="116" spans="1:7" ht="14.5">
      <c r="A116" s="1" t="s">
        <v>3846</v>
      </c>
      <c r="B116" s="1058" t="s">
        <v>3620</v>
      </c>
      <c r="C116" s="1059" t="s">
        <v>3468</v>
      </c>
      <c r="E116" s="1" t="s">
        <v>3619</v>
      </c>
      <c r="F116" s="1058" t="s">
        <v>3620</v>
      </c>
      <c r="G116" s="1059" t="s">
        <v>3468</v>
      </c>
    </row>
    <row r="117" spans="1:7" ht="14.5">
      <c r="A117" s="1" t="s">
        <v>3847</v>
      </c>
      <c r="B117" s="1058" t="s">
        <v>3622</v>
      </c>
      <c r="C117" s="1059" t="s">
        <v>3468</v>
      </c>
      <c r="E117" s="1" t="s">
        <v>3621</v>
      </c>
      <c r="F117" s="1058" t="s">
        <v>3622</v>
      </c>
      <c r="G117" s="1059" t="s">
        <v>3468</v>
      </c>
    </row>
    <row r="118" spans="1:7" ht="14.5">
      <c r="A118" s="1" t="s">
        <v>3848</v>
      </c>
      <c r="B118" s="1058" t="s">
        <v>3624</v>
      </c>
      <c r="C118" s="1059" t="s">
        <v>3468</v>
      </c>
      <c r="E118" s="1" t="s">
        <v>3623</v>
      </c>
      <c r="F118" s="1058" t="s">
        <v>3624</v>
      </c>
      <c r="G118" s="1059" t="s">
        <v>3468</v>
      </c>
    </row>
    <row r="119" spans="1:7" ht="14.5">
      <c r="A119" s="1" t="s">
        <v>3849</v>
      </c>
      <c r="B119" s="1058" t="s">
        <v>3626</v>
      </c>
      <c r="C119" s="1059" t="s">
        <v>3468</v>
      </c>
      <c r="E119" s="1" t="s">
        <v>3625</v>
      </c>
      <c r="F119" s="1058" t="s">
        <v>3626</v>
      </c>
      <c r="G119" s="1059" t="s">
        <v>3468</v>
      </c>
    </row>
    <row r="120" spans="1:7" ht="14.5">
      <c r="A120" s="1" t="s">
        <v>3850</v>
      </c>
      <c r="B120" s="1058" t="s">
        <v>3628</v>
      </c>
      <c r="C120" s="1059" t="s">
        <v>3468</v>
      </c>
      <c r="E120" s="1" t="s">
        <v>3627</v>
      </c>
      <c r="F120" s="1058" t="s">
        <v>3628</v>
      </c>
      <c r="G120" s="1059" t="s">
        <v>3468</v>
      </c>
    </row>
    <row r="121" spans="1:7" ht="14.5">
      <c r="A121" s="1" t="s">
        <v>3851</v>
      </c>
      <c r="B121" s="1058" t="s">
        <v>3630</v>
      </c>
      <c r="C121" s="1059" t="s">
        <v>3468</v>
      </c>
      <c r="E121" s="1" t="s">
        <v>3629</v>
      </c>
      <c r="F121" s="1058" t="s">
        <v>3630</v>
      </c>
      <c r="G121" s="1059" t="s">
        <v>3468</v>
      </c>
    </row>
    <row r="122" spans="1:7" ht="14.5">
      <c r="A122" s="1" t="s">
        <v>3852</v>
      </c>
      <c r="B122" s="1058" t="s">
        <v>3632</v>
      </c>
      <c r="C122" s="1059" t="s">
        <v>3468</v>
      </c>
      <c r="E122" s="1" t="s">
        <v>3631</v>
      </c>
      <c r="F122" s="1058" t="s">
        <v>3632</v>
      </c>
      <c r="G122" s="1059" t="s">
        <v>3468</v>
      </c>
    </row>
    <row r="123" spans="1:7" ht="14.5">
      <c r="A123" s="1" t="s">
        <v>3853</v>
      </c>
      <c r="B123" s="1058" t="s">
        <v>3634</v>
      </c>
      <c r="C123" s="1059" t="s">
        <v>3468</v>
      </c>
      <c r="E123" s="1" t="s">
        <v>3633</v>
      </c>
      <c r="F123" s="1058" t="s">
        <v>3634</v>
      </c>
      <c r="G123" s="1059" t="s">
        <v>3468</v>
      </c>
    </row>
    <row r="124" spans="1:7" ht="14.5">
      <c r="A124" s="1" t="s">
        <v>3854</v>
      </c>
      <c r="B124" s="1058" t="s">
        <v>3636</v>
      </c>
      <c r="C124" s="1059" t="s">
        <v>3468</v>
      </c>
      <c r="E124" s="1" t="s">
        <v>3635</v>
      </c>
      <c r="F124" s="1058" t="s">
        <v>3636</v>
      </c>
      <c r="G124" s="1059" t="s">
        <v>3468</v>
      </c>
    </row>
    <row r="125" spans="1:7" ht="14.5">
      <c r="A125" s="1" t="s">
        <v>3855</v>
      </c>
      <c r="B125" s="1058" t="s">
        <v>3638</v>
      </c>
      <c r="C125" s="1059" t="s">
        <v>3468</v>
      </c>
      <c r="E125" s="1" t="s">
        <v>3637</v>
      </c>
      <c r="F125" s="1058" t="s">
        <v>3638</v>
      </c>
      <c r="G125" s="1059" t="s">
        <v>3468</v>
      </c>
    </row>
    <row r="126" spans="1:7" ht="14.5">
      <c r="A126" s="1" t="s">
        <v>3856</v>
      </c>
      <c r="B126" s="1058" t="s">
        <v>3640</v>
      </c>
      <c r="C126" s="1059" t="s">
        <v>3468</v>
      </c>
      <c r="E126" s="1" t="s">
        <v>3639</v>
      </c>
      <c r="F126" s="1058" t="s">
        <v>3640</v>
      </c>
      <c r="G126" s="1059" t="s">
        <v>3468</v>
      </c>
    </row>
    <row r="127" spans="1:7" ht="14.5">
      <c r="A127" s="1" t="s">
        <v>3857</v>
      </c>
      <c r="B127" s="1058" t="s">
        <v>3642</v>
      </c>
      <c r="C127" s="1059" t="s">
        <v>3468</v>
      </c>
      <c r="E127" s="1" t="s">
        <v>3641</v>
      </c>
      <c r="F127" s="1058" t="s">
        <v>3642</v>
      </c>
      <c r="G127" s="1059" t="s">
        <v>3468</v>
      </c>
    </row>
    <row r="128" spans="1:7" ht="14.5">
      <c r="A128" s="1" t="s">
        <v>3858</v>
      </c>
      <c r="B128" s="1058" t="s">
        <v>3644</v>
      </c>
      <c r="C128" s="1059" t="s">
        <v>3468</v>
      </c>
      <c r="E128" s="1" t="s">
        <v>3643</v>
      </c>
      <c r="F128" s="1058" t="s">
        <v>3644</v>
      </c>
      <c r="G128" s="1059" t="s">
        <v>3468</v>
      </c>
    </row>
    <row r="129" spans="1:7" ht="14.5">
      <c r="A129" s="1" t="s">
        <v>3859</v>
      </c>
      <c r="B129" s="1058" t="s">
        <v>3646</v>
      </c>
      <c r="C129" s="1059" t="s">
        <v>3468</v>
      </c>
      <c r="E129" s="1" t="s">
        <v>3645</v>
      </c>
      <c r="F129" s="1058" t="s">
        <v>3646</v>
      </c>
      <c r="G129" s="1059" t="s">
        <v>3468</v>
      </c>
    </row>
    <row r="130" spans="1:7" ht="14.5">
      <c r="A130" s="1" t="s">
        <v>3860</v>
      </c>
      <c r="B130" s="1058" t="s">
        <v>3648</v>
      </c>
      <c r="C130" s="1059" t="s">
        <v>3468</v>
      </c>
      <c r="E130" s="1" t="s">
        <v>3647</v>
      </c>
      <c r="F130" s="1058" t="s">
        <v>3648</v>
      </c>
      <c r="G130" s="1059" t="s">
        <v>3468</v>
      </c>
    </row>
    <row r="131" spans="1:7" ht="14.5">
      <c r="A131" s="1" t="s">
        <v>3861</v>
      </c>
      <c r="B131" s="1058" t="s">
        <v>3650</v>
      </c>
      <c r="C131" s="1059" t="s">
        <v>3468</v>
      </c>
      <c r="E131" s="1" t="s">
        <v>3649</v>
      </c>
      <c r="F131" s="1058" t="s">
        <v>3650</v>
      </c>
      <c r="G131" s="1059" t="s">
        <v>3468</v>
      </c>
    </row>
    <row r="132" spans="1:7" ht="14.5">
      <c r="A132" s="1" t="s">
        <v>3862</v>
      </c>
      <c r="B132" s="1058" t="s">
        <v>3652</v>
      </c>
      <c r="C132" s="1059" t="s">
        <v>3468</v>
      </c>
      <c r="E132" s="1" t="s">
        <v>3651</v>
      </c>
      <c r="F132" s="1058" t="s">
        <v>3652</v>
      </c>
      <c r="G132" s="1059" t="s">
        <v>3468</v>
      </c>
    </row>
    <row r="133" spans="1:7" ht="14.5">
      <c r="A133" s="1" t="s">
        <v>3863</v>
      </c>
      <c r="B133" s="1058" t="s">
        <v>3606</v>
      </c>
      <c r="C133" s="1059" t="s">
        <v>3468</v>
      </c>
      <c r="E133" s="1" t="s">
        <v>3653</v>
      </c>
      <c r="F133" s="1058" t="s">
        <v>3606</v>
      </c>
      <c r="G133" s="1059" t="s">
        <v>3468</v>
      </c>
    </row>
    <row r="134" spans="1:7" ht="14.5">
      <c r="A134" s="1" t="s">
        <v>3864</v>
      </c>
      <c r="B134" s="1058" t="s">
        <v>3655</v>
      </c>
      <c r="C134" s="1059" t="s">
        <v>3468</v>
      </c>
      <c r="E134" s="1" t="s">
        <v>3654</v>
      </c>
      <c r="F134" s="1058" t="s">
        <v>3655</v>
      </c>
      <c r="G134" s="1059" t="s">
        <v>3468</v>
      </c>
    </row>
    <row r="135" spans="1:7" ht="14.5">
      <c r="A135" s="1" t="s">
        <v>3865</v>
      </c>
      <c r="B135" s="1058" t="s">
        <v>3657</v>
      </c>
      <c r="C135" s="1059" t="s">
        <v>3468</v>
      </c>
      <c r="E135" s="1" t="s">
        <v>3656</v>
      </c>
      <c r="F135" s="1058" t="s">
        <v>3657</v>
      </c>
      <c r="G135" s="1059" t="s">
        <v>3468</v>
      </c>
    </row>
    <row r="136" spans="1:7" ht="14.5">
      <c r="A136" s="1" t="s">
        <v>3866</v>
      </c>
      <c r="B136" s="1058" t="s">
        <v>3659</v>
      </c>
      <c r="C136" s="1059" t="s">
        <v>3468</v>
      </c>
      <c r="E136" s="1" t="s">
        <v>3658</v>
      </c>
      <c r="F136" s="1058" t="s">
        <v>3659</v>
      </c>
      <c r="G136" s="1059" t="s">
        <v>3468</v>
      </c>
    </row>
    <row r="137" spans="1:7" ht="14.5">
      <c r="A137" s="1" t="s">
        <v>3867</v>
      </c>
      <c r="B137" s="1058" t="s">
        <v>3661</v>
      </c>
      <c r="C137" s="1059" t="s">
        <v>3468</v>
      </c>
      <c r="E137" s="1" t="s">
        <v>3660</v>
      </c>
      <c r="F137" s="1058" t="s">
        <v>3661</v>
      </c>
      <c r="G137" s="1059" t="s">
        <v>3468</v>
      </c>
    </row>
    <row r="138" spans="1:7" ht="14.5">
      <c r="A138" s="1" t="s">
        <v>3868</v>
      </c>
      <c r="B138" s="1058" t="s">
        <v>3663</v>
      </c>
      <c r="C138" s="1059" t="s">
        <v>3468</v>
      </c>
      <c r="E138" s="1" t="s">
        <v>3662</v>
      </c>
      <c r="F138" s="1058" t="s">
        <v>3663</v>
      </c>
      <c r="G138" s="1059" t="s">
        <v>3468</v>
      </c>
    </row>
    <row r="139" spans="1:7" ht="14.5">
      <c r="A139" s="1" t="s">
        <v>3869</v>
      </c>
      <c r="B139" s="1058" t="s">
        <v>3665</v>
      </c>
      <c r="C139" s="1059" t="s">
        <v>3468</v>
      </c>
      <c r="E139" s="1" t="s">
        <v>3664</v>
      </c>
      <c r="F139" s="1058" t="s">
        <v>3665</v>
      </c>
      <c r="G139" s="1059" t="s">
        <v>3468</v>
      </c>
    </row>
    <row r="140" spans="1:7" ht="14.5">
      <c r="A140" s="1" t="s">
        <v>3870</v>
      </c>
      <c r="B140" s="1058" t="s">
        <v>3667</v>
      </c>
      <c r="C140" s="1059" t="s">
        <v>3468</v>
      </c>
      <c r="E140" s="1" t="s">
        <v>3666</v>
      </c>
      <c r="F140" s="1058" t="s">
        <v>3667</v>
      </c>
      <c r="G140" s="1059" t="s">
        <v>3468</v>
      </c>
    </row>
    <row r="141" spans="1:7" ht="14.5">
      <c r="A141" s="1" t="s">
        <v>3871</v>
      </c>
      <c r="B141" s="1058" t="s">
        <v>3669</v>
      </c>
      <c r="C141" s="1059" t="s">
        <v>3468</v>
      </c>
      <c r="E141" s="1" t="s">
        <v>3668</v>
      </c>
      <c r="F141" s="1058" t="s">
        <v>3669</v>
      </c>
      <c r="G141" s="1059" t="s">
        <v>3468</v>
      </c>
    </row>
    <row r="142" spans="1:7" ht="14.5">
      <c r="A142" s="1" t="s">
        <v>3872</v>
      </c>
      <c r="B142" s="1058" t="s">
        <v>3671</v>
      </c>
      <c r="C142" s="1059" t="s">
        <v>3468</v>
      </c>
      <c r="E142" s="1" t="s">
        <v>3670</v>
      </c>
      <c r="F142" s="1058" t="s">
        <v>3671</v>
      </c>
      <c r="G142" s="1059" t="s">
        <v>3468</v>
      </c>
    </row>
    <row r="143" spans="1:7" ht="14.5">
      <c r="A143" s="1" t="s">
        <v>3873</v>
      </c>
      <c r="B143" s="1058" t="s">
        <v>3673</v>
      </c>
      <c r="C143" s="1059" t="s">
        <v>3468</v>
      </c>
      <c r="E143" s="1" t="s">
        <v>3672</v>
      </c>
      <c r="F143" s="1058" t="s">
        <v>3673</v>
      </c>
      <c r="G143" s="1059" t="s">
        <v>3468</v>
      </c>
    </row>
    <row r="144" spans="1:7" ht="14.5">
      <c r="A144" s="1" t="s">
        <v>3844</v>
      </c>
      <c r="B144" s="1058" t="s">
        <v>3675</v>
      </c>
      <c r="C144" s="1059" t="s">
        <v>3468</v>
      </c>
      <c r="E144" s="1" t="s">
        <v>3674</v>
      </c>
      <c r="F144" s="1058" t="s">
        <v>3675</v>
      </c>
      <c r="G144" s="1059" t="s">
        <v>3468</v>
      </c>
    </row>
    <row r="145" spans="1:7" ht="14.5">
      <c r="A145" s="1" t="s">
        <v>3874</v>
      </c>
      <c r="B145" s="1058" t="s">
        <v>3677</v>
      </c>
      <c r="C145" s="1059" t="s">
        <v>3468</v>
      </c>
      <c r="E145" s="1" t="s">
        <v>3676</v>
      </c>
      <c r="F145" s="1058" t="s">
        <v>3677</v>
      </c>
      <c r="G145" s="1059" t="s">
        <v>3468</v>
      </c>
    </row>
    <row r="146" spans="1:7" ht="14.5">
      <c r="A146" s="1" t="s">
        <v>3875</v>
      </c>
      <c r="B146" s="1058" t="s">
        <v>3679</v>
      </c>
      <c r="C146" s="1059" t="s">
        <v>3468</v>
      </c>
      <c r="E146" s="1" t="s">
        <v>3678</v>
      </c>
      <c r="F146" s="1058" t="s">
        <v>3679</v>
      </c>
      <c r="G146" s="1059" t="s">
        <v>3468</v>
      </c>
    </row>
    <row r="147" spans="1:7" ht="14.5">
      <c r="A147" s="1" t="s">
        <v>3876</v>
      </c>
      <c r="B147" s="1058" t="s">
        <v>3681</v>
      </c>
      <c r="C147" s="1059" t="s">
        <v>3468</v>
      </c>
      <c r="E147" s="1" t="s">
        <v>3680</v>
      </c>
      <c r="F147" s="1058" t="s">
        <v>3681</v>
      </c>
      <c r="G147" s="1059" t="s">
        <v>3468</v>
      </c>
    </row>
    <row r="148" spans="1:7" ht="14.5">
      <c r="A148" s="1" t="s">
        <v>3877</v>
      </c>
      <c r="B148" s="1058" t="s">
        <v>3683</v>
      </c>
      <c r="C148" s="1059" t="s">
        <v>3468</v>
      </c>
      <c r="E148" s="1" t="s">
        <v>3682</v>
      </c>
      <c r="F148" s="1058" t="s">
        <v>3683</v>
      </c>
      <c r="G148" s="1059" t="s">
        <v>3468</v>
      </c>
    </row>
    <row r="149" spans="1:7" ht="14.5">
      <c r="A149" s="1" t="s">
        <v>3878</v>
      </c>
      <c r="B149" s="1058" t="s">
        <v>3685</v>
      </c>
      <c r="C149" s="1059" t="s">
        <v>3468</v>
      </c>
      <c r="E149" s="1" t="s">
        <v>3684</v>
      </c>
      <c r="F149" s="1058" t="s">
        <v>3685</v>
      </c>
      <c r="G149" s="1059" t="s">
        <v>3468</v>
      </c>
    </row>
    <row r="150" spans="1:7" ht="14.5">
      <c r="A150" s="1" t="s">
        <v>3879</v>
      </c>
      <c r="B150" s="1058" t="s">
        <v>3687</v>
      </c>
      <c r="C150" s="1059" t="s">
        <v>3468</v>
      </c>
      <c r="E150" s="1" t="s">
        <v>3686</v>
      </c>
      <c r="F150" s="1058" t="s">
        <v>3687</v>
      </c>
      <c r="G150" s="1059" t="s">
        <v>3468</v>
      </c>
    </row>
    <row r="151" spans="1:7" ht="14.5">
      <c r="A151" s="1" t="s">
        <v>3880</v>
      </c>
      <c r="B151" s="1058" t="s">
        <v>3689</v>
      </c>
      <c r="C151" s="1059" t="s">
        <v>3468</v>
      </c>
      <c r="E151" s="1" t="s">
        <v>3688</v>
      </c>
      <c r="F151" s="1058" t="s">
        <v>3689</v>
      </c>
      <c r="G151" s="1059" t="s">
        <v>3468</v>
      </c>
    </row>
    <row r="152" spans="1:7" ht="14.5">
      <c r="A152" s="1" t="s">
        <v>3881</v>
      </c>
      <c r="B152" s="1058" t="s">
        <v>3691</v>
      </c>
      <c r="C152" s="1059" t="s">
        <v>3468</v>
      </c>
      <c r="E152" s="1" t="s">
        <v>3690</v>
      </c>
      <c r="F152" s="1058" t="s">
        <v>3691</v>
      </c>
      <c r="G152" s="1059" t="s">
        <v>3468</v>
      </c>
    </row>
    <row r="153" spans="1:7" ht="14.5">
      <c r="A153" s="1" t="s">
        <v>3882</v>
      </c>
      <c r="B153" s="1058" t="s">
        <v>3693</v>
      </c>
      <c r="C153" s="1059" t="s">
        <v>3468</v>
      </c>
      <c r="E153" s="1" t="s">
        <v>3692</v>
      </c>
      <c r="F153" s="1058" t="s">
        <v>3693</v>
      </c>
      <c r="G153" s="1059" t="s">
        <v>3468</v>
      </c>
    </row>
    <row r="154" spans="1:7" ht="14.5">
      <c r="A154" s="1" t="s">
        <v>3883</v>
      </c>
      <c r="B154" s="1058" t="s">
        <v>3695</v>
      </c>
      <c r="C154" s="1059" t="s">
        <v>3468</v>
      </c>
      <c r="E154" s="1" t="s">
        <v>3694</v>
      </c>
      <c r="F154" s="1058" t="s">
        <v>3695</v>
      </c>
      <c r="G154" s="1059" t="s">
        <v>3468</v>
      </c>
    </row>
    <row r="155" spans="1:7" ht="14.5">
      <c r="A155" s="1" t="s">
        <v>3884</v>
      </c>
      <c r="B155" s="1058" t="s">
        <v>3697</v>
      </c>
      <c r="C155" s="1059" t="s">
        <v>3468</v>
      </c>
      <c r="E155" s="1" t="s">
        <v>3696</v>
      </c>
      <c r="F155" s="1058" t="s">
        <v>3697</v>
      </c>
      <c r="G155" s="1059" t="s">
        <v>3468</v>
      </c>
    </row>
    <row r="156" spans="1:7" ht="14.5">
      <c r="A156" s="1" t="s">
        <v>3885</v>
      </c>
      <c r="B156" s="1058" t="s">
        <v>3699</v>
      </c>
      <c r="C156" s="1059" t="s">
        <v>3468</v>
      </c>
      <c r="E156" s="1" t="s">
        <v>3698</v>
      </c>
      <c r="F156" s="1058" t="s">
        <v>3699</v>
      </c>
      <c r="G156" s="1059" t="s">
        <v>3468</v>
      </c>
    </row>
    <row r="157" spans="1:7" ht="14.5">
      <c r="A157" s="1" t="s">
        <v>3886</v>
      </c>
      <c r="B157" s="1058" t="s">
        <v>3701</v>
      </c>
      <c r="C157" s="1059" t="s">
        <v>3468</v>
      </c>
      <c r="E157" s="1" t="s">
        <v>3700</v>
      </c>
      <c r="F157" s="1058" t="s">
        <v>3701</v>
      </c>
      <c r="G157" s="1059" t="s">
        <v>3468</v>
      </c>
    </row>
    <row r="158" spans="1:7" ht="14.5">
      <c r="A158" s="1" t="s">
        <v>3887</v>
      </c>
      <c r="B158" s="1058" t="s">
        <v>3703</v>
      </c>
      <c r="C158" s="1059" t="s">
        <v>3468</v>
      </c>
      <c r="E158" s="1" t="s">
        <v>3702</v>
      </c>
      <c r="F158" s="1058" t="s">
        <v>3703</v>
      </c>
      <c r="G158" s="1059" t="s">
        <v>3468</v>
      </c>
    </row>
    <row r="159" spans="1:7" ht="14.5">
      <c r="A159" s="1" t="s">
        <v>3888</v>
      </c>
      <c r="B159" s="1058" t="s">
        <v>3705</v>
      </c>
      <c r="C159" s="1059" t="s">
        <v>3468</v>
      </c>
      <c r="E159" s="1" t="s">
        <v>3704</v>
      </c>
      <c r="F159" s="1058" t="s">
        <v>3705</v>
      </c>
      <c r="G159" s="1059" t="s">
        <v>3468</v>
      </c>
    </row>
    <row r="160" spans="1:7" ht="14.5">
      <c r="A160" s="1" t="s">
        <v>3889</v>
      </c>
      <c r="B160" s="1058" t="s">
        <v>3707</v>
      </c>
      <c r="C160" s="1059" t="s">
        <v>3468</v>
      </c>
      <c r="E160" s="1" t="s">
        <v>3706</v>
      </c>
      <c r="F160" s="1058" t="s">
        <v>3707</v>
      </c>
      <c r="G160" s="1059" t="s">
        <v>3468</v>
      </c>
    </row>
    <row r="161" spans="1:7" ht="14.5">
      <c r="A161" s="1" t="s">
        <v>3890</v>
      </c>
      <c r="B161" s="1058" t="s">
        <v>3709</v>
      </c>
      <c r="C161" s="1059" t="s">
        <v>3468</v>
      </c>
      <c r="E161" s="1" t="s">
        <v>3708</v>
      </c>
      <c r="F161" s="1058" t="s">
        <v>3709</v>
      </c>
      <c r="G161" s="1059" t="s">
        <v>3468</v>
      </c>
    </row>
    <row r="162" spans="1:7" ht="14.5">
      <c r="A162" s="1" t="s">
        <v>3891</v>
      </c>
      <c r="B162" s="1058" t="s">
        <v>3711</v>
      </c>
      <c r="C162" s="1059" t="s">
        <v>3468</v>
      </c>
      <c r="E162" s="1" t="s">
        <v>3710</v>
      </c>
      <c r="F162" s="1058" t="s">
        <v>3711</v>
      </c>
      <c r="G162" s="1059" t="s">
        <v>3468</v>
      </c>
    </row>
    <row r="163" spans="1:7" ht="14.5">
      <c r="A163" s="1" t="s">
        <v>3892</v>
      </c>
      <c r="B163" s="1058" t="s">
        <v>3713</v>
      </c>
      <c r="C163" s="1059" t="s">
        <v>3468</v>
      </c>
      <c r="E163" s="1" t="s">
        <v>3712</v>
      </c>
      <c r="F163" s="1058" t="s">
        <v>3713</v>
      </c>
      <c r="G163" s="1059" t="s">
        <v>3468</v>
      </c>
    </row>
    <row r="164" spans="1:7" ht="14.5">
      <c r="A164" s="1" t="s">
        <v>3893</v>
      </c>
      <c r="B164" s="1058" t="s">
        <v>3715</v>
      </c>
      <c r="C164" s="1059" t="s">
        <v>3468</v>
      </c>
      <c r="E164" s="1" t="s">
        <v>3714</v>
      </c>
      <c r="F164" s="1058" t="s">
        <v>3715</v>
      </c>
      <c r="G164" s="1059" t="s">
        <v>3468</v>
      </c>
    </row>
    <row r="165" spans="1:7" ht="14.5">
      <c r="A165" s="1" t="s">
        <v>3894</v>
      </c>
      <c r="B165" s="1058" t="s">
        <v>3717</v>
      </c>
      <c r="C165" s="1059" t="s">
        <v>3468</v>
      </c>
      <c r="E165" s="1" t="s">
        <v>3716</v>
      </c>
      <c r="F165" s="1058" t="s">
        <v>3717</v>
      </c>
      <c r="G165" s="1059" t="s">
        <v>3468</v>
      </c>
    </row>
    <row r="166" spans="1:7" ht="14.5">
      <c r="A166" s="1" t="s">
        <v>3895</v>
      </c>
      <c r="B166" s="1058" t="s">
        <v>3719</v>
      </c>
      <c r="C166" s="1059" t="s">
        <v>3468</v>
      </c>
      <c r="E166" s="1" t="s">
        <v>3718</v>
      </c>
      <c r="F166" s="1058" t="s">
        <v>3719</v>
      </c>
      <c r="G166" s="1059" t="s">
        <v>3468</v>
      </c>
    </row>
    <row r="167" spans="1:7" ht="14.5">
      <c r="A167" s="1" t="s">
        <v>3896</v>
      </c>
      <c r="B167" s="1058" t="s">
        <v>3721</v>
      </c>
      <c r="C167" s="1059" t="s">
        <v>3468</v>
      </c>
      <c r="E167" s="1" t="s">
        <v>3720</v>
      </c>
      <c r="F167" s="1058" t="s">
        <v>3721</v>
      </c>
      <c r="G167" s="1059" t="s">
        <v>3468</v>
      </c>
    </row>
    <row r="168" spans="1:7" ht="14.5">
      <c r="A168" s="1" t="s">
        <v>3897</v>
      </c>
      <c r="B168" s="1058" t="s">
        <v>3723</v>
      </c>
      <c r="C168" s="1059" t="s">
        <v>3468</v>
      </c>
      <c r="E168" s="1" t="s">
        <v>3722</v>
      </c>
      <c r="F168" s="1058" t="s">
        <v>3723</v>
      </c>
      <c r="G168" s="1059" t="s">
        <v>3468</v>
      </c>
    </row>
    <row r="169" spans="1:7" ht="14.5">
      <c r="A169" s="1" t="s">
        <v>3898</v>
      </c>
      <c r="B169" s="1058" t="s">
        <v>3725</v>
      </c>
      <c r="C169" s="1059" t="s">
        <v>3468</v>
      </c>
      <c r="E169" s="1" t="s">
        <v>3724</v>
      </c>
      <c r="F169" s="1058" t="s">
        <v>3725</v>
      </c>
      <c r="G169" s="1059" t="s">
        <v>3468</v>
      </c>
    </row>
    <row r="170" spans="1:7" ht="14.5">
      <c r="A170" s="1" t="s">
        <v>3899</v>
      </c>
      <c r="B170" s="1058" t="s">
        <v>3727</v>
      </c>
      <c r="C170" s="1059" t="s">
        <v>3468</v>
      </c>
      <c r="E170" s="1" t="s">
        <v>3726</v>
      </c>
      <c r="F170" s="1058" t="s">
        <v>3727</v>
      </c>
      <c r="G170" s="1059" t="s">
        <v>3468</v>
      </c>
    </row>
    <row r="171" spans="1:7" ht="14.5">
      <c r="A171" s="1" t="s">
        <v>3900</v>
      </c>
      <c r="B171" s="1058" t="s">
        <v>3729</v>
      </c>
      <c r="C171" s="1059" t="s">
        <v>3468</v>
      </c>
      <c r="E171" s="1" t="s">
        <v>3728</v>
      </c>
      <c r="F171" s="1058" t="s">
        <v>3729</v>
      </c>
      <c r="G171" s="1059" t="s">
        <v>3468</v>
      </c>
    </row>
    <row r="172" spans="1:7" ht="14.5">
      <c r="A172" s="1" t="s">
        <v>3901</v>
      </c>
      <c r="B172" s="1058" t="s">
        <v>3731</v>
      </c>
      <c r="C172" s="1059" t="s">
        <v>3468</v>
      </c>
      <c r="E172" s="1" t="s">
        <v>3730</v>
      </c>
      <c r="F172" s="1058" t="s">
        <v>3731</v>
      </c>
      <c r="G172" s="1059" t="s">
        <v>3468</v>
      </c>
    </row>
    <row r="173" spans="1:7" ht="14.5">
      <c r="A173" s="1" t="s">
        <v>3902</v>
      </c>
      <c r="B173" s="1058" t="s">
        <v>3733</v>
      </c>
      <c r="C173" s="1059" t="s">
        <v>3468</v>
      </c>
      <c r="E173" s="1" t="s">
        <v>3732</v>
      </c>
      <c r="F173" s="1058" t="s">
        <v>3733</v>
      </c>
      <c r="G173" s="1059" t="s">
        <v>3468</v>
      </c>
    </row>
    <row r="174" spans="1:7" ht="14.5">
      <c r="A174" s="1" t="s">
        <v>3903</v>
      </c>
      <c r="B174" s="1058" t="s">
        <v>3735</v>
      </c>
      <c r="C174" s="1059" t="s">
        <v>3468</v>
      </c>
      <c r="E174" s="1" t="s">
        <v>3734</v>
      </c>
      <c r="F174" s="1058" t="s">
        <v>3735</v>
      </c>
      <c r="G174" s="1059" t="s">
        <v>3468</v>
      </c>
    </row>
    <row r="175" spans="1:7" ht="14.5">
      <c r="A175" s="1" t="s">
        <v>3904</v>
      </c>
      <c r="B175" s="1058" t="s">
        <v>3737</v>
      </c>
      <c r="C175" s="1059" t="s">
        <v>3468</v>
      </c>
      <c r="E175" s="1" t="s">
        <v>3736</v>
      </c>
      <c r="F175" s="1058" t="s">
        <v>3737</v>
      </c>
      <c r="G175" s="1059" t="s">
        <v>3468</v>
      </c>
    </row>
    <row r="176" spans="1:7" ht="14.5">
      <c r="A176" s="1" t="s">
        <v>3905</v>
      </c>
      <c r="B176" s="1058" t="s">
        <v>3739</v>
      </c>
      <c r="C176" s="1059" t="s">
        <v>3468</v>
      </c>
      <c r="E176" s="1" t="s">
        <v>3738</v>
      </c>
      <c r="F176" s="1058" t="s">
        <v>3739</v>
      </c>
      <c r="G176" s="1059" t="s">
        <v>3468</v>
      </c>
    </row>
    <row r="177" spans="1:7" ht="14.5">
      <c r="A177" s="1" t="s">
        <v>3906</v>
      </c>
      <c r="B177" s="1058" t="s">
        <v>3741</v>
      </c>
      <c r="C177" s="1059" t="s">
        <v>3468</v>
      </c>
      <c r="E177" s="1" t="s">
        <v>3740</v>
      </c>
      <c r="F177" s="1058" t="s">
        <v>3741</v>
      </c>
      <c r="G177" s="1059" t="s">
        <v>3468</v>
      </c>
    </row>
    <row r="178" spans="1:7" ht="14.5">
      <c r="A178" s="1" t="s">
        <v>3907</v>
      </c>
      <c r="B178" s="1058" t="s">
        <v>3743</v>
      </c>
      <c r="C178" s="1059" t="s">
        <v>3468</v>
      </c>
      <c r="E178" s="1" t="s">
        <v>3742</v>
      </c>
      <c r="F178" s="1058" t="s">
        <v>3743</v>
      </c>
      <c r="G178" s="1059" t="s">
        <v>3468</v>
      </c>
    </row>
    <row r="179" spans="1:7" ht="14.5">
      <c r="A179" s="1" t="s">
        <v>3908</v>
      </c>
      <c r="B179" s="1058" t="s">
        <v>3745</v>
      </c>
      <c r="C179" s="1059" t="s">
        <v>3468</v>
      </c>
      <c r="E179" s="1" t="s">
        <v>3744</v>
      </c>
      <c r="F179" s="1058" t="s">
        <v>3745</v>
      </c>
      <c r="G179" s="1059" t="s">
        <v>3468</v>
      </c>
    </row>
    <row r="180" spans="1:7" ht="14.5">
      <c r="A180" s="1" t="s">
        <v>3909</v>
      </c>
      <c r="B180" s="1058" t="s">
        <v>3747</v>
      </c>
      <c r="C180" s="1059" t="s">
        <v>3468</v>
      </c>
      <c r="E180" s="1" t="s">
        <v>3746</v>
      </c>
      <c r="F180" s="1058" t="s">
        <v>3747</v>
      </c>
      <c r="G180" s="1059" t="s">
        <v>3468</v>
      </c>
    </row>
    <row r="181" spans="1:7" ht="14.5">
      <c r="A181" s="1" t="s">
        <v>3910</v>
      </c>
      <c r="B181" s="1058" t="s">
        <v>3749</v>
      </c>
      <c r="C181" s="1059" t="s">
        <v>3468</v>
      </c>
      <c r="E181" s="1" t="s">
        <v>3748</v>
      </c>
      <c r="F181" s="1058" t="s">
        <v>3749</v>
      </c>
      <c r="G181" s="1059" t="s">
        <v>3468</v>
      </c>
    </row>
    <row r="182" spans="1:7" ht="14.5">
      <c r="A182" s="1" t="s">
        <v>3911</v>
      </c>
      <c r="B182" s="1058" t="s">
        <v>3751</v>
      </c>
      <c r="C182" s="1059" t="s">
        <v>3468</v>
      </c>
      <c r="E182" s="1" t="s">
        <v>3750</v>
      </c>
      <c r="F182" s="1058" t="s">
        <v>3751</v>
      </c>
      <c r="G182" s="1059" t="s">
        <v>3468</v>
      </c>
    </row>
    <row r="183" spans="1:7" ht="14.5">
      <c r="A183" s="1" t="s">
        <v>3912</v>
      </c>
      <c r="B183" s="1058" t="s">
        <v>3753</v>
      </c>
      <c r="C183" s="1059" t="s">
        <v>3468</v>
      </c>
      <c r="E183" s="1" t="s">
        <v>3752</v>
      </c>
      <c r="F183" s="1058" t="s">
        <v>3753</v>
      </c>
      <c r="G183" s="1059" t="s">
        <v>3468</v>
      </c>
    </row>
    <row r="184" spans="1:7" ht="14.5">
      <c r="A184" s="1" t="s">
        <v>3913</v>
      </c>
      <c r="B184" s="1058" t="s">
        <v>3755</v>
      </c>
      <c r="C184" s="1059" t="s">
        <v>3468</v>
      </c>
      <c r="E184" s="1" t="s">
        <v>3754</v>
      </c>
      <c r="F184" s="1058" t="s">
        <v>3755</v>
      </c>
      <c r="G184" s="1059" t="s">
        <v>3468</v>
      </c>
    </row>
    <row r="185" spans="1:7" ht="14.5">
      <c r="A185" s="1" t="s">
        <v>3914</v>
      </c>
      <c r="B185" s="1058" t="s">
        <v>3757</v>
      </c>
      <c r="C185" s="1059" t="s">
        <v>3468</v>
      </c>
      <c r="E185" s="1" t="s">
        <v>3756</v>
      </c>
      <c r="F185" s="1058" t="s">
        <v>3757</v>
      </c>
      <c r="G185" s="1059" t="s">
        <v>3468</v>
      </c>
    </row>
    <row r="186" spans="1:7" ht="14.5">
      <c r="A186" s="1" t="s">
        <v>3915</v>
      </c>
      <c r="B186" s="1058" t="s">
        <v>3759</v>
      </c>
      <c r="C186" s="1059" t="s">
        <v>3468</v>
      </c>
      <c r="E186" s="1" t="s">
        <v>3758</v>
      </c>
      <c r="F186" s="1058" t="s">
        <v>3759</v>
      </c>
      <c r="G186" s="1059" t="s">
        <v>3468</v>
      </c>
    </row>
    <row r="187" spans="1:7" ht="14.5">
      <c r="A187" s="1" t="s">
        <v>3916</v>
      </c>
      <c r="B187" s="1058" t="s">
        <v>3761</v>
      </c>
      <c r="C187" s="1059" t="s">
        <v>3468</v>
      </c>
      <c r="E187" s="1" t="s">
        <v>3760</v>
      </c>
      <c r="F187" s="1058" t="s">
        <v>3761</v>
      </c>
      <c r="G187" s="1059" t="s">
        <v>3468</v>
      </c>
    </row>
    <row r="188" spans="1:7" ht="14.5">
      <c r="A188" s="1" t="s">
        <v>3917</v>
      </c>
      <c r="B188" s="1058" t="s">
        <v>3763</v>
      </c>
      <c r="C188" s="1059" t="s">
        <v>3468</v>
      </c>
      <c r="E188" s="1" t="s">
        <v>3762</v>
      </c>
      <c r="F188" s="1058" t="s">
        <v>3763</v>
      </c>
      <c r="G188" s="1059" t="s">
        <v>3468</v>
      </c>
    </row>
    <row r="189" spans="1:7" ht="14.5">
      <c r="A189" s="1" t="s">
        <v>3918</v>
      </c>
      <c r="B189" s="1058" t="s">
        <v>3765</v>
      </c>
      <c r="C189" s="1059" t="s">
        <v>3468</v>
      </c>
      <c r="E189" s="1" t="s">
        <v>3764</v>
      </c>
      <c r="F189" s="1058" t="s">
        <v>3765</v>
      </c>
      <c r="G189" s="1059" t="s">
        <v>3468</v>
      </c>
    </row>
    <row r="190" spans="1:7" ht="14.5">
      <c r="A190" s="1" t="s">
        <v>3919</v>
      </c>
      <c r="B190" s="1058" t="s">
        <v>3767</v>
      </c>
      <c r="C190" s="1059" t="s">
        <v>3468</v>
      </c>
      <c r="E190" s="1" t="s">
        <v>3766</v>
      </c>
      <c r="F190" s="1058" t="s">
        <v>3767</v>
      </c>
      <c r="G190" s="1059" t="s">
        <v>3468</v>
      </c>
    </row>
    <row r="191" spans="1:7" ht="14.5">
      <c r="A191" s="1" t="s">
        <v>3920</v>
      </c>
      <c r="B191" s="1058" t="s">
        <v>3769</v>
      </c>
      <c r="C191" s="1059" t="s">
        <v>3468</v>
      </c>
      <c r="E191" s="1" t="s">
        <v>3768</v>
      </c>
      <c r="F191" s="1058" t="s">
        <v>3769</v>
      </c>
      <c r="G191" s="1059" t="s">
        <v>3468</v>
      </c>
    </row>
    <row r="192" spans="1:7" ht="14.5">
      <c r="A192" s="1" t="s">
        <v>3921</v>
      </c>
      <c r="B192" s="1058" t="s">
        <v>3771</v>
      </c>
      <c r="C192" s="1059" t="s">
        <v>3468</v>
      </c>
      <c r="E192" s="1" t="s">
        <v>3770</v>
      </c>
      <c r="F192" s="1058" t="s">
        <v>3771</v>
      </c>
      <c r="G192" s="1059" t="s">
        <v>3468</v>
      </c>
    </row>
    <row r="193" spans="1:7" ht="14.5">
      <c r="A193" s="1" t="s">
        <v>3922</v>
      </c>
      <c r="B193" s="1058" t="s">
        <v>3773</v>
      </c>
      <c r="C193" s="1059" t="s">
        <v>3468</v>
      </c>
      <c r="E193" s="1" t="s">
        <v>3772</v>
      </c>
      <c r="F193" s="1058" t="s">
        <v>3773</v>
      </c>
      <c r="G193" s="1059" t="s">
        <v>3468</v>
      </c>
    </row>
    <row r="194" spans="1:7" ht="14.5">
      <c r="A194" s="1" t="s">
        <v>3923</v>
      </c>
      <c r="B194" s="1058" t="s">
        <v>3775</v>
      </c>
      <c r="C194" s="1059" t="s">
        <v>3468</v>
      </c>
      <c r="E194" s="1" t="s">
        <v>3774</v>
      </c>
      <c r="F194" s="1058" t="s">
        <v>3775</v>
      </c>
      <c r="G194" s="1059" t="s">
        <v>3468</v>
      </c>
    </row>
    <row r="195" spans="1:7" ht="14.5">
      <c r="A195" s="1" t="s">
        <v>3924</v>
      </c>
      <c r="B195" s="1058" t="s">
        <v>3777</v>
      </c>
      <c r="C195" s="1059" t="s">
        <v>3468</v>
      </c>
      <c r="E195" s="1" t="s">
        <v>3776</v>
      </c>
      <c r="F195" s="1058" t="s">
        <v>3777</v>
      </c>
      <c r="G195" s="1059" t="s">
        <v>3468</v>
      </c>
    </row>
    <row r="196" spans="1:7" ht="14.5">
      <c r="A196" s="1" t="s">
        <v>3925</v>
      </c>
      <c r="B196" s="1058" t="s">
        <v>3779</v>
      </c>
      <c r="C196" s="1059" t="s">
        <v>3468</v>
      </c>
      <c r="E196" s="1" t="s">
        <v>3778</v>
      </c>
      <c r="F196" s="1058" t="s">
        <v>3779</v>
      </c>
      <c r="G196" s="1059" t="s">
        <v>3468</v>
      </c>
    </row>
    <row r="197" spans="1:7" ht="14.5">
      <c r="A197" s="1" t="s">
        <v>3894</v>
      </c>
      <c r="B197" s="1058" t="s">
        <v>3781</v>
      </c>
      <c r="C197" s="1059" t="s">
        <v>3468</v>
      </c>
      <c r="E197" s="1" t="s">
        <v>3780</v>
      </c>
      <c r="F197" s="1058" t="s">
        <v>3781</v>
      </c>
      <c r="G197" s="1059" t="s">
        <v>3468</v>
      </c>
    </row>
  </sheetData>
  <mergeCells count="4">
    <mergeCell ref="A2:C2"/>
    <mergeCell ref="A1:C1"/>
    <mergeCell ref="E1:G1"/>
    <mergeCell ref="E2:G2"/>
  </mergeCells>
  <phoneticPr fontId="10" type="noConversion"/>
  <pageMargins left="0.75" right="0.75" top="1" bottom="1" header="0.5" footer="0.5"/>
  <pageSetup paperSize="9" orientation="portrait" horizontalDpi="429496729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8168889431442"/>
  </sheetPr>
  <dimension ref="A1:F65"/>
  <sheetViews>
    <sheetView view="pageBreakPreview" zoomScaleNormal="100" zoomScaleSheetLayoutView="100" workbookViewId="0">
      <selection sqref="A1:C1"/>
    </sheetView>
  </sheetViews>
  <sheetFormatPr defaultColWidth="9.1796875" defaultRowHeight="14"/>
  <cols>
    <col min="1" max="1" width="26.1796875" style="127" customWidth="1"/>
    <col min="2" max="2" width="22.81640625" style="127" customWidth="1"/>
    <col min="3" max="3" width="37.81640625" style="127" customWidth="1"/>
    <col min="4" max="4" width="26.08984375" style="127" customWidth="1"/>
    <col min="5" max="5" width="22.6328125" style="127" customWidth="1"/>
    <col min="6" max="6" width="37.90625" style="127" customWidth="1"/>
    <col min="7" max="16384" width="9.1796875" style="33"/>
  </cols>
  <sheetData>
    <row r="1" spans="1:6" s="590" customFormat="1" ht="45" customHeight="1">
      <c r="A1" s="1872" t="s">
        <v>971</v>
      </c>
      <c r="B1" s="1777"/>
      <c r="C1" s="1777"/>
      <c r="D1" s="1875" t="s">
        <v>3011</v>
      </c>
      <c r="E1" s="1777"/>
      <c r="F1" s="1777"/>
    </row>
    <row r="2" spans="1:6">
      <c r="A2" s="1873"/>
      <c r="B2" s="1870"/>
      <c r="C2" s="1870"/>
      <c r="D2" s="1873"/>
      <c r="E2" s="1870"/>
      <c r="F2" s="1870"/>
    </row>
    <row r="3" spans="1:6">
      <c r="A3" s="1871" t="s">
        <v>972</v>
      </c>
      <c r="B3" s="1871"/>
      <c r="C3" s="1871"/>
      <c r="D3" s="1871" t="s">
        <v>972</v>
      </c>
      <c r="E3" s="1871"/>
      <c r="F3" s="1871"/>
    </row>
    <row r="4" spans="1:6">
      <c r="A4" s="1871" t="s">
        <v>973</v>
      </c>
      <c r="B4" s="1871"/>
      <c r="C4" s="1871"/>
      <c r="D4" s="1871" t="s">
        <v>973</v>
      </c>
      <c r="E4" s="1871"/>
      <c r="F4" s="1871"/>
    </row>
    <row r="5" spans="1:6" ht="42" customHeight="1">
      <c r="A5" s="1871" t="s">
        <v>974</v>
      </c>
      <c r="B5" s="1871"/>
      <c r="C5" s="1871"/>
      <c r="D5" s="1871" t="s">
        <v>974</v>
      </c>
      <c r="E5" s="1871"/>
      <c r="F5" s="1871"/>
    </row>
    <row r="6" spans="1:6" ht="21.75" customHeight="1">
      <c r="A6" s="131"/>
      <c r="B6" s="131"/>
      <c r="C6" s="131"/>
      <c r="D6" s="131"/>
      <c r="E6" s="131"/>
      <c r="F6" s="131"/>
    </row>
    <row r="7" spans="1:6">
      <c r="A7" s="33" t="s">
        <v>975</v>
      </c>
      <c r="D7" s="33" t="s">
        <v>975</v>
      </c>
    </row>
    <row r="8" spans="1:6">
      <c r="A8" s="1874" t="s">
        <v>976</v>
      </c>
      <c r="B8" s="1870"/>
      <c r="C8" s="1870"/>
      <c r="D8" s="1874" t="s">
        <v>976</v>
      </c>
      <c r="E8" s="1870"/>
      <c r="F8" s="1870"/>
    </row>
    <row r="9" spans="1:6">
      <c r="A9" s="132"/>
      <c r="B9" s="33"/>
      <c r="C9" s="33"/>
      <c r="D9" s="132"/>
      <c r="E9" s="33"/>
      <c r="F9" s="33"/>
    </row>
    <row r="10" spans="1:6">
      <c r="A10" s="1870" t="s">
        <v>977</v>
      </c>
      <c r="B10" s="1870"/>
      <c r="C10" s="1870"/>
      <c r="D10" s="1870" t="s">
        <v>977</v>
      </c>
      <c r="E10" s="1870"/>
      <c r="F10" s="1870"/>
    </row>
    <row r="11" spans="1:6">
      <c r="A11" s="132" t="s">
        <v>978</v>
      </c>
      <c r="B11" s="33"/>
      <c r="C11" s="33"/>
      <c r="D11" s="132" t="s">
        <v>978</v>
      </c>
      <c r="E11" s="33"/>
      <c r="F11" s="33"/>
    </row>
    <row r="12" spans="1:6">
      <c r="A12" s="132"/>
      <c r="B12" s="33"/>
      <c r="C12" s="33"/>
      <c r="D12" s="132"/>
      <c r="E12" s="33"/>
      <c r="F12" s="33"/>
    </row>
    <row r="13" spans="1:6" ht="43.5" customHeight="1">
      <c r="A13" s="1871" t="s">
        <v>979</v>
      </c>
      <c r="B13" s="1871"/>
      <c r="C13" s="1871"/>
      <c r="D13" s="1871" t="s">
        <v>979</v>
      </c>
      <c r="E13" s="1871"/>
      <c r="F13" s="1871"/>
    </row>
    <row r="14" spans="1:6">
      <c r="A14" s="33" t="s">
        <v>980</v>
      </c>
      <c r="D14" s="33" t="s">
        <v>980</v>
      </c>
    </row>
    <row r="16" spans="1:6">
      <c r="A16" s="133" t="s">
        <v>981</v>
      </c>
      <c r="B16" s="133" t="s">
        <v>982</v>
      </c>
      <c r="C16" s="134" t="s">
        <v>983</v>
      </c>
      <c r="D16" s="133" t="s">
        <v>981</v>
      </c>
      <c r="E16" s="133" t="s">
        <v>982</v>
      </c>
      <c r="F16" s="134" t="s">
        <v>983</v>
      </c>
    </row>
    <row r="17" spans="1:6">
      <c r="A17" s="133"/>
      <c r="B17" s="133"/>
      <c r="C17" s="134"/>
      <c r="D17" s="133"/>
      <c r="E17" s="133"/>
      <c r="F17" s="134"/>
    </row>
    <row r="18" spans="1:6">
      <c r="A18" s="135" t="s">
        <v>984</v>
      </c>
      <c r="D18" s="135" t="s">
        <v>984</v>
      </c>
    </row>
    <row r="19" spans="1:6" ht="28.5">
      <c r="A19" s="136" t="s">
        <v>985</v>
      </c>
      <c r="B19" s="127" t="s">
        <v>986</v>
      </c>
      <c r="C19" s="127" t="s">
        <v>987</v>
      </c>
      <c r="D19" s="136" t="s">
        <v>985</v>
      </c>
      <c r="E19" s="127" t="s">
        <v>986</v>
      </c>
      <c r="F19" s="127" t="s">
        <v>987</v>
      </c>
    </row>
    <row r="20" spans="1:6" ht="14.5">
      <c r="A20" s="136" t="s">
        <v>988</v>
      </c>
      <c r="B20" s="127" t="s">
        <v>989</v>
      </c>
      <c r="C20" s="127" t="s">
        <v>990</v>
      </c>
      <c r="D20" s="136" t="s">
        <v>988</v>
      </c>
      <c r="E20" s="127" t="s">
        <v>989</v>
      </c>
      <c r="F20" s="127" t="s">
        <v>990</v>
      </c>
    </row>
    <row r="21" spans="1:6" ht="28.5">
      <c r="A21" s="136" t="s">
        <v>991</v>
      </c>
      <c r="B21" s="127" t="s">
        <v>992</v>
      </c>
      <c r="C21" s="127" t="s">
        <v>993</v>
      </c>
      <c r="D21" s="136" t="s">
        <v>991</v>
      </c>
      <c r="E21" s="127" t="s">
        <v>992</v>
      </c>
      <c r="F21" s="127" t="s">
        <v>993</v>
      </c>
    </row>
    <row r="22" spans="1:6" ht="70.5">
      <c r="A22" s="136" t="s">
        <v>994</v>
      </c>
      <c r="B22" s="127" t="s">
        <v>995</v>
      </c>
      <c r="C22" s="127" t="s">
        <v>996</v>
      </c>
      <c r="D22" s="136" t="s">
        <v>994</v>
      </c>
      <c r="E22" s="127" t="s">
        <v>995</v>
      </c>
      <c r="F22" s="127" t="s">
        <v>996</v>
      </c>
    </row>
    <row r="23" spans="1:6" ht="28.5">
      <c r="A23" s="136" t="s">
        <v>997</v>
      </c>
      <c r="B23" s="127" t="s">
        <v>998</v>
      </c>
      <c r="C23" s="127" t="s">
        <v>999</v>
      </c>
      <c r="D23" s="136" t="s">
        <v>997</v>
      </c>
      <c r="E23" s="127" t="s">
        <v>998</v>
      </c>
      <c r="F23" s="127" t="s">
        <v>999</v>
      </c>
    </row>
    <row r="24" spans="1:6" ht="14.5">
      <c r="A24" s="136" t="s">
        <v>1000</v>
      </c>
      <c r="B24" s="127" t="s">
        <v>1001</v>
      </c>
      <c r="C24" s="127" t="s">
        <v>1002</v>
      </c>
      <c r="D24" s="136" t="s">
        <v>1000</v>
      </c>
      <c r="E24" s="127" t="s">
        <v>1001</v>
      </c>
      <c r="F24" s="127" t="s">
        <v>1002</v>
      </c>
    </row>
    <row r="25" spans="1:6" ht="14.5">
      <c r="A25" s="136" t="s">
        <v>1003</v>
      </c>
      <c r="B25" s="127" t="s">
        <v>1004</v>
      </c>
      <c r="C25" s="127" t="s">
        <v>1005</v>
      </c>
      <c r="D25" s="136" t="s">
        <v>1003</v>
      </c>
      <c r="E25" s="127" t="s">
        <v>1004</v>
      </c>
      <c r="F25" s="127" t="s">
        <v>1005</v>
      </c>
    </row>
    <row r="26" spans="1:6">
      <c r="A26" s="128"/>
      <c r="D26" s="128"/>
    </row>
    <row r="27" spans="1:6">
      <c r="A27" s="135" t="s">
        <v>1006</v>
      </c>
      <c r="D27" s="135" t="s">
        <v>1006</v>
      </c>
    </row>
    <row r="28" spans="1:6" ht="14.5">
      <c r="A28" s="136" t="s">
        <v>1007</v>
      </c>
      <c r="B28" s="127" t="s">
        <v>1008</v>
      </c>
      <c r="C28" s="127" t="s">
        <v>1009</v>
      </c>
      <c r="D28" s="136" t="s">
        <v>1007</v>
      </c>
      <c r="E28" s="127" t="s">
        <v>1008</v>
      </c>
      <c r="F28" s="127" t="s">
        <v>1009</v>
      </c>
    </row>
    <row r="29" spans="1:6" ht="56.5">
      <c r="A29" s="136" t="s">
        <v>1010</v>
      </c>
      <c r="B29" s="127" t="s">
        <v>1011</v>
      </c>
      <c r="C29" s="127" t="s">
        <v>1012</v>
      </c>
      <c r="D29" s="136" t="s">
        <v>1010</v>
      </c>
      <c r="E29" s="127" t="s">
        <v>1011</v>
      </c>
      <c r="F29" s="127" t="s">
        <v>1012</v>
      </c>
    </row>
    <row r="30" spans="1:6" ht="28.5">
      <c r="A30" s="136" t="s">
        <v>1013</v>
      </c>
      <c r="B30" s="127" t="s">
        <v>1014</v>
      </c>
      <c r="C30" s="127" t="s">
        <v>1015</v>
      </c>
      <c r="D30" s="136" t="s">
        <v>1013</v>
      </c>
      <c r="E30" s="127" t="s">
        <v>1014</v>
      </c>
      <c r="F30" s="127" t="s">
        <v>1015</v>
      </c>
    </row>
    <row r="31" spans="1:6" ht="98.5">
      <c r="A31" s="136" t="s">
        <v>1016</v>
      </c>
      <c r="B31" s="127" t="s">
        <v>1017</v>
      </c>
      <c r="C31" s="33" t="s">
        <v>1018</v>
      </c>
      <c r="D31" s="136" t="s">
        <v>1016</v>
      </c>
      <c r="E31" s="127" t="s">
        <v>1017</v>
      </c>
      <c r="F31" s="33" t="s">
        <v>1018</v>
      </c>
    </row>
    <row r="32" spans="1:6" ht="14.5">
      <c r="A32" s="136" t="s">
        <v>1019</v>
      </c>
      <c r="B32" s="127" t="s">
        <v>1020</v>
      </c>
      <c r="C32" s="127" t="s">
        <v>1009</v>
      </c>
      <c r="D32" s="136" t="s">
        <v>1019</v>
      </c>
      <c r="E32" s="127" t="s">
        <v>1020</v>
      </c>
      <c r="F32" s="127" t="s">
        <v>1009</v>
      </c>
    </row>
    <row r="33" spans="1:6" ht="28.5">
      <c r="A33" s="136" t="s">
        <v>1021</v>
      </c>
      <c r="B33" s="127" t="s">
        <v>1022</v>
      </c>
      <c r="C33" s="127" t="s">
        <v>1023</v>
      </c>
      <c r="D33" s="136" t="s">
        <v>1021</v>
      </c>
      <c r="E33" s="127" t="s">
        <v>1022</v>
      </c>
      <c r="F33" s="127" t="s">
        <v>1023</v>
      </c>
    </row>
    <row r="34" spans="1:6" ht="42.5">
      <c r="A34" s="136" t="s">
        <v>1024</v>
      </c>
      <c r="B34" s="127" t="s">
        <v>1025</v>
      </c>
      <c r="C34" s="127" t="s">
        <v>1026</v>
      </c>
      <c r="D34" s="136" t="s">
        <v>1024</v>
      </c>
      <c r="E34" s="127" t="s">
        <v>1025</v>
      </c>
      <c r="F34" s="127" t="s">
        <v>1026</v>
      </c>
    </row>
    <row r="35" spans="1:6" ht="14.5">
      <c r="A35" s="136" t="s">
        <v>1027</v>
      </c>
      <c r="B35" s="127" t="s">
        <v>1025</v>
      </c>
      <c r="C35" s="33" t="s">
        <v>1028</v>
      </c>
      <c r="D35" s="136" t="s">
        <v>1027</v>
      </c>
      <c r="E35" s="127" t="s">
        <v>1025</v>
      </c>
      <c r="F35" s="33" t="s">
        <v>1028</v>
      </c>
    </row>
    <row r="36" spans="1:6" ht="14.5">
      <c r="A36" s="136" t="s">
        <v>1029</v>
      </c>
      <c r="B36" s="127" t="s">
        <v>1025</v>
      </c>
      <c r="C36" s="33" t="s">
        <v>1030</v>
      </c>
      <c r="D36" s="136" t="s">
        <v>1029</v>
      </c>
      <c r="E36" s="127" t="s">
        <v>1025</v>
      </c>
      <c r="F36" s="33" t="s">
        <v>1030</v>
      </c>
    </row>
    <row r="37" spans="1:6" ht="14.5">
      <c r="A37" s="136" t="s">
        <v>1031</v>
      </c>
      <c r="B37" s="127" t="s">
        <v>1032</v>
      </c>
      <c r="C37" s="127" t="s">
        <v>1009</v>
      </c>
      <c r="D37" s="136" t="s">
        <v>1031</v>
      </c>
      <c r="E37" s="127" t="s">
        <v>1032</v>
      </c>
      <c r="F37" s="127" t="s">
        <v>1009</v>
      </c>
    </row>
    <row r="38" spans="1:6" ht="14.5">
      <c r="A38" s="136" t="s">
        <v>1033</v>
      </c>
      <c r="B38" s="127" t="s">
        <v>1034</v>
      </c>
      <c r="C38" s="127" t="s">
        <v>1035</v>
      </c>
      <c r="D38" s="136" t="s">
        <v>1033</v>
      </c>
      <c r="E38" s="127" t="s">
        <v>1034</v>
      </c>
      <c r="F38" s="127" t="s">
        <v>1035</v>
      </c>
    </row>
    <row r="39" spans="1:6" ht="28.5">
      <c r="A39" s="136" t="s">
        <v>1036</v>
      </c>
      <c r="B39" s="127" t="s">
        <v>1037</v>
      </c>
      <c r="C39" s="127" t="s">
        <v>1038</v>
      </c>
      <c r="D39" s="136" t="s">
        <v>1036</v>
      </c>
      <c r="E39" s="127" t="s">
        <v>1037</v>
      </c>
      <c r="F39" s="127" t="s">
        <v>1038</v>
      </c>
    </row>
    <row r="40" spans="1:6" ht="28">
      <c r="C40" s="127" t="s">
        <v>1039</v>
      </c>
      <c r="F40" s="127" t="s">
        <v>1039</v>
      </c>
    </row>
    <row r="41" spans="1:6" ht="29">
      <c r="A41" s="136" t="s">
        <v>1040</v>
      </c>
      <c r="B41" s="127" t="s">
        <v>1041</v>
      </c>
      <c r="C41" s="127" t="s">
        <v>987</v>
      </c>
      <c r="D41" s="136" t="s">
        <v>1040</v>
      </c>
      <c r="E41" s="127" t="s">
        <v>1041</v>
      </c>
      <c r="F41" s="127" t="s">
        <v>987</v>
      </c>
    </row>
    <row r="42" spans="1:6" ht="29">
      <c r="A42" s="136" t="s">
        <v>1042</v>
      </c>
      <c r="B42" s="127" t="s">
        <v>1043</v>
      </c>
      <c r="C42" s="127" t="s">
        <v>1044</v>
      </c>
      <c r="D42" s="136" t="s">
        <v>1042</v>
      </c>
      <c r="E42" s="127" t="s">
        <v>1043</v>
      </c>
      <c r="F42" s="127" t="s">
        <v>1044</v>
      </c>
    </row>
    <row r="43" spans="1:6" ht="14.5">
      <c r="A43" s="136" t="s">
        <v>1045</v>
      </c>
      <c r="B43" s="127" t="s">
        <v>1046</v>
      </c>
      <c r="C43" s="127" t="s">
        <v>1047</v>
      </c>
      <c r="D43" s="136" t="s">
        <v>1045</v>
      </c>
      <c r="E43" s="127" t="s">
        <v>1046</v>
      </c>
      <c r="F43" s="127" t="s">
        <v>1047</v>
      </c>
    </row>
    <row r="44" spans="1:6" ht="70.5">
      <c r="A44" s="136" t="s">
        <v>1048</v>
      </c>
      <c r="B44" s="127" t="s">
        <v>1049</v>
      </c>
      <c r="C44" s="127" t="s">
        <v>1050</v>
      </c>
      <c r="D44" s="136" t="s">
        <v>1048</v>
      </c>
      <c r="E44" s="127" t="s">
        <v>1049</v>
      </c>
      <c r="F44" s="127" t="s">
        <v>1050</v>
      </c>
    </row>
    <row r="45" spans="1:6" ht="14.5">
      <c r="A45" s="136" t="s">
        <v>1051</v>
      </c>
      <c r="B45" s="127" t="s">
        <v>1052</v>
      </c>
      <c r="C45" s="127" t="s">
        <v>1053</v>
      </c>
      <c r="D45" s="136" t="s">
        <v>1051</v>
      </c>
      <c r="E45" s="127" t="s">
        <v>1052</v>
      </c>
      <c r="F45" s="127" t="s">
        <v>1053</v>
      </c>
    </row>
    <row r="46" spans="1:6" ht="28.5">
      <c r="A46" s="136"/>
      <c r="C46" s="127" t="s">
        <v>1054</v>
      </c>
      <c r="D46" s="136"/>
      <c r="F46" s="127" t="s">
        <v>1054</v>
      </c>
    </row>
    <row r="47" spans="1:6" ht="28.5">
      <c r="A47" s="136" t="s">
        <v>1055</v>
      </c>
      <c r="B47" s="127" t="s">
        <v>1056</v>
      </c>
      <c r="C47" s="127" t="s">
        <v>987</v>
      </c>
      <c r="D47" s="136" t="s">
        <v>1055</v>
      </c>
      <c r="E47" s="127" t="s">
        <v>1056</v>
      </c>
      <c r="F47" s="127" t="s">
        <v>987</v>
      </c>
    </row>
    <row r="48" spans="1:6" ht="14.5">
      <c r="A48" s="136" t="s">
        <v>1057</v>
      </c>
      <c r="B48" s="127" t="s">
        <v>1058</v>
      </c>
      <c r="C48" s="127" t="s">
        <v>1059</v>
      </c>
      <c r="D48" s="136" t="s">
        <v>1057</v>
      </c>
      <c r="E48" s="127" t="s">
        <v>1058</v>
      </c>
      <c r="F48" s="127" t="s">
        <v>1059</v>
      </c>
    </row>
    <row r="49" spans="1:6" ht="28.5">
      <c r="A49" s="136" t="s">
        <v>1060</v>
      </c>
      <c r="B49" s="127" t="s">
        <v>1061</v>
      </c>
      <c r="C49" s="127" t="s">
        <v>1062</v>
      </c>
      <c r="D49" s="136" t="s">
        <v>1060</v>
      </c>
      <c r="E49" s="127" t="s">
        <v>1061</v>
      </c>
      <c r="F49" s="127" t="s">
        <v>1062</v>
      </c>
    </row>
    <row r="50" spans="1:6" ht="28">
      <c r="C50" s="127" t="s">
        <v>1063</v>
      </c>
      <c r="F50" s="127" t="s">
        <v>1063</v>
      </c>
    </row>
    <row r="51" spans="1:6" ht="14.5">
      <c r="A51" s="136" t="s">
        <v>1064</v>
      </c>
      <c r="B51" s="127" t="s">
        <v>1065</v>
      </c>
      <c r="D51" s="136" t="s">
        <v>1064</v>
      </c>
      <c r="E51" s="127" t="s">
        <v>1065</v>
      </c>
    </row>
    <row r="52" spans="1:6" ht="14.5">
      <c r="A52" s="136" t="s">
        <v>1066</v>
      </c>
      <c r="B52" s="127" t="s">
        <v>1067</v>
      </c>
      <c r="D52" s="136" t="s">
        <v>1066</v>
      </c>
      <c r="E52" s="127" t="s">
        <v>1067</v>
      </c>
    </row>
    <row r="53" spans="1:6" ht="14.5">
      <c r="A53" s="136" t="s">
        <v>1068</v>
      </c>
      <c r="B53" s="127" t="s">
        <v>1069</v>
      </c>
      <c r="D53" s="136" t="s">
        <v>1068</v>
      </c>
      <c r="E53" s="127" t="s">
        <v>1069</v>
      </c>
    </row>
    <row r="54" spans="1:6" ht="14.5">
      <c r="A54" s="136" t="s">
        <v>1070</v>
      </c>
      <c r="B54" s="127" t="s">
        <v>1071</v>
      </c>
      <c r="D54" s="136" t="s">
        <v>1070</v>
      </c>
      <c r="E54" s="127" t="s">
        <v>1071</v>
      </c>
    </row>
    <row r="55" spans="1:6" ht="14.5">
      <c r="A55" s="136" t="s">
        <v>1072</v>
      </c>
      <c r="B55" s="127" t="s">
        <v>1073</v>
      </c>
      <c r="D55" s="136" t="s">
        <v>1072</v>
      </c>
      <c r="E55" s="127" t="s">
        <v>1073</v>
      </c>
    </row>
    <row r="57" spans="1:6">
      <c r="A57" s="135" t="s">
        <v>1074</v>
      </c>
      <c r="D57" s="135" t="s">
        <v>1074</v>
      </c>
    </row>
    <row r="58" spans="1:6" ht="28.5">
      <c r="A58" s="136" t="s">
        <v>1075</v>
      </c>
      <c r="C58" s="127" t="s">
        <v>1076</v>
      </c>
      <c r="D58" s="136" t="s">
        <v>1075</v>
      </c>
      <c r="F58" s="127" t="s">
        <v>1076</v>
      </c>
    </row>
    <row r="59" spans="1:6" ht="28.5">
      <c r="A59" s="136" t="s">
        <v>1077</v>
      </c>
      <c r="B59" s="127" t="s">
        <v>1078</v>
      </c>
      <c r="C59" s="127" t="s">
        <v>1079</v>
      </c>
      <c r="D59" s="136" t="s">
        <v>1077</v>
      </c>
      <c r="E59" s="127" t="s">
        <v>1078</v>
      </c>
      <c r="F59" s="127" t="s">
        <v>1079</v>
      </c>
    </row>
    <row r="60" spans="1:6" ht="14.5">
      <c r="A60" s="136" t="s">
        <v>1080</v>
      </c>
      <c r="B60" s="127" t="s">
        <v>1081</v>
      </c>
      <c r="C60" s="127" t="s">
        <v>1082</v>
      </c>
      <c r="D60" s="136" t="s">
        <v>1080</v>
      </c>
      <c r="E60" s="127" t="s">
        <v>1081</v>
      </c>
      <c r="F60" s="127" t="s">
        <v>1082</v>
      </c>
    </row>
    <row r="61" spans="1:6" ht="29">
      <c r="A61" s="136" t="s">
        <v>1083</v>
      </c>
      <c r="B61" s="127" t="s">
        <v>1084</v>
      </c>
      <c r="C61" s="127" t="s">
        <v>1085</v>
      </c>
      <c r="D61" s="136" t="s">
        <v>1083</v>
      </c>
      <c r="E61" s="127" t="s">
        <v>1084</v>
      </c>
      <c r="F61" s="127" t="s">
        <v>1085</v>
      </c>
    </row>
    <row r="62" spans="1:6" ht="14.5">
      <c r="A62" s="136" t="s">
        <v>1086</v>
      </c>
      <c r="B62" s="127" t="s">
        <v>1087</v>
      </c>
      <c r="C62" s="127" t="s">
        <v>1088</v>
      </c>
      <c r="D62" s="136" t="s">
        <v>1086</v>
      </c>
      <c r="E62" s="127" t="s">
        <v>1087</v>
      </c>
      <c r="F62" s="127" t="s">
        <v>1088</v>
      </c>
    </row>
    <row r="63" spans="1:6" ht="14.5">
      <c r="A63" s="136" t="s">
        <v>1089</v>
      </c>
      <c r="B63" s="127" t="s">
        <v>1090</v>
      </c>
      <c r="C63" s="127" t="s">
        <v>1091</v>
      </c>
      <c r="D63" s="136" t="s">
        <v>1089</v>
      </c>
      <c r="E63" s="127" t="s">
        <v>1090</v>
      </c>
      <c r="F63" s="127" t="s">
        <v>1091</v>
      </c>
    </row>
    <row r="64" spans="1:6" ht="14.5">
      <c r="A64" s="136" t="s">
        <v>1092</v>
      </c>
      <c r="B64" s="127" t="s">
        <v>1093</v>
      </c>
      <c r="C64" s="33" t="s">
        <v>1094</v>
      </c>
      <c r="D64" s="136" t="s">
        <v>1092</v>
      </c>
      <c r="E64" s="127" t="s">
        <v>1093</v>
      </c>
      <c r="F64" s="33" t="s">
        <v>1094</v>
      </c>
    </row>
    <row r="65" spans="1:6" ht="14.5">
      <c r="A65" s="136" t="s">
        <v>1095</v>
      </c>
      <c r="B65" s="127" t="s">
        <v>1096</v>
      </c>
      <c r="C65" s="127" t="s">
        <v>1094</v>
      </c>
      <c r="D65" s="136" t="s">
        <v>1095</v>
      </c>
      <c r="E65" s="127" t="s">
        <v>1096</v>
      </c>
      <c r="F65" s="127" t="s">
        <v>1094</v>
      </c>
    </row>
  </sheetData>
  <mergeCells count="16">
    <mergeCell ref="D8:F8"/>
    <mergeCell ref="D10:F10"/>
    <mergeCell ref="D13:F13"/>
    <mergeCell ref="D1:F1"/>
    <mergeCell ref="D2:F2"/>
    <mergeCell ref="D3:F3"/>
    <mergeCell ref="D4:F4"/>
    <mergeCell ref="D5:F5"/>
    <mergeCell ref="A10:C10"/>
    <mergeCell ref="A13:C13"/>
    <mergeCell ref="A1:C1"/>
    <mergeCell ref="A2:C2"/>
    <mergeCell ref="A3:C3"/>
    <mergeCell ref="A4:C4"/>
    <mergeCell ref="A5:C5"/>
    <mergeCell ref="A8:C8"/>
  </mergeCells>
  <phoneticPr fontId="128"/>
  <hyperlinks>
    <hyperlink ref="A8" r:id="rId1" xr:uid="{00000000-0004-0000-1000-000000000000}"/>
    <hyperlink ref="A11" r:id="rId2" xr:uid="{00000000-0004-0000-1000-000001000000}"/>
    <hyperlink ref="D8" r:id="rId3" xr:uid="{A054A9EF-ED68-4235-AFE5-563FD04359FC}"/>
    <hyperlink ref="D11" r:id="rId4" xr:uid="{1559A8B6-3A87-42D0-B131-C23E6EFBB0D7}"/>
  </hyperlinks>
  <pageMargins left="0.7" right="0.7" top="0.75" bottom="0.75" header="0.3" footer="0.3"/>
  <pageSetup paperSize="9" orientation="portrait"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7A04-FFFB-4430-BD4D-598533B3A1F2}">
  <sheetPr>
    <tabColor rgb="FFA77F67"/>
  </sheetPr>
  <dimension ref="A1:C3"/>
  <sheetViews>
    <sheetView zoomScaleNormal="100" workbookViewId="0">
      <selection activeCell="G15" sqref="G15"/>
    </sheetView>
  </sheetViews>
  <sheetFormatPr defaultColWidth="9.1796875" defaultRowHeight="14"/>
  <cols>
    <col min="1" max="1" width="95.81640625" style="459" customWidth="1"/>
    <col min="2" max="3" width="9.1796875" style="883"/>
    <col min="4" max="16384" width="9.1796875" style="884"/>
  </cols>
  <sheetData>
    <row r="1" spans="1:3" s="882" customFormat="1" ht="37.5" customHeight="1">
      <c r="A1" s="668" t="s">
        <v>1097</v>
      </c>
      <c r="B1" s="881"/>
      <c r="C1" s="881"/>
    </row>
    <row r="2" spans="1:3" ht="39.75" customHeight="1">
      <c r="A2" s="597" t="s">
        <v>1098</v>
      </c>
    </row>
    <row r="3" spans="1:3" ht="36" customHeight="1">
      <c r="A3" s="460" t="s">
        <v>1099</v>
      </c>
    </row>
  </sheetData>
  <phoneticPr fontId="128"/>
  <pageMargins left="0.7" right="0.7" top="0.75" bottom="0.75" header="0.3" footer="0.3"/>
  <pageSetup paperSize="9"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619C2-0D45-4FF1-B780-9D18BAAFA57A}">
  <sheetPr>
    <tabColor rgb="FF50902C"/>
  </sheetPr>
  <dimension ref="A1:H520"/>
  <sheetViews>
    <sheetView zoomScaleNormal="100" zoomScaleSheetLayoutView="100" workbookViewId="0">
      <pane xSplit="3" ySplit="3" topLeftCell="D4" activePane="bottomRight" state="frozen"/>
      <selection pane="topRight" activeCell="D1" sqref="D1"/>
      <selection pane="bottomLeft" activeCell="A4" sqref="A4"/>
      <selection pane="bottomRight" activeCell="B5" sqref="B5"/>
    </sheetView>
  </sheetViews>
  <sheetFormatPr defaultColWidth="8" defaultRowHeight="14"/>
  <cols>
    <col min="1" max="1" width="12.81640625" style="652" customWidth="1"/>
    <col min="2" max="2" width="71.81640625" style="145" customWidth="1"/>
    <col min="3" max="3" width="7.54296875" style="146" customWidth="1"/>
    <col min="4" max="4" width="25.453125" style="147" customWidth="1"/>
    <col min="5" max="5" width="8" style="504"/>
    <col min="6" max="6" width="44.1796875" style="504" bestFit="1" customWidth="1"/>
    <col min="7" max="7" width="11" style="504" customWidth="1"/>
    <col min="8" max="8" width="32.54296875" style="504" hidden="1" customWidth="1"/>
    <col min="9" max="16384" width="8" style="504"/>
  </cols>
  <sheetData>
    <row r="1" spans="1:4" ht="47.25" customHeight="1">
      <c r="A1" s="1878" t="s">
        <v>1100</v>
      </c>
      <c r="B1" s="1878"/>
      <c r="C1" s="1878"/>
      <c r="D1" s="1878"/>
    </row>
    <row r="2" spans="1:4" s="885" customFormat="1" ht="63" customHeight="1">
      <c r="A2" s="1876" t="s">
        <v>1101</v>
      </c>
      <c r="B2" s="1877"/>
      <c r="C2" s="1877"/>
      <c r="D2" s="1877"/>
    </row>
    <row r="3" spans="1:4" ht="30.75" customHeight="1">
      <c r="A3" s="598" t="s">
        <v>1102</v>
      </c>
      <c r="B3" s="599" t="s">
        <v>807</v>
      </c>
      <c r="C3" s="600" t="s">
        <v>1103</v>
      </c>
      <c r="D3" s="599" t="s">
        <v>958</v>
      </c>
    </row>
    <row r="4" spans="1:4" ht="20.149999999999999" customHeight="1">
      <c r="A4" s="657"/>
      <c r="B4" s="658" t="s">
        <v>1104</v>
      </c>
      <c r="C4" s="659"/>
      <c r="D4" s="660"/>
    </row>
    <row r="5" spans="1:4" ht="43.5" customHeight="1">
      <c r="A5" s="601">
        <v>1</v>
      </c>
      <c r="B5" s="602" t="s">
        <v>1105</v>
      </c>
      <c r="C5" s="603"/>
      <c r="D5" s="604"/>
    </row>
    <row r="6" spans="1:4" ht="28">
      <c r="A6" s="605">
        <v>1.1000000000000001</v>
      </c>
      <c r="B6" s="606" t="s">
        <v>1106</v>
      </c>
      <c r="C6" s="607"/>
      <c r="D6" s="608"/>
    </row>
    <row r="7" spans="1:4">
      <c r="A7" s="609" t="s">
        <v>41</v>
      </c>
      <c r="B7" s="138"/>
      <c r="C7" s="139"/>
      <c r="D7" s="140"/>
    </row>
    <row r="8" spans="1:4">
      <c r="A8" s="610" t="s">
        <v>42</v>
      </c>
      <c r="B8" s="141"/>
      <c r="C8" s="142"/>
      <c r="D8" s="143"/>
    </row>
    <row r="9" spans="1:4">
      <c r="A9" s="610" t="s">
        <v>43</v>
      </c>
      <c r="B9" s="141"/>
      <c r="C9" s="142"/>
      <c r="D9" s="143"/>
    </row>
    <row r="10" spans="1:4">
      <c r="A10" s="610" t="s">
        <v>44</v>
      </c>
      <c r="B10" s="141"/>
      <c r="C10" s="142"/>
      <c r="D10" s="143"/>
    </row>
    <row r="11" spans="1:4">
      <c r="A11" s="610" t="s">
        <v>45</v>
      </c>
      <c r="B11" s="141"/>
      <c r="C11" s="142"/>
      <c r="D11" s="143"/>
    </row>
    <row r="12" spans="1:4">
      <c r="A12" s="144"/>
    </row>
    <row r="13" spans="1:4" ht="28">
      <c r="A13" s="605">
        <v>1.2</v>
      </c>
      <c r="B13" s="606" t="s">
        <v>1107</v>
      </c>
      <c r="C13" s="611"/>
      <c r="D13" s="612"/>
    </row>
    <row r="14" spans="1:4">
      <c r="A14" s="610" t="s">
        <v>41</v>
      </c>
      <c r="B14" s="148"/>
      <c r="C14" s="142"/>
      <c r="D14" s="143"/>
    </row>
    <row r="15" spans="1:4">
      <c r="A15" s="610" t="s">
        <v>42</v>
      </c>
      <c r="B15" s="141"/>
      <c r="C15" s="142"/>
      <c r="D15" s="143"/>
    </row>
    <row r="16" spans="1:4">
      <c r="A16" s="610" t="s">
        <v>43</v>
      </c>
      <c r="B16" s="141"/>
      <c r="C16" s="142"/>
      <c r="D16" s="143"/>
    </row>
    <row r="17" spans="1:4">
      <c r="A17" s="610" t="s">
        <v>44</v>
      </c>
      <c r="B17" s="141"/>
      <c r="C17" s="142"/>
      <c r="D17" s="143"/>
    </row>
    <row r="18" spans="1:4">
      <c r="A18" s="610" t="s">
        <v>45</v>
      </c>
      <c r="B18" s="141"/>
      <c r="C18" s="142"/>
      <c r="D18" s="143"/>
    </row>
    <row r="19" spans="1:4">
      <c r="A19" s="144"/>
    </row>
    <row r="20" spans="1:4" ht="28">
      <c r="A20" s="605">
        <v>1.3</v>
      </c>
      <c r="B20" s="606" t="s">
        <v>1108</v>
      </c>
      <c r="C20" s="611"/>
      <c r="D20" s="612"/>
    </row>
    <row r="21" spans="1:4" ht="56">
      <c r="A21" s="605"/>
      <c r="B21" s="613" t="s">
        <v>1109</v>
      </c>
      <c r="C21" s="611"/>
      <c r="D21" s="612"/>
    </row>
    <row r="22" spans="1:4">
      <c r="A22" s="610" t="s">
        <v>41</v>
      </c>
      <c r="B22" s="148"/>
      <c r="C22" s="142"/>
      <c r="D22" s="143"/>
    </row>
    <row r="23" spans="1:4">
      <c r="A23" s="610" t="s">
        <v>42</v>
      </c>
      <c r="B23" s="141"/>
      <c r="C23" s="142"/>
      <c r="D23" s="143"/>
    </row>
    <row r="24" spans="1:4">
      <c r="A24" s="610" t="s">
        <v>43</v>
      </c>
      <c r="B24" s="141"/>
      <c r="C24" s="142"/>
      <c r="D24" s="143"/>
    </row>
    <row r="25" spans="1:4">
      <c r="A25" s="610" t="s">
        <v>44</v>
      </c>
      <c r="B25" s="141"/>
      <c r="C25" s="142"/>
      <c r="D25" s="143"/>
    </row>
    <row r="26" spans="1:4">
      <c r="A26" s="610" t="s">
        <v>45</v>
      </c>
      <c r="B26" s="141"/>
      <c r="C26" s="142"/>
      <c r="D26" s="143"/>
    </row>
    <row r="27" spans="1:4">
      <c r="A27" s="144"/>
    </row>
    <row r="28" spans="1:4">
      <c r="A28" s="605">
        <v>1.4</v>
      </c>
      <c r="B28" s="606" t="s">
        <v>1110</v>
      </c>
      <c r="C28" s="611"/>
      <c r="D28" s="612"/>
    </row>
    <row r="29" spans="1:4">
      <c r="A29" s="610" t="s">
        <v>41</v>
      </c>
      <c r="B29" s="141"/>
      <c r="C29" s="142"/>
      <c r="D29" s="143"/>
    </row>
    <row r="30" spans="1:4">
      <c r="A30" s="610" t="s">
        <v>42</v>
      </c>
      <c r="B30" s="141"/>
      <c r="C30" s="142"/>
      <c r="D30" s="143"/>
    </row>
    <row r="31" spans="1:4">
      <c r="A31" s="610" t="s">
        <v>43</v>
      </c>
      <c r="B31" s="141"/>
      <c r="C31" s="142"/>
      <c r="D31" s="143"/>
    </row>
    <row r="32" spans="1:4">
      <c r="A32" s="610" t="s">
        <v>44</v>
      </c>
      <c r="B32" s="141"/>
      <c r="C32" s="142"/>
      <c r="D32" s="143"/>
    </row>
    <row r="33" spans="1:4">
      <c r="A33" s="610" t="s">
        <v>45</v>
      </c>
      <c r="B33" s="141"/>
      <c r="C33" s="142"/>
      <c r="D33" s="143"/>
    </row>
    <row r="34" spans="1:4">
      <c r="A34" s="144"/>
      <c r="B34" s="141"/>
    </row>
    <row r="35" spans="1:4" ht="42">
      <c r="A35" s="614">
        <v>1.5</v>
      </c>
      <c r="B35" s="615" t="s">
        <v>1111</v>
      </c>
      <c r="C35" s="616"/>
      <c r="D35" s="617"/>
    </row>
    <row r="36" spans="1:4">
      <c r="A36" s="610" t="s">
        <v>41</v>
      </c>
      <c r="B36" s="141"/>
      <c r="C36" s="142"/>
      <c r="D36" s="143"/>
    </row>
    <row r="37" spans="1:4">
      <c r="A37" s="610" t="s">
        <v>42</v>
      </c>
      <c r="B37" s="141"/>
      <c r="C37" s="142"/>
      <c r="D37" s="143"/>
    </row>
    <row r="38" spans="1:4">
      <c r="A38" s="610" t="s">
        <v>43</v>
      </c>
      <c r="B38" s="141"/>
      <c r="C38" s="142"/>
      <c r="D38" s="143"/>
    </row>
    <row r="39" spans="1:4">
      <c r="A39" s="610" t="s">
        <v>44</v>
      </c>
      <c r="B39" s="141"/>
      <c r="C39" s="142"/>
      <c r="D39" s="143"/>
    </row>
    <row r="40" spans="1:4">
      <c r="A40" s="610" t="s">
        <v>45</v>
      </c>
      <c r="B40" s="141"/>
      <c r="C40" s="142"/>
      <c r="D40" s="143"/>
    </row>
    <row r="41" spans="1:4">
      <c r="A41" s="144"/>
    </row>
    <row r="42" spans="1:4" ht="20.5" customHeight="1">
      <c r="A42" s="618">
        <v>2</v>
      </c>
      <c r="B42" s="619" t="s">
        <v>1112</v>
      </c>
      <c r="C42" s="611"/>
      <c r="D42" s="612"/>
    </row>
    <row r="43" spans="1:4" ht="140">
      <c r="A43" s="614">
        <v>2.1</v>
      </c>
      <c r="B43" s="615" t="s">
        <v>1113</v>
      </c>
      <c r="C43" s="616"/>
      <c r="D43" s="617"/>
    </row>
    <row r="44" spans="1:4" ht="104.15" customHeight="1">
      <c r="A44" s="614"/>
      <c r="B44" s="620" t="s">
        <v>1114</v>
      </c>
      <c r="C44" s="616"/>
      <c r="D44" s="617"/>
    </row>
    <row r="45" spans="1:4">
      <c r="A45" s="610" t="s">
        <v>41</v>
      </c>
      <c r="B45" s="148"/>
      <c r="C45" s="142"/>
      <c r="D45" s="143"/>
    </row>
    <row r="46" spans="1:4">
      <c r="A46" s="610" t="s">
        <v>42</v>
      </c>
      <c r="B46" s="148"/>
      <c r="C46" s="142"/>
      <c r="D46" s="143"/>
    </row>
    <row r="47" spans="1:4">
      <c r="A47" s="610" t="s">
        <v>43</v>
      </c>
      <c r="B47" s="148"/>
      <c r="C47" s="142"/>
      <c r="D47" s="143"/>
    </row>
    <row r="48" spans="1:4">
      <c r="A48" s="610" t="s">
        <v>44</v>
      </c>
      <c r="B48" s="148"/>
      <c r="C48" s="142"/>
      <c r="D48" s="143"/>
    </row>
    <row r="49" spans="1:4">
      <c r="A49" s="610" t="s">
        <v>45</v>
      </c>
      <c r="B49" s="148"/>
      <c r="C49" s="142"/>
      <c r="D49" s="143"/>
    </row>
    <row r="50" spans="1:4" ht="28">
      <c r="A50" s="614"/>
      <c r="B50" s="615" t="s">
        <v>1115</v>
      </c>
      <c r="C50" s="616"/>
      <c r="D50" s="617"/>
    </row>
    <row r="51" spans="1:4">
      <c r="A51" s="610" t="s">
        <v>41</v>
      </c>
      <c r="B51" s="148"/>
      <c r="C51" s="142"/>
      <c r="D51" s="143"/>
    </row>
    <row r="52" spans="1:4">
      <c r="A52" s="610" t="s">
        <v>42</v>
      </c>
      <c r="B52" s="148"/>
      <c r="C52" s="142"/>
      <c r="D52" s="143"/>
    </row>
    <row r="53" spans="1:4">
      <c r="A53" s="610" t="s">
        <v>43</v>
      </c>
      <c r="B53" s="148"/>
      <c r="C53" s="142"/>
      <c r="D53" s="143"/>
    </row>
    <row r="54" spans="1:4">
      <c r="A54" s="610" t="s">
        <v>44</v>
      </c>
      <c r="B54" s="148"/>
      <c r="C54" s="142"/>
      <c r="D54" s="143"/>
    </row>
    <row r="55" spans="1:4">
      <c r="A55" s="610" t="s">
        <v>45</v>
      </c>
      <c r="B55" s="148"/>
      <c r="C55" s="142"/>
      <c r="D55" s="143"/>
    </row>
    <row r="56" spans="1:4" ht="56">
      <c r="A56" s="614"/>
      <c r="B56" s="615" t="s">
        <v>1116</v>
      </c>
      <c r="C56" s="616"/>
      <c r="D56" s="617"/>
    </row>
    <row r="57" spans="1:4" ht="42">
      <c r="A57" s="614"/>
      <c r="B57" s="620" t="s">
        <v>1117</v>
      </c>
      <c r="C57" s="616"/>
      <c r="D57" s="617"/>
    </row>
    <row r="58" spans="1:4">
      <c r="A58" s="610" t="s">
        <v>41</v>
      </c>
      <c r="B58" s="148"/>
      <c r="C58" s="142"/>
      <c r="D58" s="143"/>
    </row>
    <row r="59" spans="1:4">
      <c r="A59" s="610" t="s">
        <v>42</v>
      </c>
      <c r="B59" s="148"/>
      <c r="C59" s="142"/>
      <c r="D59" s="143"/>
    </row>
    <row r="60" spans="1:4">
      <c r="A60" s="610" t="s">
        <v>43</v>
      </c>
      <c r="B60" s="148"/>
      <c r="C60" s="142"/>
      <c r="D60" s="143"/>
    </row>
    <row r="61" spans="1:4">
      <c r="A61" s="610" t="s">
        <v>44</v>
      </c>
      <c r="B61" s="148"/>
      <c r="C61" s="142"/>
      <c r="D61" s="143"/>
    </row>
    <row r="62" spans="1:4">
      <c r="A62" s="610" t="s">
        <v>45</v>
      </c>
      <c r="B62" s="148"/>
      <c r="C62" s="142"/>
      <c r="D62" s="143"/>
    </row>
    <row r="63" spans="1:4">
      <c r="A63" s="144"/>
    </row>
    <row r="64" spans="1:4" s="886" customFormat="1" ht="27.75" customHeight="1">
      <c r="A64" s="621">
        <v>3</v>
      </c>
      <c r="B64" s="602" t="s">
        <v>1118</v>
      </c>
      <c r="C64" s="622"/>
      <c r="D64" s="623"/>
    </row>
    <row r="65" spans="1:4" ht="28">
      <c r="A65" s="614">
        <v>3.1</v>
      </c>
      <c r="B65" s="615" t="s">
        <v>1119</v>
      </c>
      <c r="C65" s="624"/>
      <c r="D65" s="625"/>
    </row>
    <row r="66" spans="1:4" ht="42">
      <c r="A66" s="614"/>
      <c r="B66" s="620" t="s">
        <v>1120</v>
      </c>
      <c r="C66" s="624"/>
      <c r="D66" s="625"/>
    </row>
    <row r="67" spans="1:4">
      <c r="A67" s="610" t="s">
        <v>41</v>
      </c>
      <c r="B67" s="141"/>
      <c r="C67" s="142"/>
      <c r="D67" s="143"/>
    </row>
    <row r="68" spans="1:4">
      <c r="A68" s="610" t="s">
        <v>42</v>
      </c>
      <c r="B68" s="141"/>
      <c r="C68" s="142"/>
      <c r="D68" s="143"/>
    </row>
    <row r="69" spans="1:4">
      <c r="A69" s="610" t="s">
        <v>43</v>
      </c>
      <c r="B69" s="141"/>
      <c r="C69" s="142"/>
      <c r="D69" s="143"/>
    </row>
    <row r="70" spans="1:4">
      <c r="A70" s="610" t="s">
        <v>44</v>
      </c>
      <c r="B70" s="141"/>
      <c r="C70" s="142"/>
      <c r="D70" s="143"/>
    </row>
    <row r="71" spans="1:4">
      <c r="A71" s="610" t="s">
        <v>45</v>
      </c>
      <c r="B71" s="141"/>
      <c r="C71" s="142"/>
      <c r="D71" s="143"/>
    </row>
    <row r="72" spans="1:4">
      <c r="A72" s="144"/>
    </row>
    <row r="73" spans="1:4" ht="28">
      <c r="A73" s="614">
        <v>3.2</v>
      </c>
      <c r="B73" s="615" t="s">
        <v>1121</v>
      </c>
      <c r="C73" s="624"/>
      <c r="D73" s="625"/>
    </row>
    <row r="74" spans="1:4">
      <c r="A74" s="610"/>
      <c r="B74" s="141"/>
      <c r="C74" s="142"/>
      <c r="D74" s="143"/>
    </row>
    <row r="75" spans="1:4">
      <c r="A75" s="610"/>
      <c r="B75" s="141"/>
      <c r="C75" s="142"/>
      <c r="D75" s="143"/>
    </row>
    <row r="76" spans="1:4">
      <c r="A76" s="610"/>
      <c r="B76" s="141"/>
      <c r="C76" s="142"/>
      <c r="D76" s="143"/>
    </row>
    <row r="77" spans="1:4">
      <c r="A77" s="610"/>
      <c r="B77" s="141"/>
      <c r="C77" s="142"/>
      <c r="D77" s="143"/>
    </row>
    <row r="78" spans="1:4">
      <c r="A78" s="610"/>
      <c r="B78" s="141"/>
      <c r="C78" s="142"/>
      <c r="D78" s="143"/>
    </row>
    <row r="79" spans="1:4">
      <c r="A79" s="144"/>
    </row>
    <row r="80" spans="1:4" ht="15.5">
      <c r="A80" s="614"/>
      <c r="B80" s="602" t="s">
        <v>1122</v>
      </c>
      <c r="C80" s="624"/>
      <c r="D80" s="625"/>
    </row>
    <row r="81" spans="1:4" ht="56">
      <c r="A81" s="614">
        <v>3.3</v>
      </c>
      <c r="B81" s="615" t="s">
        <v>1123</v>
      </c>
      <c r="C81" s="624"/>
      <c r="D81" s="625"/>
    </row>
    <row r="82" spans="1:4" ht="42">
      <c r="A82" s="614"/>
      <c r="B82" s="615" t="s">
        <v>1124</v>
      </c>
      <c r="C82" s="624"/>
      <c r="D82" s="625"/>
    </row>
    <row r="83" spans="1:4" ht="98">
      <c r="A83" s="614"/>
      <c r="B83" s="620" t="s">
        <v>1125</v>
      </c>
      <c r="C83" s="624"/>
      <c r="D83" s="625"/>
    </row>
    <row r="84" spans="1:4">
      <c r="A84" s="610"/>
      <c r="B84" s="141"/>
      <c r="C84" s="142"/>
      <c r="D84" s="143"/>
    </row>
    <row r="85" spans="1:4">
      <c r="A85" s="610"/>
      <c r="B85" s="141"/>
      <c r="C85" s="142"/>
      <c r="D85" s="143"/>
    </row>
    <row r="86" spans="1:4">
      <c r="A86" s="610"/>
      <c r="B86" s="141"/>
      <c r="C86" s="142"/>
      <c r="D86" s="143"/>
    </row>
    <row r="87" spans="1:4">
      <c r="A87" s="610"/>
      <c r="B87" s="141"/>
      <c r="C87" s="142"/>
      <c r="D87" s="143"/>
    </row>
    <row r="88" spans="1:4">
      <c r="A88" s="610"/>
      <c r="B88" s="141"/>
      <c r="C88" s="142"/>
      <c r="D88" s="143"/>
    </row>
    <row r="89" spans="1:4">
      <c r="A89" s="144"/>
    </row>
    <row r="90" spans="1:4" s="886" customFormat="1" ht="15.5">
      <c r="A90" s="621">
        <v>4</v>
      </c>
      <c r="B90" s="602" t="s">
        <v>1126</v>
      </c>
      <c r="C90" s="626"/>
      <c r="D90" s="627"/>
    </row>
    <row r="91" spans="1:4" ht="56">
      <c r="A91" s="614">
        <v>4.0999999999999996</v>
      </c>
      <c r="B91" s="615" t="s">
        <v>1127</v>
      </c>
      <c r="C91" s="624"/>
      <c r="D91" s="625"/>
    </row>
    <row r="92" spans="1:4">
      <c r="A92" s="610" t="s">
        <v>41</v>
      </c>
      <c r="B92" s="141"/>
      <c r="C92" s="142"/>
      <c r="D92" s="143"/>
    </row>
    <row r="93" spans="1:4">
      <c r="A93" s="610" t="s">
        <v>42</v>
      </c>
      <c r="B93" s="141"/>
      <c r="C93" s="142"/>
      <c r="D93" s="143"/>
    </row>
    <row r="94" spans="1:4">
      <c r="A94" s="610" t="s">
        <v>43</v>
      </c>
      <c r="B94" s="141"/>
      <c r="C94" s="142"/>
      <c r="D94" s="143"/>
    </row>
    <row r="95" spans="1:4">
      <c r="A95" s="610" t="s">
        <v>44</v>
      </c>
      <c r="B95" s="141"/>
      <c r="C95" s="142"/>
      <c r="D95" s="143"/>
    </row>
    <row r="96" spans="1:4">
      <c r="A96" s="610" t="s">
        <v>45</v>
      </c>
      <c r="B96" s="141"/>
      <c r="C96" s="142"/>
      <c r="D96" s="143"/>
    </row>
    <row r="97" spans="1:4">
      <c r="A97" s="144"/>
    </row>
    <row r="98" spans="1:4" ht="56">
      <c r="A98" s="605">
        <v>4.2</v>
      </c>
      <c r="B98" s="606" t="s">
        <v>1128</v>
      </c>
      <c r="C98" s="628"/>
      <c r="D98" s="629"/>
    </row>
    <row r="99" spans="1:4">
      <c r="A99" s="610" t="s">
        <v>41</v>
      </c>
      <c r="B99" s="141"/>
      <c r="C99" s="142"/>
      <c r="D99" s="143"/>
    </row>
    <row r="100" spans="1:4">
      <c r="A100" s="610" t="s">
        <v>42</v>
      </c>
      <c r="B100" s="141"/>
      <c r="C100" s="142"/>
      <c r="D100" s="143"/>
    </row>
    <row r="101" spans="1:4">
      <c r="A101" s="610" t="s">
        <v>43</v>
      </c>
      <c r="B101" s="141"/>
      <c r="C101" s="142"/>
      <c r="D101" s="143"/>
    </row>
    <row r="102" spans="1:4">
      <c r="A102" s="610" t="s">
        <v>44</v>
      </c>
      <c r="B102" s="141"/>
      <c r="C102" s="142"/>
      <c r="D102" s="143"/>
    </row>
    <row r="103" spans="1:4">
      <c r="A103" s="610" t="s">
        <v>45</v>
      </c>
      <c r="B103" s="141"/>
      <c r="C103" s="142"/>
      <c r="D103" s="143"/>
    </row>
    <row r="104" spans="1:4" ht="42">
      <c r="A104" s="605"/>
      <c r="B104" s="606" t="s">
        <v>1129</v>
      </c>
      <c r="C104" s="628"/>
      <c r="D104" s="629"/>
    </row>
    <row r="105" spans="1:4" ht="28">
      <c r="A105" s="605"/>
      <c r="B105" s="613" t="s">
        <v>1130</v>
      </c>
      <c r="C105" s="628"/>
      <c r="D105" s="629"/>
    </row>
    <row r="106" spans="1:4">
      <c r="A106" s="610" t="s">
        <v>41</v>
      </c>
      <c r="B106" s="141"/>
      <c r="C106" s="142"/>
      <c r="D106" s="143"/>
    </row>
    <row r="107" spans="1:4">
      <c r="A107" s="610" t="s">
        <v>42</v>
      </c>
      <c r="B107" s="141"/>
      <c r="C107" s="142"/>
      <c r="D107" s="143"/>
    </row>
    <row r="108" spans="1:4">
      <c r="A108" s="610" t="s">
        <v>43</v>
      </c>
      <c r="B108" s="141"/>
      <c r="C108" s="142"/>
      <c r="D108" s="143"/>
    </row>
    <row r="109" spans="1:4">
      <c r="A109" s="610" t="s">
        <v>44</v>
      </c>
      <c r="B109" s="141"/>
      <c r="C109" s="142"/>
      <c r="D109" s="143"/>
    </row>
    <row r="110" spans="1:4">
      <c r="A110" s="610" t="s">
        <v>45</v>
      </c>
      <c r="B110" s="141"/>
      <c r="C110" s="142"/>
      <c r="D110" s="143"/>
    </row>
    <row r="111" spans="1:4">
      <c r="A111" s="144"/>
    </row>
    <row r="112" spans="1:4">
      <c r="A112" s="605">
        <v>5</v>
      </c>
      <c r="B112" s="606" t="s">
        <v>1131</v>
      </c>
      <c r="C112" s="628"/>
      <c r="D112" s="629"/>
    </row>
    <row r="113" spans="1:4" ht="84">
      <c r="A113" s="614">
        <v>5.0999999999999996</v>
      </c>
      <c r="B113" s="615" t="s">
        <v>1132</v>
      </c>
      <c r="C113" s="624"/>
      <c r="D113" s="625"/>
    </row>
    <row r="114" spans="1:4">
      <c r="A114" s="610" t="s">
        <v>41</v>
      </c>
      <c r="B114" s="141"/>
      <c r="C114" s="142"/>
      <c r="D114" s="143"/>
    </row>
    <row r="115" spans="1:4">
      <c r="A115" s="610" t="s">
        <v>42</v>
      </c>
      <c r="B115" s="141"/>
      <c r="C115" s="142"/>
      <c r="D115" s="143"/>
    </row>
    <row r="116" spans="1:4">
      <c r="A116" s="610" t="s">
        <v>43</v>
      </c>
      <c r="B116" s="141"/>
      <c r="C116" s="142"/>
      <c r="D116" s="143"/>
    </row>
    <row r="117" spans="1:4">
      <c r="A117" s="610" t="s">
        <v>44</v>
      </c>
      <c r="B117" s="141"/>
      <c r="C117" s="142"/>
      <c r="D117" s="143"/>
    </row>
    <row r="118" spans="1:4">
      <c r="A118" s="610" t="s">
        <v>45</v>
      </c>
      <c r="B118" s="141"/>
      <c r="C118" s="142"/>
      <c r="D118" s="143"/>
    </row>
    <row r="119" spans="1:4">
      <c r="A119" s="144"/>
    </row>
    <row r="120" spans="1:4" ht="42">
      <c r="A120" s="605">
        <v>5.2</v>
      </c>
      <c r="B120" s="606" t="s">
        <v>1133</v>
      </c>
      <c r="C120" s="628"/>
      <c r="D120" s="629"/>
    </row>
    <row r="121" spans="1:4">
      <c r="A121" s="610" t="s">
        <v>41</v>
      </c>
      <c r="B121" s="141"/>
      <c r="C121" s="142"/>
      <c r="D121" s="143"/>
    </row>
    <row r="122" spans="1:4">
      <c r="A122" s="610" t="s">
        <v>42</v>
      </c>
      <c r="B122" s="141"/>
      <c r="C122" s="142"/>
      <c r="D122" s="143"/>
    </row>
    <row r="123" spans="1:4">
      <c r="A123" s="610" t="s">
        <v>43</v>
      </c>
      <c r="B123" s="141"/>
      <c r="C123" s="142"/>
      <c r="D123" s="143"/>
    </row>
    <row r="124" spans="1:4">
      <c r="A124" s="610" t="s">
        <v>44</v>
      </c>
      <c r="B124" s="141"/>
      <c r="C124" s="142"/>
      <c r="D124" s="143"/>
    </row>
    <row r="125" spans="1:4">
      <c r="A125" s="610" t="s">
        <v>45</v>
      </c>
      <c r="B125" s="141"/>
      <c r="C125" s="142"/>
      <c r="D125" s="143"/>
    </row>
    <row r="126" spans="1:4">
      <c r="A126" s="144"/>
    </row>
    <row r="127" spans="1:4" s="886" customFormat="1" ht="15.5">
      <c r="A127" s="630">
        <v>6</v>
      </c>
      <c r="B127" s="619" t="s">
        <v>1134</v>
      </c>
      <c r="C127" s="631"/>
      <c r="D127" s="632"/>
    </row>
    <row r="128" spans="1:4" ht="28">
      <c r="A128" s="605">
        <v>6.1</v>
      </c>
      <c r="B128" s="606" t="s">
        <v>1135</v>
      </c>
      <c r="C128" s="628"/>
      <c r="D128" s="629"/>
    </row>
    <row r="129" spans="1:4">
      <c r="A129" s="610" t="s">
        <v>41</v>
      </c>
      <c r="B129" s="141"/>
      <c r="C129" s="142"/>
      <c r="D129" s="143"/>
    </row>
    <row r="130" spans="1:4">
      <c r="A130" s="610" t="s">
        <v>42</v>
      </c>
      <c r="B130" s="141"/>
      <c r="C130" s="142"/>
      <c r="D130" s="143"/>
    </row>
    <row r="131" spans="1:4">
      <c r="A131" s="610" t="s">
        <v>43</v>
      </c>
      <c r="B131" s="141"/>
      <c r="C131" s="142"/>
      <c r="D131" s="143"/>
    </row>
    <row r="132" spans="1:4">
      <c r="A132" s="610" t="s">
        <v>44</v>
      </c>
      <c r="B132" s="141"/>
      <c r="C132" s="142"/>
      <c r="D132" s="143"/>
    </row>
    <row r="133" spans="1:4">
      <c r="A133" s="610" t="s">
        <v>45</v>
      </c>
      <c r="B133" s="141"/>
      <c r="C133" s="142"/>
      <c r="D133" s="143"/>
    </row>
    <row r="134" spans="1:4">
      <c r="A134" s="144"/>
    </row>
    <row r="135" spans="1:4" ht="70">
      <c r="A135" s="605">
        <v>6.2</v>
      </c>
      <c r="B135" s="606" t="s">
        <v>1136</v>
      </c>
      <c r="C135" s="628"/>
      <c r="D135" s="629"/>
    </row>
    <row r="136" spans="1:4">
      <c r="A136" s="610" t="s">
        <v>41</v>
      </c>
      <c r="B136" s="141"/>
      <c r="C136" s="142"/>
      <c r="D136" s="143"/>
    </row>
    <row r="137" spans="1:4">
      <c r="A137" s="610" t="s">
        <v>42</v>
      </c>
      <c r="B137" s="141"/>
      <c r="C137" s="142"/>
      <c r="D137" s="143"/>
    </row>
    <row r="138" spans="1:4">
      <c r="A138" s="610" t="s">
        <v>43</v>
      </c>
      <c r="B138" s="141"/>
      <c r="C138" s="142"/>
      <c r="D138" s="143"/>
    </row>
    <row r="139" spans="1:4">
      <c r="A139" s="610" t="s">
        <v>44</v>
      </c>
      <c r="B139" s="141"/>
      <c r="C139" s="142"/>
      <c r="D139" s="143"/>
    </row>
    <row r="140" spans="1:4">
      <c r="A140" s="610" t="s">
        <v>45</v>
      </c>
      <c r="B140" s="141"/>
      <c r="C140" s="142"/>
      <c r="D140" s="143"/>
    </row>
    <row r="141" spans="1:4">
      <c r="A141" s="144"/>
    </row>
    <row r="142" spans="1:4" ht="15.5">
      <c r="A142" s="661"/>
      <c r="B142" s="662" t="s">
        <v>1137</v>
      </c>
      <c r="C142" s="663"/>
      <c r="D142" s="664"/>
    </row>
    <row r="143" spans="1:4" s="886" customFormat="1" ht="15.5">
      <c r="A143" s="630">
        <v>7</v>
      </c>
      <c r="B143" s="619" t="s">
        <v>1138</v>
      </c>
      <c r="C143" s="631"/>
      <c r="D143" s="632"/>
    </row>
    <row r="144" spans="1:4" ht="56">
      <c r="A144" s="605">
        <v>7.1</v>
      </c>
      <c r="B144" s="606" t="s">
        <v>1139</v>
      </c>
      <c r="C144" s="628"/>
      <c r="D144" s="629"/>
    </row>
    <row r="145" spans="1:4">
      <c r="A145" s="610" t="s">
        <v>41</v>
      </c>
      <c r="B145" s="141"/>
      <c r="C145" s="142"/>
      <c r="D145" s="143"/>
    </row>
    <row r="146" spans="1:4">
      <c r="A146" s="610" t="s">
        <v>42</v>
      </c>
      <c r="B146" s="141"/>
      <c r="C146" s="142"/>
      <c r="D146" s="143"/>
    </row>
    <row r="147" spans="1:4">
      <c r="A147" s="610" t="s">
        <v>43</v>
      </c>
      <c r="B147" s="141"/>
      <c r="C147" s="142"/>
      <c r="D147" s="143"/>
    </row>
    <row r="148" spans="1:4">
      <c r="A148" s="610" t="s">
        <v>44</v>
      </c>
      <c r="B148" s="141"/>
      <c r="C148" s="142"/>
      <c r="D148" s="143"/>
    </row>
    <row r="149" spans="1:4">
      <c r="A149" s="610" t="s">
        <v>45</v>
      </c>
      <c r="B149" s="141"/>
      <c r="C149" s="142"/>
      <c r="D149" s="143"/>
    </row>
    <row r="150" spans="1:4" ht="56">
      <c r="A150" s="605"/>
      <c r="B150" s="606" t="s">
        <v>1140</v>
      </c>
      <c r="C150" s="628"/>
      <c r="D150" s="629"/>
    </row>
    <row r="151" spans="1:4">
      <c r="A151" s="610" t="s">
        <v>41</v>
      </c>
      <c r="B151" s="141"/>
      <c r="C151" s="142"/>
      <c r="D151" s="143"/>
    </row>
    <row r="152" spans="1:4">
      <c r="A152" s="610" t="s">
        <v>42</v>
      </c>
      <c r="B152" s="141"/>
      <c r="C152" s="142"/>
      <c r="D152" s="143"/>
    </row>
    <row r="153" spans="1:4">
      <c r="A153" s="610" t="s">
        <v>43</v>
      </c>
      <c r="B153" s="141"/>
      <c r="C153" s="142"/>
      <c r="D153" s="143"/>
    </row>
    <row r="154" spans="1:4">
      <c r="A154" s="610" t="s">
        <v>44</v>
      </c>
      <c r="B154" s="141"/>
      <c r="C154" s="142"/>
      <c r="D154" s="143"/>
    </row>
    <row r="155" spans="1:4">
      <c r="A155" s="610" t="s">
        <v>45</v>
      </c>
      <c r="B155" s="141"/>
      <c r="C155" s="142"/>
      <c r="D155" s="143"/>
    </row>
    <row r="156" spans="1:4" ht="42">
      <c r="A156" s="605"/>
      <c r="B156" s="606" t="s">
        <v>1141</v>
      </c>
      <c r="C156" s="628"/>
      <c r="D156" s="629"/>
    </row>
    <row r="157" spans="1:4">
      <c r="A157" s="610" t="s">
        <v>41</v>
      </c>
      <c r="B157" s="141"/>
      <c r="C157" s="142"/>
      <c r="D157" s="143"/>
    </row>
    <row r="158" spans="1:4">
      <c r="A158" s="610" t="s">
        <v>42</v>
      </c>
      <c r="B158" s="141"/>
      <c r="C158" s="142"/>
      <c r="D158" s="143"/>
    </row>
    <row r="159" spans="1:4">
      <c r="A159" s="610" t="s">
        <v>43</v>
      </c>
      <c r="B159" s="141"/>
      <c r="C159" s="142"/>
      <c r="D159" s="143"/>
    </row>
    <row r="160" spans="1:4">
      <c r="A160" s="610" t="s">
        <v>44</v>
      </c>
      <c r="B160" s="141"/>
      <c r="C160" s="142"/>
      <c r="D160" s="143"/>
    </row>
    <row r="161" spans="1:4">
      <c r="A161" s="610" t="s">
        <v>45</v>
      </c>
      <c r="B161" s="141"/>
      <c r="C161" s="142"/>
      <c r="D161" s="143"/>
    </row>
    <row r="162" spans="1:4">
      <c r="A162" s="144"/>
    </row>
    <row r="163" spans="1:4">
      <c r="A163" s="614">
        <v>8</v>
      </c>
      <c r="B163" s="615" t="s">
        <v>1142</v>
      </c>
      <c r="C163" s="616"/>
      <c r="D163" s="617"/>
    </row>
    <row r="164" spans="1:4" ht="271" customHeight="1">
      <c r="A164" s="614">
        <v>8.1</v>
      </c>
      <c r="B164" s="615" t="s">
        <v>1143</v>
      </c>
      <c r="C164" s="616"/>
      <c r="D164" s="617"/>
    </row>
    <row r="165" spans="1:4">
      <c r="A165" s="610" t="s">
        <v>41</v>
      </c>
      <c r="B165" s="141"/>
      <c r="C165" s="142"/>
      <c r="D165" s="143"/>
    </row>
    <row r="166" spans="1:4">
      <c r="A166" s="610" t="s">
        <v>42</v>
      </c>
      <c r="B166" s="141"/>
      <c r="C166" s="142"/>
      <c r="D166" s="143"/>
    </row>
    <row r="167" spans="1:4">
      <c r="A167" s="610" t="s">
        <v>43</v>
      </c>
      <c r="B167" s="141"/>
      <c r="C167" s="142"/>
      <c r="D167" s="143"/>
    </row>
    <row r="168" spans="1:4">
      <c r="A168" s="610" t="s">
        <v>44</v>
      </c>
      <c r="B168" s="141"/>
      <c r="C168" s="142"/>
      <c r="D168" s="143"/>
    </row>
    <row r="169" spans="1:4">
      <c r="A169" s="610" t="s">
        <v>45</v>
      </c>
      <c r="B169" s="141"/>
      <c r="C169" s="142"/>
      <c r="D169" s="143"/>
    </row>
    <row r="170" spans="1:4">
      <c r="A170" s="144"/>
    </row>
    <row r="171" spans="1:4" ht="43" customHeight="1">
      <c r="A171" s="614"/>
      <c r="B171" s="615" t="s">
        <v>1144</v>
      </c>
      <c r="C171" s="616"/>
      <c r="D171" s="617"/>
    </row>
    <row r="172" spans="1:4">
      <c r="A172" s="610" t="s">
        <v>41</v>
      </c>
      <c r="B172" s="141"/>
      <c r="C172" s="142"/>
      <c r="D172" s="143"/>
    </row>
    <row r="173" spans="1:4">
      <c r="A173" s="610" t="s">
        <v>42</v>
      </c>
      <c r="B173" s="141"/>
      <c r="C173" s="142"/>
      <c r="D173" s="143"/>
    </row>
    <row r="174" spans="1:4">
      <c r="A174" s="610" t="s">
        <v>43</v>
      </c>
      <c r="B174" s="141"/>
      <c r="C174" s="142"/>
      <c r="D174" s="143"/>
    </row>
    <row r="175" spans="1:4">
      <c r="A175" s="610" t="s">
        <v>44</v>
      </c>
      <c r="B175" s="141"/>
      <c r="C175" s="142"/>
      <c r="D175" s="143"/>
    </row>
    <row r="176" spans="1:4">
      <c r="A176" s="610" t="s">
        <v>45</v>
      </c>
      <c r="B176" s="141"/>
      <c r="C176" s="142"/>
      <c r="D176" s="143"/>
    </row>
    <row r="177" spans="1:4">
      <c r="A177" s="144"/>
    </row>
    <row r="178" spans="1:4" ht="28">
      <c r="A178" s="614"/>
      <c r="B178" s="615" t="s">
        <v>1145</v>
      </c>
      <c r="C178" s="616"/>
      <c r="D178" s="617"/>
    </row>
    <row r="179" spans="1:4">
      <c r="A179" s="610" t="s">
        <v>41</v>
      </c>
      <c r="B179" s="141"/>
      <c r="C179" s="142"/>
      <c r="D179" s="143"/>
    </row>
    <row r="180" spans="1:4">
      <c r="A180" s="610" t="s">
        <v>42</v>
      </c>
      <c r="B180" s="141"/>
      <c r="C180" s="142"/>
      <c r="D180" s="143"/>
    </row>
    <row r="181" spans="1:4">
      <c r="A181" s="610" t="s">
        <v>43</v>
      </c>
      <c r="B181" s="141"/>
      <c r="C181" s="142"/>
      <c r="D181" s="143"/>
    </row>
    <row r="182" spans="1:4">
      <c r="A182" s="610" t="s">
        <v>44</v>
      </c>
      <c r="B182" s="141"/>
      <c r="C182" s="142"/>
      <c r="D182" s="143"/>
    </row>
    <row r="183" spans="1:4">
      <c r="A183" s="610" t="s">
        <v>45</v>
      </c>
      <c r="B183" s="141"/>
      <c r="C183" s="142"/>
      <c r="D183" s="143"/>
    </row>
    <row r="184" spans="1:4">
      <c r="A184" s="144"/>
    </row>
    <row r="185" spans="1:4" s="886" customFormat="1" ht="15.5">
      <c r="A185" s="630">
        <v>9</v>
      </c>
      <c r="B185" s="619" t="s">
        <v>1146</v>
      </c>
      <c r="C185" s="633"/>
      <c r="D185" s="634"/>
    </row>
    <row r="186" spans="1:4" ht="286.25" customHeight="1">
      <c r="A186" s="605">
        <v>9.1</v>
      </c>
      <c r="B186" s="615" t="s">
        <v>1147</v>
      </c>
      <c r="C186" s="616"/>
      <c r="D186" s="617"/>
    </row>
    <row r="187" spans="1:4" ht="105" customHeight="1">
      <c r="A187" s="605"/>
      <c r="B187" s="620" t="s">
        <v>1148</v>
      </c>
      <c r="C187" s="616"/>
      <c r="D187" s="617"/>
    </row>
    <row r="188" spans="1:4">
      <c r="A188" s="610" t="s">
        <v>41</v>
      </c>
      <c r="B188" s="149"/>
      <c r="C188" s="150"/>
      <c r="D188" s="151"/>
    </row>
    <row r="189" spans="1:4">
      <c r="A189" s="610" t="s">
        <v>42</v>
      </c>
      <c r="B189" s="141"/>
      <c r="C189" s="142"/>
      <c r="D189" s="143"/>
    </row>
    <row r="190" spans="1:4">
      <c r="A190" s="610" t="s">
        <v>43</v>
      </c>
      <c r="B190" s="141"/>
      <c r="C190" s="142"/>
      <c r="D190" s="143"/>
    </row>
    <row r="191" spans="1:4">
      <c r="A191" s="610" t="s">
        <v>44</v>
      </c>
      <c r="B191" s="141"/>
      <c r="C191" s="142"/>
      <c r="D191" s="143"/>
    </row>
    <row r="192" spans="1:4">
      <c r="A192" s="610" t="s">
        <v>45</v>
      </c>
      <c r="B192" s="141"/>
      <c r="C192" s="142"/>
      <c r="D192" s="143"/>
    </row>
    <row r="193" spans="1:4">
      <c r="A193" s="144"/>
    </row>
    <row r="194" spans="1:4">
      <c r="A194" s="635">
        <v>10</v>
      </c>
      <c r="B194" s="636" t="s">
        <v>1149</v>
      </c>
      <c r="C194" s="637"/>
      <c r="D194" s="638"/>
    </row>
    <row r="195" spans="1:4" ht="55.5" customHeight="1">
      <c r="A195" s="639"/>
      <c r="B195" s="640" t="s">
        <v>1150</v>
      </c>
      <c r="C195" s="641"/>
      <c r="D195" s="642"/>
    </row>
    <row r="196" spans="1:4" ht="159" customHeight="1">
      <c r="A196" s="639"/>
      <c r="B196" s="640" t="s">
        <v>1151</v>
      </c>
      <c r="C196" s="641"/>
      <c r="D196" s="642"/>
    </row>
    <row r="197" spans="1:4" ht="43.5" customHeight="1">
      <c r="A197" s="639"/>
      <c r="B197" s="643" t="s">
        <v>1152</v>
      </c>
      <c r="C197" s="641"/>
      <c r="D197" s="642"/>
    </row>
    <row r="198" spans="1:4" ht="206.5" customHeight="1">
      <c r="A198" s="639"/>
      <c r="B198" s="640" t="s">
        <v>1153</v>
      </c>
      <c r="C198" s="641"/>
      <c r="D198" s="642"/>
    </row>
    <row r="199" spans="1:4" ht="70">
      <c r="A199" s="644"/>
      <c r="B199" s="645" t="s">
        <v>1154</v>
      </c>
      <c r="C199" s="646"/>
      <c r="D199" s="647"/>
    </row>
    <row r="200" spans="1:4">
      <c r="A200" s="609" t="s">
        <v>41</v>
      </c>
      <c r="B200" s="138"/>
      <c r="C200" s="139"/>
      <c r="D200" s="140"/>
    </row>
    <row r="201" spans="1:4">
      <c r="A201" s="610" t="s">
        <v>42</v>
      </c>
      <c r="B201" s="141"/>
      <c r="C201" s="142"/>
      <c r="D201" s="143"/>
    </row>
    <row r="202" spans="1:4">
      <c r="A202" s="610" t="s">
        <v>43</v>
      </c>
      <c r="B202" s="141"/>
      <c r="C202" s="142"/>
      <c r="D202" s="143"/>
    </row>
    <row r="203" spans="1:4">
      <c r="A203" s="610" t="s">
        <v>44</v>
      </c>
      <c r="B203" s="141"/>
      <c r="C203" s="142"/>
      <c r="D203" s="143"/>
    </row>
    <row r="204" spans="1:4">
      <c r="A204" s="610" t="s">
        <v>45</v>
      </c>
      <c r="B204" s="141"/>
      <c r="C204" s="142"/>
      <c r="D204" s="143"/>
    </row>
    <row r="205" spans="1:4">
      <c r="A205" s="144"/>
    </row>
    <row r="206" spans="1:4">
      <c r="A206" s="614">
        <v>10.199999999999999</v>
      </c>
      <c r="B206" s="615" t="s">
        <v>1155</v>
      </c>
      <c r="C206" s="616"/>
      <c r="D206" s="617"/>
    </row>
    <row r="207" spans="1:4">
      <c r="A207" s="610" t="s">
        <v>41</v>
      </c>
      <c r="B207" s="141"/>
      <c r="C207" s="142"/>
      <c r="D207" s="143"/>
    </row>
    <row r="208" spans="1:4">
      <c r="A208" s="610" t="s">
        <v>42</v>
      </c>
      <c r="B208" s="141"/>
      <c r="C208" s="142"/>
      <c r="D208" s="143"/>
    </row>
    <row r="209" spans="1:4">
      <c r="A209" s="610" t="s">
        <v>43</v>
      </c>
      <c r="B209" s="141"/>
      <c r="C209" s="142"/>
      <c r="D209" s="143"/>
    </row>
    <row r="210" spans="1:4">
      <c r="A210" s="610" t="s">
        <v>44</v>
      </c>
      <c r="B210" s="141"/>
      <c r="C210" s="142"/>
      <c r="D210" s="143"/>
    </row>
    <row r="211" spans="1:4">
      <c r="A211" s="610" t="s">
        <v>45</v>
      </c>
      <c r="B211" s="141"/>
      <c r="C211" s="142"/>
      <c r="D211" s="143"/>
    </row>
    <row r="212" spans="1:4">
      <c r="A212" s="144"/>
    </row>
    <row r="213" spans="1:4" ht="56">
      <c r="A213" s="605">
        <v>10.3</v>
      </c>
      <c r="B213" s="606" t="s">
        <v>1156</v>
      </c>
      <c r="C213" s="611"/>
      <c r="D213" s="612"/>
    </row>
    <row r="214" spans="1:4" ht="98">
      <c r="A214" s="605"/>
      <c r="B214" s="620" t="s">
        <v>1157</v>
      </c>
      <c r="C214" s="616"/>
      <c r="D214" s="617"/>
    </row>
    <row r="215" spans="1:4">
      <c r="A215" s="610" t="s">
        <v>41</v>
      </c>
      <c r="B215" s="149"/>
      <c r="C215" s="150"/>
      <c r="D215" s="151"/>
    </row>
    <row r="216" spans="1:4">
      <c r="A216" s="610" t="s">
        <v>42</v>
      </c>
      <c r="B216" s="141"/>
      <c r="C216" s="142"/>
      <c r="D216" s="143"/>
    </row>
    <row r="217" spans="1:4">
      <c r="A217" s="610" t="s">
        <v>43</v>
      </c>
      <c r="B217" s="141"/>
      <c r="C217" s="142"/>
      <c r="D217" s="143"/>
    </row>
    <row r="218" spans="1:4">
      <c r="A218" s="610" t="s">
        <v>44</v>
      </c>
      <c r="B218" s="141"/>
      <c r="C218" s="142"/>
      <c r="D218" s="143"/>
    </row>
    <row r="219" spans="1:4">
      <c r="A219" s="610" t="s">
        <v>45</v>
      </c>
      <c r="B219" s="141"/>
      <c r="C219" s="142"/>
      <c r="D219" s="143"/>
    </row>
    <row r="220" spans="1:4">
      <c r="A220" s="144"/>
    </row>
    <row r="221" spans="1:4">
      <c r="A221" s="614">
        <v>11</v>
      </c>
      <c r="B221" s="615" t="s">
        <v>1158</v>
      </c>
      <c r="C221" s="616"/>
      <c r="D221" s="617"/>
    </row>
    <row r="222" spans="1:4" ht="177" customHeight="1">
      <c r="A222" s="614">
        <v>11.1</v>
      </c>
      <c r="B222" s="615" t="s">
        <v>1159</v>
      </c>
      <c r="C222" s="616"/>
      <c r="D222" s="617"/>
    </row>
    <row r="223" spans="1:4">
      <c r="A223" s="610" t="s">
        <v>41</v>
      </c>
      <c r="B223" s="141"/>
      <c r="C223" s="142"/>
      <c r="D223" s="143"/>
    </row>
    <row r="224" spans="1:4">
      <c r="A224" s="610" t="s">
        <v>42</v>
      </c>
      <c r="B224" s="141"/>
      <c r="C224" s="142"/>
      <c r="D224" s="143"/>
    </row>
    <row r="225" spans="1:4">
      <c r="A225" s="610" t="s">
        <v>43</v>
      </c>
      <c r="B225" s="141"/>
      <c r="C225" s="142"/>
      <c r="D225" s="143"/>
    </row>
    <row r="226" spans="1:4">
      <c r="A226" s="610" t="s">
        <v>44</v>
      </c>
      <c r="B226" s="141"/>
      <c r="C226" s="142"/>
      <c r="D226" s="143"/>
    </row>
    <row r="227" spans="1:4">
      <c r="A227" s="610" t="s">
        <v>45</v>
      </c>
      <c r="B227" s="141"/>
      <c r="C227" s="142"/>
      <c r="D227" s="143"/>
    </row>
    <row r="228" spans="1:4">
      <c r="A228" s="144"/>
    </row>
    <row r="229" spans="1:4" ht="42">
      <c r="A229" s="605">
        <v>11.2</v>
      </c>
      <c r="B229" s="606" t="s">
        <v>1160</v>
      </c>
      <c r="C229" s="611"/>
      <c r="D229" s="612"/>
    </row>
    <row r="230" spans="1:4" ht="70">
      <c r="A230" s="605"/>
      <c r="B230" s="620" t="s">
        <v>1161</v>
      </c>
      <c r="C230" s="616"/>
      <c r="D230" s="617"/>
    </row>
    <row r="231" spans="1:4">
      <c r="A231" s="610" t="s">
        <v>41</v>
      </c>
      <c r="B231" s="149"/>
      <c r="C231" s="150"/>
      <c r="D231" s="151"/>
    </row>
    <row r="232" spans="1:4">
      <c r="A232" s="610" t="s">
        <v>42</v>
      </c>
      <c r="B232" s="141"/>
      <c r="C232" s="142"/>
      <c r="D232" s="143"/>
    </row>
    <row r="233" spans="1:4">
      <c r="A233" s="610" t="s">
        <v>43</v>
      </c>
      <c r="B233" s="141"/>
      <c r="C233" s="142"/>
      <c r="D233" s="143"/>
    </row>
    <row r="234" spans="1:4">
      <c r="A234" s="610" t="s">
        <v>44</v>
      </c>
      <c r="B234" s="141"/>
      <c r="C234" s="142"/>
      <c r="D234" s="143"/>
    </row>
    <row r="235" spans="1:4">
      <c r="A235" s="610" t="s">
        <v>45</v>
      </c>
      <c r="B235" s="141"/>
      <c r="C235" s="142"/>
      <c r="D235" s="143"/>
    </row>
    <row r="236" spans="1:4">
      <c r="A236" s="144"/>
    </row>
    <row r="237" spans="1:4" ht="42">
      <c r="A237" s="614">
        <v>11.3</v>
      </c>
      <c r="B237" s="615" t="s">
        <v>1162</v>
      </c>
      <c r="C237" s="616"/>
      <c r="D237" s="617"/>
    </row>
    <row r="238" spans="1:4">
      <c r="A238" s="610" t="s">
        <v>41</v>
      </c>
      <c r="B238" s="141"/>
      <c r="C238" s="142"/>
      <c r="D238" s="143"/>
    </row>
    <row r="239" spans="1:4">
      <c r="A239" s="610" t="s">
        <v>42</v>
      </c>
      <c r="B239" s="141"/>
      <c r="C239" s="142"/>
      <c r="D239" s="143"/>
    </row>
    <row r="240" spans="1:4">
      <c r="A240" s="610" t="s">
        <v>43</v>
      </c>
      <c r="B240" s="141"/>
      <c r="C240" s="142"/>
      <c r="D240" s="143"/>
    </row>
    <row r="241" spans="1:8">
      <c r="A241" s="610" t="s">
        <v>44</v>
      </c>
      <c r="B241" s="141"/>
      <c r="C241" s="142"/>
      <c r="D241" s="143"/>
    </row>
    <row r="242" spans="1:8">
      <c r="A242" s="610" t="s">
        <v>45</v>
      </c>
      <c r="B242" s="141"/>
      <c r="C242" s="142"/>
      <c r="D242" s="143"/>
    </row>
    <row r="243" spans="1:8">
      <c r="A243" s="144"/>
    </row>
    <row r="244" spans="1:8" s="887" customFormat="1" ht="59.25" customHeight="1">
      <c r="A244" s="648" t="s">
        <v>1163</v>
      </c>
      <c r="B244" s="649" t="s">
        <v>1164</v>
      </c>
      <c r="C244" s="650"/>
      <c r="D244" s="651"/>
      <c r="F244" s="888"/>
      <c r="G244" s="888"/>
      <c r="H244" s="889"/>
    </row>
    <row r="245" spans="1:8" ht="28">
      <c r="B245" s="665" t="s">
        <v>1165</v>
      </c>
      <c r="C245" s="666" t="s">
        <v>1166</v>
      </c>
      <c r="D245" s="667" t="s">
        <v>1167</v>
      </c>
    </row>
    <row r="246" spans="1:8">
      <c r="B246" s="33" t="s">
        <v>1168</v>
      </c>
      <c r="C246" s="152"/>
      <c r="D246" s="152">
        <f>ROUNDUP(SQRT(C246),0)</f>
        <v>0</v>
      </c>
    </row>
    <row r="247" spans="1:8" ht="56">
      <c r="B247" s="153" t="s">
        <v>1169</v>
      </c>
      <c r="C247" s="153"/>
      <c r="D247" s="152">
        <f>ROUNDUP(0.6*SQRT(C247),0)</f>
        <v>0</v>
      </c>
    </row>
    <row r="248" spans="1:8">
      <c r="B248" s="33" t="s">
        <v>1170</v>
      </c>
      <c r="C248" s="152"/>
      <c r="D248" s="152">
        <f>ROUNDUP(0.1*SQRT(C248),0)</f>
        <v>0</v>
      </c>
    </row>
    <row r="249" spans="1:8" ht="60" customHeight="1">
      <c r="B249" s="33" t="s">
        <v>1171</v>
      </c>
      <c r="C249" s="152"/>
      <c r="D249" s="153" t="s">
        <v>1172</v>
      </c>
    </row>
    <row r="250" spans="1:8">
      <c r="A250" s="610" t="s">
        <v>41</v>
      </c>
      <c r="B250" s="149"/>
      <c r="C250" s="150"/>
      <c r="D250" s="151"/>
      <c r="F250" s="53"/>
      <c r="G250" s="881"/>
      <c r="H250" s="881"/>
    </row>
    <row r="251" spans="1:8" ht="15.75" customHeight="1">
      <c r="A251" s="610" t="s">
        <v>42</v>
      </c>
      <c r="B251" s="141"/>
      <c r="C251" s="142"/>
      <c r="D251" s="143"/>
      <c r="F251" s="890"/>
      <c r="G251" s="890"/>
      <c r="H251" s="881"/>
    </row>
    <row r="252" spans="1:8">
      <c r="A252" s="610" t="s">
        <v>43</v>
      </c>
      <c r="B252" s="149"/>
      <c r="C252" s="150"/>
      <c r="D252" s="151"/>
      <c r="F252" s="53"/>
      <c r="G252" s="881"/>
      <c r="H252" s="881"/>
    </row>
    <row r="253" spans="1:8">
      <c r="A253" s="610" t="s">
        <v>44</v>
      </c>
      <c r="B253" s="149"/>
      <c r="C253" s="150"/>
      <c r="D253" s="151"/>
      <c r="F253" s="53"/>
      <c r="G253" s="881"/>
      <c r="H253" s="881"/>
    </row>
    <row r="254" spans="1:8">
      <c r="A254" s="610" t="s">
        <v>45</v>
      </c>
      <c r="B254" s="141"/>
      <c r="C254" s="142"/>
      <c r="D254" s="143"/>
      <c r="F254" s="53"/>
      <c r="G254" s="53"/>
      <c r="H254" s="891"/>
    </row>
    <row r="255" spans="1:8">
      <c r="A255" s="144"/>
    </row>
    <row r="256" spans="1:8" ht="56">
      <c r="A256" s="614">
        <v>11.6</v>
      </c>
      <c r="B256" s="615" t="s">
        <v>1173</v>
      </c>
      <c r="C256" s="616"/>
      <c r="D256" s="617"/>
    </row>
    <row r="257" spans="1:4">
      <c r="A257" s="610" t="s">
        <v>41</v>
      </c>
      <c r="B257" s="141"/>
      <c r="C257" s="142"/>
      <c r="D257" s="143"/>
    </row>
    <row r="258" spans="1:4">
      <c r="A258" s="610" t="s">
        <v>42</v>
      </c>
      <c r="B258" s="141"/>
      <c r="C258" s="142"/>
      <c r="D258" s="143"/>
    </row>
    <row r="259" spans="1:4">
      <c r="A259" s="610" t="s">
        <v>43</v>
      </c>
      <c r="B259" s="141"/>
      <c r="C259" s="142"/>
      <c r="D259" s="143"/>
    </row>
    <row r="260" spans="1:4">
      <c r="A260" s="610" t="s">
        <v>44</v>
      </c>
      <c r="B260" s="141"/>
      <c r="C260" s="142"/>
      <c r="D260" s="143"/>
    </row>
    <row r="261" spans="1:4">
      <c r="A261" s="610" t="s">
        <v>45</v>
      </c>
      <c r="B261" s="141"/>
      <c r="C261" s="142"/>
      <c r="D261" s="143"/>
    </row>
    <row r="262" spans="1:4">
      <c r="A262" s="144"/>
    </row>
    <row r="263" spans="1:4" ht="42">
      <c r="A263" s="614">
        <v>11.7</v>
      </c>
      <c r="B263" s="615" t="s">
        <v>1174</v>
      </c>
      <c r="C263" s="616"/>
      <c r="D263" s="617"/>
    </row>
    <row r="264" spans="1:4">
      <c r="A264" s="610" t="s">
        <v>41</v>
      </c>
      <c r="B264" s="141"/>
      <c r="C264" s="142"/>
      <c r="D264" s="143"/>
    </row>
    <row r="265" spans="1:4">
      <c r="A265" s="610" t="s">
        <v>42</v>
      </c>
      <c r="B265" s="141"/>
      <c r="C265" s="142"/>
      <c r="D265" s="143"/>
    </row>
    <row r="266" spans="1:4">
      <c r="A266" s="610" t="s">
        <v>43</v>
      </c>
      <c r="B266" s="141"/>
      <c r="C266" s="142"/>
      <c r="D266" s="143"/>
    </row>
    <row r="267" spans="1:4">
      <c r="A267" s="610" t="s">
        <v>44</v>
      </c>
      <c r="B267" s="141"/>
      <c r="C267" s="142"/>
      <c r="D267" s="143"/>
    </row>
    <row r="268" spans="1:4">
      <c r="A268" s="610" t="s">
        <v>45</v>
      </c>
      <c r="B268" s="141"/>
      <c r="C268" s="142"/>
      <c r="D268" s="143"/>
    </row>
    <row r="269" spans="1:4">
      <c r="A269" s="144"/>
    </row>
    <row r="270" spans="1:4" ht="56">
      <c r="A270" s="614">
        <v>11.8</v>
      </c>
      <c r="B270" s="615" t="s">
        <v>1175</v>
      </c>
      <c r="C270" s="616"/>
      <c r="D270" s="617"/>
    </row>
    <row r="271" spans="1:4">
      <c r="A271" s="610" t="s">
        <v>41</v>
      </c>
      <c r="B271" s="141"/>
      <c r="C271" s="142"/>
      <c r="D271" s="143"/>
    </row>
    <row r="272" spans="1:4">
      <c r="A272" s="610" t="s">
        <v>42</v>
      </c>
      <c r="B272" s="141"/>
      <c r="C272" s="142"/>
      <c r="D272" s="143"/>
    </row>
    <row r="273" spans="1:4">
      <c r="A273" s="610" t="s">
        <v>43</v>
      </c>
      <c r="B273" s="141"/>
      <c r="C273" s="142"/>
      <c r="D273" s="143"/>
    </row>
    <row r="274" spans="1:4">
      <c r="A274" s="610" t="s">
        <v>44</v>
      </c>
      <c r="B274" s="141"/>
      <c r="C274" s="142"/>
      <c r="D274" s="143"/>
    </row>
    <row r="275" spans="1:4">
      <c r="A275" s="610" t="s">
        <v>45</v>
      </c>
      <c r="B275" s="141"/>
      <c r="C275" s="142"/>
      <c r="D275" s="143"/>
    </row>
    <row r="276" spans="1:4">
      <c r="A276" s="144"/>
    </row>
    <row r="277" spans="1:4" ht="56">
      <c r="A277" s="614">
        <v>11.9</v>
      </c>
      <c r="B277" s="615" t="s">
        <v>1176</v>
      </c>
      <c r="C277" s="616"/>
      <c r="D277" s="617"/>
    </row>
    <row r="278" spans="1:4">
      <c r="A278" s="610" t="s">
        <v>41</v>
      </c>
      <c r="B278" s="141"/>
      <c r="C278" s="142"/>
      <c r="D278" s="143"/>
    </row>
    <row r="279" spans="1:4">
      <c r="A279" s="610" t="s">
        <v>42</v>
      </c>
      <c r="B279" s="141"/>
      <c r="C279" s="142"/>
      <c r="D279" s="143"/>
    </row>
    <row r="280" spans="1:4">
      <c r="A280" s="610" t="s">
        <v>43</v>
      </c>
      <c r="B280" s="141"/>
      <c r="C280" s="142"/>
      <c r="D280" s="143"/>
    </row>
    <row r="281" spans="1:4">
      <c r="A281" s="610" t="s">
        <v>44</v>
      </c>
      <c r="B281" s="141"/>
      <c r="C281" s="142"/>
      <c r="D281" s="143"/>
    </row>
    <row r="282" spans="1:4">
      <c r="A282" s="610" t="s">
        <v>45</v>
      </c>
      <c r="B282" s="141"/>
      <c r="C282" s="142"/>
      <c r="D282" s="143"/>
    </row>
    <row r="283" spans="1:4">
      <c r="A283" s="144"/>
    </row>
    <row r="284" spans="1:4" ht="42">
      <c r="A284" s="653" t="s">
        <v>1177</v>
      </c>
      <c r="B284" s="615" t="s">
        <v>1178</v>
      </c>
      <c r="C284" s="616"/>
      <c r="D284" s="617"/>
    </row>
    <row r="285" spans="1:4" ht="42">
      <c r="A285" s="614"/>
      <c r="B285" s="620" t="s">
        <v>1179</v>
      </c>
      <c r="C285" s="616"/>
      <c r="D285" s="617"/>
    </row>
    <row r="286" spans="1:4">
      <c r="A286" s="610" t="s">
        <v>41</v>
      </c>
      <c r="B286" s="141"/>
      <c r="C286" s="142"/>
      <c r="D286" s="143"/>
    </row>
    <row r="287" spans="1:4">
      <c r="A287" s="610" t="s">
        <v>42</v>
      </c>
      <c r="B287" s="141"/>
      <c r="C287" s="142"/>
      <c r="D287" s="143"/>
    </row>
    <row r="288" spans="1:4">
      <c r="A288" s="610" t="s">
        <v>43</v>
      </c>
      <c r="B288" s="141"/>
      <c r="C288" s="142"/>
      <c r="D288" s="143"/>
    </row>
    <row r="289" spans="1:4">
      <c r="A289" s="610" t="s">
        <v>44</v>
      </c>
      <c r="B289" s="141"/>
      <c r="C289" s="142"/>
      <c r="D289" s="143"/>
    </row>
    <row r="290" spans="1:4">
      <c r="A290" s="610" t="s">
        <v>45</v>
      </c>
      <c r="B290" s="141"/>
      <c r="C290" s="142"/>
      <c r="D290" s="143"/>
    </row>
    <row r="291" spans="1:4">
      <c r="A291" s="144"/>
    </row>
    <row r="292" spans="1:4" s="886" customFormat="1" ht="15.5">
      <c r="A292" s="630">
        <v>12</v>
      </c>
      <c r="B292" s="619" t="s">
        <v>1180</v>
      </c>
      <c r="C292" s="633"/>
      <c r="D292" s="634"/>
    </row>
    <row r="293" spans="1:4" ht="42">
      <c r="A293" s="605">
        <v>12.1</v>
      </c>
      <c r="B293" s="615" t="s">
        <v>1181</v>
      </c>
      <c r="C293" s="616"/>
      <c r="D293" s="617"/>
    </row>
    <row r="294" spans="1:4">
      <c r="A294" s="610" t="s">
        <v>41</v>
      </c>
      <c r="B294" s="149"/>
      <c r="C294" s="150"/>
      <c r="D294" s="151"/>
    </row>
    <row r="295" spans="1:4">
      <c r="A295" s="610" t="s">
        <v>42</v>
      </c>
      <c r="B295" s="141"/>
      <c r="C295" s="142"/>
      <c r="D295" s="143"/>
    </row>
    <row r="296" spans="1:4">
      <c r="A296" s="610" t="s">
        <v>43</v>
      </c>
      <c r="B296" s="141"/>
      <c r="C296" s="142"/>
      <c r="D296" s="143"/>
    </row>
    <row r="297" spans="1:4">
      <c r="A297" s="610" t="s">
        <v>44</v>
      </c>
      <c r="B297" s="141"/>
      <c r="C297" s="142"/>
      <c r="D297" s="143"/>
    </row>
    <row r="298" spans="1:4">
      <c r="A298" s="610" t="s">
        <v>45</v>
      </c>
      <c r="B298" s="141"/>
      <c r="C298" s="142"/>
      <c r="D298" s="143"/>
    </row>
    <row r="299" spans="1:4">
      <c r="A299" s="144"/>
    </row>
    <row r="300" spans="1:4" ht="42">
      <c r="A300" s="605">
        <v>12.2</v>
      </c>
      <c r="B300" s="606" t="s">
        <v>1182</v>
      </c>
      <c r="C300" s="611"/>
      <c r="D300" s="612"/>
    </row>
    <row r="301" spans="1:4">
      <c r="A301" s="610" t="s">
        <v>41</v>
      </c>
      <c r="B301" s="149"/>
      <c r="C301" s="150"/>
      <c r="D301" s="151"/>
    </row>
    <row r="302" spans="1:4">
      <c r="A302" s="610" t="s">
        <v>42</v>
      </c>
      <c r="B302" s="141"/>
      <c r="C302" s="142"/>
      <c r="D302" s="143"/>
    </row>
    <row r="303" spans="1:4">
      <c r="A303" s="610" t="s">
        <v>43</v>
      </c>
      <c r="B303" s="141"/>
      <c r="C303" s="142"/>
      <c r="D303" s="143"/>
    </row>
    <row r="304" spans="1:4">
      <c r="A304" s="610" t="s">
        <v>44</v>
      </c>
      <c r="B304" s="141"/>
      <c r="C304" s="142"/>
      <c r="D304" s="143"/>
    </row>
    <row r="305" spans="1:4">
      <c r="A305" s="610" t="s">
        <v>45</v>
      </c>
      <c r="B305" s="141"/>
      <c r="C305" s="142"/>
      <c r="D305" s="143"/>
    </row>
    <row r="306" spans="1:4">
      <c r="A306" s="144"/>
    </row>
    <row r="307" spans="1:4" ht="28">
      <c r="A307" s="614">
        <v>12.3</v>
      </c>
      <c r="B307" s="615" t="s">
        <v>1183</v>
      </c>
      <c r="C307" s="616"/>
      <c r="D307" s="617"/>
    </row>
    <row r="308" spans="1:4">
      <c r="A308" s="610" t="s">
        <v>41</v>
      </c>
      <c r="B308" s="141"/>
      <c r="C308" s="142"/>
      <c r="D308" s="143"/>
    </row>
    <row r="309" spans="1:4">
      <c r="A309" s="610" t="s">
        <v>42</v>
      </c>
      <c r="B309" s="141"/>
      <c r="C309" s="142"/>
      <c r="D309" s="143"/>
    </row>
    <row r="310" spans="1:4">
      <c r="A310" s="610" t="s">
        <v>43</v>
      </c>
      <c r="B310" s="141"/>
      <c r="C310" s="142"/>
      <c r="D310" s="143"/>
    </row>
    <row r="311" spans="1:4">
      <c r="A311" s="610" t="s">
        <v>44</v>
      </c>
      <c r="B311" s="141"/>
      <c r="C311" s="142"/>
      <c r="D311" s="143"/>
    </row>
    <row r="312" spans="1:4">
      <c r="A312" s="610" t="s">
        <v>45</v>
      </c>
      <c r="B312" s="141"/>
      <c r="C312" s="142"/>
      <c r="D312" s="143"/>
    </row>
    <row r="313" spans="1:4">
      <c r="A313" s="144"/>
    </row>
    <row r="314" spans="1:4" ht="28">
      <c r="A314" s="605">
        <v>12.4</v>
      </c>
      <c r="B314" s="606" t="s">
        <v>1184</v>
      </c>
      <c r="C314" s="611"/>
      <c r="D314" s="612"/>
    </row>
    <row r="315" spans="1:4" ht="70">
      <c r="A315" s="605"/>
      <c r="B315" s="620" t="s">
        <v>1185</v>
      </c>
      <c r="C315" s="616"/>
      <c r="D315" s="617"/>
    </row>
    <row r="316" spans="1:4">
      <c r="A316" s="610" t="s">
        <v>41</v>
      </c>
      <c r="B316" s="149"/>
      <c r="C316" s="150"/>
      <c r="D316" s="151"/>
    </row>
    <row r="317" spans="1:4">
      <c r="A317" s="610" t="s">
        <v>42</v>
      </c>
      <c r="B317" s="141"/>
      <c r="C317" s="142"/>
      <c r="D317" s="143"/>
    </row>
    <row r="318" spans="1:4">
      <c r="A318" s="610" t="s">
        <v>43</v>
      </c>
      <c r="B318" s="141"/>
      <c r="C318" s="142"/>
      <c r="D318" s="143"/>
    </row>
    <row r="319" spans="1:4">
      <c r="A319" s="610" t="s">
        <v>44</v>
      </c>
      <c r="B319" s="141"/>
      <c r="C319" s="142"/>
      <c r="D319" s="143"/>
    </row>
    <row r="320" spans="1:4">
      <c r="A320" s="610" t="s">
        <v>45</v>
      </c>
      <c r="B320" s="141"/>
      <c r="C320" s="142"/>
      <c r="D320" s="143"/>
    </row>
    <row r="321" spans="1:4">
      <c r="A321" s="144"/>
    </row>
    <row r="322" spans="1:4" ht="15.5">
      <c r="A322" s="661"/>
      <c r="B322" s="662" t="s">
        <v>1186</v>
      </c>
      <c r="C322" s="663"/>
      <c r="D322" s="664"/>
    </row>
    <row r="323" spans="1:4" ht="42">
      <c r="A323" s="614" t="s">
        <v>1187</v>
      </c>
      <c r="B323" s="654" t="s">
        <v>1188</v>
      </c>
      <c r="C323" s="616"/>
      <c r="D323" s="617"/>
    </row>
    <row r="324" spans="1:4">
      <c r="A324" s="610" t="s">
        <v>41</v>
      </c>
      <c r="B324" s="149" t="s">
        <v>1189</v>
      </c>
      <c r="C324" s="154"/>
      <c r="D324" s="155"/>
    </row>
    <row r="325" spans="1:4">
      <c r="A325" s="610" t="s">
        <v>42</v>
      </c>
      <c r="B325" s="149" t="s">
        <v>1189</v>
      </c>
      <c r="C325" s="156"/>
      <c r="D325" s="157"/>
    </row>
    <row r="326" spans="1:4">
      <c r="A326" s="610" t="s">
        <v>43</v>
      </c>
      <c r="B326" s="149" t="s">
        <v>1189</v>
      </c>
      <c r="C326" s="156"/>
      <c r="D326" s="157"/>
    </row>
    <row r="327" spans="1:4">
      <c r="A327" s="610" t="s">
        <v>44</v>
      </c>
      <c r="B327" s="149" t="s">
        <v>1189</v>
      </c>
      <c r="C327" s="156"/>
      <c r="D327" s="157"/>
    </row>
    <row r="328" spans="1:4">
      <c r="A328" s="610" t="s">
        <v>45</v>
      </c>
      <c r="B328" s="141" t="s">
        <v>1189</v>
      </c>
      <c r="C328" s="156"/>
      <c r="D328" s="157"/>
    </row>
    <row r="329" spans="1:4">
      <c r="A329" s="144"/>
    </row>
    <row r="330" spans="1:4">
      <c r="A330" s="605">
        <v>13</v>
      </c>
      <c r="B330" s="606" t="s">
        <v>1190</v>
      </c>
      <c r="C330" s="611"/>
      <c r="D330" s="612"/>
    </row>
    <row r="331" spans="1:4">
      <c r="A331" s="605">
        <v>13.1</v>
      </c>
      <c r="B331" s="615" t="s">
        <v>1191</v>
      </c>
      <c r="C331" s="616"/>
      <c r="D331" s="617"/>
    </row>
    <row r="332" spans="1:4" ht="154">
      <c r="A332" s="605"/>
      <c r="B332" s="620" t="s">
        <v>1192</v>
      </c>
      <c r="C332" s="616"/>
      <c r="D332" s="617"/>
    </row>
    <row r="333" spans="1:4">
      <c r="A333" s="144"/>
    </row>
    <row r="334" spans="1:4" ht="42">
      <c r="A334" s="614">
        <v>13.2</v>
      </c>
      <c r="B334" s="615" t="s">
        <v>1193</v>
      </c>
      <c r="C334" s="616"/>
      <c r="D334" s="617"/>
    </row>
    <row r="335" spans="1:4">
      <c r="A335" s="610" t="s">
        <v>41</v>
      </c>
      <c r="B335" s="141"/>
      <c r="C335" s="142"/>
      <c r="D335" s="143"/>
    </row>
    <row r="336" spans="1:4">
      <c r="A336" s="610" t="s">
        <v>42</v>
      </c>
      <c r="B336" s="141"/>
      <c r="C336" s="142"/>
      <c r="D336" s="143"/>
    </row>
    <row r="337" spans="1:4">
      <c r="A337" s="610" t="s">
        <v>43</v>
      </c>
      <c r="B337" s="141"/>
      <c r="C337" s="142"/>
      <c r="D337" s="143"/>
    </row>
    <row r="338" spans="1:4">
      <c r="A338" s="610" t="s">
        <v>44</v>
      </c>
      <c r="B338" s="141"/>
      <c r="C338" s="142"/>
      <c r="D338" s="143"/>
    </row>
    <row r="339" spans="1:4">
      <c r="A339" s="610" t="s">
        <v>45</v>
      </c>
      <c r="B339" s="141"/>
      <c r="C339" s="142"/>
      <c r="D339" s="143"/>
    </row>
    <row r="340" spans="1:4">
      <c r="A340" s="144"/>
    </row>
    <row r="341" spans="1:4" ht="166" customHeight="1">
      <c r="A341" s="605">
        <v>13.3</v>
      </c>
      <c r="B341" s="606" t="s">
        <v>1194</v>
      </c>
      <c r="C341" s="611"/>
      <c r="D341" s="612"/>
    </row>
    <row r="342" spans="1:4">
      <c r="A342" s="610" t="s">
        <v>41</v>
      </c>
      <c r="B342" s="149"/>
      <c r="C342" s="150"/>
      <c r="D342" s="151"/>
    </row>
    <row r="343" spans="1:4">
      <c r="A343" s="610" t="s">
        <v>42</v>
      </c>
      <c r="B343" s="141"/>
      <c r="C343" s="142"/>
      <c r="D343" s="143"/>
    </row>
    <row r="344" spans="1:4">
      <c r="A344" s="610" t="s">
        <v>43</v>
      </c>
      <c r="B344" s="141"/>
      <c r="C344" s="142"/>
      <c r="D344" s="143"/>
    </row>
    <row r="345" spans="1:4">
      <c r="A345" s="610" t="s">
        <v>44</v>
      </c>
      <c r="B345" s="141"/>
      <c r="C345" s="142"/>
      <c r="D345" s="143"/>
    </row>
    <row r="346" spans="1:4">
      <c r="A346" s="610" t="s">
        <v>45</v>
      </c>
      <c r="B346" s="141"/>
      <c r="C346" s="142"/>
      <c r="D346" s="143"/>
    </row>
    <row r="347" spans="1:4">
      <c r="A347" s="144"/>
    </row>
    <row r="348" spans="1:4" s="886" customFormat="1" ht="15.5">
      <c r="A348" s="630">
        <v>14</v>
      </c>
      <c r="B348" s="619" t="s">
        <v>1195</v>
      </c>
      <c r="C348" s="633"/>
      <c r="D348" s="634"/>
    </row>
    <row r="349" spans="1:4" s="892" customFormat="1" ht="28">
      <c r="A349" s="605">
        <v>14.1</v>
      </c>
      <c r="B349" s="615" t="s">
        <v>1196</v>
      </c>
      <c r="C349" s="655"/>
      <c r="D349" s="656"/>
    </row>
    <row r="350" spans="1:4">
      <c r="A350" s="610" t="s">
        <v>41</v>
      </c>
      <c r="B350" s="149"/>
      <c r="C350" s="150"/>
      <c r="D350" s="151"/>
    </row>
    <row r="351" spans="1:4">
      <c r="A351" s="610" t="s">
        <v>42</v>
      </c>
      <c r="B351" s="141"/>
      <c r="C351" s="142"/>
      <c r="D351" s="143"/>
    </row>
    <row r="352" spans="1:4">
      <c r="A352" s="610" t="s">
        <v>43</v>
      </c>
      <c r="B352" s="141"/>
      <c r="C352" s="142"/>
      <c r="D352" s="143"/>
    </row>
    <row r="353" spans="1:4">
      <c r="A353" s="610" t="s">
        <v>44</v>
      </c>
      <c r="B353" s="141"/>
      <c r="C353" s="142"/>
      <c r="D353" s="143"/>
    </row>
    <row r="354" spans="1:4">
      <c r="A354" s="610" t="s">
        <v>45</v>
      </c>
      <c r="B354" s="141"/>
      <c r="C354" s="142"/>
      <c r="D354" s="143"/>
    </row>
    <row r="355" spans="1:4">
      <c r="A355" s="144"/>
    </row>
    <row r="356" spans="1:4" ht="70">
      <c r="A356" s="614">
        <v>14.2</v>
      </c>
      <c r="B356" s="615" t="s">
        <v>1197</v>
      </c>
      <c r="C356" s="616"/>
      <c r="D356" s="617"/>
    </row>
    <row r="357" spans="1:4">
      <c r="A357" s="610" t="s">
        <v>41</v>
      </c>
      <c r="B357" s="141"/>
      <c r="C357" s="142"/>
      <c r="D357" s="143"/>
    </row>
    <row r="358" spans="1:4">
      <c r="A358" s="610" t="s">
        <v>42</v>
      </c>
      <c r="B358" s="141"/>
      <c r="C358" s="142"/>
      <c r="D358" s="143"/>
    </row>
    <row r="359" spans="1:4">
      <c r="A359" s="610" t="s">
        <v>43</v>
      </c>
      <c r="B359" s="141"/>
      <c r="C359" s="142"/>
      <c r="D359" s="143"/>
    </row>
    <row r="360" spans="1:4">
      <c r="A360" s="610" t="s">
        <v>44</v>
      </c>
      <c r="B360" s="141"/>
      <c r="C360" s="142"/>
      <c r="D360" s="143"/>
    </row>
    <row r="361" spans="1:4">
      <c r="A361" s="610" t="s">
        <v>45</v>
      </c>
      <c r="B361" s="141"/>
      <c r="C361" s="142"/>
      <c r="D361" s="143"/>
    </row>
    <row r="362" spans="1:4">
      <c r="A362" s="144"/>
    </row>
    <row r="363" spans="1:4" s="886" customFormat="1" ht="15.5">
      <c r="A363" s="630">
        <v>15</v>
      </c>
      <c r="B363" s="619" t="s">
        <v>1198</v>
      </c>
      <c r="C363" s="633"/>
      <c r="D363" s="634"/>
    </row>
    <row r="364" spans="1:4" ht="28">
      <c r="A364" s="605">
        <v>15.1</v>
      </c>
      <c r="B364" s="615" t="s">
        <v>1199</v>
      </c>
      <c r="C364" s="616"/>
      <c r="D364" s="617"/>
    </row>
    <row r="365" spans="1:4" ht="28">
      <c r="A365" s="605"/>
      <c r="B365" s="615" t="s">
        <v>1200</v>
      </c>
      <c r="C365" s="616"/>
      <c r="D365" s="617"/>
    </row>
    <row r="366" spans="1:4" ht="42">
      <c r="A366" s="605"/>
      <c r="B366" s="615" t="s">
        <v>1201</v>
      </c>
      <c r="C366" s="616"/>
      <c r="D366" s="617"/>
    </row>
    <row r="367" spans="1:4">
      <c r="A367" s="610" t="s">
        <v>41</v>
      </c>
      <c r="B367" s="149"/>
      <c r="C367" s="150"/>
      <c r="D367" s="151"/>
    </row>
    <row r="368" spans="1:4">
      <c r="A368" s="610" t="s">
        <v>42</v>
      </c>
      <c r="B368" s="141"/>
      <c r="C368" s="142"/>
      <c r="D368" s="143"/>
    </row>
    <row r="369" spans="1:4">
      <c r="A369" s="610" t="s">
        <v>43</v>
      </c>
      <c r="B369" s="141"/>
      <c r="C369" s="142"/>
      <c r="D369" s="143"/>
    </row>
    <row r="370" spans="1:4">
      <c r="A370" s="610" t="s">
        <v>44</v>
      </c>
      <c r="B370" s="141"/>
      <c r="C370" s="142"/>
      <c r="D370" s="143"/>
    </row>
    <row r="371" spans="1:4">
      <c r="A371" s="610" t="s">
        <v>45</v>
      </c>
      <c r="B371" s="141"/>
      <c r="C371" s="142"/>
      <c r="D371" s="143"/>
    </row>
    <row r="372" spans="1:4">
      <c r="A372" s="144"/>
    </row>
    <row r="373" spans="1:4" ht="42">
      <c r="A373" s="605">
        <v>15.2</v>
      </c>
      <c r="B373" s="606" t="s">
        <v>1202</v>
      </c>
      <c r="C373" s="611"/>
      <c r="D373" s="612"/>
    </row>
    <row r="374" spans="1:4">
      <c r="A374" s="610" t="s">
        <v>41</v>
      </c>
      <c r="B374" s="149"/>
      <c r="C374" s="150"/>
      <c r="D374" s="151"/>
    </row>
    <row r="375" spans="1:4">
      <c r="A375" s="610" t="s">
        <v>42</v>
      </c>
      <c r="B375" s="141"/>
      <c r="C375" s="142"/>
      <c r="D375" s="143"/>
    </row>
    <row r="376" spans="1:4">
      <c r="A376" s="610" t="s">
        <v>43</v>
      </c>
      <c r="B376" s="141"/>
      <c r="C376" s="142"/>
      <c r="D376" s="143"/>
    </row>
    <row r="377" spans="1:4">
      <c r="A377" s="610" t="s">
        <v>44</v>
      </c>
      <c r="B377" s="141"/>
      <c r="C377" s="142"/>
      <c r="D377" s="143"/>
    </row>
    <row r="378" spans="1:4">
      <c r="A378" s="610" t="s">
        <v>45</v>
      </c>
      <c r="B378" s="141"/>
      <c r="C378" s="142"/>
      <c r="D378" s="143"/>
    </row>
    <row r="379" spans="1:4">
      <c r="A379" s="144"/>
    </row>
    <row r="380" spans="1:4" s="886" customFormat="1" ht="15.5">
      <c r="A380" s="621">
        <v>16</v>
      </c>
      <c r="B380" s="602" t="s">
        <v>1203</v>
      </c>
      <c r="C380" s="622"/>
      <c r="D380" s="623"/>
    </row>
    <row r="381" spans="1:4" ht="168">
      <c r="A381" s="614">
        <v>16.100000000000001</v>
      </c>
      <c r="B381" s="615" t="s">
        <v>1204</v>
      </c>
      <c r="C381" s="616"/>
      <c r="D381" s="617"/>
    </row>
    <row r="382" spans="1:4">
      <c r="A382" s="610" t="s">
        <v>41</v>
      </c>
      <c r="B382" s="141"/>
      <c r="C382" s="142"/>
      <c r="D382" s="143"/>
    </row>
    <row r="383" spans="1:4">
      <c r="A383" s="610" t="s">
        <v>42</v>
      </c>
      <c r="B383" s="141"/>
      <c r="C383" s="142"/>
      <c r="D383" s="143"/>
    </row>
    <row r="384" spans="1:4">
      <c r="A384" s="610" t="s">
        <v>43</v>
      </c>
      <c r="B384" s="141"/>
      <c r="C384" s="142"/>
      <c r="D384" s="143"/>
    </row>
    <row r="385" spans="1:4">
      <c r="A385" s="610" t="s">
        <v>44</v>
      </c>
      <c r="B385" s="141"/>
      <c r="C385" s="142"/>
      <c r="D385" s="143"/>
    </row>
    <row r="386" spans="1:4">
      <c r="A386" s="610" t="s">
        <v>45</v>
      </c>
      <c r="B386" s="141"/>
      <c r="C386" s="142"/>
      <c r="D386" s="143"/>
    </row>
    <row r="387" spans="1:4">
      <c r="A387" s="144"/>
    </row>
    <row r="388" spans="1:4" s="886" customFormat="1" ht="15.5">
      <c r="A388" s="630">
        <v>18</v>
      </c>
      <c r="B388" s="619" t="s">
        <v>1205</v>
      </c>
      <c r="C388" s="633"/>
      <c r="D388" s="634"/>
    </row>
    <row r="389" spans="1:4" ht="42">
      <c r="A389" s="605">
        <v>18.100000000000001</v>
      </c>
      <c r="B389" s="615" t="s">
        <v>1206</v>
      </c>
      <c r="C389" s="616"/>
      <c r="D389" s="617"/>
    </row>
    <row r="390" spans="1:4" ht="84">
      <c r="A390" s="605"/>
      <c r="B390" s="620" t="s">
        <v>1207</v>
      </c>
      <c r="C390" s="616"/>
      <c r="D390" s="617"/>
    </row>
    <row r="391" spans="1:4">
      <c r="A391" s="610" t="s">
        <v>41</v>
      </c>
      <c r="B391" s="149"/>
      <c r="C391" s="150"/>
      <c r="D391" s="151"/>
    </row>
    <row r="392" spans="1:4">
      <c r="A392" s="610" t="s">
        <v>42</v>
      </c>
      <c r="B392" s="141"/>
      <c r="C392" s="142"/>
      <c r="D392" s="143"/>
    </row>
    <row r="393" spans="1:4">
      <c r="A393" s="610" t="s">
        <v>43</v>
      </c>
      <c r="B393" s="141"/>
      <c r="C393" s="142"/>
      <c r="D393" s="143"/>
    </row>
    <row r="394" spans="1:4">
      <c r="A394" s="610" t="s">
        <v>44</v>
      </c>
      <c r="B394" s="141"/>
      <c r="C394" s="142"/>
      <c r="D394" s="143"/>
    </row>
    <row r="395" spans="1:4">
      <c r="A395" s="610" t="s">
        <v>45</v>
      </c>
      <c r="B395" s="141"/>
      <c r="C395" s="142"/>
      <c r="D395" s="143"/>
    </row>
    <row r="396" spans="1:4">
      <c r="A396" s="144"/>
    </row>
    <row r="397" spans="1:4" ht="56">
      <c r="A397" s="605"/>
      <c r="B397" s="615" t="s">
        <v>1208</v>
      </c>
      <c r="C397" s="616"/>
      <c r="D397" s="617"/>
    </row>
    <row r="398" spans="1:4">
      <c r="A398" s="610" t="s">
        <v>41</v>
      </c>
      <c r="B398" s="149"/>
      <c r="C398" s="150"/>
      <c r="D398" s="151"/>
    </row>
    <row r="399" spans="1:4">
      <c r="A399" s="610" t="s">
        <v>42</v>
      </c>
      <c r="B399" s="141"/>
      <c r="C399" s="142"/>
      <c r="D399" s="143"/>
    </row>
    <row r="400" spans="1:4">
      <c r="A400" s="610" t="s">
        <v>43</v>
      </c>
      <c r="B400" s="141"/>
      <c r="C400" s="142"/>
      <c r="D400" s="143"/>
    </row>
    <row r="401" spans="1:4">
      <c r="A401" s="610" t="s">
        <v>44</v>
      </c>
      <c r="B401" s="141"/>
      <c r="C401" s="142"/>
      <c r="D401" s="143"/>
    </row>
    <row r="402" spans="1:4">
      <c r="A402" s="610" t="s">
        <v>45</v>
      </c>
      <c r="B402" s="141"/>
      <c r="C402" s="142"/>
      <c r="D402" s="143"/>
    </row>
    <row r="403" spans="1:4">
      <c r="A403" s="144"/>
    </row>
    <row r="404" spans="1:4" ht="42">
      <c r="A404" s="605"/>
      <c r="B404" s="615" t="s">
        <v>1209</v>
      </c>
      <c r="C404" s="616"/>
      <c r="D404" s="617"/>
    </row>
    <row r="405" spans="1:4">
      <c r="A405" s="610" t="s">
        <v>41</v>
      </c>
      <c r="B405" s="149"/>
      <c r="C405" s="150"/>
      <c r="D405" s="151"/>
    </row>
    <row r="406" spans="1:4">
      <c r="A406" s="610" t="s">
        <v>42</v>
      </c>
      <c r="B406" s="141"/>
      <c r="C406" s="142"/>
      <c r="D406" s="143"/>
    </row>
    <row r="407" spans="1:4">
      <c r="A407" s="610" t="s">
        <v>43</v>
      </c>
      <c r="B407" s="141"/>
      <c r="C407" s="142"/>
      <c r="D407" s="143"/>
    </row>
    <row r="408" spans="1:4">
      <c r="A408" s="610" t="s">
        <v>44</v>
      </c>
      <c r="B408" s="141"/>
      <c r="C408" s="142"/>
      <c r="D408" s="143"/>
    </row>
    <row r="409" spans="1:4">
      <c r="A409" s="610" t="s">
        <v>45</v>
      </c>
      <c r="B409" s="141"/>
      <c r="C409" s="142"/>
      <c r="D409" s="143"/>
    </row>
    <row r="410" spans="1:4">
      <c r="A410" s="144"/>
    </row>
    <row r="411" spans="1:4" s="886" customFormat="1" ht="15.5">
      <c r="A411" s="621">
        <v>19</v>
      </c>
      <c r="B411" s="602" t="s">
        <v>1210</v>
      </c>
      <c r="C411" s="622"/>
      <c r="D411" s="623"/>
    </row>
    <row r="412" spans="1:4" ht="42">
      <c r="A412" s="614">
        <v>19.100000000000001</v>
      </c>
      <c r="B412" s="615" t="s">
        <v>1211</v>
      </c>
      <c r="C412" s="616"/>
      <c r="D412" s="617"/>
    </row>
    <row r="413" spans="1:4">
      <c r="A413" s="610" t="s">
        <v>41</v>
      </c>
      <c r="B413" s="141"/>
      <c r="C413" s="142"/>
      <c r="D413" s="143"/>
    </row>
    <row r="414" spans="1:4">
      <c r="A414" s="610" t="s">
        <v>42</v>
      </c>
      <c r="B414" s="141"/>
      <c r="C414" s="142"/>
      <c r="D414" s="143"/>
    </row>
    <row r="415" spans="1:4">
      <c r="A415" s="610" t="s">
        <v>43</v>
      </c>
      <c r="B415" s="141"/>
      <c r="C415" s="142"/>
      <c r="D415" s="143"/>
    </row>
    <row r="416" spans="1:4">
      <c r="A416" s="610" t="s">
        <v>44</v>
      </c>
      <c r="B416" s="141"/>
      <c r="C416" s="142"/>
      <c r="D416" s="143"/>
    </row>
    <row r="417" spans="1:4">
      <c r="A417" s="610" t="s">
        <v>45</v>
      </c>
      <c r="B417" s="141"/>
      <c r="C417" s="142"/>
      <c r="D417" s="143"/>
    </row>
    <row r="418" spans="1:4">
      <c r="A418" s="144"/>
    </row>
    <row r="419" spans="1:4">
      <c r="A419" s="614">
        <v>19.2</v>
      </c>
      <c r="B419" s="615" t="s">
        <v>1212</v>
      </c>
      <c r="C419" s="616"/>
      <c r="D419" s="617"/>
    </row>
    <row r="420" spans="1:4">
      <c r="A420" s="610" t="s">
        <v>41</v>
      </c>
      <c r="B420" s="141"/>
      <c r="C420" s="142"/>
      <c r="D420" s="143"/>
    </row>
    <row r="421" spans="1:4">
      <c r="A421" s="610" t="s">
        <v>42</v>
      </c>
      <c r="B421" s="141"/>
      <c r="C421" s="142"/>
      <c r="D421" s="143"/>
    </row>
    <row r="422" spans="1:4">
      <c r="A422" s="610" t="s">
        <v>43</v>
      </c>
      <c r="B422" s="141"/>
      <c r="C422" s="142"/>
      <c r="D422" s="143"/>
    </row>
    <row r="423" spans="1:4">
      <c r="A423" s="610" t="s">
        <v>44</v>
      </c>
      <c r="B423" s="141"/>
      <c r="C423" s="142"/>
      <c r="D423" s="143"/>
    </row>
    <row r="424" spans="1:4">
      <c r="A424" s="610" t="s">
        <v>45</v>
      </c>
      <c r="B424" s="141"/>
      <c r="C424" s="142"/>
      <c r="D424" s="143"/>
    </row>
    <row r="425" spans="1:4">
      <c r="A425" s="144"/>
    </row>
    <row r="426" spans="1:4" ht="56">
      <c r="A426" s="614">
        <v>19.3</v>
      </c>
      <c r="B426" s="615" t="s">
        <v>1213</v>
      </c>
      <c r="C426" s="616"/>
      <c r="D426" s="617"/>
    </row>
    <row r="427" spans="1:4">
      <c r="A427" s="610" t="s">
        <v>41</v>
      </c>
      <c r="B427" s="141"/>
      <c r="C427" s="142"/>
      <c r="D427" s="143"/>
    </row>
    <row r="428" spans="1:4">
      <c r="A428" s="610" t="s">
        <v>42</v>
      </c>
      <c r="B428" s="141"/>
      <c r="C428" s="142"/>
      <c r="D428" s="143"/>
    </row>
    <row r="429" spans="1:4">
      <c r="A429" s="610" t="s">
        <v>43</v>
      </c>
      <c r="B429" s="141"/>
      <c r="C429" s="142"/>
      <c r="D429" s="143"/>
    </row>
    <row r="430" spans="1:4">
      <c r="A430" s="610" t="s">
        <v>44</v>
      </c>
      <c r="B430" s="141"/>
      <c r="C430" s="142"/>
      <c r="D430" s="143"/>
    </row>
    <row r="431" spans="1:4">
      <c r="A431" s="610" t="s">
        <v>45</v>
      </c>
      <c r="B431" s="141"/>
      <c r="C431" s="142"/>
      <c r="D431" s="143"/>
    </row>
    <row r="432" spans="1:4">
      <c r="A432" s="144"/>
    </row>
    <row r="433" spans="1:4" ht="42">
      <c r="A433" s="614">
        <v>19.399999999999999</v>
      </c>
      <c r="B433" s="615" t="s">
        <v>1214</v>
      </c>
      <c r="C433" s="616"/>
      <c r="D433" s="617"/>
    </row>
    <row r="434" spans="1:4">
      <c r="A434" s="610" t="s">
        <v>41</v>
      </c>
      <c r="B434" s="141"/>
      <c r="C434" s="142"/>
      <c r="D434" s="143"/>
    </row>
    <row r="435" spans="1:4">
      <c r="A435" s="610" t="s">
        <v>42</v>
      </c>
      <c r="B435" s="141"/>
      <c r="C435" s="142"/>
      <c r="D435" s="143"/>
    </row>
    <row r="436" spans="1:4">
      <c r="A436" s="610" t="s">
        <v>43</v>
      </c>
      <c r="B436" s="141"/>
      <c r="C436" s="142"/>
      <c r="D436" s="143"/>
    </row>
    <row r="437" spans="1:4">
      <c r="A437" s="610" t="s">
        <v>44</v>
      </c>
      <c r="B437" s="141"/>
      <c r="C437" s="142"/>
      <c r="D437" s="143"/>
    </row>
    <row r="438" spans="1:4">
      <c r="A438" s="610" t="s">
        <v>45</v>
      </c>
      <c r="B438" s="141"/>
      <c r="C438" s="142"/>
      <c r="D438" s="143"/>
    </row>
    <row r="439" spans="1:4">
      <c r="A439" s="144"/>
    </row>
    <row r="440" spans="1:4">
      <c r="A440" s="144"/>
    </row>
    <row r="441" spans="1:4">
      <c r="A441" s="144"/>
    </row>
    <row r="442" spans="1:4">
      <c r="A442" s="144"/>
    </row>
    <row r="443" spans="1:4">
      <c r="A443" s="144"/>
    </row>
    <row r="444" spans="1:4">
      <c r="A444" s="144"/>
    </row>
    <row r="445" spans="1:4">
      <c r="A445" s="144"/>
    </row>
    <row r="446" spans="1:4">
      <c r="A446" s="144"/>
    </row>
    <row r="447" spans="1:4">
      <c r="A447" s="144"/>
    </row>
    <row r="448" spans="1:4">
      <c r="A448" s="144"/>
    </row>
    <row r="449" spans="1:1">
      <c r="A449" s="144"/>
    </row>
    <row r="450" spans="1:1">
      <c r="A450" s="144"/>
    </row>
    <row r="451" spans="1:1">
      <c r="A451" s="144"/>
    </row>
    <row r="452" spans="1:1">
      <c r="A452" s="144"/>
    </row>
    <row r="453" spans="1:1">
      <c r="A453" s="144"/>
    </row>
    <row r="454" spans="1:1">
      <c r="A454" s="144"/>
    </row>
    <row r="455" spans="1:1">
      <c r="A455" s="144"/>
    </row>
    <row r="456" spans="1:1">
      <c r="A456" s="144"/>
    </row>
    <row r="457" spans="1:1">
      <c r="A457" s="144"/>
    </row>
    <row r="458" spans="1:1">
      <c r="A458" s="144"/>
    </row>
    <row r="459" spans="1:1">
      <c r="A459" s="144"/>
    </row>
    <row r="460" spans="1:1">
      <c r="A460" s="144"/>
    </row>
    <row r="461" spans="1:1">
      <c r="A461" s="144"/>
    </row>
    <row r="462" spans="1:1">
      <c r="A462" s="144"/>
    </row>
    <row r="463" spans="1:1">
      <c r="A463" s="144"/>
    </row>
    <row r="464" spans="1:1">
      <c r="A464" s="144"/>
    </row>
    <row r="465" spans="1:1">
      <c r="A465" s="144"/>
    </row>
    <row r="466" spans="1:1">
      <c r="A466" s="144"/>
    </row>
    <row r="467" spans="1:1">
      <c r="A467" s="144"/>
    </row>
    <row r="468" spans="1:1">
      <c r="A468" s="144"/>
    </row>
    <row r="469" spans="1:1">
      <c r="A469" s="144"/>
    </row>
    <row r="470" spans="1:1">
      <c r="A470" s="144"/>
    </row>
    <row r="471" spans="1:1">
      <c r="A471" s="144"/>
    </row>
    <row r="472" spans="1:1">
      <c r="A472" s="144"/>
    </row>
    <row r="473" spans="1:1">
      <c r="A473" s="144"/>
    </row>
    <row r="474" spans="1:1">
      <c r="A474" s="144"/>
    </row>
    <row r="475" spans="1:1">
      <c r="A475" s="144"/>
    </row>
    <row r="476" spans="1:1">
      <c r="A476" s="144"/>
    </row>
    <row r="477" spans="1:1">
      <c r="A477" s="144"/>
    </row>
    <row r="478" spans="1:1">
      <c r="A478" s="144"/>
    </row>
    <row r="479" spans="1:1">
      <c r="A479" s="144"/>
    </row>
    <row r="480" spans="1:1">
      <c r="A480" s="144"/>
    </row>
    <row r="481" spans="1:1">
      <c r="A481" s="144"/>
    </row>
    <row r="482" spans="1:1">
      <c r="A482" s="144"/>
    </row>
    <row r="483" spans="1:1">
      <c r="A483" s="144"/>
    </row>
    <row r="484" spans="1:1">
      <c r="A484" s="144"/>
    </row>
    <row r="485" spans="1:1">
      <c r="A485" s="144"/>
    </row>
    <row r="486" spans="1:1">
      <c r="A486" s="144"/>
    </row>
    <row r="487" spans="1:1">
      <c r="A487" s="144"/>
    </row>
    <row r="488" spans="1:1">
      <c r="A488" s="144"/>
    </row>
    <row r="489" spans="1:1">
      <c r="A489" s="144"/>
    </row>
    <row r="518" spans="8:8">
      <c r="H518" s="504" t="s">
        <v>1189</v>
      </c>
    </row>
    <row r="519" spans="8:8">
      <c r="H519" s="504" t="s">
        <v>1215</v>
      </c>
    </row>
    <row r="520" spans="8:8">
      <c r="H520" s="504" t="s">
        <v>1216</v>
      </c>
    </row>
  </sheetData>
  <protectedRanges>
    <protectedRange algorithmName="SHA-512" hashValue="JpaTG13QcUu4F8PlrL5rpLgcMY+gbA93wIJ0nmcVPYfrYC0yc2MExC4VFJz+KKnHMqdsjfsePrUN1AwlA573uA==" saltValue="7ZKg3FKaH3YdNJf3qu41+Q==" spinCount="100000" sqref="H250:H252 D246:D248" name="Range1_1"/>
  </protectedRanges>
  <mergeCells count="2">
    <mergeCell ref="A2:D2"/>
    <mergeCell ref="A1:D1"/>
  </mergeCells>
  <phoneticPr fontId="10" type="noConversion"/>
  <conditionalFormatting sqref="B324:B328">
    <cfRule type="containsText" dxfId="20" priority="1" operator="containsText" text="NO">
      <formula>NOT(ISERROR(SEARCH("NO",B324)))</formula>
    </cfRule>
  </conditionalFormatting>
  <dataValidations count="2">
    <dataValidation type="whole" operator="greaterThan" allowBlank="1" showInputMessage="1" showErrorMessage="1" sqref="G250:G253 C246:C249" xr:uid="{D55CBF3D-4ED5-4618-B10B-EF63DB4F616A}">
      <formula1>-1</formula1>
    </dataValidation>
    <dataValidation type="list" allowBlank="1" showInputMessage="1" showErrorMessage="1" sqref="B324:B328" xr:uid="{D7A4BEF2-F7A7-4FF1-86D5-ED3E64465C84}">
      <formula1>$H$518:$H$520</formula1>
    </dataValidation>
  </dataValidations>
  <pageMargins left="0.74803149606299213" right="0.74803149606299213" top="0.98425196850393704" bottom="0.98425196850393704" header="0.51181102362204722" footer="0.51181102362204722"/>
  <pageSetup paperSize="9" scale="81" orientation="portrait" horizontalDpi="4294967294" r:id="rId1"/>
  <headerFooter alignWithMargins="0"/>
  <rowBreaks count="1" manualBreakCount="1">
    <brk id="126" max="3"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76572-2C90-487C-A750-ED7756AC290E}">
  <sheetPr filterMode="1">
    <pageSetUpPr fitToPage="1"/>
  </sheetPr>
  <dimension ref="A1:O482"/>
  <sheetViews>
    <sheetView view="pageBreakPreview" zoomScaleNormal="75" zoomScaleSheetLayoutView="100" workbookViewId="0"/>
  </sheetViews>
  <sheetFormatPr defaultColWidth="8.1796875" defaultRowHeight="14"/>
  <cols>
    <col min="1" max="1" width="10" style="1383" customWidth="1"/>
    <col min="2" max="2" width="77.90625" style="145" customWidth="1"/>
    <col min="3" max="3" width="10.81640625" style="146" customWidth="1"/>
    <col min="4" max="4" width="14.54296875" style="147" customWidth="1"/>
    <col min="5" max="5" width="14.54296875" style="1606" customWidth="1"/>
    <col min="6" max="6" width="9.54296875" style="1586" customWidth="1"/>
    <col min="7" max="7" width="72.90625" style="1517" customWidth="1"/>
    <col min="8" max="8" width="7.6328125" style="1518" customWidth="1"/>
    <col min="9" max="9" width="12.90625" style="1519" customWidth="1"/>
    <col min="10" max="14" width="8.1796875" style="1606"/>
    <col min="15" max="15" width="8.1796875" style="1387" hidden="1" customWidth="1"/>
    <col min="16" max="16384" width="8.1796875" style="1606"/>
  </cols>
  <sheetData>
    <row r="1" spans="1:9">
      <c r="A1" s="1383" t="s">
        <v>6013</v>
      </c>
      <c r="B1" s="1384"/>
      <c r="C1" s="1385"/>
      <c r="D1" s="1386"/>
      <c r="F1" s="1388" t="s">
        <v>5660</v>
      </c>
      <c r="G1" s="1389"/>
      <c r="H1" s="1390"/>
      <c r="I1" s="1391"/>
    </row>
    <row r="2" spans="1:9">
      <c r="A2" s="1879" t="s">
        <v>5661</v>
      </c>
      <c r="B2" s="1880"/>
      <c r="C2" s="1880"/>
      <c r="D2" s="1880"/>
      <c r="E2" s="1429"/>
      <c r="F2" s="1879" t="s">
        <v>5662</v>
      </c>
      <c r="G2" s="1880"/>
      <c r="H2" s="1880"/>
      <c r="I2" s="1880"/>
    </row>
    <row r="3" spans="1:9" ht="26">
      <c r="A3" s="1392" t="s">
        <v>1102</v>
      </c>
      <c r="B3" s="1393" t="s">
        <v>807</v>
      </c>
      <c r="C3" s="1394" t="s">
        <v>1103</v>
      </c>
      <c r="D3" s="1393" t="s">
        <v>958</v>
      </c>
      <c r="E3" s="1429"/>
      <c r="F3" s="1392" t="s">
        <v>5663</v>
      </c>
      <c r="G3" s="1393" t="s">
        <v>5664</v>
      </c>
      <c r="H3" s="1393" t="s">
        <v>5665</v>
      </c>
      <c r="I3" s="1393" t="s">
        <v>5666</v>
      </c>
    </row>
    <row r="4" spans="1:9">
      <c r="A4" s="1395"/>
      <c r="B4" s="1396" t="s">
        <v>1104</v>
      </c>
      <c r="C4" s="1397"/>
      <c r="D4" s="1398"/>
      <c r="E4" s="1429"/>
      <c r="F4" s="1395"/>
      <c r="G4" s="1396" t="s">
        <v>5667</v>
      </c>
      <c r="H4" s="1397"/>
      <c r="I4" s="1398"/>
    </row>
    <row r="5" spans="1:9">
      <c r="A5" s="1399">
        <v>1</v>
      </c>
      <c r="B5" s="1400" t="s">
        <v>5668</v>
      </c>
      <c r="C5" s="1401"/>
      <c r="D5" s="1402"/>
      <c r="E5" s="1429"/>
      <c r="F5" s="1399">
        <v>1</v>
      </c>
      <c r="G5" s="1400" t="s">
        <v>5669</v>
      </c>
      <c r="H5" s="1401"/>
      <c r="I5" s="1402"/>
    </row>
    <row r="6" spans="1:9" ht="26">
      <c r="A6" s="1403">
        <v>1.1000000000000001</v>
      </c>
      <c r="B6" s="1404" t="s">
        <v>1106</v>
      </c>
      <c r="C6" s="1405"/>
      <c r="D6" s="1406"/>
      <c r="E6" s="1429"/>
      <c r="F6" s="1403">
        <v>1.1000000000000001</v>
      </c>
      <c r="G6" s="1404" t="s">
        <v>5670</v>
      </c>
      <c r="H6" s="1405"/>
      <c r="I6" s="1406"/>
    </row>
    <row r="7" spans="1:9">
      <c r="A7" s="1407" t="s">
        <v>1264</v>
      </c>
      <c r="B7" s="1408"/>
      <c r="C7" s="1409"/>
      <c r="D7" s="1410"/>
      <c r="E7" s="1607"/>
      <c r="F7" s="1411" t="s">
        <v>5671</v>
      </c>
      <c r="G7" s="1412"/>
      <c r="H7" s="1413"/>
      <c r="I7" s="1414"/>
    </row>
    <row r="8" spans="1:9" ht="35" customHeight="1">
      <c r="A8" s="1415" t="s">
        <v>42</v>
      </c>
      <c r="B8" s="1416" t="s">
        <v>5672</v>
      </c>
      <c r="C8" s="1417" t="s">
        <v>4097</v>
      </c>
      <c r="D8" s="1418"/>
      <c r="E8" s="1419"/>
      <c r="F8" s="1420" t="s">
        <v>5673</v>
      </c>
      <c r="G8" s="1421" t="s">
        <v>5674</v>
      </c>
      <c r="H8" s="1417" t="s">
        <v>4097</v>
      </c>
      <c r="I8" s="1418"/>
    </row>
    <row r="9" spans="1:9" ht="36.5" customHeight="1">
      <c r="A9" s="1415" t="s">
        <v>43</v>
      </c>
      <c r="B9" s="1416" t="s">
        <v>5672</v>
      </c>
      <c r="C9" s="1417" t="s">
        <v>4097</v>
      </c>
      <c r="D9" s="1422"/>
      <c r="E9" s="1429"/>
      <c r="F9" s="1420" t="s">
        <v>5675</v>
      </c>
      <c r="G9" s="1421" t="s">
        <v>5674</v>
      </c>
      <c r="H9" s="1417" t="s">
        <v>4097</v>
      </c>
      <c r="I9" s="1422"/>
    </row>
    <row r="10" spans="1:9" ht="36" customHeight="1">
      <c r="A10" s="1608" t="s">
        <v>44</v>
      </c>
      <c r="B10" s="1416" t="s">
        <v>5672</v>
      </c>
      <c r="C10" s="1417" t="s">
        <v>4097</v>
      </c>
      <c r="D10" s="1424"/>
      <c r="E10" s="1607"/>
      <c r="F10" s="1423" t="s">
        <v>5676</v>
      </c>
      <c r="G10" s="1421" t="s">
        <v>5674</v>
      </c>
      <c r="H10" s="1417" t="s">
        <v>4097</v>
      </c>
      <c r="I10" s="1424"/>
    </row>
    <row r="11" spans="1:9" ht="28">
      <c r="A11" s="1608" t="s">
        <v>45</v>
      </c>
      <c r="B11" s="1425"/>
      <c r="C11" s="1426"/>
      <c r="D11" s="1424"/>
      <c r="E11" s="1607"/>
      <c r="F11" s="1423" t="s">
        <v>5677</v>
      </c>
      <c r="G11" s="1425"/>
      <c r="H11" s="1426"/>
      <c r="I11" s="1424"/>
    </row>
    <row r="12" spans="1:9">
      <c r="A12" s="1427"/>
      <c r="B12" s="1428"/>
      <c r="C12" s="1429"/>
      <c r="D12" s="1430"/>
      <c r="E12" s="1429"/>
      <c r="F12" s="1427"/>
      <c r="G12" s="1428"/>
      <c r="H12" s="1429"/>
      <c r="I12" s="1430"/>
    </row>
    <row r="13" spans="1:9" ht="39">
      <c r="A13" s="1403">
        <v>1.2</v>
      </c>
      <c r="B13" s="1404" t="s">
        <v>1107</v>
      </c>
      <c r="C13" s="1431"/>
      <c r="D13" s="1432"/>
      <c r="E13" s="1429"/>
      <c r="F13" s="1403">
        <v>1.2</v>
      </c>
      <c r="G13" s="1404" t="s">
        <v>5678</v>
      </c>
      <c r="H13" s="1431"/>
      <c r="I13" s="1432"/>
    </row>
    <row r="14" spans="1:9">
      <c r="A14" s="1433" t="s">
        <v>1264</v>
      </c>
      <c r="B14" s="1434"/>
      <c r="C14" s="1435"/>
      <c r="D14" s="1436"/>
      <c r="E14" s="1607"/>
      <c r="F14" s="1411" t="s">
        <v>5671</v>
      </c>
      <c r="G14" s="1437"/>
      <c r="H14" s="1438"/>
      <c r="I14" s="1422"/>
    </row>
    <row r="15" spans="1:9" ht="26">
      <c r="A15" s="1415" t="s">
        <v>42</v>
      </c>
      <c r="B15" s="1416" t="s">
        <v>5679</v>
      </c>
      <c r="C15" s="1417" t="s">
        <v>4097</v>
      </c>
      <c r="D15" s="1418"/>
      <c r="E15" s="1419"/>
      <c r="F15" s="1420" t="s">
        <v>5673</v>
      </c>
      <c r="G15" s="1439" t="s">
        <v>5680</v>
      </c>
      <c r="H15" s="1417" t="s">
        <v>4097</v>
      </c>
      <c r="I15" s="1418"/>
    </row>
    <row r="16" spans="1:9" ht="26">
      <c r="A16" s="1415" t="s">
        <v>43</v>
      </c>
      <c r="B16" s="1416" t="s">
        <v>5681</v>
      </c>
      <c r="C16" s="1417" t="s">
        <v>4097</v>
      </c>
      <c r="D16" s="1422"/>
      <c r="E16" s="1429"/>
      <c r="F16" s="1420" t="s">
        <v>5675</v>
      </c>
      <c r="G16" s="1439" t="s">
        <v>5682</v>
      </c>
      <c r="H16" s="1417" t="s">
        <v>4097</v>
      </c>
      <c r="I16" s="1422"/>
    </row>
    <row r="17" spans="1:9" ht="28">
      <c r="A17" s="1608" t="s">
        <v>44</v>
      </c>
      <c r="B17" s="1416" t="s">
        <v>5681</v>
      </c>
      <c r="C17" s="1417" t="s">
        <v>4097</v>
      </c>
      <c r="D17" s="1424"/>
      <c r="E17" s="1607"/>
      <c r="F17" s="1423" t="s">
        <v>5676</v>
      </c>
      <c r="G17" s="1439" t="s">
        <v>5682</v>
      </c>
      <c r="H17" s="1417" t="s">
        <v>4097</v>
      </c>
      <c r="I17" s="1424"/>
    </row>
    <row r="18" spans="1:9" ht="28">
      <c r="A18" s="1608" t="s">
        <v>45</v>
      </c>
      <c r="B18" s="1425"/>
      <c r="C18" s="1426"/>
      <c r="D18" s="1424"/>
      <c r="E18" s="1607"/>
      <c r="F18" s="1423" t="s">
        <v>5677</v>
      </c>
      <c r="G18" s="1425"/>
      <c r="H18" s="1426"/>
      <c r="I18" s="1424"/>
    </row>
    <row r="19" spans="1:9">
      <c r="A19" s="1427"/>
      <c r="B19" s="1428"/>
      <c r="C19" s="1429"/>
      <c r="D19" s="1430"/>
      <c r="E19" s="1429"/>
      <c r="F19" s="1427"/>
      <c r="G19" s="1428"/>
      <c r="H19" s="1429"/>
      <c r="I19" s="1430"/>
    </row>
    <row r="20" spans="1:9" ht="26">
      <c r="A20" s="1403">
        <v>1.3</v>
      </c>
      <c r="B20" s="1404" t="s">
        <v>1108</v>
      </c>
      <c r="C20" s="1431"/>
      <c r="D20" s="1432"/>
      <c r="E20" s="1429"/>
      <c r="F20" s="1403">
        <v>1.3</v>
      </c>
      <c r="G20" s="1404" t="s">
        <v>5683</v>
      </c>
      <c r="H20" s="1431"/>
      <c r="I20" s="1432"/>
    </row>
    <row r="21" spans="1:9" ht="65">
      <c r="A21" s="1403"/>
      <c r="B21" s="1440" t="s">
        <v>1109</v>
      </c>
      <c r="C21" s="1431"/>
      <c r="D21" s="1432"/>
      <c r="E21" s="1429"/>
      <c r="F21" s="1403"/>
      <c r="G21" s="1440" t="s">
        <v>5684</v>
      </c>
      <c r="H21" s="1431"/>
      <c r="I21" s="1432"/>
    </row>
    <row r="22" spans="1:9">
      <c r="A22" s="1433" t="s">
        <v>1264</v>
      </c>
      <c r="B22" s="1434"/>
      <c r="C22" s="1435"/>
      <c r="D22" s="1436"/>
      <c r="E22" s="1607"/>
      <c r="F22" s="1411" t="s">
        <v>5671</v>
      </c>
      <c r="G22" s="1437"/>
      <c r="H22" s="1438"/>
      <c r="I22" s="1422"/>
    </row>
    <row r="23" spans="1:9" ht="36.5" customHeight="1">
      <c r="A23" s="1415" t="s">
        <v>42</v>
      </c>
      <c r="B23" s="1416" t="s">
        <v>5685</v>
      </c>
      <c r="C23" s="1417" t="s">
        <v>4097</v>
      </c>
      <c r="D23" s="1418"/>
      <c r="E23" s="1419"/>
      <c r="F23" s="1420" t="s">
        <v>5673</v>
      </c>
      <c r="G23" s="1421" t="s">
        <v>5686</v>
      </c>
      <c r="H23" s="1417" t="s">
        <v>4097</v>
      </c>
      <c r="I23" s="1418"/>
    </row>
    <row r="24" spans="1:9" ht="38" customHeight="1">
      <c r="A24" s="1415" t="s">
        <v>43</v>
      </c>
      <c r="B24" s="1416" t="s">
        <v>5685</v>
      </c>
      <c r="C24" s="1417" t="s">
        <v>4097</v>
      </c>
      <c r="D24" s="1422"/>
      <c r="E24" s="1429"/>
      <c r="F24" s="1420" t="s">
        <v>5675</v>
      </c>
      <c r="G24" s="1421" t="s">
        <v>5686</v>
      </c>
      <c r="H24" s="1417" t="s">
        <v>4097</v>
      </c>
      <c r="I24" s="1422"/>
    </row>
    <row r="25" spans="1:9" ht="42.5" customHeight="1">
      <c r="A25" s="1608" t="s">
        <v>44</v>
      </c>
      <c r="B25" s="1416" t="s">
        <v>5685</v>
      </c>
      <c r="C25" s="1417" t="s">
        <v>4097</v>
      </c>
      <c r="D25" s="1424"/>
      <c r="E25" s="1607"/>
      <c r="F25" s="1423" t="s">
        <v>5676</v>
      </c>
      <c r="G25" s="1421" t="s">
        <v>5686</v>
      </c>
      <c r="H25" s="1417" t="s">
        <v>4097</v>
      </c>
      <c r="I25" s="1424"/>
    </row>
    <row r="26" spans="1:9" ht="28">
      <c r="A26" s="1608" t="s">
        <v>45</v>
      </c>
      <c r="B26" s="1425"/>
      <c r="C26" s="1426"/>
      <c r="D26" s="1424"/>
      <c r="E26" s="1607"/>
      <c r="F26" s="1423" t="s">
        <v>5677</v>
      </c>
      <c r="G26" s="1425"/>
      <c r="H26" s="1426"/>
      <c r="I26" s="1424"/>
    </row>
    <row r="27" spans="1:9">
      <c r="A27" s="1427"/>
      <c r="B27" s="1428"/>
      <c r="C27" s="1429"/>
      <c r="D27" s="1430"/>
      <c r="E27" s="1429"/>
      <c r="F27" s="1427"/>
      <c r="G27" s="1428"/>
      <c r="H27" s="1429"/>
      <c r="I27" s="1430"/>
    </row>
    <row r="28" spans="1:9" ht="26">
      <c r="A28" s="1403">
        <v>1.4</v>
      </c>
      <c r="B28" s="1404" t="s">
        <v>1110</v>
      </c>
      <c r="C28" s="1431"/>
      <c r="D28" s="1432"/>
      <c r="E28" s="1429"/>
      <c r="F28" s="1403">
        <v>1.4</v>
      </c>
      <c r="G28" s="1404" t="s">
        <v>5687</v>
      </c>
      <c r="H28" s="1431"/>
      <c r="I28" s="1432"/>
    </row>
    <row r="29" spans="1:9">
      <c r="A29" s="1433" t="s">
        <v>1264</v>
      </c>
      <c r="B29" s="1434"/>
      <c r="C29" s="1435"/>
      <c r="D29" s="1436"/>
      <c r="E29" s="1607"/>
      <c r="F29" s="1411" t="s">
        <v>5671</v>
      </c>
      <c r="G29" s="1437"/>
      <c r="H29" s="1438"/>
      <c r="I29" s="1422"/>
    </row>
    <row r="30" spans="1:9" ht="30.5" customHeight="1">
      <c r="A30" s="1415" t="s">
        <v>42</v>
      </c>
      <c r="B30" s="1416" t="s">
        <v>5688</v>
      </c>
      <c r="C30" s="1417" t="s">
        <v>4097</v>
      </c>
      <c r="D30" s="1418"/>
      <c r="E30" s="1419"/>
      <c r="F30" s="1420" t="s">
        <v>5673</v>
      </c>
      <c r="G30" s="1421" t="s">
        <v>5689</v>
      </c>
      <c r="H30" s="1417" t="s">
        <v>4097</v>
      </c>
      <c r="I30" s="1418"/>
    </row>
    <row r="31" spans="1:9" ht="33.5" customHeight="1">
      <c r="A31" s="1415" t="s">
        <v>43</v>
      </c>
      <c r="B31" s="1416" t="s">
        <v>5688</v>
      </c>
      <c r="C31" s="1417" t="s">
        <v>4097</v>
      </c>
      <c r="D31" s="1422"/>
      <c r="E31" s="1429"/>
      <c r="F31" s="1420" t="s">
        <v>5675</v>
      </c>
      <c r="G31" s="1421" t="s">
        <v>5689</v>
      </c>
      <c r="H31" s="1417" t="s">
        <v>4097</v>
      </c>
      <c r="I31" s="1422"/>
    </row>
    <row r="32" spans="1:9" ht="40.5" customHeight="1">
      <c r="A32" s="1608" t="s">
        <v>44</v>
      </c>
      <c r="B32" s="1416" t="s">
        <v>5688</v>
      </c>
      <c r="C32" s="1417" t="s">
        <v>4097</v>
      </c>
      <c r="D32" s="1424"/>
      <c r="E32" s="1607"/>
      <c r="F32" s="1423" t="s">
        <v>5676</v>
      </c>
      <c r="G32" s="1421" t="s">
        <v>5689</v>
      </c>
      <c r="H32" s="1417" t="s">
        <v>4097</v>
      </c>
      <c r="I32" s="1424"/>
    </row>
    <row r="33" spans="1:9" ht="28">
      <c r="A33" s="1608" t="s">
        <v>45</v>
      </c>
      <c r="B33" s="1425"/>
      <c r="C33" s="1426"/>
      <c r="D33" s="1424"/>
      <c r="E33" s="1607"/>
      <c r="F33" s="1423" t="s">
        <v>5677</v>
      </c>
      <c r="G33" s="1425"/>
      <c r="H33" s="1426"/>
      <c r="I33" s="1424"/>
    </row>
    <row r="34" spans="1:9">
      <c r="A34" s="1427"/>
      <c r="B34" s="1437"/>
      <c r="C34" s="1429"/>
      <c r="D34" s="1430"/>
      <c r="E34" s="1429"/>
      <c r="F34" s="1427"/>
      <c r="G34" s="1437"/>
      <c r="H34" s="1429"/>
      <c r="I34" s="1430"/>
    </row>
    <row r="35" spans="1:9" ht="43" customHeight="1">
      <c r="A35" s="1441">
        <v>1.5</v>
      </c>
      <c r="B35" s="1442" t="s">
        <v>1111</v>
      </c>
      <c r="C35" s="1443"/>
      <c r="D35" s="1444"/>
      <c r="E35" s="1429"/>
      <c r="F35" s="1441">
        <v>1.5</v>
      </c>
      <c r="G35" s="1442" t="s">
        <v>5690</v>
      </c>
      <c r="H35" s="1443"/>
      <c r="I35" s="1444"/>
    </row>
    <row r="36" spans="1:9">
      <c r="A36" s="1433" t="s">
        <v>1264</v>
      </c>
      <c r="B36" s="1434"/>
      <c r="C36" s="1435"/>
      <c r="D36" s="1436"/>
      <c r="E36" s="1607"/>
      <c r="F36" s="1411" t="s">
        <v>5671</v>
      </c>
      <c r="G36" s="1437"/>
      <c r="H36" s="1438"/>
      <c r="I36" s="1422"/>
    </row>
    <row r="37" spans="1:9" ht="73.5" customHeight="1">
      <c r="A37" s="1415" t="s">
        <v>42</v>
      </c>
      <c r="B37" s="1416" t="s">
        <v>5691</v>
      </c>
      <c r="C37" s="1417" t="s">
        <v>4097</v>
      </c>
      <c r="D37" s="1418"/>
      <c r="E37" s="1419"/>
      <c r="F37" s="1420" t="s">
        <v>5673</v>
      </c>
      <c r="G37" s="1421" t="s">
        <v>5692</v>
      </c>
      <c r="H37" s="1417" t="s">
        <v>4097</v>
      </c>
      <c r="I37" s="1418"/>
    </row>
    <row r="38" spans="1:9" ht="63" customHeight="1">
      <c r="A38" s="1415" t="s">
        <v>43</v>
      </c>
      <c r="B38" s="1416" t="s">
        <v>5693</v>
      </c>
      <c r="C38" s="1417" t="s">
        <v>4097</v>
      </c>
      <c r="D38" s="1422"/>
      <c r="E38" s="1429"/>
      <c r="F38" s="1420" t="s">
        <v>5675</v>
      </c>
      <c r="G38" s="1421" t="s">
        <v>5694</v>
      </c>
      <c r="H38" s="1417" t="s">
        <v>4097</v>
      </c>
      <c r="I38" s="1422"/>
    </row>
    <row r="39" spans="1:9" ht="65.5" customHeight="1">
      <c r="A39" s="1608" t="s">
        <v>44</v>
      </c>
      <c r="B39" s="1416" t="s">
        <v>5695</v>
      </c>
      <c r="C39" s="1417" t="s">
        <v>4097</v>
      </c>
      <c r="D39" s="1424"/>
      <c r="E39" s="1607"/>
      <c r="F39" s="1423" t="s">
        <v>5676</v>
      </c>
      <c r="G39" s="1421" t="s">
        <v>5696</v>
      </c>
      <c r="H39" s="1417" t="s">
        <v>4097</v>
      </c>
      <c r="I39" s="1424"/>
    </row>
    <row r="40" spans="1:9" ht="28">
      <c r="A40" s="1608" t="s">
        <v>45</v>
      </c>
      <c r="B40" s="1425"/>
      <c r="C40" s="1426"/>
      <c r="D40" s="1424"/>
      <c r="E40" s="1607"/>
      <c r="F40" s="1423" t="s">
        <v>5677</v>
      </c>
      <c r="G40" s="1425"/>
      <c r="H40" s="1426"/>
      <c r="I40" s="1424"/>
    </row>
    <row r="41" spans="1:9">
      <c r="A41" s="1427"/>
      <c r="B41" s="1428"/>
      <c r="C41" s="1429"/>
      <c r="D41" s="1430"/>
      <c r="E41" s="1429"/>
      <c r="F41" s="1427"/>
      <c r="G41" s="1428"/>
      <c r="H41" s="1429"/>
      <c r="I41" s="1430"/>
    </row>
    <row r="42" spans="1:9">
      <c r="A42" s="1445">
        <v>2</v>
      </c>
      <c r="B42" s="1446" t="s">
        <v>1112</v>
      </c>
      <c r="C42" s="1431"/>
      <c r="D42" s="1432"/>
      <c r="E42" s="1429"/>
      <c r="F42" s="1445">
        <v>2</v>
      </c>
      <c r="G42" s="1446" t="s">
        <v>5697</v>
      </c>
      <c r="H42" s="1431"/>
      <c r="I42" s="1432"/>
    </row>
    <row r="43" spans="1:9" ht="149" customHeight="1">
      <c r="A43" s="1441">
        <v>2.1</v>
      </c>
      <c r="B43" s="1442" t="s">
        <v>1113</v>
      </c>
      <c r="C43" s="1443"/>
      <c r="D43" s="1444"/>
      <c r="E43" s="1429"/>
      <c r="F43" s="1441">
        <v>2.1</v>
      </c>
      <c r="G43" s="1442" t="s">
        <v>5698</v>
      </c>
      <c r="H43" s="1443"/>
      <c r="I43" s="1444"/>
    </row>
    <row r="44" spans="1:9" ht="112" customHeight="1">
      <c r="A44" s="1441"/>
      <c r="B44" s="1447" t="s">
        <v>1114</v>
      </c>
      <c r="C44" s="1443"/>
      <c r="D44" s="1444"/>
      <c r="E44" s="1429"/>
      <c r="F44" s="1441"/>
      <c r="G44" s="1447" t="s">
        <v>5699</v>
      </c>
      <c r="H44" s="1443"/>
      <c r="I44" s="1444"/>
    </row>
    <row r="45" spans="1:9">
      <c r="A45" s="1433" t="s">
        <v>1264</v>
      </c>
      <c r="B45" s="1434"/>
      <c r="C45" s="1435"/>
      <c r="D45" s="1436"/>
      <c r="E45" s="1607"/>
      <c r="F45" s="1411" t="s">
        <v>5671</v>
      </c>
      <c r="G45" s="1437"/>
      <c r="H45" s="1438"/>
      <c r="I45" s="1422"/>
    </row>
    <row r="46" spans="1:9" ht="35.5" customHeight="1">
      <c r="A46" s="1415" t="s">
        <v>42</v>
      </c>
      <c r="B46" s="1448" t="s">
        <v>5700</v>
      </c>
      <c r="C46" s="1449" t="s">
        <v>4419</v>
      </c>
      <c r="D46" s="1450" t="s">
        <v>5701</v>
      </c>
      <c r="E46" s="1419"/>
      <c r="F46" s="1420" t="s">
        <v>5673</v>
      </c>
      <c r="G46" s="1448" t="s">
        <v>5702</v>
      </c>
      <c r="H46" s="1449" t="s">
        <v>4419</v>
      </c>
      <c r="I46" s="1450" t="s">
        <v>5703</v>
      </c>
    </row>
    <row r="47" spans="1:9" ht="48" customHeight="1">
      <c r="A47" s="1415" t="s">
        <v>43</v>
      </c>
      <c r="B47" s="1609" t="s">
        <v>5704</v>
      </c>
      <c r="C47" s="1438" t="s">
        <v>4097</v>
      </c>
      <c r="D47" s="1422"/>
      <c r="E47" s="1429"/>
      <c r="F47" s="1420" t="s">
        <v>5675</v>
      </c>
      <c r="G47" s="1437" t="s">
        <v>5705</v>
      </c>
      <c r="H47" s="1438" t="s">
        <v>4097</v>
      </c>
      <c r="I47" s="1422"/>
    </row>
    <row r="48" spans="1:9" ht="46.5" customHeight="1">
      <c r="A48" s="1608" t="s">
        <v>44</v>
      </c>
      <c r="B48" s="1609" t="s">
        <v>5704</v>
      </c>
      <c r="C48" s="1438" t="s">
        <v>4097</v>
      </c>
      <c r="D48" s="1424"/>
      <c r="E48" s="1607"/>
      <c r="F48" s="1423" t="s">
        <v>5676</v>
      </c>
      <c r="G48" s="1437" t="s">
        <v>5705</v>
      </c>
      <c r="H48" s="1438" t="s">
        <v>4097</v>
      </c>
      <c r="I48" s="1424"/>
    </row>
    <row r="49" spans="1:15" ht="28">
      <c r="A49" s="1608" t="s">
        <v>45</v>
      </c>
      <c r="B49" s="1451"/>
      <c r="C49" s="1426"/>
      <c r="D49" s="1424"/>
      <c r="E49" s="1607"/>
      <c r="F49" s="1423" t="s">
        <v>5677</v>
      </c>
      <c r="G49" s="1451"/>
      <c r="H49" s="1426"/>
      <c r="I49" s="1424"/>
    </row>
    <row r="50" spans="1:15" ht="39">
      <c r="A50" s="1441"/>
      <c r="B50" s="1442" t="s">
        <v>1115</v>
      </c>
      <c r="C50" s="1443"/>
      <c r="D50" s="1444"/>
      <c r="E50" s="1429"/>
      <c r="F50" s="1441"/>
      <c r="G50" s="1442" t="s">
        <v>5706</v>
      </c>
      <c r="H50" s="1443"/>
      <c r="I50" s="1444"/>
    </row>
    <row r="51" spans="1:15">
      <c r="A51" s="1433" t="s">
        <v>1264</v>
      </c>
      <c r="B51" s="1434"/>
      <c r="C51" s="1435"/>
      <c r="D51" s="1436"/>
      <c r="E51" s="1607"/>
      <c r="F51" s="1411" t="s">
        <v>5671</v>
      </c>
      <c r="G51" s="1437"/>
      <c r="H51" s="1438"/>
      <c r="I51" s="1422"/>
    </row>
    <row r="52" spans="1:15" ht="49" customHeight="1">
      <c r="A52" s="1415" t="s">
        <v>42</v>
      </c>
      <c r="B52" s="1448" t="s">
        <v>5700</v>
      </c>
      <c r="C52" s="1449" t="s">
        <v>4419</v>
      </c>
      <c r="D52" s="1450" t="s">
        <v>5701</v>
      </c>
      <c r="E52" s="1419"/>
      <c r="F52" s="1420" t="s">
        <v>5673</v>
      </c>
      <c r="G52" s="1448" t="s">
        <v>5702</v>
      </c>
      <c r="H52" s="1449" t="s">
        <v>4419</v>
      </c>
      <c r="I52" s="1450" t="s">
        <v>5703</v>
      </c>
    </row>
    <row r="53" spans="1:15" ht="49.75" customHeight="1">
      <c r="A53" s="1415" t="s">
        <v>43</v>
      </c>
      <c r="B53" s="1609"/>
      <c r="C53" s="1438"/>
      <c r="D53" s="1422"/>
      <c r="E53" s="1429"/>
      <c r="F53" s="1420" t="s">
        <v>5675</v>
      </c>
      <c r="G53" s="1437" t="s">
        <v>5707</v>
      </c>
      <c r="H53" s="1438" t="s">
        <v>4097</v>
      </c>
      <c r="I53" s="1422"/>
    </row>
    <row r="54" spans="1:15" ht="61.75" customHeight="1">
      <c r="A54" s="1608" t="s">
        <v>44</v>
      </c>
      <c r="B54" s="1437" t="s">
        <v>5708</v>
      </c>
      <c r="C54" s="1438" t="s">
        <v>4097</v>
      </c>
      <c r="D54" s="1424"/>
      <c r="E54" s="1607"/>
      <c r="F54" s="1423" t="s">
        <v>5676</v>
      </c>
      <c r="G54" s="1437" t="s">
        <v>5707</v>
      </c>
      <c r="H54" s="1438" t="s">
        <v>4097</v>
      </c>
      <c r="I54" s="1424"/>
    </row>
    <row r="55" spans="1:15" ht="28">
      <c r="A55" s="1608" t="s">
        <v>45</v>
      </c>
      <c r="B55" s="1451"/>
      <c r="C55" s="1426"/>
      <c r="D55" s="1424"/>
      <c r="E55" s="1607"/>
      <c r="F55" s="1423" t="s">
        <v>5677</v>
      </c>
      <c r="G55" s="1451"/>
      <c r="H55" s="1426"/>
      <c r="I55" s="1424"/>
    </row>
    <row r="56" spans="1:15" ht="64.5" customHeight="1">
      <c r="A56" s="1441"/>
      <c r="B56" s="1442" t="s">
        <v>1116</v>
      </c>
      <c r="C56" s="1443"/>
      <c r="D56" s="1444"/>
      <c r="E56" s="1429"/>
      <c r="F56" s="1441"/>
      <c r="G56" s="1442" t="s">
        <v>5709</v>
      </c>
      <c r="H56" s="1443"/>
      <c r="I56" s="1444"/>
    </row>
    <row r="57" spans="1:15" ht="48.5" customHeight="1">
      <c r="A57" s="1441"/>
      <c r="B57" s="1447" t="s">
        <v>1117</v>
      </c>
      <c r="C57" s="1443"/>
      <c r="D57" s="1444"/>
      <c r="E57" s="1429"/>
      <c r="F57" s="1441"/>
      <c r="G57" s="1447" t="s">
        <v>5710</v>
      </c>
      <c r="H57" s="1443"/>
      <c r="I57" s="1444"/>
    </row>
    <row r="58" spans="1:15">
      <c r="A58" s="1433" t="s">
        <v>1264</v>
      </c>
      <c r="B58" s="1434"/>
      <c r="C58" s="1435"/>
      <c r="D58" s="1436"/>
      <c r="E58" s="1607"/>
      <c r="F58" s="1411" t="s">
        <v>5671</v>
      </c>
      <c r="G58" s="1437"/>
      <c r="H58" s="1438"/>
      <c r="I58" s="1422"/>
    </row>
    <row r="59" spans="1:15" ht="26">
      <c r="A59" s="1415" t="s">
        <v>42</v>
      </c>
      <c r="B59" s="1416" t="s">
        <v>5711</v>
      </c>
      <c r="C59" s="1417" t="s">
        <v>4100</v>
      </c>
      <c r="D59" s="1418"/>
      <c r="E59" s="1419"/>
      <c r="F59" s="1420" t="s">
        <v>5673</v>
      </c>
      <c r="G59" s="1416" t="s">
        <v>5712</v>
      </c>
      <c r="H59" s="1417" t="s">
        <v>4100</v>
      </c>
      <c r="I59" s="1418"/>
    </row>
    <row r="60" spans="1:15" ht="26">
      <c r="A60" s="1415" t="s">
        <v>43</v>
      </c>
      <c r="B60" s="1416" t="s">
        <v>5711</v>
      </c>
      <c r="C60" s="1417" t="s">
        <v>4100</v>
      </c>
      <c r="D60" s="1422"/>
      <c r="E60" s="1429"/>
      <c r="F60" s="1420" t="s">
        <v>5675</v>
      </c>
      <c r="G60" s="1416" t="s">
        <v>5712</v>
      </c>
      <c r="H60" s="1417" t="s">
        <v>4100</v>
      </c>
      <c r="I60" s="1422"/>
    </row>
    <row r="61" spans="1:15" ht="28">
      <c r="A61" s="1608" t="s">
        <v>44</v>
      </c>
      <c r="B61" s="1416" t="s">
        <v>5711</v>
      </c>
      <c r="C61" s="1417" t="s">
        <v>4100</v>
      </c>
      <c r="D61" s="1424"/>
      <c r="E61" s="1607"/>
      <c r="F61" s="1423" t="s">
        <v>5676</v>
      </c>
      <c r="G61" s="1416" t="s">
        <v>5712</v>
      </c>
      <c r="H61" s="1417" t="s">
        <v>4100</v>
      </c>
      <c r="I61" s="1424"/>
    </row>
    <row r="62" spans="1:15" ht="28">
      <c r="A62" s="1608" t="s">
        <v>45</v>
      </c>
      <c r="B62" s="1451"/>
      <c r="C62" s="1426"/>
      <c r="D62" s="1424"/>
      <c r="E62" s="1607"/>
      <c r="F62" s="1423" t="s">
        <v>5677</v>
      </c>
      <c r="G62" s="1451"/>
      <c r="H62" s="1426"/>
      <c r="I62" s="1424"/>
    </row>
    <row r="63" spans="1:15">
      <c r="A63" s="1427"/>
      <c r="B63" s="1428"/>
      <c r="C63" s="1429"/>
      <c r="D63" s="1430"/>
      <c r="E63" s="1429"/>
      <c r="F63" s="1427"/>
      <c r="G63" s="1428"/>
      <c r="H63" s="1429"/>
      <c r="I63" s="1430"/>
    </row>
    <row r="64" spans="1:15" s="1611" customFormat="1" ht="15">
      <c r="A64" s="1452">
        <v>3</v>
      </c>
      <c r="B64" s="1400" t="s">
        <v>1118</v>
      </c>
      <c r="C64" s="1453"/>
      <c r="D64" s="1454"/>
      <c r="E64" s="1610"/>
      <c r="F64" s="1452">
        <v>3</v>
      </c>
      <c r="G64" s="1400" t="s">
        <v>5713</v>
      </c>
      <c r="H64" s="1453"/>
      <c r="I64" s="1454"/>
      <c r="O64" s="1455"/>
    </row>
    <row r="65" spans="1:9" ht="37" customHeight="1">
      <c r="A65" s="1441">
        <v>3.1</v>
      </c>
      <c r="B65" s="1442" t="s">
        <v>1119</v>
      </c>
      <c r="C65" s="1456"/>
      <c r="D65" s="1457"/>
      <c r="E65" s="1429"/>
      <c r="F65" s="1441">
        <v>3.1</v>
      </c>
      <c r="G65" s="1442" t="s">
        <v>5714</v>
      </c>
      <c r="H65" s="1456"/>
      <c r="I65" s="1457"/>
    </row>
    <row r="66" spans="1:9" ht="39">
      <c r="A66" s="1441"/>
      <c r="B66" s="1447" t="s">
        <v>1120</v>
      </c>
      <c r="C66" s="1456"/>
      <c r="D66" s="1457"/>
      <c r="E66" s="1429"/>
      <c r="F66" s="1441"/>
      <c r="G66" s="1447" t="s">
        <v>5715</v>
      </c>
      <c r="H66" s="1456"/>
      <c r="I66" s="1457"/>
    </row>
    <row r="67" spans="1:9">
      <c r="A67" s="1433" t="s">
        <v>1264</v>
      </c>
      <c r="B67" s="1434"/>
      <c r="C67" s="1435"/>
      <c r="D67" s="1436"/>
      <c r="E67" s="1607"/>
      <c r="F67" s="1411" t="s">
        <v>5671</v>
      </c>
      <c r="G67" s="1437"/>
      <c r="H67" s="1438"/>
      <c r="I67" s="1422"/>
    </row>
    <row r="68" spans="1:9" ht="32.5" customHeight="1">
      <c r="A68" s="1415" t="s">
        <v>42</v>
      </c>
      <c r="B68" s="1416" t="s">
        <v>5716</v>
      </c>
      <c r="C68" s="1417" t="s">
        <v>4097</v>
      </c>
      <c r="D68" s="1418"/>
      <c r="E68" s="1419"/>
      <c r="F68" s="1420" t="s">
        <v>5673</v>
      </c>
      <c r="G68" s="1421" t="s">
        <v>5717</v>
      </c>
      <c r="H68" s="1417" t="s">
        <v>4097</v>
      </c>
      <c r="I68" s="1418"/>
    </row>
    <row r="69" spans="1:9" ht="32" customHeight="1">
      <c r="A69" s="1415" t="s">
        <v>43</v>
      </c>
      <c r="B69" s="1416" t="s">
        <v>5716</v>
      </c>
      <c r="C69" s="1417" t="s">
        <v>4097</v>
      </c>
      <c r="D69" s="1422"/>
      <c r="E69" s="1429"/>
      <c r="F69" s="1420" t="s">
        <v>5675</v>
      </c>
      <c r="G69" s="1421" t="s">
        <v>5717</v>
      </c>
      <c r="H69" s="1417" t="s">
        <v>4097</v>
      </c>
      <c r="I69" s="1422"/>
    </row>
    <row r="70" spans="1:9" ht="28">
      <c r="A70" s="1608" t="s">
        <v>44</v>
      </c>
      <c r="B70" s="1416" t="s">
        <v>5716</v>
      </c>
      <c r="C70" s="1417" t="s">
        <v>4097</v>
      </c>
      <c r="D70" s="1424"/>
      <c r="E70" s="1607"/>
      <c r="F70" s="1423" t="s">
        <v>5676</v>
      </c>
      <c r="G70" s="1421" t="s">
        <v>5717</v>
      </c>
      <c r="H70" s="1417" t="s">
        <v>4097</v>
      </c>
      <c r="I70" s="1424"/>
    </row>
    <row r="71" spans="1:9" ht="28">
      <c r="A71" s="1608" t="s">
        <v>45</v>
      </c>
      <c r="B71" s="1425"/>
      <c r="C71" s="1426"/>
      <c r="D71" s="1424"/>
      <c r="E71" s="1607"/>
      <c r="F71" s="1423" t="s">
        <v>5677</v>
      </c>
      <c r="G71" s="1425"/>
      <c r="H71" s="1426"/>
      <c r="I71" s="1424"/>
    </row>
    <row r="72" spans="1:9">
      <c r="A72" s="1427"/>
      <c r="B72" s="1428"/>
      <c r="C72" s="1429"/>
      <c r="D72" s="1430"/>
      <c r="E72" s="1429"/>
      <c r="F72" s="1427"/>
      <c r="G72" s="1428"/>
      <c r="H72" s="1429"/>
      <c r="I72" s="1430"/>
    </row>
    <row r="73" spans="1:9" ht="26">
      <c r="A73" s="1441">
        <v>3.2</v>
      </c>
      <c r="B73" s="1442" t="s">
        <v>1121</v>
      </c>
      <c r="C73" s="1456"/>
      <c r="D73" s="1457"/>
      <c r="E73" s="1429"/>
      <c r="F73" s="1441">
        <v>3.2</v>
      </c>
      <c r="G73" s="1442" t="s">
        <v>5718</v>
      </c>
      <c r="H73" s="1456"/>
      <c r="I73" s="1457"/>
    </row>
    <row r="74" spans="1:9">
      <c r="A74" s="1433" t="s">
        <v>1264</v>
      </c>
      <c r="B74" s="1434"/>
      <c r="C74" s="1435"/>
      <c r="D74" s="1436"/>
      <c r="E74" s="1607"/>
      <c r="F74" s="1411" t="s">
        <v>5671</v>
      </c>
      <c r="G74" s="1437"/>
      <c r="H74" s="1438"/>
      <c r="I74" s="1422"/>
    </row>
    <row r="75" spans="1:9" ht="34" customHeight="1">
      <c r="A75" s="1415" t="s">
        <v>42</v>
      </c>
      <c r="B75" s="1416" t="s">
        <v>5716</v>
      </c>
      <c r="C75" s="1417" t="s">
        <v>4097</v>
      </c>
      <c r="D75" s="1418"/>
      <c r="E75" s="1419"/>
      <c r="F75" s="1420" t="s">
        <v>5673</v>
      </c>
      <c r="G75" s="1421" t="s">
        <v>5717</v>
      </c>
      <c r="H75" s="1417" t="s">
        <v>4097</v>
      </c>
      <c r="I75" s="1418"/>
    </row>
    <row r="76" spans="1:9" ht="31.5" customHeight="1">
      <c r="A76" s="1415" t="s">
        <v>43</v>
      </c>
      <c r="B76" s="1416" t="s">
        <v>5716</v>
      </c>
      <c r="C76" s="1417" t="s">
        <v>4097</v>
      </c>
      <c r="D76" s="1422"/>
      <c r="E76" s="1429"/>
      <c r="F76" s="1420" t="s">
        <v>5675</v>
      </c>
      <c r="G76" s="1421" t="s">
        <v>5717</v>
      </c>
      <c r="H76" s="1417" t="s">
        <v>4097</v>
      </c>
      <c r="I76" s="1422"/>
    </row>
    <row r="77" spans="1:9" ht="28">
      <c r="A77" s="1608" t="s">
        <v>44</v>
      </c>
      <c r="B77" s="1416" t="s">
        <v>5716</v>
      </c>
      <c r="C77" s="1417" t="s">
        <v>4097</v>
      </c>
      <c r="D77" s="1424"/>
      <c r="E77" s="1607"/>
      <c r="F77" s="1423" t="s">
        <v>5676</v>
      </c>
      <c r="G77" s="1421" t="s">
        <v>5717</v>
      </c>
      <c r="H77" s="1417" t="s">
        <v>4097</v>
      </c>
      <c r="I77" s="1424"/>
    </row>
    <row r="78" spans="1:9" ht="28">
      <c r="A78" s="1608" t="s">
        <v>45</v>
      </c>
      <c r="B78" s="1425"/>
      <c r="C78" s="1426"/>
      <c r="D78" s="1424"/>
      <c r="E78" s="1607"/>
      <c r="F78" s="1423" t="s">
        <v>5677</v>
      </c>
      <c r="G78" s="1425"/>
      <c r="H78" s="1426"/>
      <c r="I78" s="1424"/>
    </row>
    <row r="79" spans="1:9">
      <c r="A79" s="1427"/>
      <c r="B79" s="1428"/>
      <c r="C79" s="1429"/>
      <c r="D79" s="1430"/>
      <c r="E79" s="1429"/>
      <c r="F79" s="1427"/>
      <c r="G79" s="1428"/>
      <c r="H79" s="1429"/>
      <c r="I79" s="1430"/>
    </row>
    <row r="80" spans="1:9">
      <c r="A80" s="1441"/>
      <c r="B80" s="1400" t="s">
        <v>1122</v>
      </c>
      <c r="C80" s="1456"/>
      <c r="D80" s="1457"/>
      <c r="E80" s="1429"/>
      <c r="F80" s="1441"/>
      <c r="G80" s="1400" t="s">
        <v>5719</v>
      </c>
      <c r="H80" s="1456"/>
      <c r="I80" s="1457"/>
    </row>
    <row r="81" spans="1:15" ht="61.5" customHeight="1">
      <c r="A81" s="1441">
        <v>3.3</v>
      </c>
      <c r="B81" s="1442" t="s">
        <v>1123</v>
      </c>
      <c r="C81" s="1456"/>
      <c r="D81" s="1457"/>
      <c r="E81" s="1429"/>
      <c r="F81" s="1441">
        <v>3.3</v>
      </c>
      <c r="G81" s="1442" t="s">
        <v>5720</v>
      </c>
      <c r="H81" s="1456"/>
      <c r="I81" s="1457"/>
    </row>
    <row r="82" spans="1:15" ht="61.5" customHeight="1">
      <c r="A82" s="1441"/>
      <c r="B82" s="1442" t="s">
        <v>1124</v>
      </c>
      <c r="C82" s="1456"/>
      <c r="D82" s="1457"/>
      <c r="E82" s="1429"/>
      <c r="F82" s="1441"/>
      <c r="G82" s="1442" t="s">
        <v>5721</v>
      </c>
      <c r="H82" s="1456"/>
      <c r="I82" s="1457"/>
    </row>
    <row r="83" spans="1:15" ht="91">
      <c r="A83" s="1441"/>
      <c r="B83" s="1447" t="s">
        <v>1125</v>
      </c>
      <c r="C83" s="1456"/>
      <c r="D83" s="1457"/>
      <c r="E83" s="1429"/>
      <c r="F83" s="1441"/>
      <c r="G83" s="1447" t="s">
        <v>5722</v>
      </c>
      <c r="H83" s="1456"/>
      <c r="I83" s="1457"/>
    </row>
    <row r="84" spans="1:15">
      <c r="A84" s="1433" t="s">
        <v>1264</v>
      </c>
      <c r="B84" s="1434"/>
      <c r="C84" s="1435"/>
      <c r="D84" s="1436"/>
      <c r="E84" s="1607"/>
      <c r="F84" s="1411" t="s">
        <v>5671</v>
      </c>
      <c r="G84" s="1437"/>
      <c r="H84" s="1438"/>
      <c r="I84" s="1422"/>
    </row>
    <row r="85" spans="1:15" ht="26">
      <c r="A85" s="1415" t="s">
        <v>42</v>
      </c>
      <c r="B85" s="1416" t="s">
        <v>5723</v>
      </c>
      <c r="C85" s="1417" t="s">
        <v>4100</v>
      </c>
      <c r="D85" s="1418"/>
      <c r="E85" s="1419"/>
      <c r="F85" s="1420" t="s">
        <v>5673</v>
      </c>
      <c r="G85" s="1421" t="s">
        <v>5724</v>
      </c>
      <c r="H85" s="1417" t="s">
        <v>4100</v>
      </c>
      <c r="I85" s="1418"/>
    </row>
    <row r="86" spans="1:15" ht="26">
      <c r="A86" s="1415" t="s">
        <v>43</v>
      </c>
      <c r="B86" s="1416" t="s">
        <v>5723</v>
      </c>
      <c r="C86" s="1417" t="s">
        <v>4100</v>
      </c>
      <c r="D86" s="1422"/>
      <c r="E86" s="1429"/>
      <c r="F86" s="1420" t="s">
        <v>5675</v>
      </c>
      <c r="G86" s="1421" t="s">
        <v>5724</v>
      </c>
      <c r="H86" s="1417" t="s">
        <v>4100</v>
      </c>
      <c r="I86" s="1422"/>
    </row>
    <row r="87" spans="1:15" ht="28">
      <c r="A87" s="1608" t="s">
        <v>44</v>
      </c>
      <c r="B87" s="1416" t="s">
        <v>5723</v>
      </c>
      <c r="C87" s="1417" t="s">
        <v>4100</v>
      </c>
      <c r="D87" s="1424"/>
      <c r="E87" s="1607"/>
      <c r="F87" s="1423" t="s">
        <v>5676</v>
      </c>
      <c r="G87" s="1421" t="s">
        <v>5724</v>
      </c>
      <c r="H87" s="1417" t="s">
        <v>4100</v>
      </c>
      <c r="I87" s="1424"/>
    </row>
    <row r="88" spans="1:15" ht="28">
      <c r="A88" s="1608" t="s">
        <v>45</v>
      </c>
      <c r="B88" s="1425"/>
      <c r="C88" s="1426"/>
      <c r="D88" s="1424"/>
      <c r="E88" s="1607"/>
      <c r="F88" s="1423" t="s">
        <v>5677</v>
      </c>
      <c r="G88" s="1425"/>
      <c r="H88" s="1426"/>
      <c r="I88" s="1424"/>
    </row>
    <row r="89" spans="1:15">
      <c r="A89" s="1427"/>
      <c r="B89" s="1428"/>
      <c r="C89" s="1429"/>
      <c r="D89" s="1430"/>
      <c r="E89" s="1429"/>
      <c r="F89" s="1427"/>
      <c r="G89" s="1428"/>
      <c r="H89" s="1429"/>
      <c r="I89" s="1430"/>
    </row>
    <row r="90" spans="1:15" s="1611" customFormat="1" ht="15">
      <c r="A90" s="1452">
        <v>4</v>
      </c>
      <c r="B90" s="1400" t="s">
        <v>1126</v>
      </c>
      <c r="C90" s="1458"/>
      <c r="D90" s="1459"/>
      <c r="E90" s="1610"/>
      <c r="F90" s="1452">
        <v>4</v>
      </c>
      <c r="G90" s="1400" t="s">
        <v>5725</v>
      </c>
      <c r="H90" s="1458"/>
      <c r="I90" s="1459"/>
      <c r="O90" s="1455"/>
    </row>
    <row r="91" spans="1:15" ht="52">
      <c r="A91" s="1441">
        <v>4.0999999999999996</v>
      </c>
      <c r="B91" s="1442" t="s">
        <v>1127</v>
      </c>
      <c r="C91" s="1456"/>
      <c r="D91" s="1457"/>
      <c r="E91" s="1429"/>
      <c r="F91" s="1441">
        <v>4.0999999999999996</v>
      </c>
      <c r="G91" s="1442" t="s">
        <v>5726</v>
      </c>
      <c r="H91" s="1456"/>
      <c r="I91" s="1457"/>
    </row>
    <row r="92" spans="1:15">
      <c r="A92" s="1433" t="s">
        <v>1264</v>
      </c>
      <c r="B92" s="1434"/>
      <c r="C92" s="1435"/>
      <c r="D92" s="1436"/>
      <c r="E92" s="1607"/>
      <c r="F92" s="1411" t="s">
        <v>5671</v>
      </c>
      <c r="G92" s="1437"/>
      <c r="H92" s="1438"/>
      <c r="I92" s="1422"/>
    </row>
    <row r="93" spans="1:15" ht="34" customHeight="1">
      <c r="A93" s="1415" t="s">
        <v>42</v>
      </c>
      <c r="B93" s="1416" t="s">
        <v>5727</v>
      </c>
      <c r="C93" s="1417" t="s">
        <v>4097</v>
      </c>
      <c r="D93" s="1418"/>
      <c r="E93" s="1419"/>
      <c r="F93" s="1420" t="s">
        <v>5673</v>
      </c>
      <c r="G93" s="1416" t="s">
        <v>5728</v>
      </c>
      <c r="H93" s="1417" t="s">
        <v>4097</v>
      </c>
      <c r="I93" s="1418"/>
    </row>
    <row r="94" spans="1:15" ht="31.5" customHeight="1">
      <c r="A94" s="1415" t="s">
        <v>43</v>
      </c>
      <c r="B94" s="1416" t="s">
        <v>5727</v>
      </c>
      <c r="C94" s="1417" t="s">
        <v>4097</v>
      </c>
      <c r="D94" s="1422"/>
      <c r="E94" s="1429"/>
      <c r="F94" s="1420" t="s">
        <v>5675</v>
      </c>
      <c r="G94" s="1416" t="s">
        <v>5728</v>
      </c>
      <c r="H94" s="1417" t="s">
        <v>4097</v>
      </c>
      <c r="I94" s="1422"/>
    </row>
    <row r="95" spans="1:15" ht="32.5" customHeight="1">
      <c r="A95" s="1608" t="s">
        <v>44</v>
      </c>
      <c r="B95" s="1416" t="s">
        <v>5727</v>
      </c>
      <c r="C95" s="1417" t="s">
        <v>4097</v>
      </c>
      <c r="D95" s="1424"/>
      <c r="E95" s="1607"/>
      <c r="F95" s="1423" t="s">
        <v>5676</v>
      </c>
      <c r="G95" s="1416" t="s">
        <v>5728</v>
      </c>
      <c r="H95" s="1417" t="s">
        <v>4097</v>
      </c>
      <c r="I95" s="1424"/>
    </row>
    <row r="96" spans="1:15" ht="28">
      <c r="A96" s="1608" t="s">
        <v>45</v>
      </c>
      <c r="B96" s="1425"/>
      <c r="C96" s="1426"/>
      <c r="D96" s="1424"/>
      <c r="E96" s="1607"/>
      <c r="F96" s="1423" t="s">
        <v>5677</v>
      </c>
      <c r="G96" s="1425"/>
      <c r="H96" s="1426"/>
      <c r="I96" s="1424"/>
    </row>
    <row r="97" spans="1:9">
      <c r="A97" s="1427"/>
      <c r="B97" s="1428"/>
      <c r="C97" s="1429"/>
      <c r="D97" s="1430"/>
      <c r="E97" s="1429"/>
      <c r="F97" s="1427"/>
      <c r="G97" s="1428"/>
      <c r="H97" s="1429"/>
      <c r="I97" s="1430"/>
    </row>
    <row r="98" spans="1:9" ht="52">
      <c r="A98" s="1403">
        <v>4.2</v>
      </c>
      <c r="B98" s="1404" t="s">
        <v>1128</v>
      </c>
      <c r="C98" s="1460"/>
      <c r="D98" s="1461"/>
      <c r="E98" s="1429"/>
      <c r="F98" s="1403">
        <v>4.2</v>
      </c>
      <c r="G98" s="1404" t="s">
        <v>5729</v>
      </c>
      <c r="H98" s="1460"/>
      <c r="I98" s="1461"/>
    </row>
    <row r="99" spans="1:9">
      <c r="A99" s="1433" t="s">
        <v>1264</v>
      </c>
      <c r="B99" s="1434"/>
      <c r="C99" s="1435"/>
      <c r="D99" s="1436"/>
      <c r="E99" s="1607"/>
      <c r="F99" s="1411" t="s">
        <v>5671</v>
      </c>
      <c r="G99" s="1437"/>
      <c r="H99" s="1438"/>
      <c r="I99" s="1422"/>
    </row>
    <row r="100" spans="1:9" ht="26">
      <c r="A100" s="1415" t="s">
        <v>42</v>
      </c>
      <c r="B100" s="1416" t="s">
        <v>5730</v>
      </c>
      <c r="C100" s="1417" t="s">
        <v>4100</v>
      </c>
      <c r="D100" s="1418"/>
      <c r="E100" s="1419"/>
      <c r="F100" s="1420" t="s">
        <v>5673</v>
      </c>
      <c r="G100" s="1416" t="s">
        <v>5731</v>
      </c>
      <c r="H100" s="1417" t="s">
        <v>5732</v>
      </c>
      <c r="I100" s="1418"/>
    </row>
    <row r="101" spans="1:9" ht="26">
      <c r="A101" s="1415" t="s">
        <v>43</v>
      </c>
      <c r="B101" s="1416" t="s">
        <v>5730</v>
      </c>
      <c r="C101" s="1417" t="s">
        <v>4100</v>
      </c>
      <c r="D101" s="1422"/>
      <c r="E101" s="1429"/>
      <c r="F101" s="1420" t="s">
        <v>5675</v>
      </c>
      <c r="G101" s="1416" t="s">
        <v>5731</v>
      </c>
      <c r="H101" s="1417" t="s">
        <v>5732</v>
      </c>
      <c r="I101" s="1422"/>
    </row>
    <row r="102" spans="1:9" ht="28">
      <c r="A102" s="1608" t="s">
        <v>44</v>
      </c>
      <c r="B102" s="1416" t="s">
        <v>5730</v>
      </c>
      <c r="C102" s="1417" t="s">
        <v>4100</v>
      </c>
      <c r="D102" s="1424"/>
      <c r="E102" s="1607"/>
      <c r="F102" s="1423" t="s">
        <v>5676</v>
      </c>
      <c r="G102" s="1416" t="s">
        <v>5731</v>
      </c>
      <c r="H102" s="1417" t="s">
        <v>5732</v>
      </c>
      <c r="I102" s="1424"/>
    </row>
    <row r="103" spans="1:9" ht="28">
      <c r="A103" s="1608" t="s">
        <v>45</v>
      </c>
      <c r="B103" s="1425"/>
      <c r="C103" s="1426"/>
      <c r="D103" s="1424"/>
      <c r="E103" s="1607"/>
      <c r="F103" s="1423" t="s">
        <v>5677</v>
      </c>
      <c r="G103" s="1425"/>
      <c r="H103" s="1426"/>
      <c r="I103" s="1424"/>
    </row>
    <row r="104" spans="1:9" ht="52">
      <c r="A104" s="1403"/>
      <c r="B104" s="1404" t="s">
        <v>1129</v>
      </c>
      <c r="C104" s="1460"/>
      <c r="D104" s="1461"/>
      <c r="E104" s="1429"/>
      <c r="F104" s="1403"/>
      <c r="G104" s="1404" t="s">
        <v>5733</v>
      </c>
      <c r="H104" s="1460"/>
      <c r="I104" s="1461"/>
    </row>
    <row r="105" spans="1:9" ht="26">
      <c r="A105" s="1403"/>
      <c r="B105" s="1440" t="s">
        <v>1130</v>
      </c>
      <c r="C105" s="1460"/>
      <c r="D105" s="1461"/>
      <c r="E105" s="1429"/>
      <c r="F105" s="1403"/>
      <c r="G105" s="1440" t="s">
        <v>5734</v>
      </c>
      <c r="H105" s="1460"/>
      <c r="I105" s="1461"/>
    </row>
    <row r="106" spans="1:9">
      <c r="A106" s="1433" t="s">
        <v>1264</v>
      </c>
      <c r="B106" s="1434"/>
      <c r="C106" s="1435"/>
      <c r="D106" s="1436"/>
      <c r="E106" s="1607"/>
      <c r="F106" s="1411" t="s">
        <v>5671</v>
      </c>
      <c r="G106" s="1437"/>
      <c r="H106" s="1438"/>
      <c r="I106" s="1422"/>
    </row>
    <row r="107" spans="1:9" ht="26">
      <c r="A107" s="1415" t="s">
        <v>42</v>
      </c>
      <c r="B107" s="1437"/>
      <c r="C107" s="1438"/>
      <c r="D107" s="1422"/>
      <c r="E107" s="1429"/>
      <c r="F107" s="1420" t="s">
        <v>5673</v>
      </c>
      <c r="G107" s="1437"/>
      <c r="H107" s="1438"/>
      <c r="I107" s="1422"/>
    </row>
    <row r="108" spans="1:9" ht="26">
      <c r="A108" s="1415" t="s">
        <v>43</v>
      </c>
      <c r="B108" s="1437"/>
      <c r="C108" s="1438"/>
      <c r="D108" s="1422"/>
      <c r="E108" s="1429"/>
      <c r="F108" s="1420" t="s">
        <v>5675</v>
      </c>
      <c r="G108" s="1437"/>
      <c r="H108" s="1438"/>
      <c r="I108" s="1422"/>
    </row>
    <row r="109" spans="1:9" ht="26">
      <c r="A109" s="1415" t="s">
        <v>44</v>
      </c>
      <c r="B109" s="1434" t="s">
        <v>4128</v>
      </c>
      <c r="C109" s="1417" t="s">
        <v>5732</v>
      </c>
      <c r="D109" s="1422"/>
      <c r="E109" s="1429"/>
      <c r="F109" s="1420" t="s">
        <v>5676</v>
      </c>
      <c r="G109" s="1437" t="s">
        <v>4128</v>
      </c>
      <c r="H109" s="1417" t="s">
        <v>5732</v>
      </c>
      <c r="I109" s="1422"/>
    </row>
    <row r="110" spans="1:9" ht="28">
      <c r="A110" s="1608" t="s">
        <v>45</v>
      </c>
      <c r="B110" s="1425"/>
      <c r="C110" s="1426"/>
      <c r="D110" s="1424"/>
      <c r="E110" s="1607"/>
      <c r="F110" s="1423" t="s">
        <v>5677</v>
      </c>
      <c r="G110" s="1425"/>
      <c r="H110" s="1426"/>
      <c r="I110" s="1424"/>
    </row>
    <row r="111" spans="1:9">
      <c r="A111" s="1427"/>
      <c r="B111" s="1428"/>
      <c r="C111" s="1429"/>
      <c r="D111" s="1430"/>
      <c r="E111" s="1429"/>
      <c r="F111" s="1427"/>
      <c r="G111" s="1428"/>
      <c r="H111" s="1429"/>
      <c r="I111" s="1430"/>
    </row>
    <row r="112" spans="1:9">
      <c r="A112" s="1403">
        <v>5</v>
      </c>
      <c r="B112" s="1404" t="s">
        <v>1131</v>
      </c>
      <c r="C112" s="1460"/>
      <c r="D112" s="1461"/>
      <c r="E112" s="1429"/>
      <c r="F112" s="1403">
        <v>5</v>
      </c>
      <c r="G112" s="1404" t="s">
        <v>5735</v>
      </c>
      <c r="H112" s="1460"/>
      <c r="I112" s="1461"/>
    </row>
    <row r="113" spans="1:15" ht="117">
      <c r="A113" s="1441">
        <v>5.0999999999999996</v>
      </c>
      <c r="B113" s="1442" t="s">
        <v>5736</v>
      </c>
      <c r="C113" s="1456"/>
      <c r="D113" s="1457"/>
      <c r="E113" s="1429"/>
      <c r="F113" s="1441">
        <v>5.0999999999999996</v>
      </c>
      <c r="G113" s="1442" t="s">
        <v>5737</v>
      </c>
      <c r="H113" s="1456"/>
      <c r="I113" s="1457"/>
    </row>
    <row r="114" spans="1:15">
      <c r="A114" s="1433" t="s">
        <v>1264</v>
      </c>
      <c r="B114" s="1434"/>
      <c r="C114" s="1435"/>
      <c r="D114" s="1436"/>
      <c r="E114" s="1607"/>
      <c r="F114" s="1411" t="s">
        <v>5671</v>
      </c>
      <c r="G114" s="1437"/>
      <c r="H114" s="1438"/>
      <c r="I114" s="1422"/>
    </row>
    <row r="115" spans="1:15" ht="61" customHeight="1">
      <c r="A115" s="1415" t="s">
        <v>42</v>
      </c>
      <c r="B115" s="1416" t="s">
        <v>5738</v>
      </c>
      <c r="C115" s="1417" t="s">
        <v>4097</v>
      </c>
      <c r="D115" s="1418"/>
      <c r="E115" s="1419"/>
      <c r="F115" s="1420" t="s">
        <v>5673</v>
      </c>
      <c r="G115" s="1421" t="s">
        <v>5739</v>
      </c>
      <c r="H115" s="1417" t="s">
        <v>4097</v>
      </c>
      <c r="I115" s="1418"/>
    </row>
    <row r="116" spans="1:15" ht="61" customHeight="1">
      <c r="A116" s="1415" t="s">
        <v>43</v>
      </c>
      <c r="B116" s="1416" t="s">
        <v>5738</v>
      </c>
      <c r="C116" s="1417" t="s">
        <v>4097</v>
      </c>
      <c r="D116" s="1422"/>
      <c r="E116" s="1429"/>
      <c r="F116" s="1420" t="s">
        <v>5675</v>
      </c>
      <c r="G116" s="1421" t="s">
        <v>5739</v>
      </c>
      <c r="H116" s="1417" t="s">
        <v>4097</v>
      </c>
      <c r="I116" s="1422"/>
    </row>
    <row r="117" spans="1:15" ht="61" customHeight="1">
      <c r="A117" s="1608" t="s">
        <v>44</v>
      </c>
      <c r="B117" s="1416" t="s">
        <v>5738</v>
      </c>
      <c r="C117" s="1417" t="s">
        <v>4097</v>
      </c>
      <c r="D117" s="1424"/>
      <c r="E117" s="1607"/>
      <c r="F117" s="1423" t="s">
        <v>5676</v>
      </c>
      <c r="G117" s="1421" t="s">
        <v>5739</v>
      </c>
      <c r="H117" s="1417" t="s">
        <v>4097</v>
      </c>
      <c r="I117" s="1424"/>
    </row>
    <row r="118" spans="1:15" ht="28">
      <c r="A118" s="1608" t="s">
        <v>45</v>
      </c>
      <c r="B118" s="1425"/>
      <c r="C118" s="1426"/>
      <c r="D118" s="1424"/>
      <c r="E118" s="1607"/>
      <c r="F118" s="1423" t="s">
        <v>5677</v>
      </c>
      <c r="G118" s="1425"/>
      <c r="H118" s="1426"/>
      <c r="I118" s="1424"/>
    </row>
    <row r="119" spans="1:15">
      <c r="A119" s="1427"/>
      <c r="B119" s="1428"/>
      <c r="C119" s="1429"/>
      <c r="D119" s="1430"/>
      <c r="E119" s="1429"/>
      <c r="F119" s="1427"/>
      <c r="G119" s="1428"/>
      <c r="H119" s="1429"/>
      <c r="I119" s="1430"/>
    </row>
    <row r="120" spans="1:15" ht="39">
      <c r="A120" s="1403">
        <v>5.2</v>
      </c>
      <c r="B120" s="1404" t="s">
        <v>1133</v>
      </c>
      <c r="C120" s="1460"/>
      <c r="D120" s="1461"/>
      <c r="E120" s="1429"/>
      <c r="F120" s="1403">
        <v>5.2</v>
      </c>
      <c r="G120" s="1404" t="s">
        <v>5740</v>
      </c>
      <c r="H120" s="1460"/>
      <c r="I120" s="1461"/>
    </row>
    <row r="121" spans="1:15">
      <c r="A121" s="1433" t="s">
        <v>1264</v>
      </c>
      <c r="B121" s="1434"/>
      <c r="C121" s="1435"/>
      <c r="D121" s="1436"/>
      <c r="E121" s="1607"/>
      <c r="F121" s="1411" t="s">
        <v>5671</v>
      </c>
      <c r="G121" s="1437"/>
      <c r="H121" s="1438"/>
      <c r="I121" s="1422"/>
    </row>
    <row r="122" spans="1:15" ht="38" customHeight="1">
      <c r="A122" s="1415" t="s">
        <v>42</v>
      </c>
      <c r="B122" s="1416" t="s">
        <v>5741</v>
      </c>
      <c r="C122" s="1417" t="s">
        <v>4097</v>
      </c>
      <c r="D122" s="1418"/>
      <c r="E122" s="1419"/>
      <c r="F122" s="1420" t="s">
        <v>5673</v>
      </c>
      <c r="G122" s="1416" t="s">
        <v>5742</v>
      </c>
      <c r="H122" s="1417" t="s">
        <v>4097</v>
      </c>
      <c r="I122" s="1418"/>
    </row>
    <row r="123" spans="1:15" ht="49" customHeight="1">
      <c r="A123" s="1415" t="s">
        <v>43</v>
      </c>
      <c r="B123" s="1437" t="s">
        <v>5743</v>
      </c>
      <c r="C123" s="1438" t="s">
        <v>4097</v>
      </c>
      <c r="D123" s="1422"/>
      <c r="E123" s="1429"/>
      <c r="F123" s="1420" t="s">
        <v>5675</v>
      </c>
      <c r="G123" s="1437" t="s">
        <v>5744</v>
      </c>
      <c r="H123" s="1438" t="s">
        <v>4097</v>
      </c>
      <c r="I123" s="1422"/>
    </row>
    <row r="124" spans="1:15" ht="50" customHeight="1">
      <c r="A124" s="1608" t="s">
        <v>44</v>
      </c>
      <c r="B124" s="1437" t="s">
        <v>5743</v>
      </c>
      <c r="C124" s="1438" t="s">
        <v>4097</v>
      </c>
      <c r="D124" s="1424"/>
      <c r="E124" s="1607"/>
      <c r="F124" s="1423" t="s">
        <v>5676</v>
      </c>
      <c r="G124" s="1437" t="s">
        <v>5744</v>
      </c>
      <c r="H124" s="1438" t="s">
        <v>4097</v>
      </c>
      <c r="I124" s="1424"/>
    </row>
    <row r="125" spans="1:15" ht="28">
      <c r="A125" s="1608" t="s">
        <v>45</v>
      </c>
      <c r="B125" s="1425"/>
      <c r="C125" s="1426"/>
      <c r="D125" s="1424"/>
      <c r="E125" s="1607"/>
      <c r="F125" s="1423" t="s">
        <v>5677</v>
      </c>
      <c r="G125" s="1425"/>
      <c r="H125" s="1426"/>
      <c r="I125" s="1424"/>
    </row>
    <row r="126" spans="1:15">
      <c r="A126" s="1427"/>
      <c r="B126" s="1428"/>
      <c r="C126" s="1429"/>
      <c r="D126" s="1430"/>
      <c r="E126" s="1429"/>
      <c r="F126" s="1427"/>
      <c r="G126" s="1428"/>
      <c r="H126" s="1429"/>
      <c r="I126" s="1430"/>
    </row>
    <row r="127" spans="1:15" s="1611" customFormat="1" ht="15">
      <c r="A127" s="1462">
        <v>6</v>
      </c>
      <c r="B127" s="1446" t="s">
        <v>1134</v>
      </c>
      <c r="C127" s="1463"/>
      <c r="D127" s="1464"/>
      <c r="E127" s="1610"/>
      <c r="F127" s="1462">
        <v>6</v>
      </c>
      <c r="G127" s="1446" t="s">
        <v>5745</v>
      </c>
      <c r="H127" s="1463"/>
      <c r="I127" s="1464"/>
      <c r="O127" s="1455"/>
    </row>
    <row r="128" spans="1:15" ht="26">
      <c r="A128" s="1403">
        <v>6.1</v>
      </c>
      <c r="B128" s="1404" t="s">
        <v>1135</v>
      </c>
      <c r="C128" s="1460"/>
      <c r="D128" s="1461"/>
      <c r="E128" s="1429"/>
      <c r="F128" s="1403">
        <v>6.1</v>
      </c>
      <c r="G128" s="1404" t="s">
        <v>5746</v>
      </c>
      <c r="H128" s="1460"/>
      <c r="I128" s="1461"/>
    </row>
    <row r="129" spans="1:15">
      <c r="A129" s="1433" t="s">
        <v>1264</v>
      </c>
      <c r="B129" s="1434"/>
      <c r="C129" s="1435"/>
      <c r="D129" s="1436"/>
      <c r="E129" s="1607"/>
      <c r="F129" s="1411" t="s">
        <v>5671</v>
      </c>
      <c r="G129" s="1437" t="s">
        <v>5747</v>
      </c>
      <c r="H129" s="1438" t="s">
        <v>4097</v>
      </c>
      <c r="I129" s="1422"/>
    </row>
    <row r="130" spans="1:15" ht="26">
      <c r="A130" s="1415" t="s">
        <v>42</v>
      </c>
      <c r="B130" s="1416" t="s">
        <v>5748</v>
      </c>
      <c r="C130" s="1417" t="s">
        <v>4097</v>
      </c>
      <c r="D130" s="1418"/>
      <c r="E130" s="1419"/>
      <c r="F130" s="1420" t="s">
        <v>5673</v>
      </c>
      <c r="G130" s="1416" t="s">
        <v>5749</v>
      </c>
      <c r="H130" s="1417" t="s">
        <v>4097</v>
      </c>
      <c r="I130" s="1418"/>
    </row>
    <row r="131" spans="1:15" ht="26">
      <c r="A131" s="1415" t="s">
        <v>43</v>
      </c>
      <c r="B131" s="1416" t="s">
        <v>5748</v>
      </c>
      <c r="C131" s="1417" t="s">
        <v>4097</v>
      </c>
      <c r="D131" s="1422"/>
      <c r="E131" s="1429"/>
      <c r="F131" s="1420" t="s">
        <v>5675</v>
      </c>
      <c r="G131" s="1416" t="s">
        <v>5749</v>
      </c>
      <c r="H131" s="1417" t="s">
        <v>4097</v>
      </c>
      <c r="I131" s="1422"/>
    </row>
    <row r="132" spans="1:15" ht="28">
      <c r="A132" s="1608" t="s">
        <v>44</v>
      </c>
      <c r="B132" s="1416" t="s">
        <v>5748</v>
      </c>
      <c r="C132" s="1417" t="s">
        <v>4097</v>
      </c>
      <c r="D132" s="1424"/>
      <c r="E132" s="1607"/>
      <c r="F132" s="1423" t="s">
        <v>5676</v>
      </c>
      <c r="G132" s="1416" t="s">
        <v>5749</v>
      </c>
      <c r="H132" s="1417" t="s">
        <v>4097</v>
      </c>
      <c r="I132" s="1424"/>
    </row>
    <row r="133" spans="1:15" ht="28">
      <c r="A133" s="1608" t="s">
        <v>45</v>
      </c>
      <c r="B133" s="1425"/>
      <c r="C133" s="1426"/>
      <c r="D133" s="1424"/>
      <c r="E133" s="1607"/>
      <c r="F133" s="1423" t="s">
        <v>5677</v>
      </c>
      <c r="G133" s="1425"/>
      <c r="H133" s="1426"/>
      <c r="I133" s="1424"/>
    </row>
    <row r="134" spans="1:15">
      <c r="A134" s="1427"/>
      <c r="B134" s="1428"/>
      <c r="C134" s="1429"/>
      <c r="D134" s="1430"/>
      <c r="E134" s="1429"/>
      <c r="F134" s="1427"/>
      <c r="G134" s="1428"/>
      <c r="H134" s="1429"/>
      <c r="I134" s="1430"/>
    </row>
    <row r="135" spans="1:15" ht="65">
      <c r="A135" s="1403">
        <v>6.2</v>
      </c>
      <c r="B135" s="1404" t="s">
        <v>1136</v>
      </c>
      <c r="C135" s="1460"/>
      <c r="D135" s="1461"/>
      <c r="E135" s="1429"/>
      <c r="F135" s="1403">
        <v>6.2</v>
      </c>
      <c r="G135" s="1404" t="s">
        <v>5750</v>
      </c>
      <c r="H135" s="1460"/>
      <c r="I135" s="1461"/>
    </row>
    <row r="136" spans="1:15">
      <c r="A136" s="1433" t="s">
        <v>1264</v>
      </c>
      <c r="B136" s="1434" t="s">
        <v>5751</v>
      </c>
      <c r="C136" s="1435" t="s">
        <v>4100</v>
      </c>
      <c r="D136" s="1436"/>
      <c r="E136" s="1607"/>
      <c r="F136" s="1411" t="s">
        <v>5671</v>
      </c>
      <c r="G136" s="1437"/>
      <c r="H136" s="1438"/>
      <c r="I136" s="1422"/>
    </row>
    <row r="137" spans="1:15" ht="26">
      <c r="A137" s="1415" t="s">
        <v>42</v>
      </c>
      <c r="B137" s="1416" t="s">
        <v>5748</v>
      </c>
      <c r="C137" s="1417" t="s">
        <v>4100</v>
      </c>
      <c r="D137" s="1418"/>
      <c r="E137" s="1419"/>
      <c r="F137" s="1420" t="s">
        <v>5673</v>
      </c>
      <c r="G137" s="1416" t="s">
        <v>5749</v>
      </c>
      <c r="H137" s="1417" t="s">
        <v>4100</v>
      </c>
      <c r="I137" s="1418"/>
    </row>
    <row r="138" spans="1:15" ht="26">
      <c r="A138" s="1415" t="s">
        <v>43</v>
      </c>
      <c r="B138" s="1416" t="s">
        <v>5748</v>
      </c>
      <c r="C138" s="1417" t="s">
        <v>4100</v>
      </c>
      <c r="D138" s="1422"/>
      <c r="E138" s="1429"/>
      <c r="F138" s="1420" t="s">
        <v>5675</v>
      </c>
      <c r="G138" s="1416" t="s">
        <v>5749</v>
      </c>
      <c r="H138" s="1417" t="s">
        <v>4100</v>
      </c>
      <c r="I138" s="1422"/>
    </row>
    <row r="139" spans="1:15" ht="28">
      <c r="A139" s="1608" t="s">
        <v>44</v>
      </c>
      <c r="B139" s="1416" t="s">
        <v>5748</v>
      </c>
      <c r="C139" s="1417" t="s">
        <v>4100</v>
      </c>
      <c r="D139" s="1424"/>
      <c r="E139" s="1607"/>
      <c r="F139" s="1423" t="s">
        <v>5676</v>
      </c>
      <c r="G139" s="1416" t="s">
        <v>5749</v>
      </c>
      <c r="H139" s="1417" t="s">
        <v>4100</v>
      </c>
      <c r="I139" s="1424"/>
    </row>
    <row r="140" spans="1:15" ht="28">
      <c r="A140" s="1608" t="s">
        <v>45</v>
      </c>
      <c r="B140" s="1425"/>
      <c r="C140" s="1426"/>
      <c r="D140" s="1424"/>
      <c r="E140" s="1607"/>
      <c r="F140" s="1423" t="s">
        <v>5677</v>
      </c>
      <c r="G140" s="1425"/>
      <c r="H140" s="1426"/>
      <c r="I140" s="1424"/>
    </row>
    <row r="141" spans="1:15">
      <c r="A141" s="1427"/>
      <c r="B141" s="1428"/>
      <c r="C141" s="1429"/>
      <c r="D141" s="1430"/>
      <c r="E141" s="1429"/>
      <c r="F141" s="1427"/>
      <c r="G141" s="1428"/>
      <c r="H141" s="1429"/>
      <c r="I141" s="1430"/>
    </row>
    <row r="142" spans="1:15">
      <c r="A142" s="1465"/>
      <c r="B142" s="1466" t="s">
        <v>1137</v>
      </c>
      <c r="C142" s="1467"/>
      <c r="D142" s="1468"/>
      <c r="E142" s="1429"/>
      <c r="F142" s="1465"/>
      <c r="G142" s="1466" t="s">
        <v>5752</v>
      </c>
      <c r="H142" s="1467"/>
      <c r="I142" s="1468"/>
    </row>
    <row r="143" spans="1:15" s="1611" customFormat="1" ht="15">
      <c r="A143" s="1462">
        <v>7</v>
      </c>
      <c r="B143" s="1446" t="s">
        <v>1138</v>
      </c>
      <c r="C143" s="1463"/>
      <c r="D143" s="1464"/>
      <c r="E143" s="1610"/>
      <c r="F143" s="1462">
        <v>7</v>
      </c>
      <c r="G143" s="1446" t="s">
        <v>5753</v>
      </c>
      <c r="H143" s="1463"/>
      <c r="I143" s="1464"/>
      <c r="O143" s="1455"/>
    </row>
    <row r="144" spans="1:15" ht="52">
      <c r="A144" s="1403">
        <v>7.1</v>
      </c>
      <c r="B144" s="1404" t="s">
        <v>1139</v>
      </c>
      <c r="C144" s="1460"/>
      <c r="D144" s="1461"/>
      <c r="E144" s="1429"/>
      <c r="F144" s="1403">
        <v>7.1</v>
      </c>
      <c r="G144" s="1404" t="s">
        <v>5754</v>
      </c>
      <c r="H144" s="1460"/>
      <c r="I144" s="1461"/>
    </row>
    <row r="145" spans="1:9">
      <c r="A145" s="1433" t="s">
        <v>1264</v>
      </c>
      <c r="B145" s="1434"/>
      <c r="C145" s="1435"/>
      <c r="D145" s="1436"/>
      <c r="E145" s="1607"/>
      <c r="F145" s="1411" t="s">
        <v>5671</v>
      </c>
      <c r="G145" s="1437"/>
      <c r="H145" s="1438"/>
      <c r="I145" s="1422"/>
    </row>
    <row r="146" spans="1:9" ht="26">
      <c r="A146" s="1415" t="s">
        <v>42</v>
      </c>
      <c r="B146" s="1437"/>
      <c r="C146" s="1438"/>
      <c r="D146" s="1422"/>
      <c r="E146" s="1429"/>
      <c r="F146" s="1420" t="s">
        <v>5673</v>
      </c>
      <c r="G146" s="1437"/>
      <c r="H146" s="1438"/>
      <c r="I146" s="1422"/>
    </row>
    <row r="147" spans="1:9" ht="26">
      <c r="A147" s="1415" t="s">
        <v>43</v>
      </c>
      <c r="B147" s="1437"/>
      <c r="C147" s="1438"/>
      <c r="D147" s="1422"/>
      <c r="E147" s="1429"/>
      <c r="F147" s="1420" t="s">
        <v>5675</v>
      </c>
      <c r="G147" s="1437"/>
      <c r="H147" s="1438"/>
      <c r="I147" s="1422"/>
    </row>
    <row r="148" spans="1:9" ht="75" customHeight="1">
      <c r="A148" s="1415" t="s">
        <v>44</v>
      </c>
      <c r="B148" s="1437" t="s">
        <v>5755</v>
      </c>
      <c r="C148" s="1438" t="s">
        <v>4097</v>
      </c>
      <c r="D148" s="1422"/>
      <c r="E148" s="1429"/>
      <c r="F148" s="1420" t="s">
        <v>5676</v>
      </c>
      <c r="G148" s="1437" t="s">
        <v>5756</v>
      </c>
      <c r="H148" s="1438" t="s">
        <v>4097</v>
      </c>
      <c r="I148" s="1422"/>
    </row>
    <row r="149" spans="1:9" ht="28">
      <c r="A149" s="1608" t="s">
        <v>45</v>
      </c>
      <c r="B149" s="1425"/>
      <c r="C149" s="1426"/>
      <c r="D149" s="1424"/>
      <c r="E149" s="1607"/>
      <c r="F149" s="1423" t="s">
        <v>5677</v>
      </c>
      <c r="G149" s="1425"/>
      <c r="H149" s="1426"/>
      <c r="I149" s="1424"/>
    </row>
    <row r="150" spans="1:9" ht="65">
      <c r="A150" s="1403"/>
      <c r="B150" s="1404" t="s">
        <v>1140</v>
      </c>
      <c r="C150" s="1460"/>
      <c r="D150" s="1461"/>
      <c r="E150" s="1429"/>
      <c r="F150" s="1403"/>
      <c r="G150" s="1404" t="s">
        <v>5757</v>
      </c>
      <c r="H150" s="1460"/>
      <c r="I150" s="1461"/>
    </row>
    <row r="151" spans="1:9">
      <c r="A151" s="1433" t="s">
        <v>1264</v>
      </c>
      <c r="B151" s="1434"/>
      <c r="C151" s="1435"/>
      <c r="D151" s="1436"/>
      <c r="E151" s="1607"/>
      <c r="F151" s="1411" t="s">
        <v>5671</v>
      </c>
      <c r="G151" s="1437"/>
      <c r="H151" s="1438"/>
      <c r="I151" s="1422"/>
    </row>
    <row r="152" spans="1:9" ht="66" customHeight="1">
      <c r="A152" s="1415" t="s">
        <v>42</v>
      </c>
      <c r="B152" s="1448" t="s">
        <v>5758</v>
      </c>
      <c r="C152" s="1449" t="s">
        <v>4419</v>
      </c>
      <c r="D152" s="1450" t="s">
        <v>5759</v>
      </c>
      <c r="E152" s="1419"/>
      <c r="F152" s="1420" t="s">
        <v>5673</v>
      </c>
      <c r="G152" s="1448" t="s">
        <v>5760</v>
      </c>
      <c r="H152" s="1449" t="s">
        <v>4419</v>
      </c>
      <c r="I152" s="1450" t="s">
        <v>5761</v>
      </c>
    </row>
    <row r="153" spans="1:9" ht="79.75" customHeight="1">
      <c r="A153" s="1415" t="s">
        <v>43</v>
      </c>
      <c r="B153" s="1437" t="s">
        <v>5755</v>
      </c>
      <c r="C153" s="1438" t="s">
        <v>4097</v>
      </c>
      <c r="D153" s="1422"/>
      <c r="E153" s="1429"/>
      <c r="F153" s="1420" t="s">
        <v>5675</v>
      </c>
      <c r="G153" s="1437" t="s">
        <v>5756</v>
      </c>
      <c r="H153" s="1438" t="s">
        <v>4097</v>
      </c>
      <c r="I153" s="1422"/>
    </row>
    <row r="154" spans="1:9" ht="75.650000000000006" customHeight="1">
      <c r="A154" s="1608" t="s">
        <v>44</v>
      </c>
      <c r="B154" s="1437" t="s">
        <v>5755</v>
      </c>
      <c r="C154" s="1438" t="s">
        <v>4097</v>
      </c>
      <c r="D154" s="1424"/>
      <c r="E154" s="1607"/>
      <c r="F154" s="1423" t="s">
        <v>5676</v>
      </c>
      <c r="G154" s="1437" t="s">
        <v>5756</v>
      </c>
      <c r="H154" s="1438" t="s">
        <v>4097</v>
      </c>
      <c r="I154" s="1424"/>
    </row>
    <row r="155" spans="1:9" ht="28">
      <c r="A155" s="1608" t="s">
        <v>45</v>
      </c>
      <c r="B155" s="1425"/>
      <c r="C155" s="1426"/>
      <c r="D155" s="1424"/>
      <c r="E155" s="1607"/>
      <c r="F155" s="1423" t="s">
        <v>5677</v>
      </c>
      <c r="G155" s="1425"/>
      <c r="H155" s="1426"/>
      <c r="I155" s="1424"/>
    </row>
    <row r="156" spans="1:9" ht="52">
      <c r="A156" s="1403"/>
      <c r="B156" s="1404" t="s">
        <v>1141</v>
      </c>
      <c r="C156" s="1460"/>
      <c r="D156" s="1461"/>
      <c r="E156" s="1429"/>
      <c r="F156" s="1403"/>
      <c r="G156" s="1404" t="s">
        <v>5762</v>
      </c>
      <c r="H156" s="1460"/>
      <c r="I156" s="1461"/>
    </row>
    <row r="157" spans="1:9">
      <c r="A157" s="1433" t="s">
        <v>1264</v>
      </c>
      <c r="B157" s="1434"/>
      <c r="C157" s="1435"/>
      <c r="D157" s="1436"/>
      <c r="E157" s="1607"/>
      <c r="F157" s="1411" t="s">
        <v>5671</v>
      </c>
      <c r="G157" s="1437"/>
      <c r="H157" s="1438"/>
      <c r="I157" s="1422"/>
    </row>
    <row r="158" spans="1:9" ht="26">
      <c r="A158" s="1415" t="s">
        <v>42</v>
      </c>
      <c r="B158" s="1416" t="s">
        <v>5763</v>
      </c>
      <c r="C158" s="1417" t="s">
        <v>4100</v>
      </c>
      <c r="D158" s="1418"/>
      <c r="E158" s="1419"/>
      <c r="F158" s="1420" t="s">
        <v>5673</v>
      </c>
      <c r="G158" s="1416" t="s">
        <v>5764</v>
      </c>
      <c r="H158" s="1417" t="s">
        <v>4100</v>
      </c>
      <c r="I158" s="1418"/>
    </row>
    <row r="159" spans="1:9" ht="26">
      <c r="A159" s="1415" t="s">
        <v>43</v>
      </c>
      <c r="B159" s="1437" t="s">
        <v>5765</v>
      </c>
      <c r="C159" s="1417" t="s">
        <v>4100</v>
      </c>
      <c r="D159" s="1422"/>
      <c r="E159" s="1429"/>
      <c r="F159" s="1420" t="s">
        <v>5675</v>
      </c>
      <c r="G159" s="1416" t="s">
        <v>5766</v>
      </c>
      <c r="H159" s="1417" t="s">
        <v>4100</v>
      </c>
      <c r="I159" s="1422"/>
    </row>
    <row r="160" spans="1:9" ht="28">
      <c r="A160" s="1608" t="s">
        <v>44</v>
      </c>
      <c r="B160" s="1437" t="s">
        <v>5765</v>
      </c>
      <c r="C160" s="1417" t="s">
        <v>4100</v>
      </c>
      <c r="D160" s="1424"/>
      <c r="E160" s="1607"/>
      <c r="F160" s="1423" t="s">
        <v>5676</v>
      </c>
      <c r="G160" s="1416" t="s">
        <v>5766</v>
      </c>
      <c r="H160" s="1417" t="s">
        <v>4100</v>
      </c>
      <c r="I160" s="1424"/>
    </row>
    <row r="161" spans="1:9" ht="28">
      <c r="A161" s="1608" t="s">
        <v>45</v>
      </c>
      <c r="B161" s="1425"/>
      <c r="C161" s="1426"/>
      <c r="D161" s="1424"/>
      <c r="E161" s="1607"/>
      <c r="F161" s="1423" t="s">
        <v>5677</v>
      </c>
      <c r="G161" s="1425"/>
      <c r="H161" s="1426"/>
      <c r="I161" s="1424"/>
    </row>
    <row r="162" spans="1:9">
      <c r="A162" s="1427"/>
      <c r="B162" s="1428"/>
      <c r="C162" s="1429"/>
      <c r="D162" s="1430"/>
      <c r="E162" s="1429"/>
      <c r="F162" s="1427"/>
      <c r="G162" s="1428"/>
      <c r="H162" s="1429"/>
      <c r="I162" s="1430"/>
    </row>
    <row r="163" spans="1:9">
      <c r="A163" s="1452">
        <v>8</v>
      </c>
      <c r="B163" s="1400" t="s">
        <v>5767</v>
      </c>
      <c r="C163" s="1443"/>
      <c r="D163" s="1444"/>
      <c r="E163" s="1429"/>
      <c r="F163" s="1452">
        <v>8</v>
      </c>
      <c r="G163" s="1400" t="s">
        <v>5768</v>
      </c>
      <c r="H163" s="1443"/>
      <c r="I163" s="1444"/>
    </row>
    <row r="164" spans="1:9" ht="273">
      <c r="A164" s="1441">
        <v>8.1</v>
      </c>
      <c r="B164" s="1442" t="s">
        <v>1143</v>
      </c>
      <c r="C164" s="1443"/>
      <c r="D164" s="1444"/>
      <c r="E164" s="1429"/>
      <c r="F164" s="1441">
        <v>8.1</v>
      </c>
      <c r="G164" s="1442" t="s">
        <v>5769</v>
      </c>
      <c r="H164" s="1443"/>
      <c r="I164" s="1444"/>
    </row>
    <row r="165" spans="1:9" ht="52">
      <c r="A165" s="1441"/>
      <c r="B165" s="1442" t="s">
        <v>1144</v>
      </c>
      <c r="C165" s="1443"/>
      <c r="D165" s="1444"/>
      <c r="E165" s="1429"/>
      <c r="F165" s="1441"/>
      <c r="G165" s="1442" t="s">
        <v>5770</v>
      </c>
      <c r="H165" s="1443"/>
      <c r="I165" s="1444"/>
    </row>
    <row r="166" spans="1:9">
      <c r="A166" s="1433" t="s">
        <v>1264</v>
      </c>
      <c r="B166" s="1434"/>
      <c r="C166" s="1435"/>
      <c r="D166" s="1436"/>
      <c r="E166" s="1607"/>
      <c r="F166" s="1411" t="s">
        <v>5671</v>
      </c>
      <c r="G166" s="1437"/>
      <c r="H166" s="1438"/>
      <c r="I166" s="1422"/>
    </row>
    <row r="167" spans="1:9" ht="85" customHeight="1">
      <c r="A167" s="1415" t="s">
        <v>42</v>
      </c>
      <c r="B167" s="1416" t="s">
        <v>5771</v>
      </c>
      <c r="C167" s="1417" t="s">
        <v>4097</v>
      </c>
      <c r="D167" s="1418"/>
      <c r="E167" s="1419"/>
      <c r="F167" s="1420" t="s">
        <v>5673</v>
      </c>
      <c r="G167" s="1416" t="s">
        <v>5772</v>
      </c>
      <c r="H167" s="1417" t="s">
        <v>4097</v>
      </c>
      <c r="I167" s="1418"/>
    </row>
    <row r="168" spans="1:9" ht="86" customHeight="1">
      <c r="A168" s="1415" t="s">
        <v>43</v>
      </c>
      <c r="B168" s="1416" t="s">
        <v>5771</v>
      </c>
      <c r="C168" s="1417" t="s">
        <v>4097</v>
      </c>
      <c r="D168" s="1422"/>
      <c r="E168" s="1429"/>
      <c r="F168" s="1420" t="s">
        <v>5675</v>
      </c>
      <c r="G168" s="1416" t="s">
        <v>5772</v>
      </c>
      <c r="H168" s="1417" t="s">
        <v>4097</v>
      </c>
      <c r="I168" s="1422"/>
    </row>
    <row r="169" spans="1:9" ht="85.5" customHeight="1">
      <c r="A169" s="1608" t="s">
        <v>44</v>
      </c>
      <c r="B169" s="1416" t="s">
        <v>5771</v>
      </c>
      <c r="C169" s="1417" t="s">
        <v>4097</v>
      </c>
      <c r="D169" s="1422"/>
      <c r="E169" s="1607"/>
      <c r="F169" s="1423" t="s">
        <v>5676</v>
      </c>
      <c r="G169" s="1416" t="s">
        <v>5772</v>
      </c>
      <c r="H169" s="1417" t="s">
        <v>4097</v>
      </c>
      <c r="I169" s="1469"/>
    </row>
    <row r="170" spans="1:9" ht="28">
      <c r="A170" s="1608" t="s">
        <v>45</v>
      </c>
      <c r="B170" s="1434"/>
      <c r="C170" s="1435"/>
      <c r="D170" s="1436"/>
      <c r="E170" s="1607"/>
      <c r="F170" s="1423" t="s">
        <v>5677</v>
      </c>
      <c r="G170" s="1470"/>
      <c r="H170" s="1426"/>
      <c r="I170" s="1469"/>
    </row>
    <row r="171" spans="1:9" ht="26">
      <c r="A171" s="1441"/>
      <c r="B171" s="1442" t="s">
        <v>1145</v>
      </c>
      <c r="C171" s="1443"/>
      <c r="D171" s="1444"/>
      <c r="E171" s="1429"/>
      <c r="F171" s="1441"/>
      <c r="G171" s="1442" t="s">
        <v>5773</v>
      </c>
      <c r="H171" s="1443"/>
      <c r="I171" s="1444"/>
    </row>
    <row r="172" spans="1:9">
      <c r="A172" s="1433" t="s">
        <v>1264</v>
      </c>
      <c r="B172" s="1434"/>
      <c r="C172" s="1435"/>
      <c r="D172" s="1436"/>
      <c r="E172" s="1607"/>
      <c r="F172" s="1411" t="s">
        <v>5671</v>
      </c>
      <c r="G172" s="1437"/>
      <c r="H172" s="1438"/>
      <c r="I172" s="1422"/>
    </row>
    <row r="173" spans="1:9" ht="26">
      <c r="A173" s="1415" t="s">
        <v>42</v>
      </c>
      <c r="B173" s="1416" t="s">
        <v>5774</v>
      </c>
      <c r="C173" s="1417" t="s">
        <v>4097</v>
      </c>
      <c r="D173" s="1418"/>
      <c r="E173" s="1419"/>
      <c r="F173" s="1420" t="s">
        <v>5673</v>
      </c>
      <c r="G173" s="1416" t="s">
        <v>5775</v>
      </c>
      <c r="H173" s="1417" t="s">
        <v>4097</v>
      </c>
      <c r="I173" s="1418"/>
    </row>
    <row r="174" spans="1:9" ht="26">
      <c r="A174" s="1415" t="s">
        <v>43</v>
      </c>
      <c r="B174" s="1416" t="s">
        <v>5774</v>
      </c>
      <c r="C174" s="1417" t="s">
        <v>4097</v>
      </c>
      <c r="D174" s="1422"/>
      <c r="E174" s="1429"/>
      <c r="F174" s="1420" t="s">
        <v>5675</v>
      </c>
      <c r="G174" s="1416" t="s">
        <v>5775</v>
      </c>
      <c r="H174" s="1417" t="s">
        <v>4097</v>
      </c>
      <c r="I174" s="1422"/>
    </row>
    <row r="175" spans="1:9" ht="28">
      <c r="A175" s="1608" t="s">
        <v>44</v>
      </c>
      <c r="B175" s="1416" t="s">
        <v>5774</v>
      </c>
      <c r="C175" s="1417" t="s">
        <v>4097</v>
      </c>
      <c r="D175" s="1424"/>
      <c r="E175" s="1607"/>
      <c r="F175" s="1423" t="s">
        <v>5676</v>
      </c>
      <c r="G175" s="1416" t="s">
        <v>5775</v>
      </c>
      <c r="H175" s="1417" t="s">
        <v>4097</v>
      </c>
      <c r="I175" s="1424"/>
    </row>
    <row r="176" spans="1:9" ht="28">
      <c r="A176" s="1608" t="s">
        <v>45</v>
      </c>
      <c r="B176" s="1425"/>
      <c r="C176" s="1426"/>
      <c r="D176" s="1424"/>
      <c r="E176" s="1607"/>
      <c r="F176" s="1423" t="s">
        <v>5677</v>
      </c>
      <c r="G176" s="1425"/>
      <c r="H176" s="1426"/>
      <c r="I176" s="1424"/>
    </row>
    <row r="177" spans="1:15">
      <c r="A177" s="1427"/>
      <c r="B177" s="1428"/>
      <c r="C177" s="1429"/>
      <c r="D177" s="1430"/>
      <c r="E177" s="1429"/>
      <c r="F177" s="1427"/>
      <c r="G177" s="1428"/>
      <c r="H177" s="1429"/>
      <c r="I177" s="1430"/>
    </row>
    <row r="178" spans="1:15" s="1611" customFormat="1" ht="15">
      <c r="A178" s="1462">
        <v>9</v>
      </c>
      <c r="B178" s="1446" t="s">
        <v>1146</v>
      </c>
      <c r="C178" s="1471"/>
      <c r="D178" s="1472"/>
      <c r="E178" s="1610"/>
      <c r="F178" s="1462">
        <v>9</v>
      </c>
      <c r="G178" s="1446" t="s">
        <v>5776</v>
      </c>
      <c r="H178" s="1471"/>
      <c r="I178" s="1472"/>
      <c r="O178" s="1455"/>
    </row>
    <row r="179" spans="1:15" ht="299">
      <c r="A179" s="1403">
        <v>9.1</v>
      </c>
      <c r="B179" s="1442" t="s">
        <v>5777</v>
      </c>
      <c r="C179" s="1443"/>
      <c r="D179" s="1444"/>
      <c r="E179" s="1429"/>
      <c r="F179" s="1403">
        <v>9.1</v>
      </c>
      <c r="G179" s="1442" t="s">
        <v>5778</v>
      </c>
      <c r="H179" s="1443"/>
      <c r="I179" s="1444"/>
    </row>
    <row r="180" spans="1:15" ht="91">
      <c r="A180" s="1403"/>
      <c r="B180" s="1447" t="s">
        <v>1148</v>
      </c>
      <c r="C180" s="1443"/>
      <c r="D180" s="1444"/>
      <c r="E180" s="1429"/>
      <c r="F180" s="1403"/>
      <c r="G180" s="1447" t="s">
        <v>5779</v>
      </c>
      <c r="H180" s="1443"/>
      <c r="I180" s="1444"/>
    </row>
    <row r="181" spans="1:15">
      <c r="A181" s="1433" t="s">
        <v>1264</v>
      </c>
      <c r="B181" s="1434"/>
      <c r="C181" s="1435"/>
      <c r="D181" s="1436"/>
      <c r="E181" s="1607"/>
      <c r="F181" s="1411" t="s">
        <v>5671</v>
      </c>
      <c r="G181" s="1437"/>
      <c r="H181" s="1438"/>
      <c r="I181" s="1473"/>
    </row>
    <row r="182" spans="1:15" ht="49.5" customHeight="1">
      <c r="A182" s="1415" t="s">
        <v>42</v>
      </c>
      <c r="B182" s="1416" t="s">
        <v>5780</v>
      </c>
      <c r="C182" s="1417" t="s">
        <v>4097</v>
      </c>
      <c r="D182" s="1418"/>
      <c r="E182" s="1419"/>
      <c r="F182" s="1420" t="s">
        <v>5673</v>
      </c>
      <c r="G182" s="1416" t="s">
        <v>5781</v>
      </c>
      <c r="H182" s="1417" t="s">
        <v>4097</v>
      </c>
      <c r="I182" s="1418"/>
    </row>
    <row r="183" spans="1:15" ht="49.5" customHeight="1">
      <c r="A183" s="1415" t="s">
        <v>43</v>
      </c>
      <c r="B183" s="1416" t="s">
        <v>5780</v>
      </c>
      <c r="C183" s="1417" t="s">
        <v>4097</v>
      </c>
      <c r="D183" s="1422"/>
      <c r="E183" s="1429"/>
      <c r="F183" s="1420" t="s">
        <v>5675</v>
      </c>
      <c r="G183" s="1416" t="s">
        <v>5781</v>
      </c>
      <c r="H183" s="1417" t="s">
        <v>4097</v>
      </c>
      <c r="I183" s="1422"/>
    </row>
    <row r="184" spans="1:15" ht="49.5" customHeight="1">
      <c r="A184" s="1608" t="s">
        <v>44</v>
      </c>
      <c r="B184" s="1416" t="s">
        <v>5780</v>
      </c>
      <c r="C184" s="1417" t="s">
        <v>4097</v>
      </c>
      <c r="D184" s="1424"/>
      <c r="E184" s="1607"/>
      <c r="F184" s="1423" t="s">
        <v>5676</v>
      </c>
      <c r="G184" s="1416" t="s">
        <v>5781</v>
      </c>
      <c r="H184" s="1417" t="s">
        <v>4097</v>
      </c>
      <c r="I184" s="1424"/>
    </row>
    <row r="185" spans="1:15" ht="28">
      <c r="A185" s="1608" t="s">
        <v>45</v>
      </c>
      <c r="B185" s="1425"/>
      <c r="C185" s="1426"/>
      <c r="D185" s="1424"/>
      <c r="E185" s="1607"/>
      <c r="F185" s="1423" t="s">
        <v>5677</v>
      </c>
      <c r="G185" s="1425"/>
      <c r="H185" s="1426"/>
      <c r="I185" s="1424"/>
    </row>
    <row r="186" spans="1:15">
      <c r="A186" s="1427"/>
      <c r="B186" s="1428"/>
      <c r="C186" s="1429"/>
      <c r="D186" s="1430"/>
      <c r="E186" s="1429"/>
      <c r="F186" s="1427"/>
      <c r="G186" s="1428"/>
      <c r="H186" s="1429"/>
      <c r="I186" s="1430"/>
    </row>
    <row r="187" spans="1:15">
      <c r="A187" s="1474">
        <v>10</v>
      </c>
      <c r="B187" s="1475" t="s">
        <v>1149</v>
      </c>
      <c r="C187" s="1476"/>
      <c r="D187" s="1477"/>
      <c r="E187" s="1429"/>
      <c r="F187" s="1474">
        <v>10</v>
      </c>
      <c r="G187" s="1475" t="s">
        <v>5782</v>
      </c>
      <c r="H187" s="1476"/>
      <c r="I187" s="1477"/>
    </row>
    <row r="188" spans="1:15" ht="39">
      <c r="A188" s="1478"/>
      <c r="B188" s="1389" t="s">
        <v>1150</v>
      </c>
      <c r="C188" s="1390"/>
      <c r="D188" s="1479"/>
      <c r="E188" s="1429"/>
      <c r="F188" s="1478"/>
      <c r="G188" s="1389" t="s">
        <v>5783</v>
      </c>
      <c r="H188" s="1390"/>
      <c r="I188" s="1479"/>
    </row>
    <row r="189" spans="1:15" ht="156">
      <c r="A189" s="1478"/>
      <c r="B189" s="1389" t="s">
        <v>1151</v>
      </c>
      <c r="C189" s="1390"/>
      <c r="D189" s="1479"/>
      <c r="E189" s="1429"/>
      <c r="F189" s="1478"/>
      <c r="G189" s="1389" t="s">
        <v>5784</v>
      </c>
      <c r="H189" s="1390"/>
      <c r="I189" s="1479"/>
    </row>
    <row r="190" spans="1:15" ht="26">
      <c r="A190" s="1478"/>
      <c r="B190" s="1480" t="s">
        <v>1152</v>
      </c>
      <c r="C190" s="1390"/>
      <c r="D190" s="1479"/>
      <c r="E190" s="1429"/>
      <c r="F190" s="1478"/>
      <c r="G190" s="1480" t="s">
        <v>5785</v>
      </c>
      <c r="H190" s="1390"/>
      <c r="I190" s="1479"/>
    </row>
    <row r="191" spans="1:15" ht="208">
      <c r="A191" s="1478"/>
      <c r="B191" s="1389" t="s">
        <v>5786</v>
      </c>
      <c r="C191" s="1390"/>
      <c r="D191" s="1479"/>
      <c r="E191" s="1429"/>
      <c r="F191" s="1478"/>
      <c r="G191" s="1389" t="s">
        <v>5787</v>
      </c>
      <c r="H191" s="1390"/>
      <c r="I191" s="1479"/>
    </row>
    <row r="192" spans="1:15" ht="75" customHeight="1">
      <c r="A192" s="1481"/>
      <c r="B192" s="1482" t="s">
        <v>5788</v>
      </c>
      <c r="C192" s="1483"/>
      <c r="D192" s="1484"/>
      <c r="E192" s="1429"/>
      <c r="F192" s="1481"/>
      <c r="G192" s="1482" t="s">
        <v>5789</v>
      </c>
      <c r="H192" s="1483"/>
      <c r="I192" s="1484"/>
    </row>
    <row r="193" spans="1:9">
      <c r="A193" s="1407" t="s">
        <v>1264</v>
      </c>
      <c r="B193" s="1408"/>
      <c r="C193" s="1409"/>
      <c r="D193" s="1410"/>
      <c r="E193" s="1607"/>
      <c r="F193" s="1411" t="s">
        <v>5671</v>
      </c>
      <c r="G193" s="1412"/>
      <c r="H193" s="1413"/>
      <c r="I193" s="1414"/>
    </row>
    <row r="194" spans="1:9" ht="45" customHeight="1">
      <c r="A194" s="1415" t="s">
        <v>42</v>
      </c>
      <c r="B194" s="1416" t="s">
        <v>5790</v>
      </c>
      <c r="C194" s="1417" t="s">
        <v>4097</v>
      </c>
      <c r="D194" s="1418"/>
      <c r="E194" s="1419"/>
      <c r="F194" s="1420" t="s">
        <v>5673</v>
      </c>
      <c r="G194" s="1416" t="s">
        <v>5791</v>
      </c>
      <c r="H194" s="1417" t="s">
        <v>4097</v>
      </c>
      <c r="I194" s="1418"/>
    </row>
    <row r="195" spans="1:9" ht="45" customHeight="1">
      <c r="A195" s="1415" t="s">
        <v>43</v>
      </c>
      <c r="B195" s="1416" t="s">
        <v>5790</v>
      </c>
      <c r="C195" s="1417" t="s">
        <v>4097</v>
      </c>
      <c r="D195" s="1422"/>
      <c r="E195" s="1429"/>
      <c r="F195" s="1420" t="s">
        <v>5675</v>
      </c>
      <c r="G195" s="1416" t="s">
        <v>5791</v>
      </c>
      <c r="H195" s="1417" t="s">
        <v>4097</v>
      </c>
      <c r="I195" s="1422"/>
    </row>
    <row r="196" spans="1:9" ht="45" customHeight="1">
      <c r="A196" s="1608" t="s">
        <v>44</v>
      </c>
      <c r="B196" s="1416" t="s">
        <v>5790</v>
      </c>
      <c r="C196" s="1417" t="s">
        <v>4097</v>
      </c>
      <c r="D196" s="1424"/>
      <c r="E196" s="1607"/>
      <c r="F196" s="1423" t="s">
        <v>5676</v>
      </c>
      <c r="G196" s="1416" t="s">
        <v>5791</v>
      </c>
      <c r="H196" s="1417" t="s">
        <v>4097</v>
      </c>
      <c r="I196" s="1424"/>
    </row>
    <row r="197" spans="1:9" ht="28">
      <c r="A197" s="1608" t="s">
        <v>45</v>
      </c>
      <c r="B197" s="1425"/>
      <c r="C197" s="1426"/>
      <c r="D197" s="1424"/>
      <c r="E197" s="1607"/>
      <c r="F197" s="1423" t="s">
        <v>5677</v>
      </c>
      <c r="G197" s="1425"/>
      <c r="H197" s="1426"/>
      <c r="I197" s="1424"/>
    </row>
    <row r="198" spans="1:9">
      <c r="A198" s="1427"/>
      <c r="B198" s="1428"/>
      <c r="C198" s="1429"/>
      <c r="D198" s="1430"/>
      <c r="E198" s="1429"/>
      <c r="F198" s="1427"/>
      <c r="G198" s="1428"/>
      <c r="H198" s="1429"/>
      <c r="I198" s="1430"/>
    </row>
    <row r="199" spans="1:9" ht="26">
      <c r="A199" s="1441">
        <v>10.199999999999999</v>
      </c>
      <c r="B199" s="1442" t="s">
        <v>1155</v>
      </c>
      <c r="C199" s="1443"/>
      <c r="D199" s="1444"/>
      <c r="E199" s="1429"/>
      <c r="F199" s="1441">
        <v>10.199999999999999</v>
      </c>
      <c r="G199" s="1442" t="s">
        <v>5792</v>
      </c>
      <c r="H199" s="1443"/>
      <c r="I199" s="1444"/>
    </row>
    <row r="200" spans="1:9">
      <c r="A200" s="1433" t="s">
        <v>1264</v>
      </c>
      <c r="B200" s="1434"/>
      <c r="C200" s="1435"/>
      <c r="D200" s="1436"/>
      <c r="E200" s="1607"/>
      <c r="F200" s="1411" t="s">
        <v>5671</v>
      </c>
      <c r="G200" s="1437"/>
      <c r="H200" s="1438"/>
      <c r="I200" s="1422"/>
    </row>
    <row r="201" spans="1:9" ht="26">
      <c r="A201" s="1415" t="s">
        <v>42</v>
      </c>
      <c r="B201" s="1416" t="s">
        <v>5793</v>
      </c>
      <c r="C201" s="1417" t="s">
        <v>4097</v>
      </c>
      <c r="D201" s="1418"/>
      <c r="E201" s="1419"/>
      <c r="F201" s="1420" t="s">
        <v>5673</v>
      </c>
      <c r="G201" s="1416" t="s">
        <v>5794</v>
      </c>
      <c r="H201" s="1417" t="s">
        <v>4097</v>
      </c>
      <c r="I201" s="1418"/>
    </row>
    <row r="202" spans="1:9" ht="36" customHeight="1">
      <c r="A202" s="1415" t="s">
        <v>43</v>
      </c>
      <c r="B202" s="1437"/>
      <c r="C202" s="1438"/>
      <c r="D202" s="1422"/>
      <c r="E202" s="1429"/>
      <c r="F202" s="1420" t="s">
        <v>5675</v>
      </c>
      <c r="G202" s="1416" t="s">
        <v>5795</v>
      </c>
      <c r="H202" s="1417" t="s">
        <v>4097</v>
      </c>
      <c r="I202" s="1422"/>
    </row>
    <row r="203" spans="1:9" ht="46.75" customHeight="1">
      <c r="A203" s="1608" t="s">
        <v>44</v>
      </c>
      <c r="B203" s="1425" t="s">
        <v>5796</v>
      </c>
      <c r="C203" s="1426"/>
      <c r="D203" s="1424"/>
      <c r="E203" s="1607"/>
      <c r="F203" s="1423" t="s">
        <v>5676</v>
      </c>
      <c r="G203" s="1416" t="s">
        <v>5795</v>
      </c>
      <c r="H203" s="1417" t="s">
        <v>4097</v>
      </c>
      <c r="I203" s="1424"/>
    </row>
    <row r="204" spans="1:9" ht="28">
      <c r="A204" s="1608" t="s">
        <v>45</v>
      </c>
      <c r="B204" s="1425"/>
      <c r="C204" s="1426"/>
      <c r="D204" s="1424"/>
      <c r="E204" s="1607"/>
      <c r="F204" s="1423" t="s">
        <v>5677</v>
      </c>
      <c r="G204" s="1425"/>
      <c r="H204" s="1426"/>
      <c r="I204" s="1424"/>
    </row>
    <row r="205" spans="1:9">
      <c r="A205" s="1427"/>
      <c r="B205" s="1428"/>
      <c r="C205" s="1429"/>
      <c r="D205" s="1430"/>
      <c r="E205" s="1429"/>
      <c r="F205" s="1427"/>
      <c r="G205" s="1428"/>
      <c r="H205" s="1429"/>
      <c r="I205" s="1430"/>
    </row>
    <row r="206" spans="1:9" ht="65">
      <c r="A206" s="1403">
        <v>10.3</v>
      </c>
      <c r="B206" s="1404" t="s">
        <v>1156</v>
      </c>
      <c r="C206" s="1431"/>
      <c r="D206" s="1432"/>
      <c r="E206" s="1429"/>
      <c r="F206" s="1403">
        <v>10.3</v>
      </c>
      <c r="G206" s="1404" t="s">
        <v>5797</v>
      </c>
      <c r="H206" s="1431"/>
      <c r="I206" s="1432"/>
    </row>
    <row r="207" spans="1:9" ht="91">
      <c r="A207" s="1403"/>
      <c r="B207" s="1447" t="s">
        <v>1157</v>
      </c>
      <c r="C207" s="1443"/>
      <c r="D207" s="1444"/>
      <c r="E207" s="1429"/>
      <c r="F207" s="1403"/>
      <c r="G207" s="1447" t="s">
        <v>5798</v>
      </c>
      <c r="H207" s="1443"/>
      <c r="I207" s="1444"/>
    </row>
    <row r="208" spans="1:9">
      <c r="A208" s="1433" t="s">
        <v>1264</v>
      </c>
      <c r="B208" s="1434"/>
      <c r="C208" s="1435"/>
      <c r="D208" s="1436"/>
      <c r="E208" s="1607"/>
      <c r="F208" s="1411" t="s">
        <v>5671</v>
      </c>
      <c r="G208" s="1437"/>
      <c r="H208" s="1438"/>
      <c r="I208" s="1422"/>
    </row>
    <row r="209" spans="1:9" ht="26">
      <c r="A209" s="1415" t="s">
        <v>42</v>
      </c>
      <c r="B209" s="1416" t="s">
        <v>5799</v>
      </c>
      <c r="C209" s="1417" t="s">
        <v>4100</v>
      </c>
      <c r="D209" s="1418"/>
      <c r="E209" s="1419"/>
      <c r="F209" s="1420" t="s">
        <v>5673</v>
      </c>
      <c r="G209" s="1416" t="s">
        <v>5800</v>
      </c>
      <c r="H209" s="1417" t="s">
        <v>4100</v>
      </c>
      <c r="I209" s="1418"/>
    </row>
    <row r="210" spans="1:9" ht="26">
      <c r="A210" s="1415" t="s">
        <v>43</v>
      </c>
      <c r="B210" s="1416" t="s">
        <v>5799</v>
      </c>
      <c r="C210" s="1417" t="s">
        <v>4100</v>
      </c>
      <c r="D210" s="1422"/>
      <c r="E210" s="1429"/>
      <c r="F210" s="1420" t="s">
        <v>5675</v>
      </c>
      <c r="G210" s="1416" t="s">
        <v>5800</v>
      </c>
      <c r="H210" s="1417" t="s">
        <v>4100</v>
      </c>
      <c r="I210" s="1422"/>
    </row>
    <row r="211" spans="1:9" ht="28">
      <c r="A211" s="1608" t="s">
        <v>44</v>
      </c>
      <c r="B211" s="1416" t="s">
        <v>5799</v>
      </c>
      <c r="C211" s="1417" t="s">
        <v>4100</v>
      </c>
      <c r="D211" s="1424"/>
      <c r="E211" s="1607"/>
      <c r="F211" s="1423" t="s">
        <v>5676</v>
      </c>
      <c r="G211" s="1416" t="s">
        <v>5800</v>
      </c>
      <c r="H211" s="1417" t="s">
        <v>4100</v>
      </c>
      <c r="I211" s="1424"/>
    </row>
    <row r="212" spans="1:9" ht="28">
      <c r="A212" s="1608" t="s">
        <v>45</v>
      </c>
      <c r="B212" s="1425"/>
      <c r="C212" s="1426"/>
      <c r="D212" s="1424"/>
      <c r="E212" s="1607"/>
      <c r="F212" s="1423" t="s">
        <v>5677</v>
      </c>
      <c r="G212" s="1425"/>
      <c r="H212" s="1426"/>
      <c r="I212" s="1424"/>
    </row>
    <row r="213" spans="1:9">
      <c r="A213" s="1427"/>
      <c r="B213" s="1428"/>
      <c r="C213" s="1429"/>
      <c r="D213" s="1430"/>
      <c r="E213" s="1429"/>
      <c r="F213" s="1427"/>
      <c r="G213" s="1428"/>
      <c r="H213" s="1429"/>
      <c r="I213" s="1430"/>
    </row>
    <row r="214" spans="1:9">
      <c r="A214" s="1452">
        <v>11</v>
      </c>
      <c r="B214" s="1400" t="s">
        <v>1158</v>
      </c>
      <c r="C214" s="1443"/>
      <c r="D214" s="1444"/>
      <c r="E214" s="1429"/>
      <c r="F214" s="1452">
        <v>11</v>
      </c>
      <c r="G214" s="1400" t="s">
        <v>5801</v>
      </c>
      <c r="H214" s="1443"/>
      <c r="I214" s="1444"/>
    </row>
    <row r="215" spans="1:9" ht="208">
      <c r="A215" s="1441">
        <v>11.1</v>
      </c>
      <c r="B215" s="1442" t="s">
        <v>5802</v>
      </c>
      <c r="C215" s="1443"/>
      <c r="D215" s="1444"/>
      <c r="E215" s="1429"/>
      <c r="F215" s="1441">
        <v>11.1</v>
      </c>
      <c r="G215" s="1442" t="s">
        <v>5803</v>
      </c>
      <c r="H215" s="1443"/>
      <c r="I215" s="1444"/>
    </row>
    <row r="216" spans="1:9">
      <c r="A216" s="1433" t="s">
        <v>1264</v>
      </c>
      <c r="B216" s="1434"/>
      <c r="C216" s="1435"/>
      <c r="D216" s="1436"/>
      <c r="E216" s="1607"/>
      <c r="F216" s="1411" t="s">
        <v>5671</v>
      </c>
      <c r="G216" s="1437"/>
      <c r="H216" s="1438"/>
      <c r="I216" s="1422"/>
    </row>
    <row r="217" spans="1:9" ht="168" customHeight="1">
      <c r="A217" s="1415" t="s">
        <v>42</v>
      </c>
      <c r="B217" s="1416" t="s">
        <v>5804</v>
      </c>
      <c r="C217" s="1417" t="s">
        <v>4097</v>
      </c>
      <c r="D217" s="1418"/>
      <c r="E217" s="1419"/>
      <c r="F217" s="1420" t="s">
        <v>5673</v>
      </c>
      <c r="G217" s="1416" t="s">
        <v>5805</v>
      </c>
      <c r="H217" s="1417" t="s">
        <v>4097</v>
      </c>
      <c r="I217" s="1418"/>
    </row>
    <row r="218" spans="1:9" ht="120" customHeight="1">
      <c r="A218" s="1415" t="s">
        <v>43</v>
      </c>
      <c r="B218" s="1437" t="s">
        <v>5806</v>
      </c>
      <c r="C218" s="1438" t="s">
        <v>4097</v>
      </c>
      <c r="D218" s="1422"/>
      <c r="E218" s="1429"/>
      <c r="F218" s="1420" t="s">
        <v>5675</v>
      </c>
      <c r="G218" s="1437" t="s">
        <v>5807</v>
      </c>
      <c r="H218" s="1417" t="s">
        <v>4097</v>
      </c>
      <c r="I218" s="1422"/>
    </row>
    <row r="219" spans="1:9" ht="127" customHeight="1">
      <c r="A219" s="1608" t="s">
        <v>44</v>
      </c>
      <c r="B219" s="1437" t="s">
        <v>5808</v>
      </c>
      <c r="C219" s="1438" t="s">
        <v>4097</v>
      </c>
      <c r="D219" s="1424"/>
      <c r="E219" s="1607"/>
      <c r="F219" s="1423" t="s">
        <v>5676</v>
      </c>
      <c r="G219" s="1437" t="s">
        <v>5809</v>
      </c>
      <c r="H219" s="1417" t="s">
        <v>4097</v>
      </c>
      <c r="I219" s="1424"/>
    </row>
    <row r="220" spans="1:9" ht="28">
      <c r="A220" s="1608" t="s">
        <v>45</v>
      </c>
      <c r="B220" s="1425"/>
      <c r="C220" s="1426"/>
      <c r="D220" s="1424"/>
      <c r="E220" s="1607"/>
      <c r="F220" s="1423" t="s">
        <v>5677</v>
      </c>
      <c r="G220" s="1425"/>
      <c r="H220" s="1426"/>
      <c r="I220" s="1424"/>
    </row>
    <row r="221" spans="1:9">
      <c r="A221" s="1427"/>
      <c r="B221" s="1428"/>
      <c r="C221" s="1429"/>
      <c r="D221" s="1430"/>
      <c r="E221" s="1429"/>
      <c r="F221" s="1427"/>
      <c r="G221" s="1428"/>
      <c r="H221" s="1429"/>
      <c r="I221" s="1430"/>
    </row>
    <row r="222" spans="1:9" ht="47" customHeight="1">
      <c r="A222" s="1403">
        <v>11.2</v>
      </c>
      <c r="B222" s="1404" t="s">
        <v>1160</v>
      </c>
      <c r="C222" s="1431"/>
      <c r="D222" s="1432"/>
      <c r="E222" s="1429"/>
      <c r="F222" s="1403">
        <v>11.2</v>
      </c>
      <c r="G222" s="1404" t="s">
        <v>5810</v>
      </c>
      <c r="H222" s="1431"/>
      <c r="I222" s="1432"/>
    </row>
    <row r="223" spans="1:9" ht="79.5" customHeight="1">
      <c r="A223" s="1403"/>
      <c r="B223" s="1447" t="s">
        <v>1161</v>
      </c>
      <c r="C223" s="1443"/>
      <c r="D223" s="1444"/>
      <c r="E223" s="1429"/>
      <c r="F223" s="1403"/>
      <c r="G223" s="1447" t="s">
        <v>5811</v>
      </c>
      <c r="H223" s="1443"/>
      <c r="I223" s="1444"/>
    </row>
    <row r="224" spans="1:9">
      <c r="A224" s="1433" t="s">
        <v>1264</v>
      </c>
      <c r="B224" s="1434"/>
      <c r="C224" s="1435"/>
      <c r="D224" s="1436"/>
      <c r="E224" s="1607"/>
      <c r="F224" s="1411" t="s">
        <v>5671</v>
      </c>
      <c r="G224" s="1437"/>
      <c r="H224" s="1438"/>
      <c r="I224" s="1422"/>
    </row>
    <row r="225" spans="1:15" ht="26">
      <c r="A225" s="1415" t="s">
        <v>42</v>
      </c>
      <c r="B225" s="1416" t="s">
        <v>5812</v>
      </c>
      <c r="C225" s="1417" t="s">
        <v>4097</v>
      </c>
      <c r="D225" s="1418"/>
      <c r="E225" s="1419"/>
      <c r="F225" s="1420" t="s">
        <v>5673</v>
      </c>
      <c r="G225" s="1416" t="s">
        <v>5813</v>
      </c>
      <c r="H225" s="1417" t="s">
        <v>4097</v>
      </c>
      <c r="I225" s="1418"/>
    </row>
    <row r="226" spans="1:15" ht="26">
      <c r="A226" s="1415" t="s">
        <v>43</v>
      </c>
      <c r="B226" s="1416" t="s">
        <v>5812</v>
      </c>
      <c r="C226" s="1417" t="s">
        <v>4097</v>
      </c>
      <c r="D226" s="1422"/>
      <c r="E226" s="1429"/>
      <c r="F226" s="1420" t="s">
        <v>5675</v>
      </c>
      <c r="G226" s="1416" t="s">
        <v>5813</v>
      </c>
      <c r="H226" s="1417" t="s">
        <v>4097</v>
      </c>
      <c r="I226" s="1422"/>
    </row>
    <row r="227" spans="1:15" ht="28">
      <c r="A227" s="1608" t="s">
        <v>44</v>
      </c>
      <c r="B227" s="1416" t="s">
        <v>5812</v>
      </c>
      <c r="C227" s="1417" t="s">
        <v>4097</v>
      </c>
      <c r="D227" s="1424"/>
      <c r="E227" s="1607"/>
      <c r="F227" s="1423" t="s">
        <v>5676</v>
      </c>
      <c r="G227" s="1416" t="s">
        <v>5813</v>
      </c>
      <c r="H227" s="1417" t="s">
        <v>4097</v>
      </c>
      <c r="I227" s="1424"/>
    </row>
    <row r="228" spans="1:15" ht="28">
      <c r="A228" s="1608" t="s">
        <v>45</v>
      </c>
      <c r="B228" s="1425"/>
      <c r="C228" s="1426"/>
      <c r="D228" s="1424"/>
      <c r="E228" s="1607"/>
      <c r="F228" s="1423" t="s">
        <v>5677</v>
      </c>
      <c r="G228" s="1425"/>
      <c r="H228" s="1426"/>
      <c r="I228" s="1424"/>
    </row>
    <row r="229" spans="1:15">
      <c r="A229" s="1427"/>
      <c r="B229" s="1428"/>
      <c r="C229" s="1429"/>
      <c r="D229" s="1430"/>
      <c r="E229" s="1429"/>
      <c r="F229" s="1427"/>
      <c r="G229" s="1428"/>
      <c r="H229" s="1429"/>
      <c r="I229" s="1430"/>
    </row>
    <row r="230" spans="1:15" ht="39">
      <c r="A230" s="1441">
        <v>11.3</v>
      </c>
      <c r="B230" s="1442" t="s">
        <v>1162</v>
      </c>
      <c r="C230" s="1443"/>
      <c r="D230" s="1444"/>
      <c r="E230" s="1429"/>
      <c r="F230" s="1441">
        <v>11.3</v>
      </c>
      <c r="G230" s="1442" t="s">
        <v>5814</v>
      </c>
      <c r="H230" s="1443"/>
      <c r="I230" s="1444"/>
    </row>
    <row r="231" spans="1:15">
      <c r="A231" s="1433" t="s">
        <v>1264</v>
      </c>
      <c r="B231" s="1434"/>
      <c r="C231" s="1435"/>
      <c r="D231" s="1436"/>
      <c r="E231" s="1607"/>
      <c r="F231" s="1411" t="s">
        <v>5671</v>
      </c>
      <c r="G231" s="1437"/>
      <c r="H231" s="1438"/>
      <c r="I231" s="1422"/>
    </row>
    <row r="232" spans="1:15" ht="26">
      <c r="A232" s="1415" t="s">
        <v>42</v>
      </c>
      <c r="B232" s="1416" t="s">
        <v>5815</v>
      </c>
      <c r="C232" s="1417" t="s">
        <v>4100</v>
      </c>
      <c r="D232" s="1418"/>
      <c r="E232" s="1419"/>
      <c r="F232" s="1420" t="s">
        <v>5673</v>
      </c>
      <c r="G232" s="1416" t="s">
        <v>5816</v>
      </c>
      <c r="H232" s="1417" t="s">
        <v>4100</v>
      </c>
      <c r="I232" s="1418"/>
    </row>
    <row r="233" spans="1:15" ht="26">
      <c r="A233" s="1415" t="s">
        <v>43</v>
      </c>
      <c r="B233" s="1416" t="s">
        <v>5815</v>
      </c>
      <c r="C233" s="1417" t="s">
        <v>4100</v>
      </c>
      <c r="D233" s="1422"/>
      <c r="E233" s="1429"/>
      <c r="F233" s="1420" t="s">
        <v>5675</v>
      </c>
      <c r="G233" s="1416" t="s">
        <v>5816</v>
      </c>
      <c r="H233" s="1417" t="s">
        <v>4100</v>
      </c>
      <c r="I233" s="1422"/>
    </row>
    <row r="234" spans="1:15" ht="28">
      <c r="A234" s="1608" t="s">
        <v>44</v>
      </c>
      <c r="B234" s="1416" t="s">
        <v>5815</v>
      </c>
      <c r="C234" s="1417" t="s">
        <v>4100</v>
      </c>
      <c r="D234" s="1424"/>
      <c r="E234" s="1607"/>
      <c r="F234" s="1423" t="s">
        <v>5676</v>
      </c>
      <c r="G234" s="1416" t="s">
        <v>5816</v>
      </c>
      <c r="H234" s="1417" t="s">
        <v>4100</v>
      </c>
      <c r="I234" s="1424"/>
    </row>
    <row r="235" spans="1:15" ht="28">
      <c r="A235" s="1608" t="s">
        <v>45</v>
      </c>
      <c r="B235" s="1425"/>
      <c r="C235" s="1426"/>
      <c r="D235" s="1424"/>
      <c r="E235" s="1607"/>
      <c r="F235" s="1423" t="s">
        <v>5677</v>
      </c>
      <c r="G235" s="1425"/>
      <c r="H235" s="1426"/>
      <c r="I235" s="1424"/>
    </row>
    <row r="236" spans="1:15">
      <c r="A236" s="1427"/>
      <c r="B236" s="1428"/>
      <c r="C236" s="1429"/>
      <c r="D236" s="1430"/>
      <c r="E236" s="1429"/>
      <c r="F236" s="1427"/>
      <c r="G236" s="1428"/>
      <c r="H236" s="1429"/>
      <c r="I236" s="1430"/>
    </row>
    <row r="237" spans="1:15" s="1612" customFormat="1" ht="52">
      <c r="A237" s="1485" t="s">
        <v>1163</v>
      </c>
      <c r="B237" s="1404" t="s">
        <v>1164</v>
      </c>
      <c r="C237" s="1431"/>
      <c r="D237" s="1432"/>
      <c r="E237" s="1429"/>
      <c r="F237" s="1485" t="s">
        <v>1163</v>
      </c>
      <c r="G237" s="1404" t="s">
        <v>5817</v>
      </c>
      <c r="H237" s="1431"/>
      <c r="I237" s="1432"/>
      <c r="O237" s="1486"/>
    </row>
    <row r="238" spans="1:15" ht="33">
      <c r="A238" s="1388"/>
      <c r="B238" s="1487" t="s">
        <v>1165</v>
      </c>
      <c r="C238" s="1488" t="s">
        <v>1166</v>
      </c>
      <c r="D238" s="1489" t="s">
        <v>1167</v>
      </c>
      <c r="E238" s="1429"/>
      <c r="F238" s="1388"/>
      <c r="G238" s="1487" t="s">
        <v>5818</v>
      </c>
      <c r="H238" s="1488" t="s">
        <v>1166</v>
      </c>
      <c r="I238" s="1489" t="s">
        <v>5819</v>
      </c>
    </row>
    <row r="239" spans="1:15">
      <c r="A239" s="1388"/>
      <c r="B239" s="1490" t="s">
        <v>1168</v>
      </c>
      <c r="C239" s="1490">
        <v>1</v>
      </c>
      <c r="D239" s="1490">
        <f>ROUNDUP(SQRT(C239),0)</f>
        <v>1</v>
      </c>
      <c r="E239" s="1419"/>
      <c r="F239" s="1388"/>
      <c r="G239" s="1491" t="s">
        <v>5820</v>
      </c>
      <c r="H239" s="1490">
        <v>1</v>
      </c>
      <c r="I239" s="1490">
        <f>ROUNDUP(SQRT(H239),0)</f>
        <v>1</v>
      </c>
    </row>
    <row r="240" spans="1:15" ht="52">
      <c r="A240" s="1388"/>
      <c r="B240" s="1491" t="s">
        <v>1169</v>
      </c>
      <c r="C240" s="1491">
        <v>4</v>
      </c>
      <c r="D240" s="1490">
        <f>ROUNDUP(0.6*SQRT(C240),0)</f>
        <v>2</v>
      </c>
      <c r="E240" s="1419"/>
      <c r="F240" s="1388"/>
      <c r="G240" s="1491" t="s">
        <v>5821</v>
      </c>
      <c r="H240" s="1491">
        <v>4</v>
      </c>
      <c r="I240" s="1490">
        <f>ROUNDUP(0.6*SQRT(H240),0)</f>
        <v>2</v>
      </c>
    </row>
    <row r="241" spans="1:9">
      <c r="A241" s="1388"/>
      <c r="B241" s="1490" t="s">
        <v>1170</v>
      </c>
      <c r="C241" s="1490">
        <v>0</v>
      </c>
      <c r="D241" s="1490">
        <f>ROUNDUP(0.1*SQRT(C241),0)</f>
        <v>0</v>
      </c>
      <c r="E241" s="1419"/>
      <c r="F241" s="1388"/>
      <c r="G241" s="1491" t="s">
        <v>5822</v>
      </c>
      <c r="H241" s="1490">
        <v>0</v>
      </c>
      <c r="I241" s="1490">
        <f>ROUNDUP(0.1*SQRT(H241),0)</f>
        <v>0</v>
      </c>
    </row>
    <row r="242" spans="1:9" ht="52">
      <c r="A242" s="1388"/>
      <c r="B242" s="1490" t="s">
        <v>1171</v>
      </c>
      <c r="C242" s="1490">
        <v>0</v>
      </c>
      <c r="D242" s="1491" t="s">
        <v>1172</v>
      </c>
      <c r="E242" s="1419"/>
      <c r="F242" s="1388"/>
      <c r="G242" s="1491" t="s">
        <v>5823</v>
      </c>
      <c r="H242" s="1490">
        <v>0</v>
      </c>
      <c r="I242" s="1491" t="s">
        <v>5824</v>
      </c>
    </row>
    <row r="243" spans="1:9">
      <c r="A243" s="1433" t="s">
        <v>1264</v>
      </c>
      <c r="B243" s="1434"/>
      <c r="C243" s="1435"/>
      <c r="D243" s="1492"/>
      <c r="E243" s="1607"/>
      <c r="F243" s="1411" t="s">
        <v>5671</v>
      </c>
      <c r="G243" s="1437"/>
      <c r="H243" s="1438"/>
      <c r="I243" s="1417"/>
    </row>
    <row r="244" spans="1:9" ht="26">
      <c r="A244" s="1415" t="s">
        <v>42</v>
      </c>
      <c r="B244" s="1416" t="s">
        <v>5815</v>
      </c>
      <c r="C244" s="1417" t="s">
        <v>4100</v>
      </c>
      <c r="D244" s="1418"/>
      <c r="E244" s="1419"/>
      <c r="F244" s="1420" t="s">
        <v>5673</v>
      </c>
      <c r="G244" s="1416" t="s">
        <v>5816</v>
      </c>
      <c r="H244" s="1417" t="s">
        <v>4100</v>
      </c>
      <c r="I244" s="1418"/>
    </row>
    <row r="245" spans="1:9" ht="26">
      <c r="A245" s="1415" t="s">
        <v>43</v>
      </c>
      <c r="B245" s="1416" t="s">
        <v>5815</v>
      </c>
      <c r="C245" s="1417" t="s">
        <v>4100</v>
      </c>
      <c r="D245" s="1422"/>
      <c r="E245" s="1429"/>
      <c r="F245" s="1420" t="s">
        <v>5675</v>
      </c>
      <c r="G245" s="1416" t="s">
        <v>5816</v>
      </c>
      <c r="H245" s="1417" t="s">
        <v>4100</v>
      </c>
      <c r="I245" s="1422"/>
    </row>
    <row r="246" spans="1:9" ht="28">
      <c r="A246" s="1608" t="s">
        <v>44</v>
      </c>
      <c r="B246" s="1416" t="s">
        <v>5815</v>
      </c>
      <c r="C246" s="1417" t="s">
        <v>4100</v>
      </c>
      <c r="D246" s="1493"/>
      <c r="E246" s="1607"/>
      <c r="F246" s="1423" t="s">
        <v>5676</v>
      </c>
      <c r="G246" s="1416" t="s">
        <v>5816</v>
      </c>
      <c r="H246" s="1417" t="s">
        <v>4100</v>
      </c>
      <c r="I246" s="1493"/>
    </row>
    <row r="247" spans="1:9" ht="28">
      <c r="A247" s="1608" t="s">
        <v>45</v>
      </c>
      <c r="B247" s="1425"/>
      <c r="C247" s="1426"/>
      <c r="D247" s="1424"/>
      <c r="E247" s="1607"/>
      <c r="F247" s="1423" t="s">
        <v>5677</v>
      </c>
      <c r="G247" s="1425"/>
      <c r="H247" s="1426"/>
      <c r="I247" s="1424"/>
    </row>
    <row r="248" spans="1:9">
      <c r="A248" s="1427"/>
      <c r="B248" s="1428"/>
      <c r="C248" s="1429"/>
      <c r="D248" s="1430"/>
      <c r="E248" s="1429"/>
      <c r="F248" s="1427"/>
      <c r="G248" s="1428"/>
      <c r="H248" s="1429"/>
      <c r="I248" s="1430"/>
    </row>
    <row r="249" spans="1:9" ht="52">
      <c r="A249" s="1441">
        <v>11.6</v>
      </c>
      <c r="B249" s="1442" t="s">
        <v>1173</v>
      </c>
      <c r="C249" s="1443"/>
      <c r="D249" s="1444"/>
      <c r="E249" s="1429"/>
      <c r="F249" s="1441">
        <v>11.6</v>
      </c>
      <c r="G249" s="1442" t="s">
        <v>5825</v>
      </c>
      <c r="H249" s="1443"/>
      <c r="I249" s="1444"/>
    </row>
    <row r="250" spans="1:9">
      <c r="A250" s="1433" t="s">
        <v>1264</v>
      </c>
      <c r="B250" s="1434"/>
      <c r="C250" s="1435"/>
      <c r="D250" s="1436"/>
      <c r="E250" s="1607"/>
      <c r="F250" s="1411" t="s">
        <v>5671</v>
      </c>
      <c r="G250" s="1437"/>
      <c r="H250" s="1438"/>
      <c r="I250" s="1422"/>
    </row>
    <row r="251" spans="1:9" ht="26">
      <c r="A251" s="1415" t="s">
        <v>42</v>
      </c>
      <c r="B251" s="1416" t="s">
        <v>5826</v>
      </c>
      <c r="C251" s="1417" t="s">
        <v>4100</v>
      </c>
      <c r="D251" s="1418"/>
      <c r="E251" s="1419"/>
      <c r="F251" s="1420" t="s">
        <v>5673</v>
      </c>
      <c r="G251" s="1416" t="s">
        <v>5827</v>
      </c>
      <c r="H251" s="1417" t="s">
        <v>4100</v>
      </c>
      <c r="I251" s="1418"/>
    </row>
    <row r="252" spans="1:9" ht="26">
      <c r="A252" s="1415" t="s">
        <v>43</v>
      </c>
      <c r="B252" s="1416" t="s">
        <v>5826</v>
      </c>
      <c r="C252" s="1417" t="s">
        <v>4100</v>
      </c>
      <c r="D252" s="1422"/>
      <c r="E252" s="1429"/>
      <c r="F252" s="1420" t="s">
        <v>5675</v>
      </c>
      <c r="G252" s="1416" t="s">
        <v>5827</v>
      </c>
      <c r="H252" s="1417" t="s">
        <v>4100</v>
      </c>
      <c r="I252" s="1422"/>
    </row>
    <row r="253" spans="1:9" ht="28">
      <c r="A253" s="1608" t="s">
        <v>44</v>
      </c>
      <c r="B253" s="1416" t="s">
        <v>5826</v>
      </c>
      <c r="C253" s="1417" t="s">
        <v>4100</v>
      </c>
      <c r="D253" s="1424"/>
      <c r="E253" s="1607"/>
      <c r="F253" s="1423" t="s">
        <v>5676</v>
      </c>
      <c r="G253" s="1416" t="s">
        <v>5827</v>
      </c>
      <c r="H253" s="1417" t="s">
        <v>4100</v>
      </c>
      <c r="I253" s="1424"/>
    </row>
    <row r="254" spans="1:9" ht="28">
      <c r="A254" s="1608" t="s">
        <v>45</v>
      </c>
      <c r="B254" s="1425"/>
      <c r="C254" s="1426"/>
      <c r="D254" s="1424"/>
      <c r="E254" s="1607"/>
      <c r="F254" s="1423" t="s">
        <v>5677</v>
      </c>
      <c r="G254" s="1425"/>
      <c r="H254" s="1426"/>
      <c r="I254" s="1424"/>
    </row>
    <row r="255" spans="1:9">
      <c r="A255" s="1427"/>
      <c r="B255" s="1428"/>
      <c r="C255" s="1429"/>
      <c r="D255" s="1430"/>
      <c r="E255" s="1429"/>
      <c r="F255" s="1427"/>
      <c r="G255" s="1428"/>
      <c r="H255" s="1429"/>
      <c r="I255" s="1430"/>
    </row>
    <row r="256" spans="1:9" ht="39">
      <c r="A256" s="1441">
        <v>11.7</v>
      </c>
      <c r="B256" s="1442" t="s">
        <v>1174</v>
      </c>
      <c r="C256" s="1443"/>
      <c r="D256" s="1444"/>
      <c r="E256" s="1429"/>
      <c r="F256" s="1441">
        <v>11.7</v>
      </c>
      <c r="G256" s="1442" t="s">
        <v>5828</v>
      </c>
      <c r="H256" s="1443"/>
      <c r="I256" s="1444"/>
    </row>
    <row r="257" spans="1:9">
      <c r="A257" s="1433" t="s">
        <v>1264</v>
      </c>
      <c r="B257" s="1434"/>
      <c r="C257" s="1435"/>
      <c r="D257" s="1492"/>
      <c r="E257" s="1607"/>
      <c r="F257" s="1411" t="s">
        <v>5671</v>
      </c>
      <c r="G257" s="1437"/>
      <c r="H257" s="1438"/>
      <c r="I257" s="1417"/>
    </row>
    <row r="258" spans="1:9" ht="26">
      <c r="A258" s="1415" t="s">
        <v>42</v>
      </c>
      <c r="B258" s="1416" t="s">
        <v>5829</v>
      </c>
      <c r="C258" s="1417" t="s">
        <v>4100</v>
      </c>
      <c r="D258" s="1418"/>
      <c r="E258" s="1419"/>
      <c r="F258" s="1420" t="s">
        <v>5673</v>
      </c>
      <c r="G258" s="1416" t="s">
        <v>5830</v>
      </c>
      <c r="H258" s="1417" t="s">
        <v>4100</v>
      </c>
      <c r="I258" s="1418"/>
    </row>
    <row r="259" spans="1:9" ht="26">
      <c r="A259" s="1415" t="s">
        <v>43</v>
      </c>
      <c r="B259" s="1416" t="s">
        <v>5829</v>
      </c>
      <c r="C259" s="1417" t="s">
        <v>4100</v>
      </c>
      <c r="D259" s="1422"/>
      <c r="E259" s="1429"/>
      <c r="F259" s="1420" t="s">
        <v>5675</v>
      </c>
      <c r="G259" s="1416" t="s">
        <v>5830</v>
      </c>
      <c r="H259" s="1417" t="s">
        <v>4100</v>
      </c>
      <c r="I259" s="1422"/>
    </row>
    <row r="260" spans="1:9" ht="28">
      <c r="A260" s="1608" t="s">
        <v>44</v>
      </c>
      <c r="B260" s="1416" t="s">
        <v>5829</v>
      </c>
      <c r="C260" s="1417" t="s">
        <v>4100</v>
      </c>
      <c r="D260" s="1424"/>
      <c r="E260" s="1607"/>
      <c r="F260" s="1423" t="s">
        <v>5676</v>
      </c>
      <c r="G260" s="1416" t="s">
        <v>5830</v>
      </c>
      <c r="H260" s="1417" t="s">
        <v>4100</v>
      </c>
      <c r="I260" s="1424"/>
    </row>
    <row r="261" spans="1:9" ht="28">
      <c r="A261" s="1608" t="s">
        <v>45</v>
      </c>
      <c r="B261" s="1425"/>
      <c r="C261" s="1426"/>
      <c r="D261" s="1424"/>
      <c r="E261" s="1607"/>
      <c r="F261" s="1423" t="s">
        <v>5677</v>
      </c>
      <c r="G261" s="1425"/>
      <c r="H261" s="1426"/>
      <c r="I261" s="1424"/>
    </row>
    <row r="262" spans="1:9">
      <c r="A262" s="1427"/>
      <c r="B262" s="1428"/>
      <c r="C262" s="1429"/>
      <c r="D262" s="1430"/>
      <c r="E262" s="1429"/>
      <c r="F262" s="1427"/>
      <c r="G262" s="1428"/>
      <c r="H262" s="1429"/>
      <c r="I262" s="1430"/>
    </row>
    <row r="263" spans="1:9" ht="52">
      <c r="A263" s="1441">
        <v>11.8</v>
      </c>
      <c r="B263" s="1442" t="s">
        <v>1175</v>
      </c>
      <c r="C263" s="1443"/>
      <c r="D263" s="1444"/>
      <c r="E263" s="1429"/>
      <c r="F263" s="1441">
        <v>11.8</v>
      </c>
      <c r="G263" s="1442" t="s">
        <v>5831</v>
      </c>
      <c r="H263" s="1443"/>
      <c r="I263" s="1444"/>
    </row>
    <row r="264" spans="1:9">
      <c r="A264" s="1433" t="s">
        <v>1264</v>
      </c>
      <c r="B264" s="1434"/>
      <c r="C264" s="1435"/>
      <c r="D264" s="1492"/>
      <c r="E264" s="1607"/>
      <c r="F264" s="1411" t="s">
        <v>5671</v>
      </c>
      <c r="G264" s="1437"/>
      <c r="H264" s="1438"/>
      <c r="I264" s="1417"/>
    </row>
    <row r="265" spans="1:9" ht="26">
      <c r="A265" s="1415" t="s">
        <v>42</v>
      </c>
      <c r="B265" s="1416" t="s">
        <v>5829</v>
      </c>
      <c r="C265" s="1417" t="s">
        <v>4100</v>
      </c>
      <c r="D265" s="1418"/>
      <c r="E265" s="1419"/>
      <c r="F265" s="1420" t="s">
        <v>5673</v>
      </c>
      <c r="G265" s="1416" t="s">
        <v>5830</v>
      </c>
      <c r="H265" s="1417" t="s">
        <v>4100</v>
      </c>
      <c r="I265" s="1418"/>
    </row>
    <row r="266" spans="1:9" ht="26">
      <c r="A266" s="1415" t="s">
        <v>43</v>
      </c>
      <c r="B266" s="1416" t="s">
        <v>5829</v>
      </c>
      <c r="C266" s="1417" t="s">
        <v>4100</v>
      </c>
      <c r="D266" s="1422"/>
      <c r="E266" s="1429"/>
      <c r="F266" s="1420" t="s">
        <v>5675</v>
      </c>
      <c r="G266" s="1416" t="s">
        <v>5830</v>
      </c>
      <c r="H266" s="1417" t="s">
        <v>4100</v>
      </c>
      <c r="I266" s="1422"/>
    </row>
    <row r="267" spans="1:9" ht="28">
      <c r="A267" s="1608" t="s">
        <v>44</v>
      </c>
      <c r="B267" s="1416" t="s">
        <v>5829</v>
      </c>
      <c r="C267" s="1417" t="s">
        <v>4100</v>
      </c>
      <c r="D267" s="1424"/>
      <c r="E267" s="1607"/>
      <c r="F267" s="1423" t="s">
        <v>5676</v>
      </c>
      <c r="G267" s="1416" t="s">
        <v>5830</v>
      </c>
      <c r="H267" s="1417" t="s">
        <v>4100</v>
      </c>
      <c r="I267" s="1424"/>
    </row>
    <row r="268" spans="1:9" ht="28">
      <c r="A268" s="1608" t="s">
        <v>45</v>
      </c>
      <c r="B268" s="1425"/>
      <c r="C268" s="1426"/>
      <c r="D268" s="1424"/>
      <c r="E268" s="1607"/>
      <c r="F268" s="1423" t="s">
        <v>5677</v>
      </c>
      <c r="G268" s="1425"/>
      <c r="H268" s="1426"/>
      <c r="I268" s="1424"/>
    </row>
    <row r="269" spans="1:9">
      <c r="A269" s="1427"/>
      <c r="B269" s="1428"/>
      <c r="C269" s="1429"/>
      <c r="D269" s="1430"/>
      <c r="E269" s="1429"/>
      <c r="F269" s="1427"/>
      <c r="G269" s="1428"/>
      <c r="H269" s="1429"/>
      <c r="I269" s="1430"/>
    </row>
    <row r="270" spans="1:9" ht="52">
      <c r="A270" s="1441">
        <v>11.9</v>
      </c>
      <c r="B270" s="1442" t="s">
        <v>1176</v>
      </c>
      <c r="C270" s="1443"/>
      <c r="D270" s="1444"/>
      <c r="E270" s="1429"/>
      <c r="F270" s="1441">
        <v>11.9</v>
      </c>
      <c r="G270" s="1442" t="s">
        <v>5832</v>
      </c>
      <c r="H270" s="1443"/>
      <c r="I270" s="1444"/>
    </row>
    <row r="271" spans="1:9">
      <c r="A271" s="1433" t="s">
        <v>1264</v>
      </c>
      <c r="B271" s="1434"/>
      <c r="C271" s="1435"/>
      <c r="D271" s="1492"/>
      <c r="E271" s="1607"/>
      <c r="F271" s="1411" t="s">
        <v>5671</v>
      </c>
      <c r="G271" s="1437"/>
      <c r="H271" s="1438"/>
      <c r="I271" s="1417"/>
    </row>
    <row r="272" spans="1:9" ht="26">
      <c r="A272" s="1415" t="s">
        <v>42</v>
      </c>
      <c r="B272" s="1416" t="s">
        <v>5829</v>
      </c>
      <c r="C272" s="1417" t="s">
        <v>4100</v>
      </c>
      <c r="D272" s="1418"/>
      <c r="E272" s="1419"/>
      <c r="F272" s="1420" t="s">
        <v>5673</v>
      </c>
      <c r="G272" s="1416" t="s">
        <v>5830</v>
      </c>
      <c r="H272" s="1417" t="s">
        <v>4100</v>
      </c>
      <c r="I272" s="1418"/>
    </row>
    <row r="273" spans="1:15" ht="26">
      <c r="A273" s="1415" t="s">
        <v>43</v>
      </c>
      <c r="B273" s="1416" t="s">
        <v>5829</v>
      </c>
      <c r="C273" s="1417" t="s">
        <v>4100</v>
      </c>
      <c r="D273" s="1422"/>
      <c r="E273" s="1429"/>
      <c r="F273" s="1420" t="s">
        <v>5675</v>
      </c>
      <c r="G273" s="1416" t="s">
        <v>5830</v>
      </c>
      <c r="H273" s="1417" t="s">
        <v>4100</v>
      </c>
      <c r="I273" s="1422"/>
    </row>
    <row r="274" spans="1:15" ht="28">
      <c r="A274" s="1608" t="s">
        <v>44</v>
      </c>
      <c r="B274" s="1416" t="s">
        <v>5829</v>
      </c>
      <c r="C274" s="1417" t="s">
        <v>4100</v>
      </c>
      <c r="D274" s="1424"/>
      <c r="E274" s="1607"/>
      <c r="F274" s="1423" t="s">
        <v>5676</v>
      </c>
      <c r="G274" s="1416" t="s">
        <v>5830</v>
      </c>
      <c r="H274" s="1417" t="s">
        <v>4100</v>
      </c>
      <c r="I274" s="1424"/>
    </row>
    <row r="275" spans="1:15" ht="28">
      <c r="A275" s="1608" t="s">
        <v>45</v>
      </c>
      <c r="B275" s="1425"/>
      <c r="C275" s="1426"/>
      <c r="D275" s="1424"/>
      <c r="E275" s="1607"/>
      <c r="F275" s="1423" t="s">
        <v>5677</v>
      </c>
      <c r="G275" s="1425"/>
      <c r="H275" s="1426"/>
      <c r="I275" s="1424"/>
    </row>
    <row r="276" spans="1:15">
      <c r="A276" s="1427"/>
      <c r="B276" s="1428"/>
      <c r="C276" s="1429"/>
      <c r="D276" s="1430"/>
      <c r="E276" s="1429"/>
      <c r="F276" s="1427"/>
      <c r="G276" s="1428"/>
      <c r="H276" s="1429"/>
      <c r="I276" s="1430"/>
    </row>
    <row r="277" spans="1:15" ht="39">
      <c r="A277" s="1494" t="s">
        <v>1177</v>
      </c>
      <c r="B277" s="1442" t="s">
        <v>1178</v>
      </c>
      <c r="C277" s="1443"/>
      <c r="D277" s="1444"/>
      <c r="E277" s="1429"/>
      <c r="F277" s="1494" t="s">
        <v>1177</v>
      </c>
      <c r="G277" s="1442" t="s">
        <v>5833</v>
      </c>
      <c r="H277" s="1443"/>
      <c r="I277" s="1444"/>
    </row>
    <row r="278" spans="1:15" ht="52">
      <c r="A278" s="1441"/>
      <c r="B278" s="1447" t="s">
        <v>1179</v>
      </c>
      <c r="C278" s="1443"/>
      <c r="D278" s="1444"/>
      <c r="E278" s="1429"/>
      <c r="F278" s="1441"/>
      <c r="G278" s="1447" t="s">
        <v>5834</v>
      </c>
      <c r="H278" s="1443"/>
      <c r="I278" s="1444"/>
    </row>
    <row r="279" spans="1:15">
      <c r="A279" s="1433" t="s">
        <v>1264</v>
      </c>
      <c r="B279" s="1434"/>
      <c r="C279" s="1435"/>
      <c r="D279" s="1492"/>
      <c r="E279" s="1607"/>
      <c r="F279" s="1411" t="s">
        <v>5671</v>
      </c>
      <c r="G279" s="1437"/>
      <c r="H279" s="1438"/>
      <c r="I279" s="1422"/>
    </row>
    <row r="280" spans="1:15" ht="52" customHeight="1">
      <c r="A280" s="1415" t="s">
        <v>42</v>
      </c>
      <c r="B280" s="1416" t="s">
        <v>5835</v>
      </c>
      <c r="C280" s="1417" t="s">
        <v>4097</v>
      </c>
      <c r="D280" s="1418"/>
      <c r="E280" s="1419"/>
      <c r="F280" s="1420" t="s">
        <v>5673</v>
      </c>
      <c r="G280" s="1416" t="s">
        <v>5836</v>
      </c>
      <c r="H280" s="1417" t="s">
        <v>4097</v>
      </c>
      <c r="I280" s="1418"/>
    </row>
    <row r="281" spans="1:15" ht="61" customHeight="1">
      <c r="A281" s="1415" t="s">
        <v>43</v>
      </c>
      <c r="B281" s="1437" t="s">
        <v>5837</v>
      </c>
      <c r="C281" s="1417" t="s">
        <v>4097</v>
      </c>
      <c r="D281" s="1422"/>
      <c r="E281" s="1429"/>
      <c r="F281" s="1420" t="s">
        <v>5675</v>
      </c>
      <c r="G281" s="1437" t="s">
        <v>5838</v>
      </c>
      <c r="H281" s="1417" t="s">
        <v>4097</v>
      </c>
      <c r="I281" s="1422"/>
    </row>
    <row r="282" spans="1:15" ht="64.5" customHeight="1">
      <c r="A282" s="1608" t="s">
        <v>44</v>
      </c>
      <c r="B282" s="1437" t="s">
        <v>5837</v>
      </c>
      <c r="C282" s="1417" t="s">
        <v>4097</v>
      </c>
      <c r="D282" s="1424"/>
      <c r="E282" s="1607"/>
      <c r="F282" s="1423" t="s">
        <v>5676</v>
      </c>
      <c r="G282" s="1437" t="s">
        <v>5838</v>
      </c>
      <c r="H282" s="1417" t="s">
        <v>4097</v>
      </c>
      <c r="I282" s="1424"/>
    </row>
    <row r="283" spans="1:15" ht="28">
      <c r="A283" s="1608" t="s">
        <v>45</v>
      </c>
      <c r="B283" s="1425"/>
      <c r="C283" s="1426"/>
      <c r="D283" s="1424"/>
      <c r="E283" s="1607"/>
      <c r="F283" s="1423" t="s">
        <v>5677</v>
      </c>
      <c r="G283" s="1425"/>
      <c r="H283" s="1426"/>
      <c r="I283" s="1424"/>
    </row>
    <row r="284" spans="1:15">
      <c r="A284" s="1427"/>
      <c r="B284" s="1428"/>
      <c r="C284" s="1429"/>
      <c r="D284" s="1430"/>
      <c r="E284" s="1429"/>
      <c r="F284" s="1427"/>
      <c r="G284" s="1428"/>
      <c r="H284" s="1429"/>
      <c r="I284" s="1430"/>
    </row>
    <row r="285" spans="1:15" s="1611" customFormat="1" ht="15">
      <c r="A285" s="1462">
        <v>12</v>
      </c>
      <c r="B285" s="1446" t="s">
        <v>1180</v>
      </c>
      <c r="C285" s="1471"/>
      <c r="D285" s="1472"/>
      <c r="E285" s="1610"/>
      <c r="F285" s="1462">
        <v>12</v>
      </c>
      <c r="G285" s="1446" t="s">
        <v>5839</v>
      </c>
      <c r="H285" s="1471"/>
      <c r="I285" s="1472"/>
      <c r="O285" s="1455"/>
    </row>
    <row r="286" spans="1:15" ht="39">
      <c r="A286" s="1403">
        <v>12.1</v>
      </c>
      <c r="B286" s="1442" t="s">
        <v>1181</v>
      </c>
      <c r="C286" s="1443"/>
      <c r="D286" s="1444"/>
      <c r="E286" s="1429"/>
      <c r="F286" s="1403">
        <v>12.1</v>
      </c>
      <c r="G286" s="1442" t="s">
        <v>5840</v>
      </c>
      <c r="H286" s="1443"/>
      <c r="I286" s="1444"/>
    </row>
    <row r="287" spans="1:15">
      <c r="A287" s="1433" t="s">
        <v>1264</v>
      </c>
      <c r="B287" s="1434"/>
      <c r="C287" s="1435"/>
      <c r="D287" s="1436"/>
      <c r="E287" s="1607"/>
      <c r="F287" s="1411" t="s">
        <v>5671</v>
      </c>
      <c r="G287" s="1437"/>
      <c r="H287" s="1438"/>
      <c r="I287" s="1422"/>
    </row>
    <row r="288" spans="1:15" ht="61" customHeight="1">
      <c r="A288" s="1415" t="s">
        <v>42</v>
      </c>
      <c r="B288" s="1416" t="s">
        <v>5841</v>
      </c>
      <c r="C288" s="1417" t="s">
        <v>4097</v>
      </c>
      <c r="D288" s="1418"/>
      <c r="E288" s="1419"/>
      <c r="F288" s="1420" t="s">
        <v>5673</v>
      </c>
      <c r="G288" s="1416" t="s">
        <v>5842</v>
      </c>
      <c r="H288" s="1417" t="s">
        <v>4097</v>
      </c>
      <c r="I288" s="1418"/>
    </row>
    <row r="289" spans="1:9" ht="61" customHeight="1">
      <c r="A289" s="1415" t="s">
        <v>43</v>
      </c>
      <c r="B289" s="1416" t="s">
        <v>5841</v>
      </c>
      <c r="C289" s="1417" t="s">
        <v>4097</v>
      </c>
      <c r="D289" s="1422"/>
      <c r="E289" s="1429"/>
      <c r="F289" s="1420" t="s">
        <v>5675</v>
      </c>
      <c r="G289" s="1416" t="s">
        <v>5842</v>
      </c>
      <c r="H289" s="1417" t="s">
        <v>4097</v>
      </c>
      <c r="I289" s="1422"/>
    </row>
    <row r="290" spans="1:9" ht="61" customHeight="1">
      <c r="A290" s="1608" t="s">
        <v>44</v>
      </c>
      <c r="B290" s="1416" t="s">
        <v>5841</v>
      </c>
      <c r="C290" s="1417" t="s">
        <v>4097</v>
      </c>
      <c r="D290" s="1424"/>
      <c r="E290" s="1607"/>
      <c r="F290" s="1423" t="s">
        <v>5676</v>
      </c>
      <c r="G290" s="1416" t="s">
        <v>5842</v>
      </c>
      <c r="H290" s="1417" t="s">
        <v>4097</v>
      </c>
      <c r="I290" s="1424"/>
    </row>
    <row r="291" spans="1:9" ht="28">
      <c r="A291" s="1608" t="s">
        <v>45</v>
      </c>
      <c r="B291" s="1425"/>
      <c r="C291" s="1426"/>
      <c r="D291" s="1424"/>
      <c r="E291" s="1607"/>
      <c r="F291" s="1423" t="s">
        <v>5677</v>
      </c>
      <c r="G291" s="1425"/>
      <c r="H291" s="1426"/>
      <c r="I291" s="1424"/>
    </row>
    <row r="292" spans="1:9">
      <c r="A292" s="1427"/>
      <c r="B292" s="1428"/>
      <c r="C292" s="1429"/>
      <c r="D292" s="1430"/>
      <c r="E292" s="1429"/>
      <c r="F292" s="1427"/>
      <c r="G292" s="1428"/>
      <c r="H292" s="1429"/>
      <c r="I292" s="1430"/>
    </row>
    <row r="293" spans="1:9" ht="39">
      <c r="A293" s="1403">
        <v>12.2</v>
      </c>
      <c r="B293" s="1404" t="s">
        <v>1182</v>
      </c>
      <c r="C293" s="1431"/>
      <c r="D293" s="1432"/>
      <c r="E293" s="1429"/>
      <c r="F293" s="1403">
        <v>12.2</v>
      </c>
      <c r="G293" s="1404" t="s">
        <v>5843</v>
      </c>
      <c r="H293" s="1431"/>
      <c r="I293" s="1432"/>
    </row>
    <row r="294" spans="1:9">
      <c r="A294" s="1433" t="s">
        <v>1264</v>
      </c>
      <c r="B294" s="1434"/>
      <c r="C294" s="1435"/>
      <c r="D294" s="1436"/>
      <c r="E294" s="1607"/>
      <c r="F294" s="1411" t="s">
        <v>5671</v>
      </c>
      <c r="G294" s="1437"/>
      <c r="H294" s="1438"/>
      <c r="I294" s="1422"/>
    </row>
    <row r="295" spans="1:9" ht="39">
      <c r="A295" s="1415" t="s">
        <v>42</v>
      </c>
      <c r="B295" s="1416" t="s">
        <v>5844</v>
      </c>
      <c r="C295" s="1417" t="s">
        <v>4097</v>
      </c>
      <c r="D295" s="1418"/>
      <c r="E295" s="1419"/>
      <c r="F295" s="1420" t="s">
        <v>5673</v>
      </c>
      <c r="G295" s="1416" t="s">
        <v>5845</v>
      </c>
      <c r="H295" s="1417" t="s">
        <v>4097</v>
      </c>
      <c r="I295" s="1418"/>
    </row>
    <row r="296" spans="1:9" ht="39">
      <c r="A296" s="1415" t="s">
        <v>43</v>
      </c>
      <c r="B296" s="1416" t="s">
        <v>5844</v>
      </c>
      <c r="C296" s="1417" t="s">
        <v>4097</v>
      </c>
      <c r="D296" s="1422"/>
      <c r="E296" s="1429"/>
      <c r="F296" s="1420" t="s">
        <v>5675</v>
      </c>
      <c r="G296" s="1416" t="s">
        <v>5845</v>
      </c>
      <c r="H296" s="1417" t="s">
        <v>4097</v>
      </c>
      <c r="I296" s="1422"/>
    </row>
    <row r="297" spans="1:9" ht="39">
      <c r="A297" s="1608" t="s">
        <v>44</v>
      </c>
      <c r="B297" s="1416" t="s">
        <v>5844</v>
      </c>
      <c r="C297" s="1417" t="s">
        <v>4097</v>
      </c>
      <c r="D297" s="1424"/>
      <c r="E297" s="1607"/>
      <c r="F297" s="1423" t="s">
        <v>5676</v>
      </c>
      <c r="G297" s="1416" t="s">
        <v>5845</v>
      </c>
      <c r="H297" s="1417" t="s">
        <v>4097</v>
      </c>
      <c r="I297" s="1424"/>
    </row>
    <row r="298" spans="1:9" ht="28">
      <c r="A298" s="1608" t="s">
        <v>45</v>
      </c>
      <c r="B298" s="1425"/>
      <c r="C298" s="1426"/>
      <c r="D298" s="1424"/>
      <c r="E298" s="1607"/>
      <c r="F298" s="1423" t="s">
        <v>5677</v>
      </c>
      <c r="G298" s="1425"/>
      <c r="H298" s="1426"/>
      <c r="I298" s="1424"/>
    </row>
    <row r="299" spans="1:9">
      <c r="A299" s="1427"/>
      <c r="B299" s="1428"/>
      <c r="C299" s="1429"/>
      <c r="D299" s="1430"/>
      <c r="E299" s="1429"/>
      <c r="F299" s="1427"/>
      <c r="G299" s="1428"/>
      <c r="H299" s="1429"/>
      <c r="I299" s="1430"/>
    </row>
    <row r="300" spans="1:9" ht="26">
      <c r="A300" s="1441">
        <v>12.3</v>
      </c>
      <c r="B300" s="1442" t="s">
        <v>1183</v>
      </c>
      <c r="C300" s="1443"/>
      <c r="D300" s="1444"/>
      <c r="E300" s="1429"/>
      <c r="F300" s="1441">
        <v>12.3</v>
      </c>
      <c r="G300" s="1442" t="s">
        <v>5846</v>
      </c>
      <c r="H300" s="1443"/>
      <c r="I300" s="1444"/>
    </row>
    <row r="301" spans="1:9">
      <c r="A301" s="1433" t="s">
        <v>1264</v>
      </c>
      <c r="B301" s="1434"/>
      <c r="C301" s="1435"/>
      <c r="D301" s="1436"/>
      <c r="E301" s="1607"/>
      <c r="F301" s="1411" t="s">
        <v>5671</v>
      </c>
      <c r="G301" s="1437"/>
      <c r="H301" s="1438"/>
      <c r="I301" s="1422"/>
    </row>
    <row r="302" spans="1:9" ht="44.5" customHeight="1">
      <c r="A302" s="1415" t="s">
        <v>42</v>
      </c>
      <c r="B302" s="1416" t="s">
        <v>5847</v>
      </c>
      <c r="C302" s="1417" t="s">
        <v>4097</v>
      </c>
      <c r="D302" s="1418"/>
      <c r="E302" s="1419"/>
      <c r="F302" s="1420" t="s">
        <v>5673</v>
      </c>
      <c r="G302" s="1416" t="s">
        <v>5848</v>
      </c>
      <c r="H302" s="1417" t="s">
        <v>4097</v>
      </c>
      <c r="I302" s="1418"/>
    </row>
    <row r="303" spans="1:9" ht="44.5" customHeight="1">
      <c r="A303" s="1415" t="s">
        <v>43</v>
      </c>
      <c r="B303" s="1416" t="s">
        <v>5847</v>
      </c>
      <c r="C303" s="1417" t="s">
        <v>4097</v>
      </c>
      <c r="D303" s="1422"/>
      <c r="E303" s="1429"/>
      <c r="F303" s="1420" t="s">
        <v>5675</v>
      </c>
      <c r="G303" s="1416" t="s">
        <v>5848</v>
      </c>
      <c r="H303" s="1417" t="s">
        <v>4097</v>
      </c>
      <c r="I303" s="1422"/>
    </row>
    <row r="304" spans="1:9" ht="44.5" customHeight="1">
      <c r="A304" s="1608" t="s">
        <v>44</v>
      </c>
      <c r="B304" s="1416" t="s">
        <v>5847</v>
      </c>
      <c r="C304" s="1417" t="s">
        <v>4097</v>
      </c>
      <c r="D304" s="1424"/>
      <c r="E304" s="1607"/>
      <c r="F304" s="1423" t="s">
        <v>5676</v>
      </c>
      <c r="G304" s="1416" t="s">
        <v>5848</v>
      </c>
      <c r="H304" s="1417" t="s">
        <v>4097</v>
      </c>
      <c r="I304" s="1424"/>
    </row>
    <row r="305" spans="1:15" ht="28">
      <c r="A305" s="1608" t="s">
        <v>45</v>
      </c>
      <c r="B305" s="1425"/>
      <c r="C305" s="1426"/>
      <c r="D305" s="1424"/>
      <c r="E305" s="1607"/>
      <c r="F305" s="1423" t="s">
        <v>5677</v>
      </c>
      <c r="G305" s="1425"/>
      <c r="H305" s="1426"/>
      <c r="I305" s="1424"/>
    </row>
    <row r="306" spans="1:15">
      <c r="A306" s="1427"/>
      <c r="B306" s="1428"/>
      <c r="C306" s="1429"/>
      <c r="D306" s="1430"/>
      <c r="E306" s="1429"/>
      <c r="F306" s="1427"/>
      <c r="G306" s="1428"/>
      <c r="H306" s="1429"/>
      <c r="I306" s="1430"/>
    </row>
    <row r="307" spans="1:15" ht="26">
      <c r="A307" s="1403">
        <v>12.4</v>
      </c>
      <c r="B307" s="1404" t="s">
        <v>1184</v>
      </c>
      <c r="C307" s="1431"/>
      <c r="D307" s="1432"/>
      <c r="E307" s="1429"/>
      <c r="F307" s="1403">
        <v>12.4</v>
      </c>
      <c r="G307" s="1404" t="s">
        <v>5849</v>
      </c>
      <c r="H307" s="1431"/>
      <c r="I307" s="1432"/>
    </row>
    <row r="308" spans="1:15" ht="65">
      <c r="A308" s="1403"/>
      <c r="B308" s="1447" t="s">
        <v>1185</v>
      </c>
      <c r="C308" s="1443"/>
      <c r="D308" s="1444"/>
      <c r="E308" s="1429"/>
      <c r="F308" s="1403"/>
      <c r="G308" s="1447" t="s">
        <v>5850</v>
      </c>
      <c r="H308" s="1443"/>
      <c r="I308" s="1444"/>
    </row>
    <row r="309" spans="1:15">
      <c r="A309" s="1433" t="s">
        <v>1264</v>
      </c>
      <c r="B309" s="1434"/>
      <c r="C309" s="1435"/>
      <c r="D309" s="1436"/>
      <c r="E309" s="1607"/>
      <c r="F309" s="1411" t="s">
        <v>5671</v>
      </c>
      <c r="G309" s="1437"/>
      <c r="H309" s="1438"/>
      <c r="I309" s="1422"/>
    </row>
    <row r="310" spans="1:15" ht="26">
      <c r="A310" s="1415" t="s">
        <v>42</v>
      </c>
      <c r="B310" s="1416" t="s">
        <v>5851</v>
      </c>
      <c r="C310" s="1417" t="s">
        <v>4097</v>
      </c>
      <c r="D310" s="1418"/>
      <c r="E310" s="1419"/>
      <c r="F310" s="1420" t="s">
        <v>5673</v>
      </c>
      <c r="G310" s="1416" t="s">
        <v>5852</v>
      </c>
      <c r="H310" s="1417" t="s">
        <v>4097</v>
      </c>
      <c r="I310" s="1418"/>
    </row>
    <row r="311" spans="1:15" ht="26">
      <c r="A311" s="1415" t="s">
        <v>43</v>
      </c>
      <c r="B311" s="1416" t="s">
        <v>5851</v>
      </c>
      <c r="C311" s="1417" t="s">
        <v>4097</v>
      </c>
      <c r="D311" s="1422"/>
      <c r="E311" s="1429"/>
      <c r="F311" s="1420" t="s">
        <v>5675</v>
      </c>
      <c r="G311" s="1416" t="s">
        <v>5852</v>
      </c>
      <c r="H311" s="1417" t="s">
        <v>4097</v>
      </c>
      <c r="I311" s="1422"/>
    </row>
    <row r="312" spans="1:15" ht="28">
      <c r="A312" s="1608" t="s">
        <v>44</v>
      </c>
      <c r="B312" s="1416" t="s">
        <v>5851</v>
      </c>
      <c r="C312" s="1417" t="s">
        <v>4097</v>
      </c>
      <c r="D312" s="1424"/>
      <c r="E312" s="1607"/>
      <c r="F312" s="1423" t="s">
        <v>5676</v>
      </c>
      <c r="G312" s="1416" t="s">
        <v>5852</v>
      </c>
      <c r="H312" s="1417" t="s">
        <v>4097</v>
      </c>
      <c r="I312" s="1424"/>
    </row>
    <row r="313" spans="1:15" ht="28">
      <c r="A313" s="1608" t="s">
        <v>45</v>
      </c>
      <c r="B313" s="1425"/>
      <c r="C313" s="1426"/>
      <c r="D313" s="1424"/>
      <c r="E313" s="1607"/>
      <c r="F313" s="1423" t="s">
        <v>5677</v>
      </c>
      <c r="G313" s="1425"/>
      <c r="H313" s="1426"/>
      <c r="I313" s="1424"/>
    </row>
    <row r="314" spans="1:15">
      <c r="A314" s="1427"/>
      <c r="B314" s="1428"/>
      <c r="C314" s="1429"/>
      <c r="D314" s="1430"/>
      <c r="E314" s="1429"/>
      <c r="F314" s="1427"/>
      <c r="G314" s="1428"/>
      <c r="H314" s="1429"/>
      <c r="I314" s="1430"/>
    </row>
    <row r="315" spans="1:15">
      <c r="A315" s="1465"/>
      <c r="B315" s="1466" t="s">
        <v>1186</v>
      </c>
      <c r="C315" s="1467"/>
      <c r="D315" s="1468"/>
      <c r="E315" s="1429"/>
      <c r="F315" s="1465"/>
      <c r="G315" s="1466" t="s">
        <v>5853</v>
      </c>
      <c r="H315" s="1467"/>
      <c r="I315" s="1468"/>
    </row>
    <row r="316" spans="1:15" ht="52">
      <c r="A316" s="1441" t="s">
        <v>1187</v>
      </c>
      <c r="B316" s="1442" t="s">
        <v>1188</v>
      </c>
      <c r="C316" s="1443"/>
      <c r="D316" s="1444"/>
      <c r="E316" s="1429"/>
      <c r="F316" s="1441" t="s">
        <v>5854</v>
      </c>
      <c r="G316" s="1442" t="s">
        <v>5855</v>
      </c>
      <c r="H316" s="1443"/>
      <c r="I316" s="1444"/>
    </row>
    <row r="317" spans="1:15">
      <c r="A317" s="1433" t="s">
        <v>1264</v>
      </c>
      <c r="B317" s="1495"/>
      <c r="C317" s="1496"/>
      <c r="D317" s="1497"/>
      <c r="E317" s="1607"/>
      <c r="F317" s="1411" t="s">
        <v>5671</v>
      </c>
      <c r="G317" s="1498"/>
      <c r="H317" s="1499"/>
      <c r="I317" s="1500"/>
      <c r="O317" s="1387" t="s">
        <v>5856</v>
      </c>
    </row>
    <row r="318" spans="1:15" ht="26">
      <c r="A318" s="1415" t="s">
        <v>42</v>
      </c>
      <c r="B318" s="1501" t="s">
        <v>1216</v>
      </c>
      <c r="C318" s="1502"/>
      <c r="D318" s="1503"/>
      <c r="E318" s="1419"/>
      <c r="F318" s="1420" t="s">
        <v>5673</v>
      </c>
      <c r="G318" s="1501" t="s">
        <v>5857</v>
      </c>
      <c r="H318" s="1502"/>
      <c r="I318" s="1503"/>
      <c r="O318" s="1387" t="s">
        <v>1215</v>
      </c>
    </row>
    <row r="319" spans="1:15" ht="26">
      <c r="A319" s="1415" t="s">
        <v>43</v>
      </c>
      <c r="B319" s="1498" t="s">
        <v>5856</v>
      </c>
      <c r="C319" s="1504"/>
      <c r="D319" s="1505"/>
      <c r="E319" s="1429"/>
      <c r="F319" s="1420" t="s">
        <v>5675</v>
      </c>
      <c r="G319" s="1498" t="s">
        <v>5857</v>
      </c>
      <c r="H319" s="1504"/>
      <c r="I319" s="1505"/>
      <c r="O319" s="1387" t="s">
        <v>1216</v>
      </c>
    </row>
    <row r="320" spans="1:15" s="1387" customFormat="1" ht="28" hidden="1">
      <c r="A320" s="1506" t="s">
        <v>44</v>
      </c>
      <c r="B320" s="1507" t="s">
        <v>5856</v>
      </c>
      <c r="C320" s="1508"/>
      <c r="D320" s="1509"/>
      <c r="F320" s="1510" t="s">
        <v>5676</v>
      </c>
      <c r="G320" s="1511" t="s">
        <v>5858</v>
      </c>
      <c r="H320" s="1512"/>
      <c r="I320" s="1513"/>
      <c r="O320" s="1387" t="s">
        <v>5858</v>
      </c>
    </row>
    <row r="321" spans="1:15" s="1387" customFormat="1" ht="28" hidden="1">
      <c r="A321" s="1506" t="s">
        <v>45</v>
      </c>
      <c r="B321" s="1514" t="s">
        <v>5856</v>
      </c>
      <c r="C321" s="1508"/>
      <c r="D321" s="1509"/>
      <c r="F321" s="1510" t="s">
        <v>5677</v>
      </c>
      <c r="G321" s="1515" t="s">
        <v>5858</v>
      </c>
      <c r="H321" s="1512"/>
      <c r="I321" s="1513"/>
      <c r="O321" s="1387" t="s">
        <v>5859</v>
      </c>
    </row>
    <row r="322" spans="1:15" s="1387" customFormat="1" hidden="1">
      <c r="A322" s="144"/>
      <c r="B322" s="145"/>
      <c r="C322" s="146"/>
      <c r="D322" s="147"/>
      <c r="F322" s="1516"/>
      <c r="G322" s="1517"/>
      <c r="H322" s="1518"/>
      <c r="I322" s="1519"/>
      <c r="O322" s="1387" t="s">
        <v>5857</v>
      </c>
    </row>
    <row r="323" spans="1:15" s="1387" customFormat="1" hidden="1">
      <c r="A323" s="1520">
        <v>13</v>
      </c>
      <c r="B323" s="1521" t="s">
        <v>1190</v>
      </c>
      <c r="C323" s="1522"/>
      <c r="D323" s="1523"/>
      <c r="F323" s="1524">
        <v>13</v>
      </c>
      <c r="G323" s="1525" t="s">
        <v>5860</v>
      </c>
      <c r="H323" s="1526"/>
      <c r="I323" s="1527"/>
    </row>
    <row r="324" spans="1:15" s="1387" customFormat="1" hidden="1">
      <c r="A324" s="1520">
        <v>13.1</v>
      </c>
      <c r="B324" s="1528" t="s">
        <v>1191</v>
      </c>
      <c r="C324" s="1529"/>
      <c r="D324" s="1530"/>
      <c r="F324" s="1524">
        <v>13.1</v>
      </c>
      <c r="G324" s="1531" t="s">
        <v>5861</v>
      </c>
      <c r="H324" s="1532"/>
      <c r="I324" s="1533"/>
    </row>
    <row r="325" spans="1:15" s="1387" customFormat="1" ht="154" hidden="1">
      <c r="A325" s="1520"/>
      <c r="B325" s="1534" t="s">
        <v>1192</v>
      </c>
      <c r="C325" s="1529"/>
      <c r="D325" s="1530"/>
      <c r="F325" s="1524"/>
      <c r="G325" s="1535" t="s">
        <v>5862</v>
      </c>
      <c r="H325" s="1532"/>
      <c r="I325" s="1533"/>
    </row>
    <row r="326" spans="1:15" s="1387" customFormat="1" hidden="1">
      <c r="A326" s="144"/>
      <c r="B326" s="145"/>
      <c r="C326" s="146"/>
      <c r="D326" s="147"/>
      <c r="F326" s="1516"/>
      <c r="G326" s="1517"/>
      <c r="H326" s="1518"/>
      <c r="I326" s="1519"/>
    </row>
    <row r="327" spans="1:15" s="1387" customFormat="1" ht="42" hidden="1">
      <c r="A327" s="1536">
        <v>13.2</v>
      </c>
      <c r="B327" s="1528" t="s">
        <v>1193</v>
      </c>
      <c r="C327" s="1529"/>
      <c r="D327" s="1530"/>
      <c r="F327" s="1537">
        <v>13.2</v>
      </c>
      <c r="G327" s="1531" t="s">
        <v>5863</v>
      </c>
      <c r="H327" s="1532"/>
      <c r="I327" s="1533"/>
    </row>
    <row r="328" spans="1:15" s="1387" customFormat="1" hidden="1">
      <c r="A328" s="1538" t="s">
        <v>1264</v>
      </c>
      <c r="B328" s="141"/>
      <c r="C328" s="142"/>
      <c r="D328" s="143"/>
      <c r="F328" s="1539" t="s">
        <v>5671</v>
      </c>
      <c r="G328" s="1540"/>
      <c r="H328" s="1541"/>
      <c r="I328" s="1542"/>
    </row>
    <row r="329" spans="1:15" s="1387" customFormat="1" ht="26" hidden="1">
      <c r="A329" s="1543" t="s">
        <v>42</v>
      </c>
      <c r="B329" s="1544"/>
      <c r="C329" s="1545"/>
      <c r="D329" s="1546"/>
      <c r="F329" s="1547" t="s">
        <v>5673</v>
      </c>
      <c r="G329" s="1540"/>
      <c r="H329" s="1541"/>
      <c r="I329" s="1542"/>
    </row>
    <row r="330" spans="1:15" s="1387" customFormat="1" ht="26" hidden="1">
      <c r="A330" s="1543" t="s">
        <v>43</v>
      </c>
      <c r="B330" s="1544"/>
      <c r="C330" s="1548"/>
      <c r="D330" s="1549"/>
      <c r="F330" s="1547" t="s">
        <v>5675</v>
      </c>
      <c r="G330" s="1540"/>
      <c r="H330" s="1550"/>
      <c r="I330" s="1551"/>
    </row>
    <row r="331" spans="1:15" s="1387" customFormat="1" ht="28" hidden="1">
      <c r="A331" s="1506" t="s">
        <v>44</v>
      </c>
      <c r="B331" s="1514"/>
      <c r="C331" s="1548"/>
      <c r="D331" s="1549"/>
      <c r="F331" s="1510" t="s">
        <v>5676</v>
      </c>
      <c r="G331" s="1515"/>
      <c r="H331" s="1550"/>
      <c r="I331" s="1551"/>
    </row>
    <row r="332" spans="1:15" s="1387" customFormat="1" ht="28" hidden="1">
      <c r="A332" s="1506" t="s">
        <v>45</v>
      </c>
      <c r="B332" s="1514"/>
      <c r="C332" s="1548"/>
      <c r="D332" s="1549"/>
      <c r="F332" s="1510" t="s">
        <v>5677</v>
      </c>
      <c r="G332" s="1515"/>
      <c r="H332" s="1550"/>
      <c r="I332" s="1551"/>
    </row>
    <row r="333" spans="1:15" s="1387" customFormat="1" hidden="1">
      <c r="A333" s="144"/>
      <c r="B333" s="145"/>
      <c r="C333" s="146"/>
      <c r="D333" s="147"/>
      <c r="F333" s="1516"/>
      <c r="G333" s="1517"/>
      <c r="H333" s="1518"/>
      <c r="I333" s="1519"/>
    </row>
    <row r="334" spans="1:15" s="1387" customFormat="1" ht="149.9" hidden="1" customHeight="1">
      <c r="A334" s="1520">
        <v>13.3</v>
      </c>
      <c r="B334" s="1521" t="s">
        <v>1194</v>
      </c>
      <c r="C334" s="1522"/>
      <c r="D334" s="1523"/>
      <c r="F334" s="1524">
        <v>13.3</v>
      </c>
      <c r="G334" s="1525" t="s">
        <v>5864</v>
      </c>
      <c r="H334" s="1526"/>
      <c r="I334" s="1527"/>
    </row>
    <row r="335" spans="1:15" s="1387" customFormat="1" hidden="1">
      <c r="A335" s="1538" t="s">
        <v>1264</v>
      </c>
      <c r="B335" s="149"/>
      <c r="C335" s="150"/>
      <c r="D335" s="151"/>
      <c r="F335" s="1539" t="s">
        <v>5671</v>
      </c>
      <c r="G335" s="1552"/>
      <c r="H335" s="1553"/>
      <c r="I335" s="1554"/>
    </row>
    <row r="336" spans="1:15" s="1387" customFormat="1" ht="26" hidden="1">
      <c r="A336" s="1543" t="s">
        <v>42</v>
      </c>
      <c r="B336" s="1544"/>
      <c r="C336" s="1545"/>
      <c r="D336" s="1546"/>
      <c r="F336" s="1547" t="s">
        <v>5673</v>
      </c>
      <c r="G336" s="1540"/>
      <c r="H336" s="1541"/>
      <c r="I336" s="1542"/>
    </row>
    <row r="337" spans="1:9" s="1387" customFormat="1" ht="26" hidden="1">
      <c r="A337" s="1543" t="s">
        <v>43</v>
      </c>
      <c r="B337" s="1544"/>
      <c r="C337" s="1548"/>
      <c r="D337" s="1549"/>
      <c r="F337" s="1547" t="s">
        <v>5675</v>
      </c>
      <c r="G337" s="1540"/>
      <c r="H337" s="1550"/>
      <c r="I337" s="1551"/>
    </row>
    <row r="338" spans="1:9" s="1387" customFormat="1" ht="28" hidden="1">
      <c r="A338" s="1506" t="s">
        <v>44</v>
      </c>
      <c r="B338" s="1514"/>
      <c r="C338" s="1548"/>
      <c r="D338" s="1549"/>
      <c r="F338" s="1510" t="s">
        <v>5676</v>
      </c>
      <c r="G338" s="1515"/>
      <c r="H338" s="1550"/>
      <c r="I338" s="1551"/>
    </row>
    <row r="339" spans="1:9" s="1387" customFormat="1" ht="28" hidden="1">
      <c r="A339" s="1506" t="s">
        <v>45</v>
      </c>
      <c r="B339" s="1514"/>
      <c r="C339" s="1548"/>
      <c r="D339" s="1549"/>
      <c r="F339" s="1510" t="s">
        <v>5677</v>
      </c>
      <c r="G339" s="1515"/>
      <c r="H339" s="1550"/>
      <c r="I339" s="1551"/>
    </row>
    <row r="340" spans="1:9" s="1387" customFormat="1" hidden="1">
      <c r="A340" s="144"/>
      <c r="B340" s="145"/>
      <c r="C340" s="146"/>
      <c r="D340" s="147"/>
      <c r="F340" s="1516"/>
      <c r="G340" s="1517"/>
      <c r="H340" s="1518"/>
      <c r="I340" s="1519"/>
    </row>
    <row r="341" spans="1:9" s="1455" customFormat="1" ht="15.5" hidden="1">
      <c r="A341" s="1555">
        <v>14</v>
      </c>
      <c r="B341" s="1556" t="s">
        <v>1195</v>
      </c>
      <c r="C341" s="1557"/>
      <c r="D341" s="1558"/>
      <c r="F341" s="1559">
        <v>14</v>
      </c>
      <c r="G341" s="1560" t="s">
        <v>5865</v>
      </c>
      <c r="H341" s="1561"/>
      <c r="I341" s="1562"/>
    </row>
    <row r="342" spans="1:9" s="1565" customFormat="1" ht="26" hidden="1">
      <c r="A342" s="1520">
        <v>14.1</v>
      </c>
      <c r="B342" s="1528" t="s">
        <v>1196</v>
      </c>
      <c r="C342" s="1563"/>
      <c r="D342" s="1564"/>
      <c r="F342" s="1524">
        <v>14.1</v>
      </c>
      <c r="G342" s="1531" t="s">
        <v>5866</v>
      </c>
      <c r="H342" s="1566"/>
      <c r="I342" s="1567"/>
    </row>
    <row r="343" spans="1:9" s="1387" customFormat="1" hidden="1">
      <c r="A343" s="1538" t="s">
        <v>1264</v>
      </c>
      <c r="B343" s="149"/>
      <c r="C343" s="150"/>
      <c r="D343" s="151"/>
      <c r="F343" s="1539" t="s">
        <v>5671</v>
      </c>
      <c r="G343" s="1552"/>
      <c r="H343" s="1553"/>
      <c r="I343" s="1554"/>
    </row>
    <row r="344" spans="1:9" s="1387" customFormat="1" ht="26" hidden="1">
      <c r="A344" s="1543" t="s">
        <v>42</v>
      </c>
      <c r="B344" s="1544"/>
      <c r="C344" s="1545"/>
      <c r="D344" s="1546"/>
      <c r="F344" s="1547" t="s">
        <v>5673</v>
      </c>
      <c r="G344" s="1540"/>
      <c r="H344" s="1541"/>
      <c r="I344" s="1542"/>
    </row>
    <row r="345" spans="1:9" s="1387" customFormat="1" ht="26" hidden="1">
      <c r="A345" s="1543" t="s">
        <v>43</v>
      </c>
      <c r="B345" s="1544"/>
      <c r="C345" s="1548"/>
      <c r="D345" s="1549"/>
      <c r="F345" s="1547" t="s">
        <v>5675</v>
      </c>
      <c r="G345" s="1540"/>
      <c r="H345" s="1550"/>
      <c r="I345" s="1551"/>
    </row>
    <row r="346" spans="1:9" s="1387" customFormat="1" ht="28" hidden="1">
      <c r="A346" s="1506" t="s">
        <v>44</v>
      </c>
      <c r="B346" s="1514"/>
      <c r="C346" s="1548"/>
      <c r="D346" s="1549"/>
      <c r="F346" s="1510" t="s">
        <v>5676</v>
      </c>
      <c r="G346" s="1515"/>
      <c r="H346" s="1550"/>
      <c r="I346" s="1551"/>
    </row>
    <row r="347" spans="1:9" s="1387" customFormat="1" ht="28" hidden="1">
      <c r="A347" s="1506" t="s">
        <v>45</v>
      </c>
      <c r="B347" s="1514"/>
      <c r="C347" s="1548"/>
      <c r="D347" s="1549"/>
      <c r="F347" s="1510" t="s">
        <v>5677</v>
      </c>
      <c r="G347" s="1515"/>
      <c r="H347" s="1550"/>
      <c r="I347" s="1551"/>
    </row>
    <row r="348" spans="1:9" s="1387" customFormat="1" hidden="1">
      <c r="A348" s="144"/>
      <c r="B348" s="145"/>
      <c r="C348" s="146"/>
      <c r="D348" s="147"/>
      <c r="F348" s="1516"/>
      <c r="G348" s="1517"/>
      <c r="H348" s="1518"/>
      <c r="I348" s="1519"/>
    </row>
    <row r="349" spans="1:9" s="1387" customFormat="1" ht="70" hidden="1">
      <c r="A349" s="1536">
        <v>14.2</v>
      </c>
      <c r="B349" s="1528" t="s">
        <v>1197</v>
      </c>
      <c r="C349" s="1529"/>
      <c r="D349" s="1530"/>
      <c r="F349" s="1537">
        <v>14.2</v>
      </c>
      <c r="G349" s="1531" t="s">
        <v>5867</v>
      </c>
      <c r="H349" s="1532"/>
      <c r="I349" s="1533"/>
    </row>
    <row r="350" spans="1:9" s="1387" customFormat="1" hidden="1">
      <c r="A350" s="1538" t="s">
        <v>1264</v>
      </c>
      <c r="B350" s="141"/>
      <c r="C350" s="142"/>
      <c r="D350" s="143"/>
      <c r="F350" s="1539" t="s">
        <v>5671</v>
      </c>
      <c r="G350" s="1540"/>
      <c r="H350" s="1541"/>
      <c r="I350" s="1542"/>
    </row>
    <row r="351" spans="1:9" s="1387" customFormat="1" ht="26" hidden="1">
      <c r="A351" s="1543" t="s">
        <v>42</v>
      </c>
      <c r="B351" s="1544"/>
      <c r="C351" s="1545"/>
      <c r="D351" s="1546"/>
      <c r="F351" s="1547" t="s">
        <v>5673</v>
      </c>
      <c r="G351" s="1540"/>
      <c r="H351" s="1541"/>
      <c r="I351" s="1542"/>
    </row>
    <row r="352" spans="1:9" s="1387" customFormat="1" ht="26" hidden="1">
      <c r="A352" s="1543" t="s">
        <v>43</v>
      </c>
      <c r="B352" s="1544"/>
      <c r="C352" s="1548"/>
      <c r="D352" s="1549"/>
      <c r="F352" s="1547" t="s">
        <v>5675</v>
      </c>
      <c r="G352" s="1540"/>
      <c r="H352" s="1550"/>
      <c r="I352" s="1551"/>
    </row>
    <row r="353" spans="1:9" s="1387" customFormat="1" ht="28" hidden="1">
      <c r="A353" s="1506" t="s">
        <v>44</v>
      </c>
      <c r="B353" s="1514"/>
      <c r="C353" s="1548"/>
      <c r="D353" s="1549"/>
      <c r="F353" s="1510" t="s">
        <v>5676</v>
      </c>
      <c r="G353" s="1515"/>
      <c r="H353" s="1550"/>
      <c r="I353" s="1551"/>
    </row>
    <row r="354" spans="1:9" s="1387" customFormat="1" ht="28" hidden="1">
      <c r="A354" s="1506" t="s">
        <v>45</v>
      </c>
      <c r="B354" s="1514"/>
      <c r="C354" s="1548"/>
      <c r="D354" s="1549"/>
      <c r="F354" s="1510" t="s">
        <v>5677</v>
      </c>
      <c r="G354" s="1515"/>
      <c r="H354" s="1550"/>
      <c r="I354" s="1551"/>
    </row>
    <row r="355" spans="1:9" s="1387" customFormat="1" hidden="1">
      <c r="A355" s="144"/>
      <c r="B355" s="145"/>
      <c r="C355" s="146"/>
      <c r="D355" s="147"/>
      <c r="F355" s="1516"/>
      <c r="G355" s="1517"/>
      <c r="H355" s="1518"/>
      <c r="I355" s="1519"/>
    </row>
    <row r="356" spans="1:9" s="1455" customFormat="1" ht="15.5" hidden="1">
      <c r="A356" s="1555">
        <v>15</v>
      </c>
      <c r="B356" s="1556" t="s">
        <v>1198</v>
      </c>
      <c r="C356" s="1557"/>
      <c r="D356" s="1558"/>
      <c r="F356" s="1559">
        <v>15</v>
      </c>
      <c r="G356" s="1560" t="s">
        <v>5868</v>
      </c>
      <c r="H356" s="1561"/>
      <c r="I356" s="1562"/>
    </row>
    <row r="357" spans="1:9" s="1387" customFormat="1" ht="28" hidden="1">
      <c r="A357" s="1520">
        <v>15.1</v>
      </c>
      <c r="B357" s="1528" t="s">
        <v>1199</v>
      </c>
      <c r="C357" s="1529"/>
      <c r="D357" s="1530"/>
      <c r="F357" s="1524">
        <v>15.1</v>
      </c>
      <c r="G357" s="1531" t="s">
        <v>5869</v>
      </c>
      <c r="H357" s="1532"/>
      <c r="I357" s="1533"/>
    </row>
    <row r="358" spans="1:9" s="1387" customFormat="1" ht="28" hidden="1">
      <c r="A358" s="1520"/>
      <c r="B358" s="1528" t="s">
        <v>1200</v>
      </c>
      <c r="C358" s="1529"/>
      <c r="D358" s="1530"/>
      <c r="F358" s="1524"/>
      <c r="G358" s="1531" t="s">
        <v>5870</v>
      </c>
      <c r="H358" s="1532"/>
      <c r="I358" s="1533"/>
    </row>
    <row r="359" spans="1:9" s="1387" customFormat="1" ht="42" hidden="1">
      <c r="A359" s="1520"/>
      <c r="B359" s="1528" t="s">
        <v>1201</v>
      </c>
      <c r="C359" s="1529"/>
      <c r="D359" s="1530"/>
      <c r="F359" s="1524"/>
      <c r="G359" s="1531" t="s">
        <v>5871</v>
      </c>
      <c r="H359" s="1532"/>
      <c r="I359" s="1533"/>
    </row>
    <row r="360" spans="1:9" s="1387" customFormat="1" hidden="1">
      <c r="A360" s="1538" t="s">
        <v>1264</v>
      </c>
      <c r="B360" s="149"/>
      <c r="C360" s="150"/>
      <c r="D360" s="151"/>
      <c r="F360" s="1539" t="s">
        <v>5671</v>
      </c>
      <c r="G360" s="1552"/>
      <c r="H360" s="1553"/>
      <c r="I360" s="1554"/>
    </row>
    <row r="361" spans="1:9" s="1387" customFormat="1" ht="26" hidden="1">
      <c r="A361" s="1543" t="s">
        <v>42</v>
      </c>
      <c r="B361" s="1544"/>
      <c r="C361" s="1545"/>
      <c r="D361" s="1546"/>
      <c r="F361" s="1547" t="s">
        <v>5673</v>
      </c>
      <c r="G361" s="1540"/>
      <c r="H361" s="1541"/>
      <c r="I361" s="1542"/>
    </row>
    <row r="362" spans="1:9" s="1387" customFormat="1" ht="26" hidden="1">
      <c r="A362" s="1543" t="s">
        <v>43</v>
      </c>
      <c r="B362" s="1544"/>
      <c r="C362" s="1548"/>
      <c r="D362" s="1549"/>
      <c r="F362" s="1547" t="s">
        <v>5675</v>
      </c>
      <c r="G362" s="1540"/>
      <c r="H362" s="1550"/>
      <c r="I362" s="1551"/>
    </row>
    <row r="363" spans="1:9" s="1387" customFormat="1" ht="28" hidden="1">
      <c r="A363" s="1506" t="s">
        <v>44</v>
      </c>
      <c r="B363" s="1514"/>
      <c r="C363" s="1548"/>
      <c r="D363" s="1549"/>
      <c r="F363" s="1510" t="s">
        <v>5676</v>
      </c>
      <c r="G363" s="1515"/>
      <c r="H363" s="1550"/>
      <c r="I363" s="1551"/>
    </row>
    <row r="364" spans="1:9" s="1387" customFormat="1" ht="28" hidden="1">
      <c r="A364" s="1506" t="s">
        <v>45</v>
      </c>
      <c r="B364" s="1514"/>
      <c r="C364" s="1548"/>
      <c r="D364" s="1549"/>
      <c r="F364" s="1510" t="s">
        <v>5677</v>
      </c>
      <c r="G364" s="1515"/>
      <c r="H364" s="1550"/>
      <c r="I364" s="1551"/>
    </row>
    <row r="365" spans="1:9" s="1387" customFormat="1" hidden="1">
      <c r="A365" s="144"/>
      <c r="B365" s="145"/>
      <c r="C365" s="146"/>
      <c r="D365" s="147"/>
      <c r="F365" s="1516"/>
      <c r="G365" s="1517"/>
      <c r="H365" s="1518"/>
      <c r="I365" s="1519"/>
    </row>
    <row r="366" spans="1:9" s="1387" customFormat="1" ht="42" hidden="1">
      <c r="A366" s="1520">
        <v>15.2</v>
      </c>
      <c r="B366" s="1521" t="s">
        <v>1202</v>
      </c>
      <c r="C366" s="1522"/>
      <c r="D366" s="1523"/>
      <c r="F366" s="1524">
        <v>15.2</v>
      </c>
      <c r="G366" s="1525" t="s">
        <v>5872</v>
      </c>
      <c r="H366" s="1526"/>
      <c r="I366" s="1527"/>
    </row>
    <row r="367" spans="1:9" s="1387" customFormat="1" hidden="1">
      <c r="A367" s="1538" t="s">
        <v>1264</v>
      </c>
      <c r="B367" s="149"/>
      <c r="C367" s="150"/>
      <c r="D367" s="151"/>
      <c r="F367" s="1539" t="s">
        <v>5671</v>
      </c>
      <c r="G367" s="1552"/>
      <c r="H367" s="1553"/>
      <c r="I367" s="1554"/>
    </row>
    <row r="368" spans="1:9" s="1387" customFormat="1" ht="26" hidden="1">
      <c r="A368" s="1543" t="s">
        <v>42</v>
      </c>
      <c r="B368" s="1544"/>
      <c r="C368" s="1545"/>
      <c r="D368" s="1546"/>
      <c r="F368" s="1547" t="s">
        <v>5673</v>
      </c>
      <c r="G368" s="1540"/>
      <c r="H368" s="1541"/>
      <c r="I368" s="1542"/>
    </row>
    <row r="369" spans="1:9" s="1387" customFormat="1" ht="26" hidden="1">
      <c r="A369" s="1543" t="s">
        <v>43</v>
      </c>
      <c r="B369" s="1544"/>
      <c r="C369" s="1548"/>
      <c r="D369" s="1549"/>
      <c r="F369" s="1547" t="s">
        <v>5675</v>
      </c>
      <c r="G369" s="1540"/>
      <c r="H369" s="1550"/>
      <c r="I369" s="1551"/>
    </row>
    <row r="370" spans="1:9" s="1387" customFormat="1" ht="28" hidden="1">
      <c r="A370" s="1506" t="s">
        <v>44</v>
      </c>
      <c r="B370" s="1514"/>
      <c r="C370" s="1548"/>
      <c r="D370" s="1549"/>
      <c r="F370" s="1510" t="s">
        <v>5676</v>
      </c>
      <c r="G370" s="1515"/>
      <c r="H370" s="1550"/>
      <c r="I370" s="1551"/>
    </row>
    <row r="371" spans="1:9" s="1387" customFormat="1" ht="28" hidden="1">
      <c r="A371" s="1506" t="s">
        <v>45</v>
      </c>
      <c r="B371" s="1514"/>
      <c r="C371" s="1548"/>
      <c r="D371" s="1549"/>
      <c r="F371" s="1510" t="s">
        <v>5677</v>
      </c>
      <c r="G371" s="1515"/>
      <c r="H371" s="1550"/>
      <c r="I371" s="1551"/>
    </row>
    <row r="372" spans="1:9" s="1387" customFormat="1" hidden="1">
      <c r="A372" s="144"/>
      <c r="B372" s="145"/>
      <c r="C372" s="146"/>
      <c r="D372" s="147"/>
      <c r="F372" s="1516"/>
      <c r="G372" s="1517"/>
      <c r="H372" s="1518"/>
      <c r="I372" s="1519"/>
    </row>
    <row r="373" spans="1:9" s="1455" customFormat="1" ht="15.5" hidden="1">
      <c r="A373" s="1568">
        <v>16</v>
      </c>
      <c r="B373" s="1569" t="s">
        <v>1203</v>
      </c>
      <c r="C373" s="1570"/>
      <c r="D373" s="1571"/>
      <c r="F373" s="1572">
        <v>16</v>
      </c>
      <c r="G373" s="1573" t="s">
        <v>5873</v>
      </c>
      <c r="H373" s="1574"/>
      <c r="I373" s="1575"/>
    </row>
    <row r="374" spans="1:9" s="1387" customFormat="1" ht="154" hidden="1">
      <c r="A374" s="1536">
        <v>16.100000000000001</v>
      </c>
      <c r="B374" s="1528" t="s">
        <v>1204</v>
      </c>
      <c r="C374" s="1529"/>
      <c r="D374" s="1530"/>
      <c r="F374" s="1537">
        <v>16.100000000000001</v>
      </c>
      <c r="G374" s="1531" t="s">
        <v>5874</v>
      </c>
      <c r="H374" s="1532"/>
      <c r="I374" s="1533"/>
    </row>
    <row r="375" spans="1:9" s="1387" customFormat="1" hidden="1">
      <c r="A375" s="1538" t="s">
        <v>1264</v>
      </c>
      <c r="B375" s="141"/>
      <c r="C375" s="142"/>
      <c r="D375" s="143"/>
      <c r="F375" s="1539" t="s">
        <v>5671</v>
      </c>
      <c r="G375" s="1540"/>
      <c r="H375" s="1541"/>
      <c r="I375" s="1542"/>
    </row>
    <row r="376" spans="1:9" s="1387" customFormat="1" ht="26" hidden="1">
      <c r="A376" s="1543" t="s">
        <v>42</v>
      </c>
      <c r="B376" s="1544"/>
      <c r="C376" s="1545"/>
      <c r="D376" s="1546"/>
      <c r="F376" s="1547" t="s">
        <v>5673</v>
      </c>
      <c r="G376" s="1540"/>
      <c r="H376" s="1541"/>
      <c r="I376" s="1542"/>
    </row>
    <row r="377" spans="1:9" s="1387" customFormat="1" ht="26" hidden="1">
      <c r="A377" s="1543" t="s">
        <v>43</v>
      </c>
      <c r="B377" s="1544"/>
      <c r="C377" s="1548"/>
      <c r="D377" s="1549"/>
      <c r="F377" s="1547" t="s">
        <v>5675</v>
      </c>
      <c r="G377" s="1540"/>
      <c r="H377" s="1550"/>
      <c r="I377" s="1551"/>
    </row>
    <row r="378" spans="1:9" s="1387" customFormat="1" ht="28" hidden="1">
      <c r="A378" s="1506" t="s">
        <v>44</v>
      </c>
      <c r="B378" s="1514"/>
      <c r="C378" s="1548"/>
      <c r="D378" s="1549"/>
      <c r="F378" s="1510" t="s">
        <v>5676</v>
      </c>
      <c r="G378" s="1515"/>
      <c r="H378" s="1550"/>
      <c r="I378" s="1551"/>
    </row>
    <row r="379" spans="1:9" s="1387" customFormat="1" ht="28" hidden="1">
      <c r="A379" s="1506" t="s">
        <v>45</v>
      </c>
      <c r="B379" s="1514"/>
      <c r="C379" s="1548"/>
      <c r="D379" s="1549"/>
      <c r="F379" s="1510" t="s">
        <v>5677</v>
      </c>
      <c r="G379" s="1515"/>
      <c r="H379" s="1550"/>
      <c r="I379" s="1551"/>
    </row>
    <row r="380" spans="1:9" s="1387" customFormat="1" hidden="1">
      <c r="A380" s="144"/>
      <c r="B380" s="145"/>
      <c r="C380" s="146"/>
      <c r="D380" s="147"/>
      <c r="F380" s="1516"/>
      <c r="G380" s="1517"/>
      <c r="H380" s="1518"/>
      <c r="I380" s="1519"/>
    </row>
    <row r="381" spans="1:9" s="1455" customFormat="1" ht="15.5" hidden="1">
      <c r="A381" s="1555">
        <v>18</v>
      </c>
      <c r="B381" s="1556" t="s">
        <v>1205</v>
      </c>
      <c r="C381" s="1557"/>
      <c r="D381" s="1558"/>
      <c r="F381" s="1559">
        <v>18</v>
      </c>
      <c r="G381" s="1560" t="s">
        <v>5875</v>
      </c>
      <c r="H381" s="1561"/>
      <c r="I381" s="1562"/>
    </row>
    <row r="382" spans="1:9" s="1387" customFormat="1" ht="42" hidden="1">
      <c r="A382" s="1520">
        <v>18.100000000000001</v>
      </c>
      <c r="B382" s="1528" t="s">
        <v>1206</v>
      </c>
      <c r="C382" s="1529"/>
      <c r="D382" s="1530"/>
      <c r="F382" s="1524">
        <v>18.100000000000001</v>
      </c>
      <c r="G382" s="1531" t="s">
        <v>5876</v>
      </c>
      <c r="H382" s="1532"/>
      <c r="I382" s="1533"/>
    </row>
    <row r="383" spans="1:9" s="1387" customFormat="1" ht="84" hidden="1">
      <c r="A383" s="1520"/>
      <c r="B383" s="1534" t="s">
        <v>1207</v>
      </c>
      <c r="C383" s="1529"/>
      <c r="D383" s="1530"/>
      <c r="F383" s="1524"/>
      <c r="G383" s="1535" t="s">
        <v>5877</v>
      </c>
      <c r="H383" s="1532"/>
      <c r="I383" s="1533"/>
    </row>
    <row r="384" spans="1:9" s="1387" customFormat="1" hidden="1">
      <c r="A384" s="1538" t="s">
        <v>1264</v>
      </c>
      <c r="B384" s="149"/>
      <c r="C384" s="150"/>
      <c r="D384" s="151"/>
      <c r="F384" s="1539" t="s">
        <v>5671</v>
      </c>
      <c r="G384" s="1552"/>
      <c r="H384" s="1553"/>
      <c r="I384" s="1554"/>
    </row>
    <row r="385" spans="1:9" s="1387" customFormat="1" ht="26" hidden="1">
      <c r="A385" s="1543" t="s">
        <v>42</v>
      </c>
      <c r="B385" s="1544"/>
      <c r="C385" s="1545"/>
      <c r="D385" s="1546"/>
      <c r="F385" s="1547" t="s">
        <v>5673</v>
      </c>
      <c r="G385" s="1540"/>
      <c r="H385" s="1541"/>
      <c r="I385" s="1542"/>
    </row>
    <row r="386" spans="1:9" s="1387" customFormat="1" ht="26" hidden="1">
      <c r="A386" s="1543" t="s">
        <v>43</v>
      </c>
      <c r="B386" s="1544"/>
      <c r="C386" s="1548"/>
      <c r="D386" s="1549"/>
      <c r="F386" s="1547" t="s">
        <v>5675</v>
      </c>
      <c r="G386" s="1540"/>
      <c r="H386" s="1550"/>
      <c r="I386" s="1551"/>
    </row>
    <row r="387" spans="1:9" s="1387" customFormat="1" ht="28" hidden="1">
      <c r="A387" s="1506" t="s">
        <v>44</v>
      </c>
      <c r="B387" s="1514"/>
      <c r="C387" s="1548"/>
      <c r="D387" s="1549"/>
      <c r="F387" s="1510" t="s">
        <v>5676</v>
      </c>
      <c r="G387" s="1515"/>
      <c r="H387" s="1550"/>
      <c r="I387" s="1551"/>
    </row>
    <row r="388" spans="1:9" s="1387" customFormat="1" ht="28" hidden="1">
      <c r="A388" s="1506" t="s">
        <v>45</v>
      </c>
      <c r="B388" s="1514"/>
      <c r="C388" s="1548"/>
      <c r="D388" s="1549"/>
      <c r="F388" s="1510" t="s">
        <v>5677</v>
      </c>
      <c r="G388" s="1515"/>
      <c r="H388" s="1550"/>
      <c r="I388" s="1551"/>
    </row>
    <row r="389" spans="1:9" s="1387" customFormat="1" hidden="1">
      <c r="A389" s="144"/>
      <c r="B389" s="145"/>
      <c r="C389" s="146"/>
      <c r="D389" s="147"/>
      <c r="F389" s="1516"/>
      <c r="G389" s="1517"/>
      <c r="H389" s="1518"/>
      <c r="I389" s="1519"/>
    </row>
    <row r="390" spans="1:9" s="1387" customFormat="1" ht="52" hidden="1">
      <c r="A390" s="1520"/>
      <c r="B390" s="1528" t="s">
        <v>1208</v>
      </c>
      <c r="C390" s="1529"/>
      <c r="D390" s="1530"/>
      <c r="F390" s="1524"/>
      <c r="G390" s="1531" t="s">
        <v>5878</v>
      </c>
      <c r="H390" s="1532"/>
      <c r="I390" s="1533"/>
    </row>
    <row r="391" spans="1:9" s="1387" customFormat="1" hidden="1">
      <c r="A391" s="1538" t="s">
        <v>1264</v>
      </c>
      <c r="B391" s="149"/>
      <c r="C391" s="150"/>
      <c r="D391" s="151"/>
      <c r="F391" s="1539" t="s">
        <v>5671</v>
      </c>
      <c r="G391" s="1552"/>
      <c r="H391" s="1553"/>
      <c r="I391" s="1554"/>
    </row>
    <row r="392" spans="1:9" s="1387" customFormat="1" ht="26" hidden="1">
      <c r="A392" s="1543" t="s">
        <v>42</v>
      </c>
      <c r="B392" s="1544"/>
      <c r="C392" s="1545"/>
      <c r="D392" s="1546"/>
      <c r="F392" s="1547" t="s">
        <v>5673</v>
      </c>
      <c r="G392" s="1540"/>
      <c r="H392" s="1541"/>
      <c r="I392" s="1542"/>
    </row>
    <row r="393" spans="1:9" s="1387" customFormat="1" ht="26" hidden="1">
      <c r="A393" s="1543" t="s">
        <v>43</v>
      </c>
      <c r="B393" s="1544"/>
      <c r="C393" s="1548"/>
      <c r="D393" s="1549"/>
      <c r="F393" s="1547" t="s">
        <v>5675</v>
      </c>
      <c r="G393" s="1540"/>
      <c r="H393" s="1550"/>
      <c r="I393" s="1551"/>
    </row>
    <row r="394" spans="1:9" s="1387" customFormat="1" ht="28" hidden="1">
      <c r="A394" s="1506" t="s">
        <v>44</v>
      </c>
      <c r="B394" s="1514"/>
      <c r="C394" s="1548"/>
      <c r="D394" s="1549"/>
      <c r="F394" s="1510" t="s">
        <v>5676</v>
      </c>
      <c r="G394" s="1515"/>
      <c r="H394" s="1550"/>
      <c r="I394" s="1551"/>
    </row>
    <row r="395" spans="1:9" s="1387" customFormat="1" ht="28" hidden="1">
      <c r="A395" s="1506" t="s">
        <v>45</v>
      </c>
      <c r="B395" s="1514"/>
      <c r="C395" s="1548"/>
      <c r="D395" s="1549"/>
      <c r="F395" s="1510" t="s">
        <v>5677</v>
      </c>
      <c r="G395" s="1515"/>
      <c r="H395" s="1550"/>
      <c r="I395" s="1551"/>
    </row>
    <row r="396" spans="1:9" s="1387" customFormat="1" hidden="1">
      <c r="A396" s="1576"/>
      <c r="B396" s="1577"/>
      <c r="C396" s="137"/>
      <c r="D396" s="1578"/>
      <c r="F396" s="1579"/>
      <c r="G396" s="1517"/>
      <c r="H396" s="1518"/>
      <c r="I396" s="1519"/>
    </row>
    <row r="397" spans="1:9" s="1387" customFormat="1" ht="52" hidden="1">
      <c r="A397" s="1576"/>
      <c r="B397" s="1577"/>
      <c r="C397" s="137"/>
      <c r="D397" s="1578"/>
      <c r="F397" s="1524"/>
      <c r="G397" s="1580" t="s">
        <v>5879</v>
      </c>
      <c r="H397" s="1581"/>
      <c r="I397" s="1582"/>
    </row>
    <row r="398" spans="1:9" s="1387" customFormat="1" hidden="1">
      <c r="A398" s="1576"/>
      <c r="B398" s="1577"/>
      <c r="C398" s="137"/>
      <c r="D398" s="1578"/>
      <c r="F398" s="1539" t="s">
        <v>5671</v>
      </c>
      <c r="G398" s="1552"/>
      <c r="H398" s="1553"/>
      <c r="I398" s="1554"/>
    </row>
    <row r="399" spans="1:9" s="1387" customFormat="1" ht="26" hidden="1">
      <c r="A399" s="1576"/>
      <c r="B399" s="1577"/>
      <c r="C399" s="137"/>
      <c r="D399" s="1578"/>
      <c r="F399" s="1547" t="s">
        <v>5673</v>
      </c>
      <c r="G399" s="1540"/>
      <c r="H399" s="1541"/>
      <c r="I399" s="1542"/>
    </row>
    <row r="400" spans="1:9" s="1387" customFormat="1" ht="26" hidden="1">
      <c r="A400" s="1576"/>
      <c r="B400" s="1577"/>
      <c r="D400" s="1583"/>
      <c r="F400" s="1547" t="s">
        <v>5675</v>
      </c>
      <c r="G400" s="1540"/>
      <c r="H400" s="1550"/>
      <c r="I400" s="1551"/>
    </row>
    <row r="401" spans="1:9" s="1387" customFormat="1" ht="28" hidden="1">
      <c r="A401" s="1584"/>
      <c r="B401" s="1585"/>
      <c r="D401" s="1583"/>
      <c r="F401" s="1510" t="s">
        <v>5676</v>
      </c>
      <c r="G401" s="1515"/>
      <c r="H401" s="1550"/>
      <c r="I401" s="1551"/>
    </row>
    <row r="402" spans="1:9" s="1387" customFormat="1" ht="28" hidden="1">
      <c r="A402" s="1584"/>
      <c r="B402" s="1585"/>
      <c r="D402" s="1583"/>
      <c r="F402" s="1510" t="s">
        <v>5677</v>
      </c>
      <c r="G402" s="1515"/>
      <c r="H402" s="1550"/>
      <c r="I402" s="1551"/>
    </row>
    <row r="403" spans="1:9" s="1387" customFormat="1" hidden="1">
      <c r="A403" s="144"/>
      <c r="B403" s="145"/>
      <c r="C403" s="146"/>
      <c r="D403" s="147"/>
      <c r="F403" s="1516"/>
      <c r="G403" s="1517"/>
      <c r="H403" s="1518"/>
      <c r="I403" s="1519"/>
    </row>
    <row r="404" spans="1:9" s="1455" customFormat="1" ht="15.5" hidden="1">
      <c r="A404" s="1568">
        <v>19</v>
      </c>
      <c r="B404" s="1569" t="s">
        <v>1210</v>
      </c>
      <c r="C404" s="1570"/>
      <c r="D404" s="1571"/>
      <c r="F404" s="1572">
        <v>19</v>
      </c>
      <c r="G404" s="1573" t="s">
        <v>5880</v>
      </c>
      <c r="H404" s="1574"/>
      <c r="I404" s="1575"/>
    </row>
    <row r="405" spans="1:9" s="1387" customFormat="1" ht="42" hidden="1">
      <c r="A405" s="1536">
        <v>19.100000000000001</v>
      </c>
      <c r="B405" s="1528" t="s">
        <v>1211</v>
      </c>
      <c r="C405" s="1529"/>
      <c r="D405" s="1530"/>
      <c r="F405" s="1537">
        <v>19.100000000000001</v>
      </c>
      <c r="G405" s="1531" t="s">
        <v>5881</v>
      </c>
      <c r="H405" s="1532"/>
      <c r="I405" s="1533"/>
    </row>
    <row r="406" spans="1:9" s="1387" customFormat="1" hidden="1">
      <c r="A406" s="1538" t="s">
        <v>1264</v>
      </c>
      <c r="B406" s="141"/>
      <c r="C406" s="142"/>
      <c r="D406" s="143"/>
      <c r="F406" s="1539" t="s">
        <v>5671</v>
      </c>
      <c r="G406" s="1540"/>
      <c r="H406" s="1541"/>
      <c r="I406" s="1542"/>
    </row>
    <row r="407" spans="1:9" s="1387" customFormat="1" ht="26" hidden="1">
      <c r="A407" s="1543" t="s">
        <v>42</v>
      </c>
      <c r="B407" s="1544"/>
      <c r="C407" s="1545"/>
      <c r="D407" s="1546"/>
      <c r="F407" s="1547" t="s">
        <v>5673</v>
      </c>
      <c r="G407" s="1540"/>
      <c r="H407" s="1541"/>
      <c r="I407" s="1542"/>
    </row>
    <row r="408" spans="1:9" s="1387" customFormat="1" ht="26" hidden="1">
      <c r="A408" s="1543" t="s">
        <v>43</v>
      </c>
      <c r="B408" s="1544"/>
      <c r="C408" s="1548"/>
      <c r="D408" s="1549"/>
      <c r="F408" s="1547" t="s">
        <v>5675</v>
      </c>
      <c r="G408" s="1540"/>
      <c r="H408" s="1550"/>
      <c r="I408" s="1551"/>
    </row>
    <row r="409" spans="1:9" s="1387" customFormat="1" ht="28" hidden="1">
      <c r="A409" s="1506" t="s">
        <v>44</v>
      </c>
      <c r="B409" s="1514"/>
      <c r="C409" s="1548"/>
      <c r="D409" s="1549"/>
      <c r="F409" s="1510" t="s">
        <v>5676</v>
      </c>
      <c r="G409" s="1515"/>
      <c r="H409" s="1550"/>
      <c r="I409" s="1551"/>
    </row>
    <row r="410" spans="1:9" s="1387" customFormat="1" ht="28" hidden="1">
      <c r="A410" s="1506" t="s">
        <v>45</v>
      </c>
      <c r="B410" s="1514"/>
      <c r="C410" s="1548"/>
      <c r="D410" s="1549"/>
      <c r="F410" s="1510" t="s">
        <v>5677</v>
      </c>
      <c r="G410" s="1515"/>
      <c r="H410" s="1550"/>
      <c r="I410" s="1551"/>
    </row>
    <row r="411" spans="1:9" s="1387" customFormat="1" hidden="1">
      <c r="A411" s="144"/>
      <c r="B411" s="145"/>
      <c r="C411" s="146"/>
      <c r="D411" s="147"/>
      <c r="F411" s="1516"/>
      <c r="G411" s="1517"/>
      <c r="H411" s="1518"/>
      <c r="I411" s="1519"/>
    </row>
    <row r="412" spans="1:9" s="1387" customFormat="1" hidden="1">
      <c r="A412" s="1536">
        <v>19.2</v>
      </c>
      <c r="B412" s="1528" t="s">
        <v>1212</v>
      </c>
      <c r="C412" s="1529"/>
      <c r="D412" s="1530"/>
      <c r="F412" s="1537">
        <v>19.2</v>
      </c>
      <c r="G412" s="1531" t="s">
        <v>5882</v>
      </c>
      <c r="H412" s="1532"/>
      <c r="I412" s="1533"/>
    </row>
    <row r="413" spans="1:9" s="1387" customFormat="1" hidden="1">
      <c r="A413" s="1538" t="s">
        <v>1264</v>
      </c>
      <c r="B413" s="141"/>
      <c r="C413" s="142"/>
      <c r="D413" s="143"/>
      <c r="F413" s="1539" t="s">
        <v>5671</v>
      </c>
      <c r="G413" s="1540"/>
      <c r="H413" s="1541"/>
      <c r="I413" s="1542"/>
    </row>
    <row r="414" spans="1:9" s="1387" customFormat="1" ht="26" hidden="1">
      <c r="A414" s="1543" t="s">
        <v>42</v>
      </c>
      <c r="B414" s="1544"/>
      <c r="C414" s="1545"/>
      <c r="D414" s="1546"/>
      <c r="F414" s="1547" t="s">
        <v>5673</v>
      </c>
      <c r="G414" s="1540"/>
      <c r="H414" s="1541"/>
      <c r="I414" s="1542"/>
    </row>
    <row r="415" spans="1:9" s="1387" customFormat="1" ht="26" hidden="1">
      <c r="A415" s="1543" t="s">
        <v>43</v>
      </c>
      <c r="B415" s="1544"/>
      <c r="C415" s="1548"/>
      <c r="D415" s="1549"/>
      <c r="F415" s="1547" t="s">
        <v>5675</v>
      </c>
      <c r="G415" s="1540"/>
      <c r="H415" s="1550"/>
      <c r="I415" s="1551"/>
    </row>
    <row r="416" spans="1:9" s="1387" customFormat="1" ht="28" hidden="1">
      <c r="A416" s="1506" t="s">
        <v>44</v>
      </c>
      <c r="B416" s="1514"/>
      <c r="C416" s="1548"/>
      <c r="D416" s="1549"/>
      <c r="F416" s="1510" t="s">
        <v>5676</v>
      </c>
      <c r="G416" s="1515"/>
      <c r="H416" s="1550"/>
      <c r="I416" s="1551"/>
    </row>
    <row r="417" spans="1:9" s="1387" customFormat="1" ht="28" hidden="1">
      <c r="A417" s="1506" t="s">
        <v>45</v>
      </c>
      <c r="B417" s="1514"/>
      <c r="C417" s="1548"/>
      <c r="D417" s="1549"/>
      <c r="F417" s="1510" t="s">
        <v>5677</v>
      </c>
      <c r="G417" s="1515"/>
      <c r="H417" s="1550"/>
      <c r="I417" s="1551"/>
    </row>
    <row r="418" spans="1:9" s="1387" customFormat="1" hidden="1">
      <c r="A418" s="144"/>
      <c r="B418" s="145"/>
      <c r="C418" s="146"/>
      <c r="D418" s="147"/>
      <c r="F418" s="1516"/>
      <c r="G418" s="1517"/>
      <c r="H418" s="1518"/>
      <c r="I418" s="1519"/>
    </row>
    <row r="419" spans="1:9" s="1387" customFormat="1" ht="56" hidden="1">
      <c r="A419" s="1536">
        <v>19.3</v>
      </c>
      <c r="B419" s="1528" t="s">
        <v>1213</v>
      </c>
      <c r="C419" s="1529"/>
      <c r="D419" s="1530"/>
      <c r="F419" s="1537">
        <v>19.3</v>
      </c>
      <c r="G419" s="1531" t="s">
        <v>5883</v>
      </c>
      <c r="H419" s="1532"/>
      <c r="I419" s="1533"/>
    </row>
    <row r="420" spans="1:9" s="1387" customFormat="1" hidden="1">
      <c r="A420" s="1538" t="s">
        <v>1264</v>
      </c>
      <c r="B420" s="141"/>
      <c r="C420" s="142"/>
      <c r="D420" s="143"/>
      <c r="F420" s="1539" t="s">
        <v>5671</v>
      </c>
      <c r="G420" s="1540"/>
      <c r="H420" s="1541"/>
      <c r="I420" s="1542"/>
    </row>
    <row r="421" spans="1:9" s="1387" customFormat="1" ht="26" hidden="1">
      <c r="A421" s="1543" t="s">
        <v>42</v>
      </c>
      <c r="B421" s="1544"/>
      <c r="C421" s="1545"/>
      <c r="D421" s="1546"/>
      <c r="F421" s="1547" t="s">
        <v>5673</v>
      </c>
      <c r="G421" s="1540"/>
      <c r="H421" s="1541"/>
      <c r="I421" s="1542"/>
    </row>
    <row r="422" spans="1:9" s="1387" customFormat="1" ht="26" hidden="1">
      <c r="A422" s="1543" t="s">
        <v>43</v>
      </c>
      <c r="B422" s="1544"/>
      <c r="C422" s="1548"/>
      <c r="D422" s="1549"/>
      <c r="F422" s="1547" t="s">
        <v>5675</v>
      </c>
      <c r="G422" s="1540"/>
      <c r="H422" s="1550"/>
      <c r="I422" s="1551"/>
    </row>
    <row r="423" spans="1:9" s="1387" customFormat="1" ht="28" hidden="1">
      <c r="A423" s="1506" t="s">
        <v>44</v>
      </c>
      <c r="B423" s="1514"/>
      <c r="C423" s="1548"/>
      <c r="D423" s="1549"/>
      <c r="F423" s="1510" t="s">
        <v>5676</v>
      </c>
      <c r="G423" s="1515"/>
      <c r="H423" s="1550"/>
      <c r="I423" s="1551"/>
    </row>
    <row r="424" spans="1:9" s="1387" customFormat="1" ht="28" hidden="1">
      <c r="A424" s="1506" t="s">
        <v>45</v>
      </c>
      <c r="B424" s="1514"/>
      <c r="C424" s="1548"/>
      <c r="D424" s="1549"/>
      <c r="F424" s="1510" t="s">
        <v>5677</v>
      </c>
      <c r="G424" s="1515"/>
      <c r="H424" s="1550"/>
      <c r="I424" s="1551"/>
    </row>
    <row r="425" spans="1:9" s="1387" customFormat="1" hidden="1">
      <c r="A425" s="144"/>
      <c r="B425" s="145"/>
      <c r="C425" s="146"/>
      <c r="D425" s="147"/>
      <c r="F425" s="1516"/>
      <c r="G425" s="1517"/>
      <c r="H425" s="1518"/>
      <c r="I425" s="1519"/>
    </row>
    <row r="426" spans="1:9" s="1387" customFormat="1" ht="28" hidden="1">
      <c r="A426" s="1536">
        <v>19.399999999999999</v>
      </c>
      <c r="B426" s="1528" t="s">
        <v>1214</v>
      </c>
      <c r="C426" s="1529"/>
      <c r="D426" s="1530"/>
      <c r="F426" s="1537">
        <v>19.399999999999999</v>
      </c>
      <c r="G426" s="1531" t="s">
        <v>5884</v>
      </c>
      <c r="H426" s="1532"/>
      <c r="I426" s="1533"/>
    </row>
    <row r="427" spans="1:9" s="1387" customFormat="1" hidden="1">
      <c r="A427" s="1538" t="s">
        <v>1264</v>
      </c>
      <c r="B427" s="141"/>
      <c r="C427" s="142"/>
      <c r="D427" s="143"/>
      <c r="F427" s="1539" t="s">
        <v>5671</v>
      </c>
      <c r="G427" s="1540"/>
      <c r="H427" s="1541"/>
      <c r="I427" s="1542"/>
    </row>
    <row r="428" spans="1:9" s="1387" customFormat="1" ht="26" hidden="1">
      <c r="A428" s="1543" t="s">
        <v>42</v>
      </c>
      <c r="B428" s="1544"/>
      <c r="C428" s="1545"/>
      <c r="D428" s="1546"/>
      <c r="F428" s="1547" t="s">
        <v>5673</v>
      </c>
      <c r="G428" s="1540"/>
      <c r="H428" s="1541"/>
      <c r="I428" s="1542"/>
    </row>
    <row r="429" spans="1:9" s="1387" customFormat="1" ht="26" hidden="1">
      <c r="A429" s="1543" t="s">
        <v>43</v>
      </c>
      <c r="B429" s="1544"/>
      <c r="C429" s="1548"/>
      <c r="D429" s="1549"/>
      <c r="F429" s="1547" t="s">
        <v>5675</v>
      </c>
      <c r="G429" s="1540"/>
      <c r="H429" s="1550"/>
      <c r="I429" s="1551"/>
    </row>
    <row r="430" spans="1:9" s="1387" customFormat="1" ht="28" hidden="1">
      <c r="A430" s="1506" t="s">
        <v>44</v>
      </c>
      <c r="B430" s="1514"/>
      <c r="C430" s="1548"/>
      <c r="D430" s="1549"/>
      <c r="F430" s="1510" t="s">
        <v>5676</v>
      </c>
      <c r="G430" s="1515"/>
      <c r="H430" s="1550"/>
      <c r="I430" s="1551"/>
    </row>
    <row r="431" spans="1:9" s="1387" customFormat="1" ht="28" hidden="1">
      <c r="A431" s="1506" t="s">
        <v>45</v>
      </c>
      <c r="B431" s="1514"/>
      <c r="C431" s="1548"/>
      <c r="D431" s="1549"/>
      <c r="F431" s="1510" t="s">
        <v>5677</v>
      </c>
      <c r="G431" s="1515"/>
      <c r="H431" s="1550"/>
      <c r="I431" s="1551"/>
    </row>
    <row r="432" spans="1:9" s="1387" customFormat="1" hidden="1">
      <c r="A432" s="144"/>
      <c r="B432" s="145"/>
      <c r="C432" s="146"/>
      <c r="D432" s="147"/>
      <c r="F432" s="1516"/>
      <c r="G432" s="1517"/>
      <c r="H432" s="1518"/>
      <c r="I432" s="1519"/>
    </row>
    <row r="433" spans="1:15" s="1517" customFormat="1">
      <c r="A433" s="144"/>
      <c r="B433" s="145"/>
      <c r="C433" s="146"/>
      <c r="D433" s="147"/>
      <c r="E433" s="1606"/>
      <c r="F433" s="1516"/>
      <c r="H433" s="1518"/>
      <c r="I433" s="1519"/>
      <c r="J433" s="1606"/>
      <c r="K433" s="1606"/>
      <c r="L433" s="1606"/>
      <c r="M433" s="1606"/>
      <c r="N433" s="1606"/>
      <c r="O433" s="1387"/>
    </row>
    <row r="434" spans="1:15" s="1517" customFormat="1">
      <c r="A434" s="144"/>
      <c r="B434" s="145"/>
      <c r="C434" s="146"/>
      <c r="D434" s="147"/>
      <c r="E434" s="1606"/>
      <c r="F434" s="1516"/>
      <c r="H434" s="1518"/>
      <c r="I434" s="1519"/>
      <c r="J434" s="1606"/>
      <c r="K434" s="1606"/>
      <c r="L434" s="1606"/>
      <c r="M434" s="1606"/>
      <c r="N434" s="1606"/>
      <c r="O434" s="1387"/>
    </row>
    <row r="435" spans="1:15" s="1517" customFormat="1">
      <c r="A435" s="144"/>
      <c r="B435" s="145"/>
      <c r="C435" s="146"/>
      <c r="D435" s="147"/>
      <c r="E435" s="1606"/>
      <c r="F435" s="1516"/>
      <c r="H435" s="1518"/>
      <c r="I435" s="1519"/>
      <c r="J435" s="1606"/>
      <c r="K435" s="1606"/>
      <c r="L435" s="1606"/>
      <c r="M435" s="1606"/>
      <c r="N435" s="1606"/>
      <c r="O435" s="1387"/>
    </row>
    <row r="436" spans="1:15" s="1517" customFormat="1">
      <c r="A436" s="144"/>
      <c r="B436" s="145"/>
      <c r="C436" s="146"/>
      <c r="D436" s="147"/>
      <c r="E436" s="1606"/>
      <c r="F436" s="1516"/>
      <c r="H436" s="1518"/>
      <c r="I436" s="1519"/>
      <c r="J436" s="1606"/>
      <c r="K436" s="1606"/>
      <c r="L436" s="1606"/>
      <c r="M436" s="1606"/>
      <c r="N436" s="1606"/>
      <c r="O436" s="1387"/>
    </row>
    <row r="437" spans="1:15" s="1517" customFormat="1">
      <c r="A437" s="144"/>
      <c r="B437" s="145"/>
      <c r="C437" s="146"/>
      <c r="D437" s="147"/>
      <c r="E437" s="1606"/>
      <c r="F437" s="1516"/>
      <c r="H437" s="1518"/>
      <c r="I437" s="1519"/>
      <c r="J437" s="1606"/>
      <c r="K437" s="1606"/>
      <c r="L437" s="1606"/>
      <c r="M437" s="1606"/>
      <c r="N437" s="1606"/>
      <c r="O437" s="1387"/>
    </row>
    <row r="438" spans="1:15" s="1517" customFormat="1">
      <c r="A438" s="144"/>
      <c r="B438" s="145"/>
      <c r="C438" s="146"/>
      <c r="D438" s="147"/>
      <c r="E438" s="1606"/>
      <c r="F438" s="1516"/>
      <c r="H438" s="1518"/>
      <c r="I438" s="1519"/>
      <c r="J438" s="1606"/>
      <c r="K438" s="1606"/>
      <c r="L438" s="1606"/>
      <c r="M438" s="1606"/>
      <c r="N438" s="1606"/>
      <c r="O438" s="1387"/>
    </row>
    <row r="439" spans="1:15" s="1517" customFormat="1">
      <c r="A439" s="144"/>
      <c r="B439" s="145"/>
      <c r="C439" s="146"/>
      <c r="D439" s="147"/>
      <c r="E439" s="1606"/>
      <c r="F439" s="1516"/>
      <c r="H439" s="1518"/>
      <c r="I439" s="1519"/>
      <c r="J439" s="1606"/>
      <c r="K439" s="1606"/>
      <c r="L439" s="1606"/>
      <c r="M439" s="1606"/>
      <c r="N439" s="1606"/>
      <c r="O439" s="1387"/>
    </row>
    <row r="440" spans="1:15" s="1517" customFormat="1">
      <c r="A440" s="144"/>
      <c r="B440" s="145"/>
      <c r="C440" s="146"/>
      <c r="D440" s="147"/>
      <c r="E440" s="1606"/>
      <c r="F440" s="1516"/>
      <c r="H440" s="1518"/>
      <c r="I440" s="1519"/>
      <c r="J440" s="1606"/>
      <c r="K440" s="1606"/>
      <c r="L440" s="1606"/>
      <c r="M440" s="1606"/>
      <c r="N440" s="1606"/>
      <c r="O440" s="1387"/>
    </row>
    <row r="441" spans="1:15" s="1517" customFormat="1">
      <c r="A441" s="144"/>
      <c r="B441" s="145"/>
      <c r="C441" s="146"/>
      <c r="D441" s="147"/>
      <c r="E441" s="1606"/>
      <c r="F441" s="1516"/>
      <c r="H441" s="1518"/>
      <c r="I441" s="1519"/>
      <c r="J441" s="1606"/>
      <c r="K441" s="1606"/>
      <c r="L441" s="1606"/>
      <c r="M441" s="1606"/>
      <c r="N441" s="1606"/>
      <c r="O441" s="1387"/>
    </row>
    <row r="442" spans="1:15" s="1517" customFormat="1">
      <c r="A442" s="144"/>
      <c r="B442" s="145"/>
      <c r="C442" s="146"/>
      <c r="D442" s="147"/>
      <c r="E442" s="1606"/>
      <c r="F442" s="1516"/>
      <c r="H442" s="1518"/>
      <c r="I442" s="1519"/>
      <c r="J442" s="1606"/>
      <c r="K442" s="1606"/>
      <c r="L442" s="1606"/>
      <c r="M442" s="1606"/>
      <c r="N442" s="1606"/>
      <c r="O442" s="1387"/>
    </row>
    <row r="443" spans="1:15" s="1517" customFormat="1">
      <c r="A443" s="144"/>
      <c r="B443" s="145"/>
      <c r="C443" s="146"/>
      <c r="D443" s="147"/>
      <c r="E443" s="1606"/>
      <c r="F443" s="1516"/>
      <c r="H443" s="1518"/>
      <c r="I443" s="1519"/>
      <c r="J443" s="1606"/>
      <c r="K443" s="1606"/>
      <c r="L443" s="1606"/>
      <c r="M443" s="1606"/>
      <c r="N443" s="1606"/>
      <c r="O443" s="1387"/>
    </row>
    <row r="444" spans="1:15" s="1517" customFormat="1">
      <c r="A444" s="144"/>
      <c r="B444" s="145"/>
      <c r="C444" s="146"/>
      <c r="D444" s="147"/>
      <c r="E444" s="1606"/>
      <c r="F444" s="1516"/>
      <c r="H444" s="1518"/>
      <c r="I444" s="1519"/>
      <c r="J444" s="1606"/>
      <c r="K444" s="1606"/>
      <c r="L444" s="1606"/>
      <c r="M444" s="1606"/>
      <c r="N444" s="1606"/>
      <c r="O444" s="1387"/>
    </row>
    <row r="445" spans="1:15" s="1517" customFormat="1">
      <c r="A445" s="144"/>
      <c r="B445" s="145"/>
      <c r="C445" s="146"/>
      <c r="D445" s="147"/>
      <c r="E445" s="1606"/>
      <c r="F445" s="1516"/>
      <c r="H445" s="1518"/>
      <c r="I445" s="1519"/>
      <c r="J445" s="1606"/>
      <c r="K445" s="1606"/>
      <c r="L445" s="1606"/>
      <c r="M445" s="1606"/>
      <c r="N445" s="1606"/>
      <c r="O445" s="1387"/>
    </row>
    <row r="446" spans="1:15" s="1517" customFormat="1">
      <c r="A446" s="144"/>
      <c r="B446" s="145"/>
      <c r="C446" s="146"/>
      <c r="D446" s="147"/>
      <c r="E446" s="1606"/>
      <c r="F446" s="1516"/>
      <c r="H446" s="1518"/>
      <c r="I446" s="1519"/>
      <c r="J446" s="1606"/>
      <c r="K446" s="1606"/>
      <c r="L446" s="1606"/>
      <c r="M446" s="1606"/>
      <c r="N446" s="1606"/>
      <c r="O446" s="1387"/>
    </row>
    <row r="447" spans="1:15" s="1517" customFormat="1">
      <c r="A447" s="144"/>
      <c r="B447" s="145"/>
      <c r="C447" s="146"/>
      <c r="D447" s="147"/>
      <c r="E447" s="1606"/>
      <c r="F447" s="1516"/>
      <c r="H447" s="1518"/>
      <c r="I447" s="1519"/>
      <c r="J447" s="1606"/>
      <c r="K447" s="1606"/>
      <c r="L447" s="1606"/>
      <c r="M447" s="1606"/>
      <c r="N447" s="1606"/>
      <c r="O447" s="1387"/>
    </row>
    <row r="448" spans="1:15" s="1517" customFormat="1">
      <c r="A448" s="144"/>
      <c r="B448" s="145"/>
      <c r="C448" s="146"/>
      <c r="D448" s="147"/>
      <c r="E448" s="1606"/>
      <c r="F448" s="1516"/>
      <c r="H448" s="1518"/>
      <c r="I448" s="1519"/>
      <c r="J448" s="1606"/>
      <c r="K448" s="1606"/>
      <c r="L448" s="1606"/>
      <c r="M448" s="1606"/>
      <c r="N448" s="1606"/>
      <c r="O448" s="1387"/>
    </row>
    <row r="449" spans="1:15" s="1517" customFormat="1">
      <c r="A449" s="144"/>
      <c r="B449" s="145"/>
      <c r="C449" s="146"/>
      <c r="D449" s="147"/>
      <c r="E449" s="1606"/>
      <c r="F449" s="1516"/>
      <c r="H449" s="1518"/>
      <c r="I449" s="1519"/>
      <c r="J449" s="1606"/>
      <c r="K449" s="1606"/>
      <c r="L449" s="1606"/>
      <c r="M449" s="1606"/>
      <c r="N449" s="1606"/>
      <c r="O449" s="1387"/>
    </row>
    <row r="450" spans="1:15" s="1517" customFormat="1">
      <c r="A450" s="144"/>
      <c r="B450" s="145"/>
      <c r="C450" s="146"/>
      <c r="D450" s="147"/>
      <c r="E450" s="1606"/>
      <c r="F450" s="1516"/>
      <c r="H450" s="1518"/>
      <c r="I450" s="1519"/>
      <c r="J450" s="1606"/>
      <c r="K450" s="1606"/>
      <c r="L450" s="1606"/>
      <c r="M450" s="1606"/>
      <c r="N450" s="1606"/>
      <c r="O450" s="1387"/>
    </row>
    <row r="451" spans="1:15" s="1517" customFormat="1">
      <c r="A451" s="144"/>
      <c r="B451" s="145"/>
      <c r="C451" s="146"/>
      <c r="D451" s="147"/>
      <c r="E451" s="1606"/>
      <c r="F451" s="1516"/>
      <c r="H451" s="1518"/>
      <c r="I451" s="1519"/>
      <c r="J451" s="1606"/>
      <c r="K451" s="1606"/>
      <c r="L451" s="1606"/>
      <c r="M451" s="1606"/>
      <c r="N451" s="1606"/>
      <c r="O451" s="1387"/>
    </row>
    <row r="452" spans="1:15" s="1517" customFormat="1">
      <c r="A452" s="144"/>
      <c r="B452" s="145"/>
      <c r="C452" s="146"/>
      <c r="D452" s="147"/>
      <c r="E452" s="1606"/>
      <c r="F452" s="1516"/>
      <c r="H452" s="1518"/>
      <c r="I452" s="1519"/>
      <c r="J452" s="1606"/>
      <c r="K452" s="1606"/>
      <c r="L452" s="1606"/>
      <c r="M452" s="1606"/>
      <c r="N452" s="1606"/>
      <c r="O452" s="1387"/>
    </row>
    <row r="453" spans="1:15" s="1517" customFormat="1">
      <c r="A453" s="144"/>
      <c r="B453" s="145"/>
      <c r="C453" s="146"/>
      <c r="D453" s="147"/>
      <c r="E453" s="1606"/>
      <c r="F453" s="1516"/>
      <c r="H453" s="1518"/>
      <c r="I453" s="1519"/>
      <c r="J453" s="1606"/>
      <c r="K453" s="1606"/>
      <c r="L453" s="1606"/>
      <c r="M453" s="1606"/>
      <c r="N453" s="1606"/>
      <c r="O453" s="1387"/>
    </row>
    <row r="454" spans="1:15" s="1517" customFormat="1">
      <c r="A454" s="144"/>
      <c r="B454" s="145"/>
      <c r="C454" s="146"/>
      <c r="D454" s="147"/>
      <c r="E454" s="1606"/>
      <c r="F454" s="1516"/>
      <c r="H454" s="1518"/>
      <c r="I454" s="1519"/>
      <c r="J454" s="1606"/>
      <c r="K454" s="1606"/>
      <c r="L454" s="1606"/>
      <c r="M454" s="1606"/>
      <c r="N454" s="1606"/>
      <c r="O454" s="1387"/>
    </row>
    <row r="455" spans="1:15" s="1517" customFormat="1">
      <c r="A455" s="144"/>
      <c r="B455" s="145"/>
      <c r="C455" s="146"/>
      <c r="D455" s="147"/>
      <c r="E455" s="1606"/>
      <c r="F455" s="1516"/>
      <c r="H455" s="1518"/>
      <c r="I455" s="1519"/>
      <c r="J455" s="1606"/>
      <c r="K455" s="1606"/>
      <c r="L455" s="1606"/>
      <c r="M455" s="1606"/>
      <c r="N455" s="1606"/>
      <c r="O455" s="1387"/>
    </row>
    <row r="456" spans="1:15" s="1517" customFormat="1">
      <c r="A456" s="144"/>
      <c r="B456" s="145"/>
      <c r="C456" s="146"/>
      <c r="D456" s="147"/>
      <c r="E456" s="1606"/>
      <c r="F456" s="1516"/>
      <c r="H456" s="1518"/>
      <c r="I456" s="1519"/>
      <c r="J456" s="1606"/>
      <c r="K456" s="1606"/>
      <c r="L456" s="1606"/>
      <c r="M456" s="1606"/>
      <c r="N456" s="1606"/>
      <c r="O456" s="1387"/>
    </row>
    <row r="457" spans="1:15" s="1517" customFormat="1">
      <c r="A457" s="144"/>
      <c r="B457" s="145"/>
      <c r="C457" s="146"/>
      <c r="D457" s="147"/>
      <c r="E457" s="1606"/>
      <c r="F457" s="1516"/>
      <c r="H457" s="1518"/>
      <c r="I457" s="1519"/>
      <c r="J457" s="1606"/>
      <c r="K457" s="1606"/>
      <c r="L457" s="1606"/>
      <c r="M457" s="1606"/>
      <c r="N457" s="1606"/>
      <c r="O457" s="1387"/>
    </row>
    <row r="458" spans="1:15" s="1517" customFormat="1">
      <c r="A458" s="144"/>
      <c r="B458" s="145"/>
      <c r="C458" s="146"/>
      <c r="D458" s="147"/>
      <c r="E458" s="1606"/>
      <c r="F458" s="1516"/>
      <c r="H458" s="1518"/>
      <c r="I458" s="1519"/>
      <c r="J458" s="1606"/>
      <c r="K458" s="1606"/>
      <c r="L458" s="1606"/>
      <c r="M458" s="1606"/>
      <c r="N458" s="1606"/>
      <c r="O458" s="1387"/>
    </row>
    <row r="459" spans="1:15" s="1517" customFormat="1">
      <c r="A459" s="144"/>
      <c r="B459" s="145"/>
      <c r="C459" s="146"/>
      <c r="D459" s="147"/>
      <c r="E459" s="1606"/>
      <c r="F459" s="1516"/>
      <c r="H459" s="1518"/>
      <c r="I459" s="1519"/>
      <c r="J459" s="1606"/>
      <c r="K459" s="1606"/>
      <c r="L459" s="1606"/>
      <c r="M459" s="1606"/>
      <c r="N459" s="1606"/>
      <c r="O459" s="1387"/>
    </row>
    <row r="460" spans="1:15" s="1517" customFormat="1">
      <c r="A460" s="144"/>
      <c r="B460" s="145"/>
      <c r="C460" s="146"/>
      <c r="D460" s="147"/>
      <c r="E460" s="1606"/>
      <c r="F460" s="1516"/>
      <c r="H460" s="1518"/>
      <c r="I460" s="1519"/>
      <c r="J460" s="1606"/>
      <c r="K460" s="1606"/>
      <c r="L460" s="1606"/>
      <c r="M460" s="1606"/>
      <c r="N460" s="1606"/>
      <c r="O460" s="1387"/>
    </row>
    <row r="461" spans="1:15" s="1517" customFormat="1">
      <c r="A461" s="144"/>
      <c r="B461" s="145"/>
      <c r="C461" s="146"/>
      <c r="D461" s="147"/>
      <c r="E461" s="1606"/>
      <c r="F461" s="1516"/>
      <c r="H461" s="1518"/>
      <c r="I461" s="1519"/>
      <c r="J461" s="1606"/>
      <c r="K461" s="1606"/>
      <c r="L461" s="1606"/>
      <c r="M461" s="1606"/>
      <c r="N461" s="1606"/>
      <c r="O461" s="1387"/>
    </row>
    <row r="462" spans="1:15" s="1517" customFormat="1">
      <c r="A462" s="144"/>
      <c r="B462" s="145"/>
      <c r="C462" s="146"/>
      <c r="D462" s="147"/>
      <c r="E462" s="1606"/>
      <c r="F462" s="1516"/>
      <c r="H462" s="1518"/>
      <c r="I462" s="1519"/>
      <c r="J462" s="1606"/>
      <c r="K462" s="1606"/>
      <c r="L462" s="1606"/>
      <c r="M462" s="1606"/>
      <c r="N462" s="1606"/>
      <c r="O462" s="1387"/>
    </row>
    <row r="463" spans="1:15" s="1517" customFormat="1">
      <c r="A463" s="144"/>
      <c r="B463" s="145"/>
      <c r="C463" s="146"/>
      <c r="D463" s="147"/>
      <c r="E463" s="1606"/>
      <c r="F463" s="1516"/>
      <c r="H463" s="1518"/>
      <c r="I463" s="1519"/>
      <c r="J463" s="1606"/>
      <c r="K463" s="1606"/>
      <c r="L463" s="1606"/>
      <c r="M463" s="1606"/>
      <c r="N463" s="1606"/>
      <c r="O463" s="1387"/>
    </row>
    <row r="464" spans="1:15" s="1517" customFormat="1">
      <c r="A464" s="144"/>
      <c r="B464" s="145"/>
      <c r="C464" s="146"/>
      <c r="D464" s="147"/>
      <c r="E464" s="1606"/>
      <c r="F464" s="1516"/>
      <c r="H464" s="1518"/>
      <c r="I464" s="1519"/>
      <c r="J464" s="1606"/>
      <c r="K464" s="1606"/>
      <c r="L464" s="1606"/>
      <c r="M464" s="1606"/>
      <c r="N464" s="1606"/>
      <c r="O464" s="1387"/>
    </row>
    <row r="465" spans="1:15" s="1517" customFormat="1">
      <c r="A465" s="144"/>
      <c r="B465" s="145"/>
      <c r="C465" s="146"/>
      <c r="D465" s="147"/>
      <c r="E465" s="1606"/>
      <c r="F465" s="1516"/>
      <c r="H465" s="1518"/>
      <c r="I465" s="1519"/>
      <c r="J465" s="1606"/>
      <c r="K465" s="1606"/>
      <c r="L465" s="1606"/>
      <c r="M465" s="1606"/>
      <c r="N465" s="1606"/>
      <c r="O465" s="1387"/>
    </row>
    <row r="466" spans="1:15" s="1517" customFormat="1">
      <c r="A466" s="144"/>
      <c r="B466" s="145"/>
      <c r="C466" s="146"/>
      <c r="D466" s="147"/>
      <c r="E466" s="1606"/>
      <c r="F466" s="1516"/>
      <c r="H466" s="1518"/>
      <c r="I466" s="1519"/>
      <c r="J466" s="1606"/>
      <c r="K466" s="1606"/>
      <c r="L466" s="1606"/>
      <c r="M466" s="1606"/>
      <c r="N466" s="1606"/>
      <c r="O466" s="1387"/>
    </row>
    <row r="467" spans="1:15" s="1517" customFormat="1">
      <c r="A467" s="144"/>
      <c r="B467" s="145"/>
      <c r="C467" s="146"/>
      <c r="D467" s="147"/>
      <c r="E467" s="1606"/>
      <c r="F467" s="1516"/>
      <c r="H467" s="1518"/>
      <c r="I467" s="1519"/>
      <c r="J467" s="1606"/>
      <c r="K467" s="1606"/>
      <c r="L467" s="1606"/>
      <c r="M467" s="1606"/>
      <c r="N467" s="1606"/>
      <c r="O467" s="1387"/>
    </row>
    <row r="468" spans="1:15" s="1517" customFormat="1">
      <c r="A468" s="144"/>
      <c r="B468" s="145"/>
      <c r="C468" s="146"/>
      <c r="D468" s="147"/>
      <c r="E468" s="1606"/>
      <c r="F468" s="1516"/>
      <c r="H468" s="1518"/>
      <c r="I468" s="1519"/>
      <c r="J468" s="1606"/>
      <c r="K468" s="1606"/>
      <c r="L468" s="1606"/>
      <c r="M468" s="1606"/>
      <c r="N468" s="1606"/>
      <c r="O468" s="1387"/>
    </row>
    <row r="469" spans="1:15" s="1517" customFormat="1">
      <c r="A469" s="144"/>
      <c r="B469" s="145"/>
      <c r="C469" s="146"/>
      <c r="D469" s="147"/>
      <c r="E469" s="1606"/>
      <c r="F469" s="1516"/>
      <c r="H469" s="1518"/>
      <c r="I469" s="1519"/>
      <c r="J469" s="1606"/>
      <c r="K469" s="1606"/>
      <c r="L469" s="1606"/>
      <c r="M469" s="1606"/>
      <c r="N469" s="1606"/>
      <c r="O469" s="1387"/>
    </row>
    <row r="470" spans="1:15" s="1517" customFormat="1">
      <c r="A470" s="144"/>
      <c r="B470" s="145"/>
      <c r="C470" s="146"/>
      <c r="D470" s="147"/>
      <c r="E470" s="1606"/>
      <c r="F470" s="1516"/>
      <c r="H470" s="1518"/>
      <c r="I470" s="1519"/>
      <c r="J470" s="1606"/>
      <c r="K470" s="1606"/>
      <c r="L470" s="1606"/>
      <c r="M470" s="1606"/>
      <c r="N470" s="1606"/>
      <c r="O470" s="1387"/>
    </row>
    <row r="471" spans="1:15" s="1517" customFormat="1">
      <c r="A471" s="144"/>
      <c r="B471" s="145"/>
      <c r="C471" s="146"/>
      <c r="D471" s="147"/>
      <c r="E471" s="1606"/>
      <c r="F471" s="1516"/>
      <c r="H471" s="1518"/>
      <c r="I471" s="1519"/>
      <c r="J471" s="1606"/>
      <c r="K471" s="1606"/>
      <c r="L471" s="1606"/>
      <c r="M471" s="1606"/>
      <c r="N471" s="1606"/>
      <c r="O471" s="1387"/>
    </row>
    <row r="472" spans="1:15" s="1517" customFormat="1">
      <c r="A472" s="144"/>
      <c r="B472" s="145"/>
      <c r="C472" s="146"/>
      <c r="D472" s="147"/>
      <c r="E472" s="1606"/>
      <c r="F472" s="1516"/>
      <c r="H472" s="1518"/>
      <c r="I472" s="1519"/>
      <c r="J472" s="1606"/>
      <c r="K472" s="1606"/>
      <c r="L472" s="1606"/>
      <c r="M472" s="1606"/>
      <c r="N472" s="1606"/>
      <c r="O472" s="1387"/>
    </row>
    <row r="473" spans="1:15" s="1517" customFormat="1">
      <c r="A473" s="144"/>
      <c r="B473" s="145"/>
      <c r="C473" s="146"/>
      <c r="D473" s="147"/>
      <c r="E473" s="1606"/>
      <c r="F473" s="1516"/>
      <c r="H473" s="1518"/>
      <c r="I473" s="1519"/>
      <c r="J473" s="1606"/>
      <c r="K473" s="1606"/>
      <c r="L473" s="1606"/>
      <c r="M473" s="1606"/>
      <c r="N473" s="1606"/>
      <c r="O473" s="1387"/>
    </row>
    <row r="474" spans="1:15" s="1517" customFormat="1">
      <c r="A474" s="144"/>
      <c r="B474" s="145"/>
      <c r="C474" s="146"/>
      <c r="D474" s="147"/>
      <c r="E474" s="1606"/>
      <c r="F474" s="1516"/>
      <c r="H474" s="1518"/>
      <c r="I474" s="1519"/>
      <c r="J474" s="1606"/>
      <c r="K474" s="1606"/>
      <c r="L474" s="1606"/>
      <c r="M474" s="1606"/>
      <c r="N474" s="1606"/>
      <c r="O474" s="1387"/>
    </row>
    <row r="475" spans="1:15" s="1517" customFormat="1">
      <c r="A475" s="144"/>
      <c r="B475" s="145"/>
      <c r="C475" s="146"/>
      <c r="D475" s="147"/>
      <c r="E475" s="1606"/>
      <c r="F475" s="1516"/>
      <c r="H475" s="1518"/>
      <c r="I475" s="1519"/>
      <c r="J475" s="1606"/>
      <c r="K475" s="1606"/>
      <c r="L475" s="1606"/>
      <c r="M475" s="1606"/>
      <c r="N475" s="1606"/>
      <c r="O475" s="1387"/>
    </row>
    <row r="476" spans="1:15" s="1517" customFormat="1">
      <c r="A476" s="144"/>
      <c r="B476" s="145"/>
      <c r="C476" s="146"/>
      <c r="D476" s="147"/>
      <c r="E476" s="1606"/>
      <c r="F476" s="1516"/>
      <c r="H476" s="1518"/>
      <c r="I476" s="1519"/>
      <c r="J476" s="1606"/>
      <c r="K476" s="1606"/>
      <c r="L476" s="1606"/>
      <c r="M476" s="1606"/>
      <c r="N476" s="1606"/>
      <c r="O476" s="1387"/>
    </row>
    <row r="477" spans="1:15" s="1517" customFormat="1">
      <c r="A477" s="144"/>
      <c r="B477" s="145"/>
      <c r="C477" s="146"/>
      <c r="D477" s="147"/>
      <c r="E477" s="1606"/>
      <c r="F477" s="1516"/>
      <c r="H477" s="1518"/>
      <c r="I477" s="1519"/>
      <c r="J477" s="1606"/>
      <c r="K477" s="1606"/>
      <c r="L477" s="1606"/>
      <c r="M477" s="1606"/>
      <c r="N477" s="1606"/>
      <c r="O477" s="1387"/>
    </row>
    <row r="478" spans="1:15" s="1517" customFormat="1">
      <c r="A478" s="144"/>
      <c r="B478" s="145"/>
      <c r="C478" s="146"/>
      <c r="D478" s="147"/>
      <c r="E478" s="1606"/>
      <c r="F478" s="1516"/>
      <c r="H478" s="1518"/>
      <c r="I478" s="1519"/>
      <c r="J478" s="1606"/>
      <c r="K478" s="1606"/>
      <c r="L478" s="1606"/>
      <c r="M478" s="1606"/>
      <c r="N478" s="1606"/>
      <c r="O478" s="1387"/>
    </row>
    <row r="479" spans="1:15" s="1517" customFormat="1">
      <c r="A479" s="144"/>
      <c r="B479" s="145"/>
      <c r="C479" s="146"/>
      <c r="D479" s="147"/>
      <c r="E479" s="1606"/>
      <c r="F479" s="1516"/>
      <c r="H479" s="1518"/>
      <c r="I479" s="1519"/>
      <c r="J479" s="1606"/>
      <c r="K479" s="1606"/>
      <c r="L479" s="1606"/>
      <c r="M479" s="1606"/>
      <c r="N479" s="1606"/>
      <c r="O479" s="1387"/>
    </row>
    <row r="480" spans="1:15" s="1517" customFormat="1">
      <c r="A480" s="144"/>
      <c r="B480" s="145"/>
      <c r="C480" s="146"/>
      <c r="D480" s="147"/>
      <c r="E480" s="1606"/>
      <c r="F480" s="1516"/>
      <c r="H480" s="1518"/>
      <c r="I480" s="1519"/>
      <c r="J480" s="1606"/>
      <c r="K480" s="1606"/>
      <c r="L480" s="1606"/>
      <c r="M480" s="1606"/>
      <c r="N480" s="1606"/>
      <c r="O480" s="1387"/>
    </row>
    <row r="481" spans="1:15" s="1517" customFormat="1">
      <c r="A481" s="144"/>
      <c r="B481" s="145"/>
      <c r="C481" s="146"/>
      <c r="D481" s="147"/>
      <c r="E481" s="1606"/>
      <c r="F481" s="1516"/>
      <c r="H481" s="1518"/>
      <c r="I481" s="1519"/>
      <c r="J481" s="1606"/>
      <c r="K481" s="1606"/>
      <c r="L481" s="1606"/>
      <c r="M481" s="1606"/>
      <c r="N481" s="1606"/>
      <c r="O481" s="1387"/>
    </row>
    <row r="482" spans="1:15" s="1517" customFormat="1">
      <c r="A482" s="144"/>
      <c r="B482" s="145"/>
      <c r="C482" s="146"/>
      <c r="D482" s="147"/>
      <c r="E482" s="1606"/>
      <c r="F482" s="1516"/>
      <c r="H482" s="1518"/>
      <c r="I482" s="1519"/>
      <c r="J482" s="1606"/>
      <c r="K482" s="1606"/>
      <c r="L482" s="1606"/>
      <c r="M482" s="1606"/>
      <c r="N482" s="1606"/>
      <c r="O482" s="1387"/>
    </row>
  </sheetData>
  <sheetProtection formatColumns="0" formatRows="0"/>
  <protectedRanges>
    <protectedRange algorithmName="SHA-512" hashValue="JpaTG13QcUu4F8PlrL5rpLgcMY+gbA93wIJ0nmcVPYfrYC0yc2MExC4VFJz+KKnHMqdsjfsePrUN1AwlA573uA==" saltValue="7ZKg3FKaH3YdNJf3qu41+Q==" spinCount="100000" sqref="D239:D241 I239:I241" name="Range1_2"/>
  </protectedRanges>
  <autoFilter ref="F1:F482" xr:uid="{00000000-0009-0000-0000-000014000000}">
    <filterColumn colId="0">
      <filters blank="1">
        <filter val="1"/>
        <filter val="1.1"/>
        <filter val="1.2"/>
        <filter val="1.3"/>
        <filter val="1.4"/>
        <filter val="1.5"/>
        <filter val="10"/>
        <filter val="10.2"/>
        <filter val="10.3"/>
        <filter val="11"/>
        <filter val="11.1"/>
        <filter val="11.10"/>
        <filter val="11.2"/>
        <filter val="11.3"/>
        <filter val="11.4, 11.5, 17.1"/>
        <filter val="11.6"/>
        <filter val="11.7"/>
        <filter val="11.8"/>
        <filter val="11.9"/>
        <filter val="12"/>
        <filter val="12.1"/>
        <filter val="12.2"/>
        <filter val="12.3"/>
        <filter val="12.4"/>
        <filter val="13"/>
        <filter val="13.1"/>
        <filter val="13.2"/>
        <filter val="13.3"/>
        <filter val="14"/>
        <filter val="14.1"/>
        <filter val="14.2"/>
        <filter val="15"/>
        <filter val="15.1"/>
        <filter val="15.2"/>
        <filter val="16"/>
        <filter val="16.1"/>
        <filter val="18"/>
        <filter val="18.1"/>
        <filter val="19"/>
        <filter val="19.1"/>
        <filter val="19.2"/>
        <filter val="19.3"/>
        <filter val="19.4"/>
        <filter val="2"/>
        <filter val="2.1"/>
        <filter val="3"/>
        <filter val="3.1"/>
        <filter val="3.2"/>
        <filter val="3.3"/>
        <filter val="4"/>
        <filter val="4.1"/>
        <filter val="4.2"/>
        <filter val="5"/>
        <filter val="5.1"/>
        <filter val="5.2"/>
        <filter val="6"/>
        <filter val="6.1"/>
        <filter val="6.2"/>
        <filter val="7"/>
        <filter val="7.1"/>
        <filter val="8"/>
        <filter val="8.1"/>
        <filter val="9"/>
        <filter val="9.1"/>
        <filter val="パート III"/>
        <filter val="基準番号/審査"/>
        <filter val="注-このチェックリストは、SA CertGroup認証規格の評価方法およびガイダンスとともに使用すること。"/>
        <filter val="第1回_x000a_年次監査"/>
        <filter val="第2回_x000a_年次監査"/>
      </filters>
    </filterColumn>
  </autoFilter>
  <mergeCells count="2">
    <mergeCell ref="A2:D2"/>
    <mergeCell ref="F2:I2"/>
  </mergeCells>
  <dataValidations count="5">
    <dataValidation type="list" allowBlank="1" showInputMessage="1" showErrorMessage="1" sqref="G318:G319" xr:uid="{0040B69A-D96C-4725-9932-5DBF46109DFC}">
      <formula1>$O$310:$O$312</formula1>
    </dataValidation>
    <dataValidation type="list" allowBlank="1" showInputMessage="1" showErrorMessage="1" sqref="B318:B319" xr:uid="{8A60B005-9515-4FEE-BB6D-3F86B2B65E11}">
      <formula1>$O$307:$O$309</formula1>
    </dataValidation>
    <dataValidation type="list" allowBlank="1" showInputMessage="1" showErrorMessage="1" sqref="G317 G320:G321" xr:uid="{EE7DC534-2B99-4818-850A-5A42B9319424}">
      <formula1>$O$320:$O$322</formula1>
    </dataValidation>
    <dataValidation type="list" allowBlank="1" showInputMessage="1" showErrorMessage="1" sqref="B317 B320:B321" xr:uid="{28B8041A-0080-43F7-9937-1767D4ED1210}">
      <formula1>$O$317:$O$319</formula1>
    </dataValidation>
    <dataValidation type="whole" operator="greaterThan" allowBlank="1" showInputMessage="1" showErrorMessage="1" sqref="C239:C242 H239:H242" xr:uid="{7B745300-104E-4EBC-9F34-9FDBE5991B0E}">
      <formula1>-1</formula1>
    </dataValidation>
  </dataValidations>
  <pageMargins left="0.74803149606299213" right="0.74803149606299213" top="0.98425196850393704" bottom="0.98425196850393704" header="0.51181102362204722" footer="0.51181102362204722"/>
  <pageSetup paperSize="9" scale="38" fitToHeight="0" orientation="portrait" horizontalDpi="4294967294" r:id="rId1"/>
  <headerFooter alignWithMargins="0"/>
  <rowBreaks count="1" manualBreakCount="1">
    <brk id="125" max="8" man="1"/>
  </rowBreaks>
  <tableParts count="2">
    <tablePart r:id="rId2"/>
    <tablePart r:id="rId3"/>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CD77B"/>
  </sheetPr>
  <dimension ref="A1:AQ517"/>
  <sheetViews>
    <sheetView view="pageBreakPreview" topLeftCell="A8" zoomScaleNormal="73" zoomScaleSheetLayoutView="100" workbookViewId="0">
      <selection activeCell="A8" sqref="A8"/>
    </sheetView>
  </sheetViews>
  <sheetFormatPr defaultColWidth="8.81640625" defaultRowHeight="14"/>
  <cols>
    <col min="1" max="1" width="4.1796875" style="37" customWidth="1"/>
    <col min="2" max="2" width="24.81640625" style="37" customWidth="1"/>
    <col min="3" max="3" width="11.81640625" style="37" customWidth="1"/>
    <col min="4" max="4" width="14.1796875" style="37" customWidth="1"/>
    <col min="5" max="5" width="11.81640625" style="37" customWidth="1"/>
    <col min="6" max="6" width="14" style="37" customWidth="1"/>
    <col min="7" max="7" width="12" style="37" customWidth="1"/>
    <col min="8" max="8" width="10.1796875" style="37" customWidth="1"/>
    <col min="9" max="9" width="20.54296875" style="37" customWidth="1"/>
    <col min="10" max="10" width="16.81640625" style="37" customWidth="1"/>
    <col min="11" max="11" width="18.26953125" style="37" customWidth="1"/>
    <col min="12" max="13" width="14.1796875" style="37" customWidth="1"/>
    <col min="14" max="14" width="13.81640625" style="37" customWidth="1"/>
    <col min="15" max="15" width="30" style="37" customWidth="1"/>
    <col min="16" max="16" width="17.1796875" style="37" customWidth="1"/>
    <col min="17" max="17" width="16.81640625" style="37" customWidth="1"/>
    <col min="18" max="21" width="22.453125" style="37" customWidth="1"/>
    <col min="22" max="22" width="8.81640625" style="52"/>
    <col min="23" max="23" width="4.36328125" style="37" customWidth="1"/>
    <col min="24" max="24" width="24.6328125" style="37" customWidth="1"/>
    <col min="25" max="25" width="11.6328125" style="37" customWidth="1"/>
    <col min="26" max="26" width="14.36328125" style="37" customWidth="1"/>
    <col min="27" max="27" width="11.6328125" style="37" customWidth="1"/>
    <col min="28" max="28" width="13" style="37" customWidth="1"/>
    <col min="29" max="29" width="12" style="37" customWidth="1"/>
    <col min="30" max="30" width="10.36328125" style="37" customWidth="1"/>
    <col min="31" max="31" width="20.54296875" style="37" customWidth="1"/>
    <col min="32" max="32" width="14.54296875" style="37" customWidth="1"/>
    <col min="33" max="33" width="14.36328125" style="37" customWidth="1"/>
    <col min="34" max="34" width="14.08984375" style="37" customWidth="1"/>
    <col min="35" max="35" width="14.36328125" style="37" customWidth="1"/>
    <col min="36" max="36" width="13.6328125" style="37" customWidth="1"/>
    <col min="37" max="37" width="13.36328125" style="37" customWidth="1"/>
    <col min="38" max="38" width="17.08984375" style="37" customWidth="1"/>
    <col min="39" max="39" width="16.6328125" style="37" customWidth="1"/>
    <col min="40" max="43" width="22.453125" style="37" customWidth="1"/>
    <col min="44" max="16380" width="8.81640625" style="52"/>
    <col min="16381" max="16384" width="8.81640625" style="52" bestFit="1"/>
  </cols>
  <sheetData>
    <row r="1" spans="1:43" ht="25.5" hidden="1" customHeight="1">
      <c r="A1" s="35"/>
      <c r="B1" s="35"/>
      <c r="C1" s="35"/>
      <c r="D1" s="35"/>
      <c r="E1" s="35"/>
      <c r="F1" s="35"/>
      <c r="G1" s="35"/>
      <c r="H1" s="35"/>
      <c r="I1" s="32" t="s">
        <v>1217</v>
      </c>
      <c r="J1" s="32"/>
      <c r="K1" s="32"/>
      <c r="L1" s="32"/>
      <c r="M1" s="35"/>
      <c r="N1" s="35"/>
      <c r="O1" s="158" t="s">
        <v>118</v>
      </c>
      <c r="P1" s="32"/>
      <c r="Q1" s="32"/>
      <c r="R1" s="35" t="s">
        <v>1218</v>
      </c>
      <c r="S1" s="35"/>
      <c r="T1" s="35"/>
      <c r="U1" s="35"/>
      <c r="W1" s="35"/>
      <c r="X1" s="35"/>
      <c r="Y1" s="35"/>
      <c r="Z1" s="35"/>
      <c r="AA1" s="35"/>
      <c r="AB1" s="35"/>
      <c r="AC1" s="35"/>
      <c r="AD1" s="35"/>
      <c r="AE1" s="32" t="s">
        <v>1217</v>
      </c>
      <c r="AF1" s="32"/>
      <c r="AG1" s="32"/>
      <c r="AH1" s="32"/>
      <c r="AI1" s="35"/>
      <c r="AJ1" s="35"/>
      <c r="AK1" s="158" t="s">
        <v>118</v>
      </c>
      <c r="AL1" s="32"/>
      <c r="AM1" s="32"/>
      <c r="AN1" s="35" t="s">
        <v>1218</v>
      </c>
      <c r="AO1" s="35"/>
      <c r="AP1" s="35"/>
      <c r="AQ1" s="35"/>
    </row>
    <row r="2" spans="1:43" ht="43.5" hidden="1" customHeight="1" thickBot="1">
      <c r="A2" s="35"/>
      <c r="B2" s="35"/>
      <c r="C2" s="35"/>
      <c r="D2" s="35"/>
      <c r="E2" s="35"/>
      <c r="F2" s="35"/>
      <c r="G2" s="35"/>
      <c r="H2" s="35"/>
      <c r="I2" s="32" t="s">
        <v>1217</v>
      </c>
      <c r="J2" s="32"/>
      <c r="K2" s="32"/>
      <c r="L2" s="32"/>
      <c r="M2" s="35"/>
      <c r="N2" s="35"/>
      <c r="O2" s="158" t="s">
        <v>112</v>
      </c>
      <c r="P2" s="32"/>
      <c r="Q2" s="32"/>
      <c r="R2" s="35" t="s">
        <v>1219</v>
      </c>
      <c r="S2" s="35"/>
      <c r="T2" s="35"/>
      <c r="U2" s="35"/>
      <c r="W2" s="35"/>
      <c r="X2" s="35"/>
      <c r="Y2" s="35"/>
      <c r="Z2" s="35"/>
      <c r="AA2" s="35"/>
      <c r="AB2" s="35"/>
      <c r="AC2" s="35"/>
      <c r="AD2" s="35"/>
      <c r="AE2" s="32" t="s">
        <v>1217</v>
      </c>
      <c r="AF2" s="32"/>
      <c r="AG2" s="32"/>
      <c r="AH2" s="32"/>
      <c r="AI2" s="35"/>
      <c r="AJ2" s="35"/>
      <c r="AK2" s="158" t="s">
        <v>112</v>
      </c>
      <c r="AL2" s="32"/>
      <c r="AM2" s="32"/>
      <c r="AN2" s="35" t="s">
        <v>1219</v>
      </c>
      <c r="AO2" s="35"/>
      <c r="AP2" s="35"/>
      <c r="AQ2" s="35"/>
    </row>
    <row r="3" spans="1:43" ht="15.75" hidden="1" customHeight="1" thickBot="1">
      <c r="A3" s="35"/>
      <c r="B3" s="35"/>
      <c r="C3" s="35"/>
      <c r="D3" s="35"/>
      <c r="E3" s="35"/>
      <c r="F3" s="35"/>
      <c r="G3" s="35"/>
      <c r="H3" s="35"/>
      <c r="I3" s="32" t="s">
        <v>1217</v>
      </c>
      <c r="J3" s="32"/>
      <c r="K3" s="32"/>
      <c r="L3" s="32"/>
      <c r="M3" s="35"/>
      <c r="N3" s="35"/>
      <c r="O3" s="158" t="s">
        <v>106</v>
      </c>
      <c r="P3" s="32"/>
      <c r="Q3" s="32"/>
      <c r="R3" s="35" t="s">
        <v>1220</v>
      </c>
      <c r="S3" s="35"/>
      <c r="T3" s="35"/>
      <c r="U3" s="35"/>
      <c r="W3" s="35"/>
      <c r="X3" s="35"/>
      <c r="Y3" s="35"/>
      <c r="Z3" s="35"/>
      <c r="AA3" s="35"/>
      <c r="AB3" s="35"/>
      <c r="AC3" s="35"/>
      <c r="AD3" s="35"/>
      <c r="AE3" s="32" t="s">
        <v>1217</v>
      </c>
      <c r="AF3" s="32"/>
      <c r="AG3" s="32"/>
      <c r="AH3" s="32"/>
      <c r="AI3" s="35"/>
      <c r="AJ3" s="35"/>
      <c r="AK3" s="158" t="s">
        <v>106</v>
      </c>
      <c r="AL3" s="32"/>
      <c r="AM3" s="32"/>
      <c r="AN3" s="35" t="s">
        <v>1220</v>
      </c>
      <c r="AO3" s="35"/>
      <c r="AP3" s="35"/>
      <c r="AQ3" s="35"/>
    </row>
    <row r="4" spans="1:43" ht="15.75" hidden="1" customHeight="1" thickBot="1">
      <c r="A4" s="35"/>
      <c r="B4" s="35"/>
      <c r="C4" s="35"/>
      <c r="D4" s="35"/>
      <c r="E4" s="35"/>
      <c r="F4" s="35"/>
      <c r="G4" s="35"/>
      <c r="H4" s="35"/>
      <c r="I4" s="32" t="s">
        <v>1217</v>
      </c>
      <c r="J4" s="32"/>
      <c r="K4" s="32"/>
      <c r="L4" s="32"/>
      <c r="M4" s="35"/>
      <c r="N4" s="35"/>
      <c r="O4" s="35"/>
      <c r="P4" s="32"/>
      <c r="Q4" s="32"/>
      <c r="R4" s="35"/>
      <c r="S4" s="35"/>
      <c r="T4" s="35"/>
      <c r="U4" s="35"/>
      <c r="W4" s="35"/>
      <c r="X4" s="35"/>
      <c r="Y4" s="35"/>
      <c r="Z4" s="35"/>
      <c r="AA4" s="35"/>
      <c r="AB4" s="35"/>
      <c r="AC4" s="35"/>
      <c r="AD4" s="35"/>
      <c r="AE4" s="32" t="s">
        <v>1217</v>
      </c>
      <c r="AF4" s="32"/>
      <c r="AG4" s="32"/>
      <c r="AH4" s="32"/>
      <c r="AI4" s="35"/>
      <c r="AJ4" s="35"/>
      <c r="AK4" s="35"/>
      <c r="AL4" s="32"/>
      <c r="AM4" s="32"/>
      <c r="AN4" s="35"/>
      <c r="AO4" s="35"/>
      <c r="AP4" s="35"/>
      <c r="AQ4" s="35"/>
    </row>
    <row r="5" spans="1:43" ht="15.75" hidden="1" customHeight="1" thickBot="1">
      <c r="A5" s="35"/>
      <c r="B5" s="35"/>
      <c r="C5" s="35"/>
      <c r="D5" s="35"/>
      <c r="E5" s="35"/>
      <c r="F5" s="35"/>
      <c r="G5" s="35"/>
      <c r="H5" s="35"/>
      <c r="I5" s="32" t="s">
        <v>1217</v>
      </c>
      <c r="J5" s="32"/>
      <c r="K5" s="32"/>
      <c r="L5" s="32"/>
      <c r="M5" s="35"/>
      <c r="N5" s="35"/>
      <c r="O5" s="35"/>
      <c r="P5" s="32"/>
      <c r="Q5" s="32"/>
      <c r="R5" s="35"/>
      <c r="S5" s="35"/>
      <c r="T5" s="35"/>
      <c r="U5" s="35"/>
      <c r="W5" s="35"/>
      <c r="X5" s="35"/>
      <c r="Y5" s="35"/>
      <c r="Z5" s="35"/>
      <c r="AA5" s="35"/>
      <c r="AB5" s="35"/>
      <c r="AC5" s="35"/>
      <c r="AD5" s="35"/>
      <c r="AE5" s="32" t="s">
        <v>1217</v>
      </c>
      <c r="AF5" s="32"/>
      <c r="AG5" s="32"/>
      <c r="AH5" s="32"/>
      <c r="AI5" s="35"/>
      <c r="AJ5" s="35"/>
      <c r="AK5" s="35"/>
      <c r="AL5" s="32"/>
      <c r="AM5" s="32"/>
      <c r="AN5" s="35"/>
      <c r="AO5" s="35"/>
      <c r="AP5" s="35"/>
      <c r="AQ5" s="35"/>
    </row>
    <row r="6" spans="1:43" ht="15.75" hidden="1" customHeight="1" thickBot="1">
      <c r="A6" s="35"/>
      <c r="B6" s="35"/>
      <c r="C6" s="35"/>
      <c r="D6" s="35"/>
      <c r="E6" s="35"/>
      <c r="F6" s="35"/>
      <c r="G6" s="35"/>
      <c r="H6" s="35"/>
      <c r="I6" s="32" t="s">
        <v>1217</v>
      </c>
      <c r="J6" s="32"/>
      <c r="K6" s="32"/>
      <c r="L6" s="32"/>
      <c r="M6" s="35"/>
      <c r="N6" s="35"/>
      <c r="O6" s="35"/>
      <c r="P6" s="32"/>
      <c r="Q6" s="32"/>
      <c r="R6" s="35"/>
      <c r="S6" s="35"/>
      <c r="T6" s="35"/>
      <c r="U6" s="35"/>
      <c r="W6" s="35"/>
      <c r="X6" s="35"/>
      <c r="Y6" s="35"/>
      <c r="Z6" s="35"/>
      <c r="AA6" s="35"/>
      <c r="AB6" s="35"/>
      <c r="AC6" s="35"/>
      <c r="AD6" s="35"/>
      <c r="AE6" s="32" t="s">
        <v>1217</v>
      </c>
      <c r="AF6" s="32"/>
      <c r="AG6" s="32"/>
      <c r="AH6" s="32"/>
      <c r="AI6" s="35"/>
      <c r="AJ6" s="35"/>
      <c r="AK6" s="35"/>
      <c r="AL6" s="32"/>
      <c r="AM6" s="32"/>
      <c r="AN6" s="35"/>
      <c r="AO6" s="35"/>
      <c r="AP6" s="35"/>
      <c r="AQ6" s="35"/>
    </row>
    <row r="7" spans="1:43" ht="15.75" hidden="1" customHeight="1" thickBot="1">
      <c r="A7" s="35"/>
      <c r="B7" s="35"/>
      <c r="C7" s="35"/>
      <c r="D7" s="35"/>
      <c r="E7" s="35"/>
      <c r="F7" s="35"/>
      <c r="G7" s="35"/>
      <c r="H7" s="35"/>
      <c r="I7" s="32" t="s">
        <v>1217</v>
      </c>
      <c r="J7" s="32"/>
      <c r="K7" s="32"/>
      <c r="L7" s="32"/>
      <c r="M7" s="35"/>
      <c r="N7" s="35"/>
      <c r="O7" s="35"/>
      <c r="P7" s="32"/>
      <c r="Q7" s="32"/>
      <c r="R7" s="35"/>
      <c r="S7" s="35"/>
      <c r="T7" s="35"/>
      <c r="U7" s="35"/>
      <c r="W7" s="35"/>
      <c r="X7" s="35"/>
      <c r="Y7" s="35"/>
      <c r="Z7" s="35"/>
      <c r="AA7" s="35"/>
      <c r="AB7" s="35"/>
      <c r="AC7" s="35"/>
      <c r="AD7" s="35"/>
      <c r="AE7" s="32" t="s">
        <v>1217</v>
      </c>
      <c r="AF7" s="32"/>
      <c r="AG7" s="32"/>
      <c r="AH7" s="32"/>
      <c r="AI7" s="35"/>
      <c r="AJ7" s="35"/>
      <c r="AK7" s="35"/>
      <c r="AL7" s="32"/>
      <c r="AM7" s="32"/>
      <c r="AN7" s="35"/>
      <c r="AO7" s="35"/>
      <c r="AP7" s="35"/>
      <c r="AQ7" s="35"/>
    </row>
    <row r="8" spans="1:43" s="65" customFormat="1" ht="39" customHeight="1">
      <c r="A8" s="529" t="s">
        <v>1221</v>
      </c>
      <c r="B8" s="353"/>
      <c r="C8" s="353"/>
      <c r="D8" s="353"/>
      <c r="E8" s="353"/>
      <c r="F8" s="351"/>
      <c r="G8" s="351"/>
      <c r="H8" s="351"/>
      <c r="I8" s="351"/>
      <c r="J8" s="351"/>
      <c r="K8" s="351"/>
      <c r="L8" s="351"/>
      <c r="M8" s="351"/>
      <c r="N8" s="351"/>
      <c r="O8" s="351"/>
      <c r="P8" s="351"/>
      <c r="Q8" s="351"/>
      <c r="R8" s="560" t="s">
        <v>1222</v>
      </c>
      <c r="S8" s="352"/>
      <c r="T8" s="352"/>
      <c r="U8" s="352"/>
      <c r="W8" s="1023" t="s">
        <v>3012</v>
      </c>
      <c r="X8" s="353"/>
      <c r="Y8" s="353"/>
      <c r="Z8" s="353"/>
      <c r="AA8" s="353"/>
      <c r="AB8" s="351"/>
      <c r="AC8" s="351"/>
      <c r="AD8" s="351"/>
      <c r="AE8" s="351"/>
      <c r="AF8" s="351"/>
      <c r="AG8" s="351"/>
      <c r="AH8" s="351"/>
      <c r="AI8" s="351"/>
      <c r="AJ8" s="351"/>
      <c r="AK8" s="351"/>
      <c r="AL8" s="351"/>
      <c r="AM8" s="351"/>
      <c r="AN8" s="1024" t="s">
        <v>3013</v>
      </c>
      <c r="AO8" s="352"/>
      <c r="AP8" s="352"/>
      <c r="AQ8" s="352"/>
    </row>
    <row r="9" spans="1:43" s="65" customFormat="1" ht="63.75" customHeight="1">
      <c r="A9" s="1888" t="s">
        <v>1223</v>
      </c>
      <c r="B9" s="1888"/>
      <c r="C9" s="1888"/>
      <c r="D9" s="1888"/>
      <c r="E9" s="1888"/>
      <c r="F9" s="1888"/>
      <c r="G9" s="1888"/>
      <c r="H9" s="1888"/>
      <c r="I9" s="1888"/>
      <c r="J9" s="1888"/>
      <c r="K9" s="1888"/>
      <c r="L9" s="1888"/>
      <c r="M9" s="1888"/>
      <c r="N9" s="1888"/>
      <c r="O9" s="1888"/>
      <c r="P9" s="357"/>
      <c r="Q9" s="357"/>
      <c r="R9" s="1881" t="s">
        <v>2575</v>
      </c>
      <c r="S9" s="1882"/>
      <c r="T9" s="1882"/>
      <c r="U9" s="1882"/>
      <c r="W9" s="1889" t="s">
        <v>3040</v>
      </c>
      <c r="X9" s="1888"/>
      <c r="Y9" s="1888"/>
      <c r="Z9" s="1888"/>
      <c r="AA9" s="1888"/>
      <c r="AB9" s="1888"/>
      <c r="AC9" s="1888"/>
      <c r="AD9" s="1888"/>
      <c r="AE9" s="1888"/>
      <c r="AF9" s="1888"/>
      <c r="AG9" s="1888"/>
      <c r="AH9" s="1888"/>
      <c r="AI9" s="1888"/>
      <c r="AJ9" s="1888"/>
      <c r="AK9" s="1888"/>
      <c r="AL9" s="357"/>
      <c r="AM9" s="357"/>
      <c r="AN9" s="1890" t="s">
        <v>3039</v>
      </c>
      <c r="AO9" s="1882"/>
      <c r="AP9" s="1882"/>
      <c r="AQ9" s="1882"/>
    </row>
    <row r="10" spans="1:43" s="65" customFormat="1" ht="57.75" customHeight="1">
      <c r="A10" s="355"/>
      <c r="B10" s="1885" t="s">
        <v>1224</v>
      </c>
      <c r="C10" s="1885"/>
      <c r="D10" s="1885"/>
      <c r="E10" s="1885"/>
      <c r="F10" s="1885"/>
      <c r="G10" s="1885"/>
      <c r="H10" s="1885"/>
      <c r="I10" s="1883" t="s">
        <v>1225</v>
      </c>
      <c r="J10" s="1884"/>
      <c r="K10" s="1884"/>
      <c r="L10" s="1884"/>
      <c r="M10" s="1884"/>
      <c r="N10" s="360"/>
      <c r="O10" s="360"/>
      <c r="P10" s="1886" t="s">
        <v>2576</v>
      </c>
      <c r="Q10" s="1887"/>
      <c r="R10" s="284" t="s">
        <v>1226</v>
      </c>
      <c r="S10" s="163" t="s">
        <v>1227</v>
      </c>
      <c r="T10" s="163" t="s">
        <v>1228</v>
      </c>
      <c r="U10" s="285" t="s">
        <v>1228</v>
      </c>
      <c r="W10" s="355"/>
      <c r="X10" s="1891" t="s">
        <v>3014</v>
      </c>
      <c r="Y10" s="1885"/>
      <c r="Z10" s="1885"/>
      <c r="AA10" s="1885"/>
      <c r="AB10" s="1885"/>
      <c r="AC10" s="1885"/>
      <c r="AD10" s="1885"/>
      <c r="AE10" s="1892" t="s">
        <v>3015</v>
      </c>
      <c r="AF10" s="1884"/>
      <c r="AG10" s="1884"/>
      <c r="AH10" s="1884"/>
      <c r="AI10" s="1884"/>
      <c r="AJ10" s="360"/>
      <c r="AK10" s="360"/>
      <c r="AL10" s="1893" t="s">
        <v>3016</v>
      </c>
      <c r="AM10" s="1887"/>
      <c r="AN10" s="1025" t="s">
        <v>3017</v>
      </c>
      <c r="AO10" s="1026" t="s">
        <v>3018</v>
      </c>
      <c r="AP10" s="1027" t="s">
        <v>3019</v>
      </c>
      <c r="AQ10" s="1027" t="s">
        <v>3019</v>
      </c>
    </row>
    <row r="11" spans="1:43" s="54" customFormat="1" ht="89.25" customHeight="1">
      <c r="A11" s="356"/>
      <c r="B11" s="354" t="s">
        <v>1229</v>
      </c>
      <c r="C11" s="165" t="s">
        <v>1230</v>
      </c>
      <c r="D11" s="165" t="s">
        <v>1231</v>
      </c>
      <c r="E11" s="165" t="s">
        <v>1232</v>
      </c>
      <c r="F11" s="165" t="s">
        <v>1233</v>
      </c>
      <c r="G11" s="165" t="s">
        <v>1234</v>
      </c>
      <c r="H11" s="165" t="s">
        <v>1235</v>
      </c>
      <c r="I11" s="358" t="s">
        <v>1236</v>
      </c>
      <c r="J11" s="358" t="s">
        <v>1237</v>
      </c>
      <c r="K11" s="358" t="s">
        <v>1238</v>
      </c>
      <c r="L11" s="358" t="s">
        <v>1239</v>
      </c>
      <c r="M11" s="359" t="s">
        <v>1240</v>
      </c>
      <c r="N11" s="358" t="s">
        <v>1241</v>
      </c>
      <c r="O11" s="359" t="s">
        <v>1242</v>
      </c>
      <c r="P11" s="361" t="s">
        <v>2583</v>
      </c>
      <c r="Q11" s="436" t="s">
        <v>2584</v>
      </c>
      <c r="R11" s="284" t="s">
        <v>1243</v>
      </c>
      <c r="S11" s="163" t="s">
        <v>1244</v>
      </c>
      <c r="T11" s="163" t="s">
        <v>1245</v>
      </c>
      <c r="U11" s="285" t="s">
        <v>1245</v>
      </c>
      <c r="W11" s="356"/>
      <c r="X11" s="354" t="s">
        <v>3020</v>
      </c>
      <c r="Y11" s="165" t="s">
        <v>3021</v>
      </c>
      <c r="Z11" s="1028" t="s">
        <v>3022</v>
      </c>
      <c r="AA11" s="1029" t="s">
        <v>3023</v>
      </c>
      <c r="AB11" s="1029" t="s">
        <v>3024</v>
      </c>
      <c r="AC11" s="1029" t="s">
        <v>3025</v>
      </c>
      <c r="AD11" s="1029" t="s">
        <v>3026</v>
      </c>
      <c r="AE11" s="358" t="s">
        <v>3027</v>
      </c>
      <c r="AF11" s="358" t="s">
        <v>3028</v>
      </c>
      <c r="AG11" s="358" t="s">
        <v>3029</v>
      </c>
      <c r="AH11" s="358" t="s">
        <v>3030</v>
      </c>
      <c r="AI11" s="1030" t="s">
        <v>3031</v>
      </c>
      <c r="AJ11" s="1031" t="s">
        <v>3032</v>
      </c>
      <c r="AK11" s="359" t="s">
        <v>3033</v>
      </c>
      <c r="AL11" s="1032" t="s">
        <v>3034</v>
      </c>
      <c r="AM11" s="1033" t="s">
        <v>3035</v>
      </c>
      <c r="AN11" s="1025" t="s">
        <v>3036</v>
      </c>
      <c r="AO11" s="1026" t="s">
        <v>3037</v>
      </c>
      <c r="AP11" s="1027" t="s">
        <v>3038</v>
      </c>
      <c r="AQ11" s="1027" t="s">
        <v>3038</v>
      </c>
    </row>
    <row r="12" spans="1:43" s="893" customFormat="1" ht="30" customHeight="1">
      <c r="A12" s="159"/>
      <c r="B12" s="159" t="s">
        <v>1246</v>
      </c>
      <c r="C12" s="159"/>
      <c r="D12" s="159"/>
      <c r="E12" s="159"/>
      <c r="F12" s="159"/>
      <c r="G12" s="159"/>
      <c r="H12" s="159"/>
      <c r="I12" s="159"/>
      <c r="J12" s="159"/>
      <c r="K12" s="159"/>
      <c r="L12" s="159"/>
      <c r="M12" s="348"/>
      <c r="N12" s="159"/>
      <c r="O12" s="283"/>
      <c r="P12" s="159"/>
      <c r="Q12" s="348"/>
      <c r="R12" s="286"/>
      <c r="S12" s="164"/>
      <c r="T12" s="159"/>
      <c r="U12" s="287"/>
      <c r="W12" s="159"/>
      <c r="X12" s="159" t="s">
        <v>1246</v>
      </c>
      <c r="Y12" s="159"/>
      <c r="Z12" s="159"/>
      <c r="AA12" s="159"/>
      <c r="AB12" s="159"/>
      <c r="AC12" s="159"/>
      <c r="AD12" s="159"/>
      <c r="AE12" s="159"/>
      <c r="AF12" s="159"/>
      <c r="AG12" s="159"/>
      <c r="AH12" s="159"/>
      <c r="AI12" s="348"/>
      <c r="AJ12" s="159"/>
      <c r="AK12" s="283"/>
      <c r="AL12" s="159"/>
      <c r="AM12" s="348"/>
      <c r="AN12" s="286"/>
      <c r="AO12" s="164"/>
      <c r="AP12" s="159"/>
      <c r="AQ12" s="287"/>
    </row>
    <row r="13" spans="1:43" s="893" customFormat="1" ht="54.5" customHeight="1">
      <c r="A13" s="161">
        <v>1</v>
      </c>
      <c r="B13" s="1069" t="s">
        <v>3948</v>
      </c>
      <c r="C13" s="1060"/>
      <c r="D13" s="1070" t="s">
        <v>3966</v>
      </c>
      <c r="E13" s="161">
        <v>1</v>
      </c>
      <c r="F13" s="1070" t="s">
        <v>3958</v>
      </c>
      <c r="G13" s="1073" t="s">
        <v>3959</v>
      </c>
      <c r="H13" s="1071" t="s">
        <v>3171</v>
      </c>
      <c r="I13" s="1060"/>
      <c r="J13" s="161">
        <v>38.85</v>
      </c>
      <c r="K13" s="161">
        <v>141.433333</v>
      </c>
      <c r="L13" s="161">
        <v>267.20999999999998</v>
      </c>
      <c r="M13" s="1074" t="s">
        <v>3926</v>
      </c>
      <c r="N13" s="161" t="s">
        <v>3971</v>
      </c>
      <c r="O13" s="161" t="s">
        <v>3962</v>
      </c>
      <c r="P13" s="161">
        <v>0</v>
      </c>
      <c r="Q13" s="1076" t="s">
        <v>3171</v>
      </c>
      <c r="R13" s="288"/>
      <c r="S13" s="160"/>
      <c r="T13" s="124"/>
      <c r="U13" s="289"/>
      <c r="W13" s="161">
        <v>1</v>
      </c>
      <c r="X13" s="1069" t="s">
        <v>3953</v>
      </c>
      <c r="Y13" s="1060"/>
      <c r="Z13" s="1077" t="s">
        <v>3973</v>
      </c>
      <c r="AA13" s="161">
        <v>1</v>
      </c>
      <c r="AB13" s="1078" t="s">
        <v>3977</v>
      </c>
      <c r="AC13" s="1073" t="s">
        <v>3959</v>
      </c>
      <c r="AD13" s="1071" t="s">
        <v>3927</v>
      </c>
      <c r="AE13" s="1060"/>
      <c r="AF13" s="161">
        <v>38.85</v>
      </c>
      <c r="AG13" s="161">
        <v>141.433333</v>
      </c>
      <c r="AH13" s="161">
        <v>267.20999999999998</v>
      </c>
      <c r="AI13" s="1074" t="s">
        <v>3205</v>
      </c>
      <c r="AJ13" s="161" t="s">
        <v>3970</v>
      </c>
      <c r="AK13" s="161" t="s">
        <v>3961</v>
      </c>
      <c r="AL13" s="161">
        <v>0</v>
      </c>
      <c r="AM13" s="1074" t="s">
        <v>3927</v>
      </c>
      <c r="AN13" s="288"/>
      <c r="AO13" s="160"/>
      <c r="AP13" s="124"/>
      <c r="AQ13" s="289"/>
    </row>
    <row r="14" spans="1:43" s="893" customFormat="1" ht="52" customHeight="1">
      <c r="A14" s="44">
        <v>2</v>
      </c>
      <c r="B14" s="1069" t="s">
        <v>3949</v>
      </c>
      <c r="C14" s="1060"/>
      <c r="D14" s="161" t="s">
        <v>3967</v>
      </c>
      <c r="E14" s="161">
        <v>1</v>
      </c>
      <c r="F14" s="161" t="s">
        <v>3958</v>
      </c>
      <c r="G14" s="1073" t="s">
        <v>3959</v>
      </c>
      <c r="H14" s="1072" t="s">
        <v>3171</v>
      </c>
      <c r="I14" s="1060"/>
      <c r="J14" s="161">
        <v>38.683332999999998</v>
      </c>
      <c r="K14" s="161">
        <v>141.4</v>
      </c>
      <c r="L14" s="161">
        <v>171.79</v>
      </c>
      <c r="M14" s="1075" t="s">
        <v>3926</v>
      </c>
      <c r="N14" s="161" t="s">
        <v>3972</v>
      </c>
      <c r="O14" s="161" t="s">
        <v>3962</v>
      </c>
      <c r="P14" s="161">
        <v>0</v>
      </c>
      <c r="Q14" s="1076" t="s">
        <v>3171</v>
      </c>
      <c r="R14" s="288"/>
      <c r="S14" s="160"/>
      <c r="T14" s="124"/>
      <c r="U14" s="289"/>
      <c r="W14" s="44">
        <v>2</v>
      </c>
      <c r="X14" s="1069" t="s">
        <v>3954</v>
      </c>
      <c r="Y14" s="1060"/>
      <c r="Z14" s="1071" t="s">
        <v>3974</v>
      </c>
      <c r="AA14" s="161">
        <v>1</v>
      </c>
      <c r="AB14" s="1078" t="s">
        <v>3977</v>
      </c>
      <c r="AC14" s="1073" t="s">
        <v>3959</v>
      </c>
      <c r="AD14" s="1072" t="s">
        <v>3927</v>
      </c>
      <c r="AE14" s="1060"/>
      <c r="AF14" s="161">
        <v>38.683332999999998</v>
      </c>
      <c r="AG14" s="161">
        <v>141.4</v>
      </c>
      <c r="AH14" s="161">
        <v>171.79</v>
      </c>
      <c r="AI14" s="1074" t="s">
        <v>3205</v>
      </c>
      <c r="AJ14" s="161" t="s">
        <v>1248</v>
      </c>
      <c r="AK14" s="161" t="s">
        <v>3961</v>
      </c>
      <c r="AL14" s="161">
        <v>0</v>
      </c>
      <c r="AM14" s="1074" t="s">
        <v>3927</v>
      </c>
      <c r="AN14" s="288"/>
      <c r="AO14" s="160"/>
      <c r="AP14" s="124"/>
      <c r="AQ14" s="289"/>
    </row>
    <row r="15" spans="1:43" ht="59.5" customHeight="1">
      <c r="A15" s="44">
        <v>3</v>
      </c>
      <c r="B15" s="161" t="s">
        <v>3950</v>
      </c>
      <c r="C15" s="1060"/>
      <c r="D15" s="161" t="s">
        <v>3968</v>
      </c>
      <c r="E15" s="161">
        <v>1</v>
      </c>
      <c r="F15" s="161" t="s">
        <v>3958</v>
      </c>
      <c r="G15" s="1073" t="s">
        <v>3959</v>
      </c>
      <c r="H15" s="1072" t="s">
        <v>3171</v>
      </c>
      <c r="I15" s="1060"/>
      <c r="J15" s="1613">
        <v>38.380000000000003</v>
      </c>
      <c r="K15" s="1614">
        <v>141.91999999999999</v>
      </c>
      <c r="L15" s="161">
        <v>64.34</v>
      </c>
      <c r="M15" s="1075" t="s">
        <v>3926</v>
      </c>
      <c r="N15" s="161"/>
      <c r="O15" s="161" t="s">
        <v>6012</v>
      </c>
      <c r="P15" s="161">
        <v>0</v>
      </c>
      <c r="Q15" s="1076" t="s">
        <v>3171</v>
      </c>
      <c r="R15" s="290"/>
      <c r="S15" s="44"/>
      <c r="T15" s="44"/>
      <c r="U15" s="291"/>
      <c r="W15" s="44">
        <v>3</v>
      </c>
      <c r="X15" s="161" t="s">
        <v>3955</v>
      </c>
      <c r="Y15" s="1060"/>
      <c r="Z15" s="1071" t="s">
        <v>3975</v>
      </c>
      <c r="AA15" s="161">
        <v>1</v>
      </c>
      <c r="AB15" s="1078" t="s">
        <v>3977</v>
      </c>
      <c r="AC15" s="1073" t="s">
        <v>3959</v>
      </c>
      <c r="AD15" s="1072" t="s">
        <v>3927</v>
      </c>
      <c r="AE15" s="1060"/>
      <c r="AF15" s="161"/>
      <c r="AG15" s="161"/>
      <c r="AH15" s="161">
        <v>64.34</v>
      </c>
      <c r="AI15" s="1074" t="s">
        <v>3205</v>
      </c>
      <c r="AJ15" s="161"/>
      <c r="AK15" s="161" t="s">
        <v>3965</v>
      </c>
      <c r="AL15" s="161">
        <v>0</v>
      </c>
      <c r="AM15" s="1074" t="s">
        <v>3927</v>
      </c>
      <c r="AN15" s="290"/>
      <c r="AO15" s="44"/>
      <c r="AP15" s="44"/>
      <c r="AQ15" s="291"/>
    </row>
    <row r="16" spans="1:43" ht="55" customHeight="1">
      <c r="A16" s="44">
        <v>4</v>
      </c>
      <c r="B16" s="161" t="s">
        <v>3951</v>
      </c>
      <c r="C16" s="1060"/>
      <c r="D16" s="161" t="s">
        <v>3969</v>
      </c>
      <c r="E16" s="161">
        <v>1</v>
      </c>
      <c r="F16" s="161" t="s">
        <v>3958</v>
      </c>
      <c r="G16" s="1073" t="s">
        <v>3959</v>
      </c>
      <c r="H16" s="1072" t="s">
        <v>3171</v>
      </c>
      <c r="I16" s="1060"/>
      <c r="J16" s="161">
        <v>38.733333000000002</v>
      </c>
      <c r="K16" s="161">
        <v>141.48333299999999</v>
      </c>
      <c r="L16" s="161">
        <v>1768.18</v>
      </c>
      <c r="M16" s="1075" t="s">
        <v>3926</v>
      </c>
      <c r="N16" s="161" t="s">
        <v>3972</v>
      </c>
      <c r="O16" s="161" t="s">
        <v>3962</v>
      </c>
      <c r="P16" s="161">
        <v>0</v>
      </c>
      <c r="Q16" s="1076" t="s">
        <v>3171</v>
      </c>
      <c r="R16" s="290"/>
      <c r="S16" s="44"/>
      <c r="T16" s="44"/>
      <c r="U16" s="291"/>
      <c r="W16" s="44">
        <v>4</v>
      </c>
      <c r="X16" s="161" t="s">
        <v>3956</v>
      </c>
      <c r="Y16" s="1060"/>
      <c r="Z16" s="1071" t="s">
        <v>3976</v>
      </c>
      <c r="AA16" s="161">
        <v>1</v>
      </c>
      <c r="AB16" s="1078" t="s">
        <v>3977</v>
      </c>
      <c r="AC16" s="1073" t="s">
        <v>3959</v>
      </c>
      <c r="AD16" s="1072" t="s">
        <v>3927</v>
      </c>
      <c r="AE16" s="1060"/>
      <c r="AF16" s="161">
        <v>38.733333000000002</v>
      </c>
      <c r="AG16" s="161">
        <v>141.48333299999999</v>
      </c>
      <c r="AH16" s="161">
        <v>1768.18</v>
      </c>
      <c r="AI16" s="1074" t="s">
        <v>3205</v>
      </c>
      <c r="AJ16" s="161" t="s">
        <v>1248</v>
      </c>
      <c r="AK16" s="161" t="s">
        <v>3961</v>
      </c>
      <c r="AL16" s="161">
        <v>0</v>
      </c>
      <c r="AM16" s="1074" t="s">
        <v>3927</v>
      </c>
      <c r="AN16" s="290"/>
      <c r="AO16" s="44"/>
      <c r="AP16" s="44"/>
      <c r="AQ16" s="291"/>
    </row>
    <row r="17" spans="1:43" ht="58" customHeight="1">
      <c r="A17" s="44">
        <v>5</v>
      </c>
      <c r="B17" s="161" t="s">
        <v>3952</v>
      </c>
      <c r="C17" s="1060"/>
      <c r="D17" s="161" t="s">
        <v>3968</v>
      </c>
      <c r="E17" s="161">
        <v>1</v>
      </c>
      <c r="F17" s="161" t="s">
        <v>3958</v>
      </c>
      <c r="G17" s="1073" t="s">
        <v>3960</v>
      </c>
      <c r="H17" s="1072" t="s">
        <v>3171</v>
      </c>
      <c r="I17" s="1060"/>
      <c r="J17" s="161">
        <v>38.700000000000003</v>
      </c>
      <c r="K17" s="161">
        <v>141.36666700000001</v>
      </c>
      <c r="L17" s="161">
        <v>212.84</v>
      </c>
      <c r="M17" s="1075" t="s">
        <v>3926</v>
      </c>
      <c r="N17" s="161"/>
      <c r="O17" s="161" t="s">
        <v>3964</v>
      </c>
      <c r="P17" s="161">
        <v>0</v>
      </c>
      <c r="Q17" s="1076" t="s">
        <v>3171</v>
      </c>
      <c r="R17" s="290"/>
      <c r="S17" s="44"/>
      <c r="T17" s="44"/>
      <c r="U17" s="291"/>
      <c r="W17" s="44">
        <v>5</v>
      </c>
      <c r="X17" s="161" t="s">
        <v>3957</v>
      </c>
      <c r="Y17" s="1060"/>
      <c r="Z17" s="1071" t="s">
        <v>3975</v>
      </c>
      <c r="AA17" s="161">
        <v>1</v>
      </c>
      <c r="AB17" s="1078" t="s">
        <v>3977</v>
      </c>
      <c r="AC17" s="1073" t="s">
        <v>3960</v>
      </c>
      <c r="AD17" s="1072" t="s">
        <v>3927</v>
      </c>
      <c r="AE17" s="1060"/>
      <c r="AF17" s="161">
        <v>38.700000000000003</v>
      </c>
      <c r="AG17" s="161">
        <v>141.36666700000001</v>
      </c>
      <c r="AH17" s="161">
        <v>212.84</v>
      </c>
      <c r="AI17" s="1074" t="s">
        <v>3205</v>
      </c>
      <c r="AJ17" s="161"/>
      <c r="AK17" s="161" t="s">
        <v>3963</v>
      </c>
      <c r="AL17" s="161">
        <v>0</v>
      </c>
      <c r="AM17" s="1074" t="s">
        <v>3927</v>
      </c>
      <c r="AN17" s="290"/>
      <c r="AO17" s="44"/>
      <c r="AP17" s="44"/>
      <c r="AQ17" s="291"/>
    </row>
    <row r="18" spans="1:43" ht="18.75" customHeight="1">
      <c r="A18" s="44">
        <v>6</v>
      </c>
      <c r="B18" s="1060"/>
      <c r="C18" s="1060"/>
      <c r="D18" s="1061"/>
      <c r="E18" s="1060"/>
      <c r="F18" s="1061"/>
      <c r="G18" s="1062"/>
      <c r="H18" s="1063"/>
      <c r="I18" s="1060"/>
      <c r="J18" s="1060"/>
      <c r="K18" s="1060"/>
      <c r="L18" s="1060"/>
      <c r="M18" s="1064"/>
      <c r="N18" s="1060"/>
      <c r="O18" s="1060"/>
      <c r="P18" s="1060"/>
      <c r="Q18" s="1065"/>
      <c r="R18" s="290"/>
      <c r="S18" s="44"/>
      <c r="T18" s="44"/>
      <c r="U18" s="291"/>
      <c r="W18" s="44">
        <v>6</v>
      </c>
      <c r="X18" s="1060"/>
      <c r="Y18" s="1060"/>
      <c r="Z18" s="1060"/>
      <c r="AA18" s="1060"/>
      <c r="AB18" s="1060"/>
      <c r="AC18" s="1062"/>
      <c r="AD18" s="1063"/>
      <c r="AE18" s="1060"/>
      <c r="AF18" s="1060"/>
      <c r="AG18" s="1060"/>
      <c r="AH18" s="1060"/>
      <c r="AI18" s="1064"/>
      <c r="AJ18" s="1060"/>
      <c r="AK18" s="1060"/>
      <c r="AL18" s="1060"/>
      <c r="AM18" s="1064"/>
      <c r="AN18" s="290"/>
      <c r="AO18" s="44"/>
      <c r="AP18" s="44"/>
      <c r="AQ18" s="291"/>
    </row>
    <row r="19" spans="1:43" ht="18.75" customHeight="1">
      <c r="A19" s="44">
        <v>7</v>
      </c>
      <c r="B19" s="44"/>
      <c r="C19" s="44"/>
      <c r="D19" s="44"/>
      <c r="E19" s="44"/>
      <c r="F19" s="44"/>
      <c r="G19" s="44"/>
      <c r="H19" s="44"/>
      <c r="I19" s="44"/>
      <c r="J19" s="44"/>
      <c r="K19" s="44"/>
      <c r="L19" s="44"/>
      <c r="M19" s="47"/>
      <c r="N19" s="44"/>
      <c r="O19" s="58"/>
      <c r="P19" s="44"/>
      <c r="Q19" s="47"/>
      <c r="R19" s="290"/>
      <c r="S19" s="44"/>
      <c r="T19" s="44"/>
      <c r="U19" s="291"/>
      <c r="W19" s="44">
        <v>7</v>
      </c>
      <c r="X19" s="44"/>
      <c r="Y19" s="44"/>
      <c r="Z19" s="44"/>
      <c r="AA19" s="44"/>
      <c r="AB19" s="44"/>
      <c r="AC19" s="44"/>
      <c r="AD19" s="44"/>
      <c r="AE19" s="44"/>
      <c r="AF19" s="44"/>
      <c r="AG19" s="44"/>
      <c r="AH19" s="44"/>
      <c r="AI19" s="47"/>
      <c r="AJ19" s="44"/>
      <c r="AK19" s="58"/>
      <c r="AL19" s="44"/>
      <c r="AM19" s="47"/>
      <c r="AN19" s="290"/>
      <c r="AO19" s="44"/>
      <c r="AP19" s="44"/>
      <c r="AQ19" s="291"/>
    </row>
    <row r="20" spans="1:43" ht="18.75" customHeight="1">
      <c r="A20" s="44">
        <v>8</v>
      </c>
      <c r="B20" s="44"/>
      <c r="C20" s="44"/>
      <c r="D20" s="44"/>
      <c r="E20" s="44"/>
      <c r="F20" s="44"/>
      <c r="G20" s="44"/>
      <c r="H20" s="44"/>
      <c r="I20" s="44"/>
      <c r="J20" s="44"/>
      <c r="K20" s="44"/>
      <c r="L20" s="44"/>
      <c r="M20" s="47"/>
      <c r="N20" s="44"/>
      <c r="O20" s="58"/>
      <c r="P20" s="44"/>
      <c r="Q20" s="47"/>
      <c r="R20" s="290"/>
      <c r="S20" s="44"/>
      <c r="T20" s="44"/>
      <c r="U20" s="291"/>
      <c r="W20" s="44">
        <v>8</v>
      </c>
      <c r="X20" s="44"/>
      <c r="Y20" s="44"/>
      <c r="Z20" s="44"/>
      <c r="AA20" s="44"/>
      <c r="AB20" s="44"/>
      <c r="AC20" s="44"/>
      <c r="AD20" s="44"/>
      <c r="AE20" s="44"/>
      <c r="AF20" s="44"/>
      <c r="AG20" s="44"/>
      <c r="AH20" s="44"/>
      <c r="AI20" s="47"/>
      <c r="AJ20" s="44"/>
      <c r="AK20" s="58"/>
      <c r="AL20" s="44"/>
      <c r="AM20" s="47"/>
      <c r="AN20" s="290"/>
      <c r="AO20" s="44"/>
      <c r="AP20" s="44"/>
      <c r="AQ20" s="291"/>
    </row>
    <row r="21" spans="1:43" ht="18.75" customHeight="1">
      <c r="A21" s="44">
        <v>9</v>
      </c>
      <c r="B21" s="44"/>
      <c r="C21" s="44"/>
      <c r="D21" s="44"/>
      <c r="E21" s="44"/>
      <c r="F21" s="44"/>
      <c r="G21" s="44"/>
      <c r="H21" s="44"/>
      <c r="I21" s="44"/>
      <c r="J21" s="44"/>
      <c r="K21" s="44"/>
      <c r="L21" s="44"/>
      <c r="M21" s="47"/>
      <c r="N21" s="44"/>
      <c r="O21" s="58"/>
      <c r="P21" s="44"/>
      <c r="Q21" s="47"/>
      <c r="R21" s="290"/>
      <c r="S21" s="44"/>
      <c r="T21" s="44"/>
      <c r="U21" s="291"/>
      <c r="W21" s="44">
        <v>9</v>
      </c>
      <c r="X21" s="44"/>
      <c r="Y21" s="44"/>
      <c r="Z21" s="44"/>
      <c r="AA21" s="44"/>
      <c r="AB21" s="44"/>
      <c r="AC21" s="44"/>
      <c r="AD21" s="44"/>
      <c r="AE21" s="44"/>
      <c r="AF21" s="44"/>
      <c r="AG21" s="44"/>
      <c r="AH21" s="44"/>
      <c r="AI21" s="47"/>
      <c r="AJ21" s="44"/>
      <c r="AK21" s="58"/>
      <c r="AL21" s="44"/>
      <c r="AM21" s="47"/>
      <c r="AN21" s="290"/>
      <c r="AO21" s="44"/>
      <c r="AP21" s="44"/>
      <c r="AQ21" s="291"/>
    </row>
    <row r="22" spans="1:43" ht="18.75" customHeight="1">
      <c r="A22" s="44">
        <v>10</v>
      </c>
      <c r="B22" s="44"/>
      <c r="C22" s="44"/>
      <c r="D22" s="44"/>
      <c r="E22" s="44"/>
      <c r="F22" s="44"/>
      <c r="G22" s="44"/>
      <c r="H22" s="44"/>
      <c r="I22" s="44"/>
      <c r="J22" s="44"/>
      <c r="K22" s="44"/>
      <c r="L22" s="44"/>
      <c r="M22" s="47"/>
      <c r="N22" s="44"/>
      <c r="O22" s="58"/>
      <c r="P22" s="44"/>
      <c r="Q22" s="47"/>
      <c r="R22" s="290"/>
      <c r="S22" s="44"/>
      <c r="T22" s="44"/>
      <c r="U22" s="291"/>
      <c r="W22" s="44">
        <v>10</v>
      </c>
      <c r="X22" s="44"/>
      <c r="Y22" s="44"/>
      <c r="Z22" s="44"/>
      <c r="AA22" s="44"/>
      <c r="AB22" s="44"/>
      <c r="AC22" s="44"/>
      <c r="AD22" s="44"/>
      <c r="AE22" s="44"/>
      <c r="AF22" s="44"/>
      <c r="AG22" s="44"/>
      <c r="AH22" s="44"/>
      <c r="AI22" s="47"/>
      <c r="AJ22" s="44"/>
      <c r="AK22" s="58"/>
      <c r="AL22" s="44"/>
      <c r="AM22" s="47"/>
      <c r="AN22" s="290"/>
      <c r="AO22" s="44"/>
      <c r="AP22" s="44"/>
      <c r="AQ22" s="291"/>
    </row>
    <row r="23" spans="1:43" ht="18.75" customHeight="1">
      <c r="A23" s="44">
        <v>11</v>
      </c>
      <c r="B23" s="44"/>
      <c r="C23" s="44"/>
      <c r="D23" s="44"/>
      <c r="E23" s="44"/>
      <c r="F23" s="44"/>
      <c r="G23" s="44"/>
      <c r="H23" s="44"/>
      <c r="I23" s="44"/>
      <c r="J23" s="44"/>
      <c r="K23" s="44"/>
      <c r="L23" s="44"/>
      <c r="M23" s="47"/>
      <c r="N23" s="44"/>
      <c r="O23" s="58"/>
      <c r="P23" s="44"/>
      <c r="Q23" s="47"/>
      <c r="R23" s="290"/>
      <c r="S23" s="44"/>
      <c r="T23" s="44"/>
      <c r="U23" s="291"/>
      <c r="W23" s="44">
        <v>11</v>
      </c>
      <c r="X23" s="44"/>
      <c r="Y23" s="44"/>
      <c r="Z23" s="44"/>
      <c r="AA23" s="44"/>
      <c r="AB23" s="44"/>
      <c r="AC23" s="44"/>
      <c r="AD23" s="44"/>
      <c r="AE23" s="44"/>
      <c r="AF23" s="44"/>
      <c r="AG23" s="44"/>
      <c r="AH23" s="44"/>
      <c r="AI23" s="47"/>
      <c r="AJ23" s="44"/>
      <c r="AK23" s="58"/>
      <c r="AL23" s="44"/>
      <c r="AM23" s="47"/>
      <c r="AN23" s="290"/>
      <c r="AO23" s="44"/>
      <c r="AP23" s="44"/>
      <c r="AQ23" s="291"/>
    </row>
    <row r="24" spans="1:43" ht="18.75" customHeight="1">
      <c r="A24" s="44">
        <v>12</v>
      </c>
      <c r="B24" s="44"/>
      <c r="C24" s="44"/>
      <c r="D24" s="44"/>
      <c r="E24" s="44"/>
      <c r="F24" s="44"/>
      <c r="G24" s="44"/>
      <c r="H24" s="44"/>
      <c r="I24" s="44"/>
      <c r="J24" s="44"/>
      <c r="K24" s="44"/>
      <c r="L24" s="44"/>
      <c r="M24" s="47"/>
      <c r="N24" s="44"/>
      <c r="O24" s="58"/>
      <c r="P24" s="44"/>
      <c r="Q24" s="47"/>
      <c r="R24" s="290"/>
      <c r="S24" s="44"/>
      <c r="T24" s="44"/>
      <c r="U24" s="291"/>
      <c r="W24" s="44">
        <v>12</v>
      </c>
      <c r="X24" s="44"/>
      <c r="Y24" s="44"/>
      <c r="Z24" s="44"/>
      <c r="AA24" s="44"/>
      <c r="AB24" s="44"/>
      <c r="AC24" s="44"/>
      <c r="AD24" s="44"/>
      <c r="AE24" s="44"/>
      <c r="AF24" s="44"/>
      <c r="AG24" s="44"/>
      <c r="AH24" s="44"/>
      <c r="AI24" s="47"/>
      <c r="AJ24" s="44"/>
      <c r="AK24" s="58"/>
      <c r="AL24" s="44"/>
      <c r="AM24" s="47"/>
      <c r="AN24" s="290"/>
      <c r="AO24" s="44"/>
      <c r="AP24" s="44"/>
      <c r="AQ24" s="291"/>
    </row>
    <row r="25" spans="1:43" ht="18.75" customHeight="1">
      <c r="A25" s="44">
        <v>13</v>
      </c>
      <c r="B25" s="44"/>
      <c r="C25" s="44"/>
      <c r="D25" s="44"/>
      <c r="E25" s="44"/>
      <c r="F25" s="44"/>
      <c r="G25" s="44"/>
      <c r="H25" s="44"/>
      <c r="I25" s="44"/>
      <c r="J25" s="44"/>
      <c r="K25" s="44"/>
      <c r="L25" s="44"/>
      <c r="M25" s="47"/>
      <c r="N25" s="44"/>
      <c r="O25" s="58"/>
      <c r="P25" s="44"/>
      <c r="Q25" s="47"/>
      <c r="R25" s="290"/>
      <c r="S25" s="44"/>
      <c r="T25" s="44"/>
      <c r="U25" s="291"/>
      <c r="W25" s="44">
        <v>13</v>
      </c>
      <c r="X25" s="44"/>
      <c r="Y25" s="44"/>
      <c r="Z25" s="44"/>
      <c r="AA25" s="44"/>
      <c r="AB25" s="44"/>
      <c r="AC25" s="44"/>
      <c r="AD25" s="44"/>
      <c r="AE25" s="44"/>
      <c r="AF25" s="44"/>
      <c r="AG25" s="44"/>
      <c r="AH25" s="44"/>
      <c r="AI25" s="47"/>
      <c r="AJ25" s="44"/>
      <c r="AK25" s="58"/>
      <c r="AL25" s="44"/>
      <c r="AM25" s="47"/>
      <c r="AN25" s="290"/>
      <c r="AO25" s="44"/>
      <c r="AP25" s="44"/>
      <c r="AQ25" s="291"/>
    </row>
    <row r="26" spans="1:43" ht="18.75" customHeight="1">
      <c r="A26" s="44">
        <v>14</v>
      </c>
      <c r="B26" s="44"/>
      <c r="C26" s="44"/>
      <c r="D26" s="44"/>
      <c r="E26" s="44"/>
      <c r="F26" s="44"/>
      <c r="G26" s="44"/>
      <c r="H26" s="44"/>
      <c r="I26" s="44"/>
      <c r="J26" s="44"/>
      <c r="K26" s="44"/>
      <c r="L26" s="44"/>
      <c r="M26" s="47"/>
      <c r="N26" s="44"/>
      <c r="O26" s="58"/>
      <c r="P26" s="44"/>
      <c r="Q26" s="47"/>
      <c r="R26" s="290"/>
      <c r="S26" s="44"/>
      <c r="T26" s="44"/>
      <c r="U26" s="291"/>
      <c r="W26" s="44">
        <v>14</v>
      </c>
      <c r="X26" s="44"/>
      <c r="Y26" s="44"/>
      <c r="Z26" s="44"/>
      <c r="AA26" s="44"/>
      <c r="AB26" s="44"/>
      <c r="AC26" s="44"/>
      <c r="AD26" s="44"/>
      <c r="AE26" s="44"/>
      <c r="AF26" s="44"/>
      <c r="AG26" s="44"/>
      <c r="AH26" s="44"/>
      <c r="AI26" s="47"/>
      <c r="AJ26" s="44"/>
      <c r="AK26" s="58"/>
      <c r="AL26" s="44"/>
      <c r="AM26" s="47"/>
      <c r="AN26" s="290"/>
      <c r="AO26" s="44"/>
      <c r="AP26" s="44"/>
      <c r="AQ26" s="291"/>
    </row>
    <row r="27" spans="1:43" ht="18.75" customHeight="1">
      <c r="A27" s="44">
        <v>15</v>
      </c>
      <c r="B27" s="44"/>
      <c r="C27" s="44"/>
      <c r="D27" s="44"/>
      <c r="E27" s="44"/>
      <c r="F27" s="44"/>
      <c r="G27" s="44"/>
      <c r="H27" s="44"/>
      <c r="I27" s="44"/>
      <c r="J27" s="44"/>
      <c r="K27" s="44"/>
      <c r="L27" s="44"/>
      <c r="M27" s="47"/>
      <c r="N27" s="44"/>
      <c r="O27" s="58"/>
      <c r="P27" s="44"/>
      <c r="Q27" s="47"/>
      <c r="R27" s="290"/>
      <c r="S27" s="44"/>
      <c r="T27" s="44"/>
      <c r="U27" s="291"/>
      <c r="W27" s="44">
        <v>15</v>
      </c>
      <c r="X27" s="44"/>
      <c r="Y27" s="44"/>
      <c r="Z27" s="44"/>
      <c r="AA27" s="44"/>
      <c r="AB27" s="44"/>
      <c r="AC27" s="44"/>
      <c r="AD27" s="44"/>
      <c r="AE27" s="44"/>
      <c r="AF27" s="44"/>
      <c r="AG27" s="44"/>
      <c r="AH27" s="44"/>
      <c r="AI27" s="47"/>
      <c r="AJ27" s="44"/>
      <c r="AK27" s="58"/>
      <c r="AL27" s="44"/>
      <c r="AM27" s="47"/>
      <c r="AN27" s="290"/>
      <c r="AO27" s="44"/>
      <c r="AP27" s="44"/>
      <c r="AQ27" s="291"/>
    </row>
    <row r="28" spans="1:43" ht="18.75" customHeight="1">
      <c r="A28" s="44">
        <v>16</v>
      </c>
      <c r="B28" s="44"/>
      <c r="C28" s="44"/>
      <c r="D28" s="44"/>
      <c r="E28" s="44"/>
      <c r="F28" s="44"/>
      <c r="G28" s="44"/>
      <c r="H28" s="44"/>
      <c r="I28" s="44"/>
      <c r="J28" s="44"/>
      <c r="K28" s="44"/>
      <c r="L28" s="44"/>
      <c r="M28" s="47"/>
      <c r="N28" s="44"/>
      <c r="O28" s="58"/>
      <c r="P28" s="44"/>
      <c r="Q28" s="47"/>
      <c r="R28" s="290"/>
      <c r="S28" s="44"/>
      <c r="T28" s="44"/>
      <c r="U28" s="291"/>
      <c r="W28" s="44">
        <v>16</v>
      </c>
      <c r="X28" s="44"/>
      <c r="Y28" s="44"/>
      <c r="Z28" s="44"/>
      <c r="AA28" s="44"/>
      <c r="AB28" s="44"/>
      <c r="AC28" s="44"/>
      <c r="AD28" s="44"/>
      <c r="AE28" s="44"/>
      <c r="AF28" s="44"/>
      <c r="AG28" s="44"/>
      <c r="AH28" s="44"/>
      <c r="AI28" s="47"/>
      <c r="AJ28" s="44"/>
      <c r="AK28" s="58"/>
      <c r="AL28" s="44"/>
      <c r="AM28" s="47"/>
      <c r="AN28" s="290"/>
      <c r="AO28" s="44"/>
      <c r="AP28" s="44"/>
      <c r="AQ28" s="291"/>
    </row>
    <row r="29" spans="1:43" ht="18.75" customHeight="1">
      <c r="A29" s="44">
        <v>17</v>
      </c>
      <c r="B29" s="44"/>
      <c r="C29" s="44"/>
      <c r="D29" s="44"/>
      <c r="E29" s="44"/>
      <c r="F29" s="44"/>
      <c r="G29" s="44"/>
      <c r="H29" s="44"/>
      <c r="I29" s="44"/>
      <c r="J29" s="44"/>
      <c r="K29" s="44"/>
      <c r="L29" s="44"/>
      <c r="M29" s="47"/>
      <c r="N29" s="44"/>
      <c r="O29" s="58"/>
      <c r="P29" s="44"/>
      <c r="Q29" s="47"/>
      <c r="R29" s="290"/>
      <c r="S29" s="44"/>
      <c r="T29" s="44"/>
      <c r="U29" s="291"/>
      <c r="W29" s="44">
        <v>17</v>
      </c>
      <c r="X29" s="44"/>
      <c r="Y29" s="44"/>
      <c r="Z29" s="44"/>
      <c r="AA29" s="44"/>
      <c r="AB29" s="44"/>
      <c r="AC29" s="44"/>
      <c r="AD29" s="44"/>
      <c r="AE29" s="44"/>
      <c r="AF29" s="44"/>
      <c r="AG29" s="44"/>
      <c r="AH29" s="44"/>
      <c r="AI29" s="47"/>
      <c r="AJ29" s="44"/>
      <c r="AK29" s="58"/>
      <c r="AL29" s="44"/>
      <c r="AM29" s="47"/>
      <c r="AN29" s="290"/>
      <c r="AO29" s="44"/>
      <c r="AP29" s="44"/>
      <c r="AQ29" s="291"/>
    </row>
    <row r="30" spans="1:43" ht="18.75" customHeight="1">
      <c r="A30" s="44">
        <v>18</v>
      </c>
      <c r="B30" s="44"/>
      <c r="C30" s="44"/>
      <c r="D30" s="44"/>
      <c r="E30" s="44"/>
      <c r="F30" s="44"/>
      <c r="G30" s="44"/>
      <c r="H30" s="44"/>
      <c r="I30" s="44"/>
      <c r="J30" s="44"/>
      <c r="K30" s="44"/>
      <c r="L30" s="44"/>
      <c r="M30" s="47"/>
      <c r="N30" s="44"/>
      <c r="O30" s="58"/>
      <c r="P30" s="44"/>
      <c r="Q30" s="47"/>
      <c r="R30" s="290"/>
      <c r="S30" s="44"/>
      <c r="T30" s="44"/>
      <c r="U30" s="291"/>
      <c r="W30" s="44">
        <v>18</v>
      </c>
      <c r="X30" s="44"/>
      <c r="Y30" s="44"/>
      <c r="Z30" s="44"/>
      <c r="AA30" s="44"/>
      <c r="AB30" s="44"/>
      <c r="AC30" s="44"/>
      <c r="AD30" s="44"/>
      <c r="AE30" s="44"/>
      <c r="AF30" s="44"/>
      <c r="AG30" s="44"/>
      <c r="AH30" s="44"/>
      <c r="AI30" s="47"/>
      <c r="AJ30" s="44"/>
      <c r="AK30" s="58"/>
      <c r="AL30" s="44"/>
      <c r="AM30" s="47"/>
      <c r="AN30" s="290"/>
      <c r="AO30" s="44"/>
      <c r="AP30" s="44"/>
      <c r="AQ30" s="291"/>
    </row>
    <row r="31" spans="1:43" ht="18.75" customHeight="1">
      <c r="A31" s="44">
        <v>19</v>
      </c>
      <c r="B31" s="44"/>
      <c r="C31" s="44"/>
      <c r="D31" s="44"/>
      <c r="E31" s="44"/>
      <c r="F31" s="44"/>
      <c r="G31" s="44"/>
      <c r="H31" s="44"/>
      <c r="I31" s="44"/>
      <c r="J31" s="44"/>
      <c r="K31" s="44"/>
      <c r="L31" s="44"/>
      <c r="M31" s="47"/>
      <c r="N31" s="44"/>
      <c r="O31" s="58"/>
      <c r="P31" s="44"/>
      <c r="Q31" s="47"/>
      <c r="R31" s="290"/>
      <c r="S31" s="44"/>
      <c r="T31" s="44"/>
      <c r="U31" s="291"/>
      <c r="W31" s="44">
        <v>19</v>
      </c>
      <c r="X31" s="44"/>
      <c r="Y31" s="44"/>
      <c r="Z31" s="44"/>
      <c r="AA31" s="44"/>
      <c r="AB31" s="44"/>
      <c r="AC31" s="44"/>
      <c r="AD31" s="44"/>
      <c r="AE31" s="44"/>
      <c r="AF31" s="44"/>
      <c r="AG31" s="44"/>
      <c r="AH31" s="44"/>
      <c r="AI31" s="47"/>
      <c r="AJ31" s="44"/>
      <c r="AK31" s="58"/>
      <c r="AL31" s="44"/>
      <c r="AM31" s="47"/>
      <c r="AN31" s="290"/>
      <c r="AO31" s="44"/>
      <c r="AP31" s="44"/>
      <c r="AQ31" s="291"/>
    </row>
    <row r="32" spans="1:43" ht="18.75" customHeight="1">
      <c r="A32" s="44">
        <v>20</v>
      </c>
      <c r="B32" s="44"/>
      <c r="C32" s="44"/>
      <c r="D32" s="44"/>
      <c r="E32" s="44"/>
      <c r="F32" s="44"/>
      <c r="G32" s="44"/>
      <c r="H32" s="44"/>
      <c r="I32" s="44"/>
      <c r="J32" s="44"/>
      <c r="K32" s="44"/>
      <c r="L32" s="44"/>
      <c r="M32" s="47"/>
      <c r="N32" s="44"/>
      <c r="O32" s="58"/>
      <c r="P32" s="44"/>
      <c r="Q32" s="47"/>
      <c r="R32" s="290"/>
      <c r="S32" s="44"/>
      <c r="T32" s="44"/>
      <c r="U32" s="291"/>
      <c r="W32" s="44">
        <v>20</v>
      </c>
      <c r="X32" s="44"/>
      <c r="Y32" s="44"/>
      <c r="Z32" s="44"/>
      <c r="AA32" s="44"/>
      <c r="AB32" s="44"/>
      <c r="AC32" s="44"/>
      <c r="AD32" s="44"/>
      <c r="AE32" s="44"/>
      <c r="AF32" s="44"/>
      <c r="AG32" s="44"/>
      <c r="AH32" s="44"/>
      <c r="AI32" s="47"/>
      <c r="AJ32" s="44"/>
      <c r="AK32" s="58"/>
      <c r="AL32" s="44"/>
      <c r="AM32" s="47"/>
      <c r="AN32" s="290"/>
      <c r="AO32" s="44"/>
      <c r="AP32" s="44"/>
      <c r="AQ32" s="291"/>
    </row>
    <row r="33" spans="1:43" ht="18.75" customHeight="1">
      <c r="A33" s="44">
        <v>21</v>
      </c>
      <c r="B33" s="162"/>
      <c r="C33" s="162"/>
      <c r="D33" s="162"/>
      <c r="E33" s="162"/>
      <c r="F33" s="44"/>
      <c r="G33" s="44"/>
      <c r="H33" s="44"/>
      <c r="I33" s="44"/>
      <c r="J33" s="44"/>
      <c r="K33" s="44"/>
      <c r="L33" s="44"/>
      <c r="M33" s="47"/>
      <c r="N33" s="44"/>
      <c r="O33" s="58"/>
      <c r="P33" s="44"/>
      <c r="Q33" s="47"/>
      <c r="R33" s="290"/>
      <c r="S33" s="44"/>
      <c r="T33" s="44"/>
      <c r="U33" s="291"/>
      <c r="W33" s="44">
        <v>21</v>
      </c>
      <c r="X33" s="162"/>
      <c r="Y33" s="162"/>
      <c r="Z33" s="162"/>
      <c r="AA33" s="162"/>
      <c r="AB33" s="44"/>
      <c r="AC33" s="44"/>
      <c r="AD33" s="44"/>
      <c r="AE33" s="44"/>
      <c r="AF33" s="44"/>
      <c r="AG33" s="44"/>
      <c r="AH33" s="44"/>
      <c r="AI33" s="47"/>
      <c r="AJ33" s="44"/>
      <c r="AK33" s="58"/>
      <c r="AL33" s="44"/>
      <c r="AM33" s="47"/>
      <c r="AN33" s="290"/>
      <c r="AO33" s="44"/>
      <c r="AP33" s="44"/>
      <c r="AQ33" s="291"/>
    </row>
    <row r="34" spans="1:43" ht="18.75" customHeight="1">
      <c r="A34" s="44">
        <v>22</v>
      </c>
      <c r="B34" s="162"/>
      <c r="C34" s="162"/>
      <c r="D34" s="162"/>
      <c r="E34" s="162"/>
      <c r="F34" s="44"/>
      <c r="G34" s="44"/>
      <c r="H34" s="44"/>
      <c r="I34" s="44"/>
      <c r="J34" s="44"/>
      <c r="K34" s="44"/>
      <c r="L34" s="44"/>
      <c r="M34" s="47"/>
      <c r="N34" s="44"/>
      <c r="O34" s="58"/>
      <c r="P34" s="44"/>
      <c r="Q34" s="47"/>
      <c r="R34" s="290"/>
      <c r="S34" s="44"/>
      <c r="T34" s="44"/>
      <c r="U34" s="291"/>
      <c r="W34" s="44">
        <v>22</v>
      </c>
      <c r="AN34" s="1034"/>
      <c r="AQ34" s="228"/>
    </row>
    <row r="35" spans="1:43">
      <c r="A35" s="44">
        <v>23</v>
      </c>
      <c r="B35" s="162"/>
      <c r="C35" s="162"/>
      <c r="D35" s="162"/>
      <c r="E35" s="162"/>
      <c r="F35" s="44"/>
      <c r="G35" s="44"/>
      <c r="H35" s="44"/>
      <c r="I35" s="44"/>
      <c r="J35" s="44"/>
      <c r="K35" s="44"/>
      <c r="L35" s="44"/>
      <c r="M35" s="47"/>
      <c r="N35" s="44"/>
      <c r="O35" s="58"/>
      <c r="P35" s="44"/>
      <c r="Q35" s="47"/>
      <c r="R35" s="290"/>
      <c r="S35" s="44"/>
      <c r="T35" s="44"/>
      <c r="U35" s="291"/>
      <c r="W35" s="44">
        <v>23</v>
      </c>
    </row>
    <row r="36" spans="1:43">
      <c r="A36" s="44">
        <v>24</v>
      </c>
      <c r="B36" s="162"/>
      <c r="C36" s="162"/>
      <c r="D36" s="162"/>
      <c r="E36" s="162"/>
      <c r="F36" s="44"/>
      <c r="G36" s="44"/>
      <c r="H36" s="44"/>
      <c r="I36" s="44"/>
      <c r="J36" s="44"/>
      <c r="K36" s="44"/>
      <c r="L36" s="44"/>
      <c r="M36" s="47"/>
      <c r="N36" s="44"/>
      <c r="O36" s="58"/>
      <c r="P36" s="44"/>
      <c r="Q36" s="47"/>
      <c r="R36" s="290"/>
      <c r="S36" s="44"/>
      <c r="T36" s="44"/>
      <c r="U36" s="291"/>
      <c r="W36" s="44">
        <v>24</v>
      </c>
    </row>
    <row r="37" spans="1:43">
      <c r="A37" s="44">
        <v>25</v>
      </c>
      <c r="B37" s="162"/>
      <c r="C37" s="162"/>
      <c r="D37" s="162"/>
      <c r="E37" s="162"/>
      <c r="F37" s="44"/>
      <c r="G37" s="44"/>
      <c r="H37" s="44"/>
      <c r="I37" s="44"/>
      <c r="J37" s="44"/>
      <c r="K37" s="44"/>
      <c r="L37" s="44"/>
      <c r="M37" s="47"/>
      <c r="N37" s="44"/>
      <c r="O37" s="58"/>
      <c r="P37" s="44"/>
      <c r="Q37" s="47"/>
      <c r="R37" s="290"/>
      <c r="S37" s="44"/>
      <c r="T37" s="44"/>
      <c r="U37" s="291"/>
      <c r="W37" s="44">
        <v>25</v>
      </c>
    </row>
    <row r="38" spans="1:43">
      <c r="A38" s="44">
        <v>26</v>
      </c>
      <c r="B38" s="162"/>
      <c r="C38" s="162"/>
      <c r="D38" s="162"/>
      <c r="E38" s="162"/>
      <c r="F38" s="44"/>
      <c r="G38" s="44"/>
      <c r="H38" s="44"/>
      <c r="I38" s="44"/>
      <c r="J38" s="44"/>
      <c r="K38" s="44"/>
      <c r="L38" s="44"/>
      <c r="M38" s="47"/>
      <c r="N38" s="44"/>
      <c r="O38" s="58"/>
      <c r="P38" s="44"/>
      <c r="Q38" s="47"/>
      <c r="R38" s="290"/>
      <c r="S38" s="44"/>
      <c r="T38" s="44"/>
      <c r="U38" s="291"/>
      <c r="W38" s="44">
        <v>26</v>
      </c>
    </row>
    <row r="39" spans="1:43">
      <c r="A39" s="44">
        <v>27</v>
      </c>
      <c r="B39" s="162"/>
      <c r="C39" s="162"/>
      <c r="D39" s="162"/>
      <c r="E39" s="162"/>
      <c r="F39" s="44"/>
      <c r="G39" s="44"/>
      <c r="H39" s="44"/>
      <c r="I39" s="44"/>
      <c r="J39" s="44"/>
      <c r="K39" s="44"/>
      <c r="L39" s="44"/>
      <c r="M39" s="47"/>
      <c r="N39" s="44"/>
      <c r="O39" s="58"/>
      <c r="P39" s="44"/>
      <c r="Q39" s="47"/>
      <c r="R39" s="290"/>
      <c r="S39" s="44"/>
      <c r="T39" s="44"/>
      <c r="U39" s="291"/>
      <c r="W39" s="44">
        <v>27</v>
      </c>
    </row>
    <row r="40" spans="1:43">
      <c r="A40" s="44">
        <v>28</v>
      </c>
      <c r="B40" s="162"/>
      <c r="C40" s="162"/>
      <c r="D40" s="162"/>
      <c r="E40" s="162"/>
      <c r="F40" s="44"/>
      <c r="G40" s="44"/>
      <c r="H40" s="44"/>
      <c r="I40" s="44"/>
      <c r="J40" s="44"/>
      <c r="K40" s="44"/>
      <c r="L40" s="44"/>
      <c r="M40" s="47"/>
      <c r="N40" s="44"/>
      <c r="O40" s="58"/>
      <c r="P40" s="44"/>
      <c r="Q40" s="47"/>
      <c r="R40" s="290"/>
      <c r="S40" s="44"/>
      <c r="T40" s="44"/>
      <c r="U40" s="291"/>
      <c r="W40" s="44">
        <v>28</v>
      </c>
    </row>
    <row r="41" spans="1:43">
      <c r="A41" s="44">
        <v>29</v>
      </c>
      <c r="B41" s="162"/>
      <c r="C41" s="162"/>
      <c r="D41" s="162"/>
      <c r="E41" s="162"/>
      <c r="F41" s="44"/>
      <c r="G41" s="44"/>
      <c r="H41" s="44"/>
      <c r="I41" s="44"/>
      <c r="J41" s="44"/>
      <c r="K41" s="44"/>
      <c r="L41" s="44"/>
      <c r="M41" s="47"/>
      <c r="N41" s="44"/>
      <c r="O41" s="58"/>
      <c r="P41" s="44"/>
      <c r="Q41" s="47"/>
      <c r="R41" s="290"/>
      <c r="S41" s="44"/>
      <c r="T41" s="44"/>
      <c r="U41" s="291"/>
      <c r="W41" s="44">
        <v>29</v>
      </c>
    </row>
    <row r="42" spans="1:43">
      <c r="A42" s="44">
        <v>30</v>
      </c>
      <c r="B42" s="162"/>
      <c r="C42" s="162"/>
      <c r="D42" s="162"/>
      <c r="E42" s="162"/>
      <c r="F42" s="44"/>
      <c r="G42" s="44"/>
      <c r="H42" s="44"/>
      <c r="I42" s="44"/>
      <c r="J42" s="44"/>
      <c r="K42" s="44"/>
      <c r="L42" s="44"/>
      <c r="M42" s="47"/>
      <c r="N42" s="44"/>
      <c r="O42" s="58"/>
      <c r="P42" s="44"/>
      <c r="Q42" s="47"/>
      <c r="R42" s="290"/>
      <c r="S42" s="44"/>
      <c r="T42" s="44"/>
      <c r="U42" s="291"/>
      <c r="W42" s="44">
        <v>30</v>
      </c>
    </row>
    <row r="43" spans="1:43">
      <c r="A43" s="44">
        <v>31</v>
      </c>
      <c r="B43" s="162"/>
      <c r="C43" s="162"/>
      <c r="D43" s="162"/>
      <c r="E43" s="162"/>
      <c r="F43" s="44"/>
      <c r="G43" s="44"/>
      <c r="H43" s="44"/>
      <c r="I43" s="44"/>
      <c r="J43" s="44"/>
      <c r="K43" s="44"/>
      <c r="L43" s="44"/>
      <c r="M43" s="47"/>
      <c r="N43" s="44"/>
      <c r="O43" s="58"/>
      <c r="P43" s="44"/>
      <c r="Q43" s="47"/>
      <c r="R43" s="290"/>
      <c r="S43" s="44"/>
      <c r="T43" s="44"/>
      <c r="U43" s="291"/>
      <c r="W43" s="44">
        <v>31</v>
      </c>
    </row>
    <row r="44" spans="1:43">
      <c r="A44" s="44">
        <v>32</v>
      </c>
      <c r="B44" s="162"/>
      <c r="C44" s="162"/>
      <c r="D44" s="162"/>
      <c r="E44" s="162"/>
      <c r="F44" s="44"/>
      <c r="G44" s="44"/>
      <c r="H44" s="44"/>
      <c r="I44" s="44"/>
      <c r="J44" s="44"/>
      <c r="K44" s="44"/>
      <c r="L44" s="44"/>
      <c r="M44" s="47"/>
      <c r="N44" s="44"/>
      <c r="O44" s="58"/>
      <c r="P44" s="44"/>
      <c r="Q44" s="47"/>
      <c r="R44" s="290"/>
      <c r="S44" s="44"/>
      <c r="T44" s="44"/>
      <c r="U44" s="291"/>
      <c r="W44" s="44">
        <v>32</v>
      </c>
    </row>
    <row r="45" spans="1:43">
      <c r="A45" s="44">
        <v>33</v>
      </c>
      <c r="B45" s="162"/>
      <c r="C45" s="162"/>
      <c r="D45" s="162"/>
      <c r="E45" s="162"/>
      <c r="F45" s="44"/>
      <c r="G45" s="44"/>
      <c r="H45" s="44"/>
      <c r="I45" s="44"/>
      <c r="J45" s="44"/>
      <c r="K45" s="44"/>
      <c r="L45" s="44"/>
      <c r="M45" s="47"/>
      <c r="N45" s="44"/>
      <c r="O45" s="58"/>
      <c r="P45" s="44"/>
      <c r="Q45" s="47"/>
      <c r="R45" s="290"/>
      <c r="S45" s="44"/>
      <c r="T45" s="44"/>
      <c r="U45" s="291"/>
      <c r="W45" s="44">
        <v>33</v>
      </c>
    </row>
    <row r="46" spans="1:43">
      <c r="A46" s="44">
        <v>34</v>
      </c>
      <c r="B46" s="162"/>
      <c r="C46" s="162"/>
      <c r="D46" s="162"/>
      <c r="E46" s="162"/>
      <c r="F46" s="44"/>
      <c r="G46" s="44"/>
      <c r="H46" s="44"/>
      <c r="I46" s="44"/>
      <c r="J46" s="44"/>
      <c r="K46" s="44"/>
      <c r="L46" s="44"/>
      <c r="M46" s="47"/>
      <c r="N46" s="44"/>
      <c r="O46" s="58"/>
      <c r="P46" s="44"/>
      <c r="Q46" s="47"/>
      <c r="R46" s="290"/>
      <c r="S46" s="44"/>
      <c r="T46" s="44"/>
      <c r="U46" s="291"/>
      <c r="W46" s="44">
        <v>34</v>
      </c>
    </row>
    <row r="47" spans="1:43">
      <c r="A47" s="44">
        <v>35</v>
      </c>
      <c r="B47" s="162"/>
      <c r="C47" s="162"/>
      <c r="D47" s="162"/>
      <c r="E47" s="162"/>
      <c r="F47" s="44"/>
      <c r="G47" s="44"/>
      <c r="H47" s="44"/>
      <c r="I47" s="44"/>
      <c r="J47" s="44"/>
      <c r="K47" s="44"/>
      <c r="L47" s="44"/>
      <c r="M47" s="47"/>
      <c r="N47" s="44"/>
      <c r="O47" s="58"/>
      <c r="P47" s="44"/>
      <c r="Q47" s="47"/>
      <c r="R47" s="290"/>
      <c r="S47" s="44"/>
      <c r="T47" s="44"/>
      <c r="U47" s="291"/>
      <c r="W47" s="44">
        <v>35</v>
      </c>
    </row>
    <row r="48" spans="1:43">
      <c r="A48" s="44">
        <v>36</v>
      </c>
      <c r="B48" s="162"/>
      <c r="C48" s="162"/>
      <c r="D48" s="162"/>
      <c r="E48" s="162"/>
      <c r="F48" s="44"/>
      <c r="G48" s="44"/>
      <c r="H48" s="44"/>
      <c r="I48" s="44"/>
      <c r="J48" s="44"/>
      <c r="K48" s="44"/>
      <c r="L48" s="44"/>
      <c r="M48" s="47"/>
      <c r="N48" s="44"/>
      <c r="O48" s="58"/>
      <c r="P48" s="44"/>
      <c r="Q48" s="47"/>
      <c r="R48" s="290"/>
      <c r="S48" s="44"/>
      <c r="T48" s="44"/>
      <c r="U48" s="291"/>
      <c r="W48" s="44">
        <v>36</v>
      </c>
    </row>
    <row r="49" spans="1:23">
      <c r="A49" s="44">
        <v>37</v>
      </c>
      <c r="B49" s="162"/>
      <c r="C49" s="162"/>
      <c r="D49" s="162"/>
      <c r="E49" s="162"/>
      <c r="F49" s="44"/>
      <c r="G49" s="44"/>
      <c r="H49" s="44"/>
      <c r="I49" s="44"/>
      <c r="J49" s="44"/>
      <c r="K49" s="44"/>
      <c r="L49" s="44"/>
      <c r="M49" s="47"/>
      <c r="N49" s="44"/>
      <c r="O49" s="58"/>
      <c r="P49" s="44"/>
      <c r="Q49" s="47"/>
      <c r="R49" s="290"/>
      <c r="S49" s="44"/>
      <c r="T49" s="44"/>
      <c r="U49" s="291"/>
      <c r="W49" s="44">
        <v>37</v>
      </c>
    </row>
    <row r="50" spans="1:23">
      <c r="A50" s="44">
        <v>38</v>
      </c>
      <c r="B50" s="162"/>
      <c r="C50" s="162"/>
      <c r="D50" s="162"/>
      <c r="E50" s="162"/>
      <c r="F50" s="44"/>
      <c r="G50" s="44"/>
      <c r="H50" s="44"/>
      <c r="I50" s="44"/>
      <c r="J50" s="44"/>
      <c r="K50" s="44"/>
      <c r="L50" s="44"/>
      <c r="M50" s="47"/>
      <c r="N50" s="44"/>
      <c r="O50" s="58"/>
      <c r="P50" s="44"/>
      <c r="Q50" s="47"/>
      <c r="R50" s="290"/>
      <c r="S50" s="44"/>
      <c r="T50" s="44"/>
      <c r="U50" s="291"/>
      <c r="W50" s="44">
        <v>38</v>
      </c>
    </row>
    <row r="51" spans="1:23">
      <c r="A51" s="44">
        <v>39</v>
      </c>
      <c r="B51" s="162"/>
      <c r="C51" s="162"/>
      <c r="D51" s="162"/>
      <c r="E51" s="162"/>
      <c r="F51" s="44"/>
      <c r="G51" s="44"/>
      <c r="H51" s="44"/>
      <c r="I51" s="44"/>
      <c r="J51" s="44"/>
      <c r="K51" s="44"/>
      <c r="L51" s="44"/>
      <c r="M51" s="47"/>
      <c r="N51" s="44"/>
      <c r="O51" s="58"/>
      <c r="P51" s="44"/>
      <c r="Q51" s="47"/>
      <c r="R51" s="290"/>
      <c r="S51" s="44"/>
      <c r="T51" s="44"/>
      <c r="U51" s="291"/>
      <c r="W51" s="44">
        <v>39</v>
      </c>
    </row>
    <row r="52" spans="1:23">
      <c r="A52" s="44">
        <v>40</v>
      </c>
      <c r="B52" s="162"/>
      <c r="C52" s="162"/>
      <c r="D52" s="162"/>
      <c r="E52" s="162"/>
      <c r="F52" s="44"/>
      <c r="G52" s="44"/>
      <c r="H52" s="44"/>
      <c r="I52" s="44"/>
      <c r="J52" s="44"/>
      <c r="K52" s="44"/>
      <c r="L52" s="44"/>
      <c r="M52" s="47"/>
      <c r="N52" s="44"/>
      <c r="O52" s="58"/>
      <c r="P52" s="44"/>
      <c r="Q52" s="47"/>
      <c r="R52" s="290"/>
      <c r="S52" s="44"/>
      <c r="T52" s="44"/>
      <c r="U52" s="291"/>
      <c r="W52" s="44">
        <v>40</v>
      </c>
    </row>
    <row r="53" spans="1:23">
      <c r="A53" s="44">
        <v>41</v>
      </c>
      <c r="B53" s="162"/>
      <c r="C53" s="162"/>
      <c r="D53" s="162"/>
      <c r="E53" s="162"/>
      <c r="F53" s="44"/>
      <c r="G53" s="44"/>
      <c r="H53" s="44"/>
      <c r="I53" s="44"/>
      <c r="J53" s="44"/>
      <c r="K53" s="44"/>
      <c r="L53" s="44"/>
      <c r="M53" s="47"/>
      <c r="N53" s="44"/>
      <c r="O53" s="58"/>
      <c r="P53" s="44"/>
      <c r="Q53" s="47"/>
      <c r="R53" s="290"/>
      <c r="S53" s="44"/>
      <c r="T53" s="44"/>
      <c r="U53" s="291"/>
      <c r="W53" s="44">
        <v>41</v>
      </c>
    </row>
    <row r="54" spans="1:23">
      <c r="A54" s="44">
        <v>42</v>
      </c>
      <c r="B54" s="162"/>
      <c r="C54" s="162"/>
      <c r="D54" s="162"/>
      <c r="E54" s="162"/>
      <c r="F54" s="44"/>
      <c r="G54" s="44"/>
      <c r="H54" s="44"/>
      <c r="I54" s="44"/>
      <c r="J54" s="44"/>
      <c r="K54" s="44"/>
      <c r="L54" s="44"/>
      <c r="M54" s="47"/>
      <c r="N54" s="44"/>
      <c r="O54" s="58"/>
      <c r="P54" s="44"/>
      <c r="Q54" s="47"/>
      <c r="R54" s="290"/>
      <c r="S54" s="44"/>
      <c r="T54" s="44"/>
      <c r="U54" s="291"/>
      <c r="W54" s="44">
        <v>42</v>
      </c>
    </row>
    <row r="55" spans="1:23">
      <c r="A55" s="44">
        <v>43</v>
      </c>
      <c r="B55" s="162"/>
      <c r="C55" s="162"/>
      <c r="D55" s="162"/>
      <c r="E55" s="162"/>
      <c r="F55" s="44"/>
      <c r="G55" s="44"/>
      <c r="H55" s="44"/>
      <c r="I55" s="44"/>
      <c r="J55" s="44"/>
      <c r="K55" s="44"/>
      <c r="L55" s="44"/>
      <c r="M55" s="47"/>
      <c r="N55" s="44"/>
      <c r="O55" s="58"/>
      <c r="P55" s="44"/>
      <c r="Q55" s="47"/>
      <c r="R55" s="290"/>
      <c r="S55" s="44"/>
      <c r="T55" s="44"/>
      <c r="U55" s="291"/>
      <c r="W55" s="44">
        <v>43</v>
      </c>
    </row>
    <row r="56" spans="1:23">
      <c r="A56" s="44">
        <v>44</v>
      </c>
      <c r="B56" s="162"/>
      <c r="C56" s="162"/>
      <c r="D56" s="162"/>
      <c r="E56" s="162"/>
      <c r="F56" s="44"/>
      <c r="G56" s="44"/>
      <c r="H56" s="44"/>
      <c r="I56" s="44"/>
      <c r="J56" s="44"/>
      <c r="K56" s="44"/>
      <c r="L56" s="44"/>
      <c r="M56" s="47"/>
      <c r="N56" s="44"/>
      <c r="O56" s="58"/>
      <c r="P56" s="44"/>
      <c r="Q56" s="47"/>
      <c r="R56" s="290"/>
      <c r="S56" s="44"/>
      <c r="T56" s="44"/>
      <c r="U56" s="291"/>
      <c r="W56" s="44">
        <v>44</v>
      </c>
    </row>
    <row r="57" spans="1:23">
      <c r="A57" s="44">
        <v>45</v>
      </c>
      <c r="B57" s="162"/>
      <c r="C57" s="162"/>
      <c r="D57" s="162"/>
      <c r="E57" s="162"/>
      <c r="F57" s="44"/>
      <c r="G57" s="44"/>
      <c r="H57" s="44"/>
      <c r="I57" s="44"/>
      <c r="J57" s="44"/>
      <c r="K57" s="44"/>
      <c r="L57" s="44"/>
      <c r="M57" s="47"/>
      <c r="N57" s="44"/>
      <c r="O57" s="58"/>
      <c r="P57" s="44"/>
      <c r="Q57" s="47"/>
      <c r="R57" s="290"/>
      <c r="S57" s="44"/>
      <c r="T57" s="44"/>
      <c r="U57" s="291"/>
      <c r="W57" s="44">
        <v>45</v>
      </c>
    </row>
    <row r="58" spans="1:23">
      <c r="A58" s="44">
        <v>46</v>
      </c>
      <c r="B58" s="162"/>
      <c r="C58" s="162"/>
      <c r="D58" s="162"/>
      <c r="E58" s="162"/>
      <c r="F58" s="44"/>
      <c r="G58" s="44"/>
      <c r="H58" s="44"/>
      <c r="I58" s="44"/>
      <c r="J58" s="44"/>
      <c r="K58" s="44"/>
      <c r="L58" s="44"/>
      <c r="M58" s="47"/>
      <c r="N58" s="44"/>
      <c r="O58" s="58"/>
      <c r="P58" s="44"/>
      <c r="Q58" s="47"/>
      <c r="R58" s="290"/>
      <c r="S58" s="44"/>
      <c r="T58" s="44"/>
      <c r="U58" s="291"/>
      <c r="W58" s="44">
        <v>46</v>
      </c>
    </row>
    <row r="59" spans="1:23">
      <c r="A59" s="44">
        <v>47</v>
      </c>
      <c r="B59" s="162"/>
      <c r="C59" s="162"/>
      <c r="D59" s="162"/>
      <c r="E59" s="162"/>
      <c r="F59" s="44"/>
      <c r="G59" s="44"/>
      <c r="H59" s="44"/>
      <c r="I59" s="44"/>
      <c r="J59" s="44"/>
      <c r="K59" s="44"/>
      <c r="L59" s="44"/>
      <c r="M59" s="47"/>
      <c r="N59" s="44"/>
      <c r="O59" s="58"/>
      <c r="P59" s="44"/>
      <c r="Q59" s="47"/>
      <c r="R59" s="290"/>
      <c r="S59" s="44"/>
      <c r="T59" s="44"/>
      <c r="U59" s="291"/>
      <c r="W59" s="44">
        <v>47</v>
      </c>
    </row>
    <row r="60" spans="1:23">
      <c r="A60" s="44">
        <v>48</v>
      </c>
      <c r="B60" s="162"/>
      <c r="C60" s="162"/>
      <c r="D60" s="162"/>
      <c r="E60" s="162"/>
      <c r="F60" s="44"/>
      <c r="G60" s="44"/>
      <c r="H60" s="44"/>
      <c r="I60" s="44"/>
      <c r="J60" s="44"/>
      <c r="K60" s="44"/>
      <c r="L60" s="44"/>
      <c r="M60" s="47"/>
      <c r="N60" s="44"/>
      <c r="O60" s="58"/>
      <c r="P60" s="44"/>
      <c r="Q60" s="47"/>
      <c r="R60" s="290"/>
      <c r="S60" s="44"/>
      <c r="T60" s="44"/>
      <c r="U60" s="291"/>
      <c r="W60" s="44">
        <v>48</v>
      </c>
    </row>
    <row r="61" spans="1:23">
      <c r="A61" s="44">
        <v>49</v>
      </c>
      <c r="B61" s="162"/>
      <c r="C61" s="162"/>
      <c r="D61" s="162"/>
      <c r="E61" s="162"/>
      <c r="F61" s="44"/>
      <c r="G61" s="44"/>
      <c r="H61" s="44"/>
      <c r="I61" s="44"/>
      <c r="J61" s="44"/>
      <c r="K61" s="44"/>
      <c r="L61" s="44"/>
      <c r="M61" s="47"/>
      <c r="N61" s="44"/>
      <c r="O61" s="58"/>
      <c r="P61" s="44"/>
      <c r="Q61" s="47"/>
      <c r="R61" s="290"/>
      <c r="S61" s="44"/>
      <c r="T61" s="44"/>
      <c r="U61" s="291"/>
      <c r="W61" s="44">
        <v>49</v>
      </c>
    </row>
    <row r="62" spans="1:23">
      <c r="A62" s="44">
        <v>50</v>
      </c>
      <c r="B62" s="162"/>
      <c r="C62" s="162"/>
      <c r="D62" s="162"/>
      <c r="E62" s="162"/>
      <c r="F62" s="44"/>
      <c r="G62" s="44"/>
      <c r="H62" s="44"/>
      <c r="I62" s="44"/>
      <c r="J62" s="44"/>
      <c r="K62" s="44"/>
      <c r="L62" s="44"/>
      <c r="M62" s="47"/>
      <c r="N62" s="44"/>
      <c r="O62" s="58"/>
      <c r="P62" s="44"/>
      <c r="Q62" s="47"/>
      <c r="R62" s="290"/>
      <c r="S62" s="44"/>
      <c r="T62" s="44"/>
      <c r="U62" s="291"/>
      <c r="W62" s="44">
        <v>50</v>
      </c>
    </row>
    <row r="63" spans="1:23">
      <c r="A63" s="44">
        <v>51</v>
      </c>
      <c r="B63" s="162"/>
      <c r="C63" s="162"/>
      <c r="D63" s="162"/>
      <c r="E63" s="162"/>
      <c r="F63" s="44"/>
      <c r="G63" s="44"/>
      <c r="H63" s="44"/>
      <c r="I63" s="44"/>
      <c r="J63" s="44"/>
      <c r="K63" s="44"/>
      <c r="L63" s="44"/>
      <c r="M63" s="47"/>
      <c r="N63" s="44"/>
      <c r="O63" s="58"/>
      <c r="P63" s="44"/>
      <c r="Q63" s="47"/>
      <c r="R63" s="290"/>
      <c r="S63" s="44"/>
      <c r="T63" s="44"/>
      <c r="U63" s="291"/>
      <c r="W63" s="44">
        <v>51</v>
      </c>
    </row>
    <row r="64" spans="1:23">
      <c r="A64" s="44">
        <v>52</v>
      </c>
      <c r="B64" s="162"/>
      <c r="C64" s="162"/>
      <c r="D64" s="162"/>
      <c r="E64" s="162"/>
      <c r="F64" s="44"/>
      <c r="G64" s="44"/>
      <c r="H64" s="44"/>
      <c r="I64" s="44"/>
      <c r="J64" s="44"/>
      <c r="K64" s="44"/>
      <c r="L64" s="44"/>
      <c r="M64" s="47"/>
      <c r="N64" s="44"/>
      <c r="O64" s="58"/>
      <c r="P64" s="44"/>
      <c r="Q64" s="47"/>
      <c r="R64" s="290"/>
      <c r="S64" s="44"/>
      <c r="T64" s="44"/>
      <c r="U64" s="291"/>
      <c r="W64" s="44">
        <v>52</v>
      </c>
    </row>
    <row r="65" spans="1:23">
      <c r="A65" s="44">
        <v>53</v>
      </c>
      <c r="B65" s="162"/>
      <c r="C65" s="162"/>
      <c r="D65" s="162"/>
      <c r="E65" s="162"/>
      <c r="F65" s="44"/>
      <c r="G65" s="44"/>
      <c r="H65" s="44"/>
      <c r="I65" s="44"/>
      <c r="J65" s="44"/>
      <c r="K65" s="44"/>
      <c r="L65" s="44"/>
      <c r="M65" s="47"/>
      <c r="N65" s="44"/>
      <c r="O65" s="58"/>
      <c r="P65" s="44"/>
      <c r="Q65" s="47"/>
      <c r="R65" s="290"/>
      <c r="S65" s="44"/>
      <c r="T65" s="44"/>
      <c r="U65" s="291"/>
      <c r="W65" s="44">
        <v>53</v>
      </c>
    </row>
    <row r="66" spans="1:23">
      <c r="A66" s="44">
        <v>54</v>
      </c>
      <c r="B66" s="162"/>
      <c r="C66" s="162"/>
      <c r="D66" s="162"/>
      <c r="E66" s="162"/>
      <c r="F66" s="44"/>
      <c r="G66" s="44"/>
      <c r="H66" s="44"/>
      <c r="I66" s="44"/>
      <c r="J66" s="44"/>
      <c r="K66" s="44"/>
      <c r="L66" s="44"/>
      <c r="M66" s="47"/>
      <c r="N66" s="44"/>
      <c r="O66" s="58"/>
      <c r="P66" s="44"/>
      <c r="Q66" s="47"/>
      <c r="R66" s="290"/>
      <c r="S66" s="44"/>
      <c r="T66" s="44"/>
      <c r="U66" s="291"/>
      <c r="W66" s="44">
        <v>54</v>
      </c>
    </row>
    <row r="67" spans="1:23">
      <c r="A67" s="44">
        <v>55</v>
      </c>
      <c r="B67" s="162"/>
      <c r="C67" s="162"/>
      <c r="D67" s="162"/>
      <c r="E67" s="162"/>
      <c r="F67" s="44"/>
      <c r="G67" s="44"/>
      <c r="H67" s="44"/>
      <c r="I67" s="44"/>
      <c r="J67" s="44"/>
      <c r="K67" s="44"/>
      <c r="L67" s="44"/>
      <c r="M67" s="47"/>
      <c r="N67" s="44"/>
      <c r="O67" s="58"/>
      <c r="P67" s="44"/>
      <c r="Q67" s="47"/>
      <c r="R67" s="290"/>
      <c r="S67" s="44"/>
      <c r="T67" s="44"/>
      <c r="U67" s="291"/>
      <c r="W67" s="44">
        <v>55</v>
      </c>
    </row>
    <row r="68" spans="1:23">
      <c r="A68" s="44">
        <v>56</v>
      </c>
      <c r="B68" s="162"/>
      <c r="C68" s="162"/>
      <c r="D68" s="162"/>
      <c r="E68" s="162"/>
      <c r="F68" s="44"/>
      <c r="G68" s="44"/>
      <c r="H68" s="44"/>
      <c r="I68" s="44"/>
      <c r="J68" s="44"/>
      <c r="K68" s="44"/>
      <c r="L68" s="44"/>
      <c r="M68" s="47"/>
      <c r="N68" s="44"/>
      <c r="O68" s="58"/>
      <c r="P68" s="44"/>
      <c r="Q68" s="47"/>
      <c r="R68" s="290"/>
      <c r="S68" s="44"/>
      <c r="T68" s="44"/>
      <c r="U68" s="291"/>
      <c r="W68" s="44">
        <v>56</v>
      </c>
    </row>
    <row r="69" spans="1:23">
      <c r="A69" s="44">
        <v>57</v>
      </c>
      <c r="B69" s="162"/>
      <c r="C69" s="162"/>
      <c r="D69" s="162"/>
      <c r="E69" s="162"/>
      <c r="F69" s="44"/>
      <c r="G69" s="44"/>
      <c r="H69" s="44"/>
      <c r="I69" s="44"/>
      <c r="J69" s="44"/>
      <c r="K69" s="44"/>
      <c r="L69" s="44"/>
      <c r="M69" s="47"/>
      <c r="N69" s="44"/>
      <c r="O69" s="58"/>
      <c r="P69" s="44"/>
      <c r="Q69" s="47"/>
      <c r="R69" s="290"/>
      <c r="S69" s="44"/>
      <c r="T69" s="44"/>
      <c r="U69" s="291"/>
      <c r="W69" s="44">
        <v>57</v>
      </c>
    </row>
    <row r="70" spans="1:23">
      <c r="A70" s="44">
        <v>58</v>
      </c>
      <c r="B70" s="162"/>
      <c r="C70" s="162"/>
      <c r="D70" s="162"/>
      <c r="E70" s="162"/>
      <c r="F70" s="44"/>
      <c r="G70" s="44"/>
      <c r="H70" s="44"/>
      <c r="I70" s="44"/>
      <c r="J70" s="44"/>
      <c r="K70" s="44"/>
      <c r="L70" s="44"/>
      <c r="M70" s="47"/>
      <c r="N70" s="44"/>
      <c r="O70" s="58"/>
      <c r="P70" s="44"/>
      <c r="Q70" s="47"/>
      <c r="R70" s="290"/>
      <c r="S70" s="44"/>
      <c r="T70" s="44"/>
      <c r="U70" s="291"/>
      <c r="W70" s="44">
        <v>58</v>
      </c>
    </row>
    <row r="71" spans="1:23">
      <c r="A71" s="44">
        <v>59</v>
      </c>
      <c r="B71" s="162"/>
      <c r="C71" s="162"/>
      <c r="D71" s="162"/>
      <c r="E71" s="162"/>
      <c r="F71" s="44"/>
      <c r="G71" s="44"/>
      <c r="H71" s="44"/>
      <c r="I71" s="44"/>
      <c r="J71" s="44"/>
      <c r="K71" s="44"/>
      <c r="L71" s="44"/>
      <c r="M71" s="47"/>
      <c r="N71" s="44"/>
      <c r="O71" s="58"/>
      <c r="P71" s="44"/>
      <c r="Q71" s="47"/>
      <c r="R71" s="290"/>
      <c r="S71" s="44"/>
      <c r="T71" s="44"/>
      <c r="U71" s="291"/>
      <c r="W71" s="44">
        <v>59</v>
      </c>
    </row>
    <row r="72" spans="1:23">
      <c r="A72" s="44">
        <v>60</v>
      </c>
      <c r="B72" s="162"/>
      <c r="C72" s="162"/>
      <c r="D72" s="162"/>
      <c r="E72" s="162"/>
      <c r="F72" s="44"/>
      <c r="G72" s="44"/>
      <c r="H72" s="44"/>
      <c r="I72" s="44"/>
      <c r="J72" s="44"/>
      <c r="K72" s="44"/>
      <c r="L72" s="44"/>
      <c r="M72" s="47"/>
      <c r="N72" s="44"/>
      <c r="O72" s="58"/>
      <c r="P72" s="44"/>
      <c r="Q72" s="47"/>
      <c r="R72" s="290"/>
      <c r="S72" s="44"/>
      <c r="T72" s="44"/>
      <c r="U72" s="291"/>
      <c r="W72" s="44">
        <v>60</v>
      </c>
    </row>
    <row r="73" spans="1:23">
      <c r="A73" s="44">
        <v>61</v>
      </c>
      <c r="B73" s="162"/>
      <c r="C73" s="162"/>
      <c r="D73" s="162"/>
      <c r="E73" s="162"/>
      <c r="F73" s="44"/>
      <c r="G73" s="44"/>
      <c r="H73" s="44"/>
      <c r="I73" s="44"/>
      <c r="J73" s="44"/>
      <c r="K73" s="44"/>
      <c r="L73" s="44"/>
      <c r="M73" s="47"/>
      <c r="N73" s="44"/>
      <c r="O73" s="58"/>
      <c r="P73" s="44"/>
      <c r="Q73" s="47"/>
      <c r="R73" s="290"/>
      <c r="S73" s="44"/>
      <c r="T73" s="44"/>
      <c r="U73" s="291"/>
      <c r="W73" s="44">
        <v>61</v>
      </c>
    </row>
    <row r="74" spans="1:23">
      <c r="A74" s="44">
        <v>62</v>
      </c>
      <c r="B74" s="162"/>
      <c r="C74" s="162"/>
      <c r="D74" s="162"/>
      <c r="E74" s="162"/>
      <c r="F74" s="44"/>
      <c r="G74" s="44"/>
      <c r="H74" s="44"/>
      <c r="I74" s="44"/>
      <c r="J74" s="44"/>
      <c r="K74" s="44"/>
      <c r="L74" s="44"/>
      <c r="M74" s="47"/>
      <c r="N74" s="44"/>
      <c r="O74" s="58"/>
      <c r="P74" s="44"/>
      <c r="Q74" s="47"/>
      <c r="R74" s="290"/>
      <c r="S74" s="44"/>
      <c r="T74" s="44"/>
      <c r="U74" s="291"/>
      <c r="W74" s="44">
        <v>62</v>
      </c>
    </row>
    <row r="75" spans="1:23">
      <c r="A75" s="44">
        <v>63</v>
      </c>
      <c r="B75" s="162"/>
      <c r="C75" s="162"/>
      <c r="D75" s="162"/>
      <c r="E75" s="162"/>
      <c r="F75" s="44"/>
      <c r="G75" s="44"/>
      <c r="H75" s="44"/>
      <c r="I75" s="44"/>
      <c r="J75" s="44"/>
      <c r="K75" s="44"/>
      <c r="L75" s="44"/>
      <c r="M75" s="47"/>
      <c r="N75" s="44"/>
      <c r="O75" s="58"/>
      <c r="P75" s="44"/>
      <c r="Q75" s="47"/>
      <c r="R75" s="290"/>
      <c r="S75" s="44"/>
      <c r="T75" s="44"/>
      <c r="U75" s="291"/>
      <c r="W75" s="44">
        <v>63</v>
      </c>
    </row>
    <row r="76" spans="1:23">
      <c r="A76" s="44">
        <v>64</v>
      </c>
      <c r="B76" s="162"/>
      <c r="C76" s="162"/>
      <c r="D76" s="162"/>
      <c r="E76" s="162"/>
      <c r="F76" s="44"/>
      <c r="G76" s="44"/>
      <c r="H76" s="44"/>
      <c r="I76" s="44"/>
      <c r="J76" s="44"/>
      <c r="K76" s="44"/>
      <c r="L76" s="44"/>
      <c r="M76" s="47"/>
      <c r="N76" s="44"/>
      <c r="O76" s="58"/>
      <c r="P76" s="44"/>
      <c r="Q76" s="47"/>
      <c r="R76" s="290"/>
      <c r="S76" s="44"/>
      <c r="T76" s="44"/>
      <c r="U76" s="291"/>
      <c r="W76" s="44">
        <v>64</v>
      </c>
    </row>
    <row r="77" spans="1:23">
      <c r="A77" s="44">
        <v>65</v>
      </c>
      <c r="B77" s="162"/>
      <c r="C77" s="162"/>
      <c r="D77" s="162"/>
      <c r="E77" s="162"/>
      <c r="F77" s="44"/>
      <c r="G77" s="44"/>
      <c r="H77" s="44"/>
      <c r="I77" s="44"/>
      <c r="J77" s="44"/>
      <c r="K77" s="44"/>
      <c r="L77" s="44"/>
      <c r="M77" s="47"/>
      <c r="N77" s="44"/>
      <c r="O77" s="58"/>
      <c r="P77" s="44"/>
      <c r="Q77" s="47"/>
      <c r="R77" s="290"/>
      <c r="S77" s="44"/>
      <c r="T77" s="44"/>
      <c r="U77" s="291"/>
      <c r="W77" s="44">
        <v>65</v>
      </c>
    </row>
    <row r="78" spans="1:23">
      <c r="A78" s="44">
        <v>66</v>
      </c>
      <c r="B78" s="162"/>
      <c r="C78" s="162"/>
      <c r="D78" s="162"/>
      <c r="E78" s="162"/>
      <c r="F78" s="44"/>
      <c r="G78" s="44"/>
      <c r="H78" s="44"/>
      <c r="I78" s="44"/>
      <c r="J78" s="44"/>
      <c r="K78" s="44"/>
      <c r="L78" s="44"/>
      <c r="M78" s="47"/>
      <c r="N78" s="44"/>
      <c r="O78" s="58"/>
      <c r="P78" s="44"/>
      <c r="Q78" s="47"/>
      <c r="R78" s="290"/>
      <c r="S78" s="44"/>
      <c r="T78" s="44"/>
      <c r="U78" s="291"/>
      <c r="W78" s="44">
        <v>66</v>
      </c>
    </row>
    <row r="79" spans="1:23">
      <c r="A79" s="44">
        <v>67</v>
      </c>
      <c r="B79" s="162"/>
      <c r="C79" s="162"/>
      <c r="D79" s="162"/>
      <c r="E79" s="162"/>
      <c r="F79" s="44"/>
      <c r="G79" s="44"/>
      <c r="H79" s="44"/>
      <c r="I79" s="44"/>
      <c r="J79" s="44"/>
      <c r="K79" s="44"/>
      <c r="L79" s="44"/>
      <c r="M79" s="47"/>
      <c r="N79" s="44"/>
      <c r="O79" s="58"/>
      <c r="P79" s="44"/>
      <c r="Q79" s="47"/>
      <c r="R79" s="290"/>
      <c r="S79" s="44"/>
      <c r="T79" s="44"/>
      <c r="U79" s="291"/>
      <c r="W79" s="44">
        <v>67</v>
      </c>
    </row>
    <row r="80" spans="1:23">
      <c r="A80" s="44">
        <v>68</v>
      </c>
      <c r="B80" s="162"/>
      <c r="C80" s="162"/>
      <c r="D80" s="162"/>
      <c r="E80" s="162"/>
      <c r="F80" s="44"/>
      <c r="G80" s="44"/>
      <c r="H80" s="44"/>
      <c r="I80" s="44"/>
      <c r="J80" s="44"/>
      <c r="K80" s="44"/>
      <c r="L80" s="44"/>
      <c r="M80" s="47"/>
      <c r="N80" s="44"/>
      <c r="O80" s="58"/>
      <c r="P80" s="44"/>
      <c r="Q80" s="47"/>
      <c r="R80" s="290"/>
      <c r="S80" s="44"/>
      <c r="T80" s="44"/>
      <c r="U80" s="291"/>
      <c r="W80" s="44">
        <v>68</v>
      </c>
    </row>
    <row r="81" spans="1:23">
      <c r="A81" s="44">
        <v>69</v>
      </c>
      <c r="B81" s="162"/>
      <c r="C81" s="162"/>
      <c r="D81" s="162"/>
      <c r="E81" s="162"/>
      <c r="F81" s="44"/>
      <c r="G81" s="44"/>
      <c r="H81" s="44"/>
      <c r="I81" s="44"/>
      <c r="J81" s="44"/>
      <c r="K81" s="44"/>
      <c r="L81" s="44"/>
      <c r="M81" s="47"/>
      <c r="N81" s="44"/>
      <c r="O81" s="58"/>
      <c r="P81" s="44"/>
      <c r="Q81" s="47"/>
      <c r="R81" s="290"/>
      <c r="S81" s="44"/>
      <c r="T81" s="44"/>
      <c r="U81" s="291"/>
      <c r="W81" s="44">
        <v>69</v>
      </c>
    </row>
    <row r="82" spans="1:23">
      <c r="A82" s="44">
        <v>70</v>
      </c>
      <c r="B82" s="162"/>
      <c r="C82" s="162"/>
      <c r="D82" s="162"/>
      <c r="E82" s="162"/>
      <c r="F82" s="44"/>
      <c r="G82" s="44"/>
      <c r="H82" s="44"/>
      <c r="I82" s="44"/>
      <c r="J82" s="44"/>
      <c r="K82" s="44"/>
      <c r="L82" s="44"/>
      <c r="M82" s="47"/>
      <c r="N82" s="44"/>
      <c r="O82" s="58"/>
      <c r="P82" s="44"/>
      <c r="Q82" s="47"/>
      <c r="R82" s="290"/>
      <c r="S82" s="44"/>
      <c r="T82" s="44"/>
      <c r="U82" s="291"/>
      <c r="W82" s="44">
        <v>70</v>
      </c>
    </row>
    <row r="83" spans="1:23">
      <c r="A83" s="44">
        <v>71</v>
      </c>
      <c r="B83" s="162"/>
      <c r="C83" s="162"/>
      <c r="D83" s="162"/>
      <c r="E83" s="162"/>
      <c r="F83" s="44"/>
      <c r="G83" s="44"/>
      <c r="H83" s="44"/>
      <c r="I83" s="44"/>
      <c r="J83" s="44"/>
      <c r="K83" s="44"/>
      <c r="L83" s="44"/>
      <c r="M83" s="47"/>
      <c r="N83" s="44"/>
      <c r="O83" s="58"/>
      <c r="P83" s="44"/>
      <c r="Q83" s="47"/>
      <c r="R83" s="290"/>
      <c r="S83" s="44"/>
      <c r="T83" s="44"/>
      <c r="U83" s="291"/>
      <c r="W83" s="44">
        <v>71</v>
      </c>
    </row>
    <row r="84" spans="1:23">
      <c r="A84" s="44">
        <v>72</v>
      </c>
      <c r="B84" s="162"/>
      <c r="C84" s="162"/>
      <c r="D84" s="162"/>
      <c r="E84" s="162"/>
      <c r="F84" s="44"/>
      <c r="G84" s="44"/>
      <c r="H84" s="44"/>
      <c r="I84" s="44"/>
      <c r="J84" s="44"/>
      <c r="K84" s="44"/>
      <c r="L84" s="44"/>
      <c r="M84" s="47"/>
      <c r="N84" s="44"/>
      <c r="O84" s="58"/>
      <c r="P84" s="44"/>
      <c r="Q84" s="47"/>
      <c r="R84" s="290"/>
      <c r="S84" s="44"/>
      <c r="T84" s="44"/>
      <c r="U84" s="291"/>
      <c r="W84" s="44">
        <v>72</v>
      </c>
    </row>
    <row r="85" spans="1:23">
      <c r="A85" s="44">
        <v>73</v>
      </c>
      <c r="B85" s="162"/>
      <c r="C85" s="162"/>
      <c r="D85" s="162"/>
      <c r="E85" s="162"/>
      <c r="F85" s="44"/>
      <c r="G85" s="44"/>
      <c r="H85" s="44"/>
      <c r="I85" s="44"/>
      <c r="J85" s="44"/>
      <c r="K85" s="44"/>
      <c r="L85" s="44"/>
      <c r="M85" s="47"/>
      <c r="N85" s="44"/>
      <c r="O85" s="58"/>
      <c r="P85" s="44"/>
      <c r="Q85" s="47"/>
      <c r="R85" s="290"/>
      <c r="S85" s="44"/>
      <c r="T85" s="44"/>
      <c r="U85" s="291"/>
      <c r="W85" s="44">
        <v>73</v>
      </c>
    </row>
    <row r="86" spans="1:23">
      <c r="A86" s="44">
        <v>74</v>
      </c>
      <c r="B86" s="162"/>
      <c r="C86" s="162"/>
      <c r="D86" s="162"/>
      <c r="E86" s="162"/>
      <c r="F86" s="44"/>
      <c r="G86" s="44"/>
      <c r="H86" s="44"/>
      <c r="I86" s="44"/>
      <c r="J86" s="44"/>
      <c r="K86" s="44"/>
      <c r="L86" s="44"/>
      <c r="M86" s="47"/>
      <c r="N86" s="44"/>
      <c r="O86" s="58"/>
      <c r="P86" s="44"/>
      <c r="Q86" s="47"/>
      <c r="R86" s="290"/>
      <c r="S86" s="44"/>
      <c r="T86" s="44"/>
      <c r="U86" s="291"/>
      <c r="W86" s="44">
        <v>74</v>
      </c>
    </row>
    <row r="87" spans="1:23">
      <c r="A87" s="44">
        <v>75</v>
      </c>
      <c r="B87" s="162"/>
      <c r="C87" s="162"/>
      <c r="D87" s="162"/>
      <c r="E87" s="162"/>
      <c r="F87" s="44"/>
      <c r="G87" s="44"/>
      <c r="H87" s="44"/>
      <c r="I87" s="44"/>
      <c r="J87" s="44"/>
      <c r="K87" s="44"/>
      <c r="L87" s="44"/>
      <c r="M87" s="47"/>
      <c r="N87" s="44"/>
      <c r="O87" s="58"/>
      <c r="P87" s="44"/>
      <c r="Q87" s="47"/>
      <c r="R87" s="290"/>
      <c r="S87" s="44"/>
      <c r="T87" s="44"/>
      <c r="U87" s="291"/>
      <c r="W87" s="44">
        <v>75</v>
      </c>
    </row>
    <row r="88" spans="1:23">
      <c r="A88" s="44">
        <v>76</v>
      </c>
      <c r="B88" s="162"/>
      <c r="C88" s="162"/>
      <c r="D88" s="162"/>
      <c r="E88" s="162"/>
      <c r="F88" s="44"/>
      <c r="G88" s="44"/>
      <c r="H88" s="44"/>
      <c r="I88" s="44"/>
      <c r="J88" s="44"/>
      <c r="K88" s="44"/>
      <c r="L88" s="44"/>
      <c r="M88" s="47"/>
      <c r="N88" s="44"/>
      <c r="O88" s="58"/>
      <c r="P88" s="44"/>
      <c r="Q88" s="47"/>
      <c r="R88" s="290"/>
      <c r="S88" s="44"/>
      <c r="T88" s="44"/>
      <c r="U88" s="291"/>
      <c r="W88" s="44">
        <v>76</v>
      </c>
    </row>
    <row r="89" spans="1:23">
      <c r="A89" s="44">
        <v>77</v>
      </c>
      <c r="B89" s="162"/>
      <c r="C89" s="162"/>
      <c r="D89" s="162"/>
      <c r="E89" s="162"/>
      <c r="F89" s="44"/>
      <c r="G89" s="44"/>
      <c r="H89" s="44"/>
      <c r="I89" s="44"/>
      <c r="J89" s="44"/>
      <c r="K89" s="44"/>
      <c r="L89" s="44"/>
      <c r="M89" s="47"/>
      <c r="N89" s="44"/>
      <c r="O89" s="58"/>
      <c r="P89" s="44"/>
      <c r="Q89" s="47"/>
      <c r="R89" s="290"/>
      <c r="S89" s="44"/>
      <c r="T89" s="44"/>
      <c r="U89" s="291"/>
      <c r="W89" s="44">
        <v>77</v>
      </c>
    </row>
    <row r="90" spans="1:23">
      <c r="A90" s="44">
        <v>78</v>
      </c>
      <c r="B90" s="162"/>
      <c r="C90" s="162"/>
      <c r="D90" s="162"/>
      <c r="E90" s="162"/>
      <c r="F90" s="44"/>
      <c r="G90" s="44"/>
      <c r="H90" s="44"/>
      <c r="I90" s="44"/>
      <c r="J90" s="44"/>
      <c r="K90" s="44"/>
      <c r="L90" s="44"/>
      <c r="M90" s="47"/>
      <c r="N90" s="44"/>
      <c r="O90" s="58"/>
      <c r="P90" s="44"/>
      <c r="Q90" s="47"/>
      <c r="R90" s="290"/>
      <c r="S90" s="44"/>
      <c r="T90" s="44"/>
      <c r="U90" s="291"/>
      <c r="W90" s="44">
        <v>78</v>
      </c>
    </row>
    <row r="91" spans="1:23">
      <c r="A91" s="44">
        <v>79</v>
      </c>
      <c r="B91" s="162"/>
      <c r="C91" s="162"/>
      <c r="D91" s="162"/>
      <c r="E91" s="162"/>
      <c r="F91" s="44"/>
      <c r="G91" s="44"/>
      <c r="H91" s="44"/>
      <c r="I91" s="44"/>
      <c r="J91" s="44"/>
      <c r="K91" s="44"/>
      <c r="L91" s="44"/>
      <c r="M91" s="47"/>
      <c r="N91" s="44"/>
      <c r="O91" s="58"/>
      <c r="P91" s="44"/>
      <c r="Q91" s="47"/>
      <c r="R91" s="290"/>
      <c r="S91" s="44"/>
      <c r="T91" s="44"/>
      <c r="U91" s="291"/>
      <c r="W91" s="44">
        <v>79</v>
      </c>
    </row>
    <row r="92" spans="1:23">
      <c r="A92" s="44">
        <v>80</v>
      </c>
      <c r="B92" s="162"/>
      <c r="C92" s="162"/>
      <c r="D92" s="162"/>
      <c r="E92" s="162"/>
      <c r="F92" s="44"/>
      <c r="G92" s="44"/>
      <c r="H92" s="44"/>
      <c r="I92" s="44"/>
      <c r="J92" s="44"/>
      <c r="K92" s="44"/>
      <c r="L92" s="44"/>
      <c r="M92" s="47"/>
      <c r="N92" s="44"/>
      <c r="O92" s="58"/>
      <c r="P92" s="44"/>
      <c r="Q92" s="47"/>
      <c r="R92" s="290"/>
      <c r="S92" s="44"/>
      <c r="T92" s="44"/>
      <c r="U92" s="291"/>
      <c r="W92" s="44">
        <v>80</v>
      </c>
    </row>
    <row r="93" spans="1:23">
      <c r="A93" s="44">
        <v>81</v>
      </c>
      <c r="B93" s="162"/>
      <c r="C93" s="162"/>
      <c r="D93" s="162"/>
      <c r="E93" s="162"/>
      <c r="F93" s="44"/>
      <c r="G93" s="44"/>
      <c r="H93" s="44"/>
      <c r="I93" s="44"/>
      <c r="J93" s="44"/>
      <c r="K93" s="44"/>
      <c r="L93" s="44"/>
      <c r="M93" s="47"/>
      <c r="N93" s="44"/>
      <c r="O93" s="58"/>
      <c r="P93" s="44"/>
      <c r="Q93" s="47"/>
      <c r="R93" s="290"/>
      <c r="S93" s="44"/>
      <c r="T93" s="44"/>
      <c r="U93" s="291"/>
      <c r="W93" s="44">
        <v>81</v>
      </c>
    </row>
    <row r="94" spans="1:23">
      <c r="A94" s="44">
        <v>82</v>
      </c>
      <c r="B94" s="162"/>
      <c r="C94" s="162"/>
      <c r="D94" s="162"/>
      <c r="E94" s="162"/>
      <c r="F94" s="44"/>
      <c r="G94" s="44"/>
      <c r="H94" s="44"/>
      <c r="I94" s="44"/>
      <c r="J94" s="44"/>
      <c r="K94" s="44"/>
      <c r="L94" s="44"/>
      <c r="M94" s="47"/>
      <c r="N94" s="44"/>
      <c r="O94" s="58"/>
      <c r="P94" s="44"/>
      <c r="Q94" s="47"/>
      <c r="R94" s="290"/>
      <c r="S94" s="44"/>
      <c r="T94" s="44"/>
      <c r="U94" s="291"/>
      <c r="W94" s="44">
        <v>82</v>
      </c>
    </row>
    <row r="95" spans="1:23">
      <c r="A95" s="44">
        <v>83</v>
      </c>
      <c r="B95" s="162"/>
      <c r="C95" s="162"/>
      <c r="D95" s="162"/>
      <c r="E95" s="162"/>
      <c r="F95" s="44"/>
      <c r="G95" s="44"/>
      <c r="H95" s="44"/>
      <c r="I95" s="44"/>
      <c r="J95" s="44"/>
      <c r="K95" s="44"/>
      <c r="L95" s="44"/>
      <c r="M95" s="47"/>
      <c r="N95" s="44"/>
      <c r="O95" s="58"/>
      <c r="P95" s="44"/>
      <c r="Q95" s="47"/>
      <c r="R95" s="290"/>
      <c r="S95" s="44"/>
      <c r="T95" s="44"/>
      <c r="U95" s="291"/>
      <c r="W95" s="44">
        <v>83</v>
      </c>
    </row>
    <row r="96" spans="1:23">
      <c r="A96" s="44">
        <v>84</v>
      </c>
      <c r="B96" s="162"/>
      <c r="C96" s="162"/>
      <c r="D96" s="162"/>
      <c r="E96" s="162"/>
      <c r="F96" s="44"/>
      <c r="G96" s="44"/>
      <c r="H96" s="44"/>
      <c r="I96" s="44"/>
      <c r="J96" s="44"/>
      <c r="K96" s="44"/>
      <c r="L96" s="44"/>
      <c r="M96" s="47"/>
      <c r="N96" s="44"/>
      <c r="O96" s="58"/>
      <c r="P96" s="44"/>
      <c r="Q96" s="47"/>
      <c r="R96" s="290"/>
      <c r="S96" s="44"/>
      <c r="T96" s="44"/>
      <c r="U96" s="291"/>
      <c r="W96" s="44">
        <v>84</v>
      </c>
    </row>
    <row r="97" spans="1:23">
      <c r="A97" s="44">
        <v>85</v>
      </c>
      <c r="B97" s="162"/>
      <c r="C97" s="162"/>
      <c r="D97" s="162"/>
      <c r="E97" s="162"/>
      <c r="F97" s="44"/>
      <c r="G97" s="44"/>
      <c r="H97" s="44"/>
      <c r="I97" s="44"/>
      <c r="J97" s="44"/>
      <c r="K97" s="44"/>
      <c r="L97" s="44"/>
      <c r="M97" s="47"/>
      <c r="N97" s="44"/>
      <c r="O97" s="58"/>
      <c r="P97" s="44"/>
      <c r="Q97" s="47"/>
      <c r="R97" s="290"/>
      <c r="S97" s="44"/>
      <c r="T97" s="44"/>
      <c r="U97" s="291"/>
      <c r="W97" s="44">
        <v>85</v>
      </c>
    </row>
    <row r="98" spans="1:23">
      <c r="A98" s="44">
        <v>86</v>
      </c>
      <c r="B98" s="162"/>
      <c r="C98" s="162"/>
      <c r="D98" s="162"/>
      <c r="E98" s="162"/>
      <c r="F98" s="44"/>
      <c r="G98" s="44"/>
      <c r="H98" s="44"/>
      <c r="I98" s="44"/>
      <c r="J98" s="44"/>
      <c r="K98" s="44"/>
      <c r="L98" s="44"/>
      <c r="M98" s="47"/>
      <c r="N98" s="44"/>
      <c r="O98" s="58"/>
      <c r="P98" s="44"/>
      <c r="Q98" s="47"/>
      <c r="R98" s="290"/>
      <c r="S98" s="44"/>
      <c r="T98" s="44"/>
      <c r="U98" s="291"/>
      <c r="W98" s="44">
        <v>86</v>
      </c>
    </row>
    <row r="99" spans="1:23">
      <c r="A99" s="44">
        <v>87</v>
      </c>
      <c r="B99" s="162"/>
      <c r="C99" s="162"/>
      <c r="D99" s="162"/>
      <c r="E99" s="162"/>
      <c r="F99" s="44"/>
      <c r="G99" s="44"/>
      <c r="H99" s="44"/>
      <c r="I99" s="44"/>
      <c r="J99" s="44"/>
      <c r="K99" s="44"/>
      <c r="L99" s="44"/>
      <c r="M99" s="47"/>
      <c r="N99" s="44"/>
      <c r="O99" s="58"/>
      <c r="P99" s="44"/>
      <c r="Q99" s="47"/>
      <c r="R99" s="290"/>
      <c r="S99" s="44"/>
      <c r="T99" s="44"/>
      <c r="U99" s="291"/>
      <c r="W99" s="44">
        <v>87</v>
      </c>
    </row>
    <row r="100" spans="1:23">
      <c r="A100" s="44">
        <v>88</v>
      </c>
      <c r="B100" s="162"/>
      <c r="C100" s="162"/>
      <c r="D100" s="162"/>
      <c r="E100" s="162"/>
      <c r="F100" s="44"/>
      <c r="G100" s="44"/>
      <c r="H100" s="44"/>
      <c r="I100" s="44"/>
      <c r="J100" s="44"/>
      <c r="K100" s="44"/>
      <c r="L100" s="44"/>
      <c r="M100" s="47"/>
      <c r="N100" s="44"/>
      <c r="O100" s="58"/>
      <c r="P100" s="44"/>
      <c r="Q100" s="47"/>
      <c r="R100" s="290"/>
      <c r="S100" s="44"/>
      <c r="T100" s="44"/>
      <c r="U100" s="291"/>
      <c r="W100" s="44">
        <v>88</v>
      </c>
    </row>
    <row r="101" spans="1:23">
      <c r="A101" s="44">
        <v>89</v>
      </c>
      <c r="B101" s="162"/>
      <c r="C101" s="162"/>
      <c r="D101" s="162"/>
      <c r="E101" s="162"/>
      <c r="F101" s="44"/>
      <c r="G101" s="44"/>
      <c r="H101" s="44"/>
      <c r="I101" s="44"/>
      <c r="J101" s="44"/>
      <c r="K101" s="44"/>
      <c r="L101" s="44"/>
      <c r="M101" s="47"/>
      <c r="N101" s="44"/>
      <c r="O101" s="58"/>
      <c r="P101" s="44"/>
      <c r="Q101" s="47"/>
      <c r="R101" s="290"/>
      <c r="S101" s="44"/>
      <c r="T101" s="44"/>
      <c r="U101" s="291"/>
      <c r="W101" s="44">
        <v>89</v>
      </c>
    </row>
    <row r="102" spans="1:23">
      <c r="A102" s="44">
        <v>90</v>
      </c>
      <c r="B102" s="162"/>
      <c r="C102" s="162"/>
      <c r="D102" s="162"/>
      <c r="E102" s="162"/>
      <c r="F102" s="44"/>
      <c r="G102" s="44"/>
      <c r="H102" s="44"/>
      <c r="I102" s="44"/>
      <c r="J102" s="44"/>
      <c r="K102" s="44"/>
      <c r="L102" s="44"/>
      <c r="M102" s="47"/>
      <c r="N102" s="44"/>
      <c r="O102" s="58"/>
      <c r="P102" s="44"/>
      <c r="Q102" s="47"/>
      <c r="R102" s="290"/>
      <c r="S102" s="44"/>
      <c r="T102" s="44"/>
      <c r="U102" s="291"/>
      <c r="W102" s="44">
        <v>90</v>
      </c>
    </row>
    <row r="103" spans="1:23">
      <c r="A103" s="44">
        <v>91</v>
      </c>
      <c r="B103" s="162"/>
      <c r="C103" s="162"/>
      <c r="D103" s="162"/>
      <c r="E103" s="162"/>
      <c r="F103" s="44"/>
      <c r="G103" s="44"/>
      <c r="H103" s="44"/>
      <c r="I103" s="44"/>
      <c r="J103" s="44"/>
      <c r="K103" s="44"/>
      <c r="L103" s="44"/>
      <c r="M103" s="47"/>
      <c r="N103" s="44"/>
      <c r="O103" s="58"/>
      <c r="P103" s="44"/>
      <c r="Q103" s="47"/>
      <c r="R103" s="290"/>
      <c r="S103" s="44"/>
      <c r="T103" s="44"/>
      <c r="U103" s="291"/>
      <c r="W103" s="44">
        <v>91</v>
      </c>
    </row>
    <row r="104" spans="1:23">
      <c r="A104" s="44">
        <v>92</v>
      </c>
      <c r="B104" s="162"/>
      <c r="C104" s="162"/>
      <c r="D104" s="162"/>
      <c r="E104" s="162"/>
      <c r="F104" s="44"/>
      <c r="G104" s="44"/>
      <c r="H104" s="44"/>
      <c r="I104" s="44"/>
      <c r="J104" s="44"/>
      <c r="K104" s="44"/>
      <c r="L104" s="44"/>
      <c r="M104" s="47"/>
      <c r="N104" s="44"/>
      <c r="O104" s="58"/>
      <c r="P104" s="44"/>
      <c r="Q104" s="47"/>
      <c r="R104" s="290"/>
      <c r="S104" s="44"/>
      <c r="T104" s="44"/>
      <c r="U104" s="291"/>
      <c r="W104" s="44">
        <v>92</v>
      </c>
    </row>
    <row r="105" spans="1:23">
      <c r="A105" s="44">
        <v>93</v>
      </c>
      <c r="B105" s="162"/>
      <c r="C105" s="162"/>
      <c r="D105" s="162"/>
      <c r="E105" s="162"/>
      <c r="F105" s="44"/>
      <c r="G105" s="44"/>
      <c r="H105" s="44"/>
      <c r="I105" s="44"/>
      <c r="J105" s="44"/>
      <c r="K105" s="44"/>
      <c r="L105" s="44"/>
      <c r="M105" s="47"/>
      <c r="N105" s="44"/>
      <c r="O105" s="58"/>
      <c r="P105" s="44"/>
      <c r="Q105" s="47"/>
      <c r="R105" s="290"/>
      <c r="S105" s="44"/>
      <c r="T105" s="44"/>
      <c r="U105" s="291"/>
      <c r="W105" s="44">
        <v>93</v>
      </c>
    </row>
    <row r="106" spans="1:23">
      <c r="A106" s="44">
        <v>94</v>
      </c>
      <c r="B106" s="162"/>
      <c r="C106" s="162"/>
      <c r="D106" s="162"/>
      <c r="E106" s="162"/>
      <c r="F106" s="44"/>
      <c r="G106" s="44"/>
      <c r="H106" s="44"/>
      <c r="I106" s="44"/>
      <c r="J106" s="44"/>
      <c r="K106" s="44"/>
      <c r="L106" s="44"/>
      <c r="M106" s="47"/>
      <c r="N106" s="44"/>
      <c r="O106" s="58"/>
      <c r="P106" s="44"/>
      <c r="Q106" s="47"/>
      <c r="R106" s="290"/>
      <c r="S106" s="44"/>
      <c r="T106" s="44"/>
      <c r="U106" s="291"/>
      <c r="W106" s="44">
        <v>94</v>
      </c>
    </row>
    <row r="107" spans="1:23">
      <c r="A107" s="44">
        <v>95</v>
      </c>
      <c r="B107" s="162"/>
      <c r="C107" s="162"/>
      <c r="D107" s="162"/>
      <c r="E107" s="162"/>
      <c r="F107" s="44"/>
      <c r="G107" s="44"/>
      <c r="H107" s="44"/>
      <c r="I107" s="44"/>
      <c r="J107" s="44"/>
      <c r="K107" s="44"/>
      <c r="L107" s="44"/>
      <c r="M107" s="47"/>
      <c r="N107" s="44"/>
      <c r="O107" s="58"/>
      <c r="P107" s="44"/>
      <c r="Q107" s="47"/>
      <c r="R107" s="290"/>
      <c r="S107" s="44"/>
      <c r="T107" s="44"/>
      <c r="U107" s="291"/>
      <c r="W107" s="44">
        <v>95</v>
      </c>
    </row>
    <row r="108" spans="1:23">
      <c r="A108" s="44">
        <v>96</v>
      </c>
      <c r="B108" s="162"/>
      <c r="C108" s="162"/>
      <c r="D108" s="162"/>
      <c r="E108" s="162"/>
      <c r="F108" s="44"/>
      <c r="G108" s="44"/>
      <c r="H108" s="44"/>
      <c r="I108" s="44"/>
      <c r="J108" s="44"/>
      <c r="K108" s="44"/>
      <c r="L108" s="44"/>
      <c r="M108" s="47"/>
      <c r="N108" s="44"/>
      <c r="O108" s="58"/>
      <c r="P108" s="44"/>
      <c r="Q108" s="47"/>
      <c r="R108" s="290"/>
      <c r="S108" s="44"/>
      <c r="T108" s="44"/>
      <c r="U108" s="291"/>
      <c r="W108" s="44">
        <v>96</v>
      </c>
    </row>
    <row r="109" spans="1:23">
      <c r="A109" s="44">
        <v>97</v>
      </c>
      <c r="B109" s="162"/>
      <c r="C109" s="162"/>
      <c r="D109" s="162"/>
      <c r="E109" s="162"/>
      <c r="F109" s="44"/>
      <c r="G109" s="44"/>
      <c r="H109" s="44"/>
      <c r="I109" s="44"/>
      <c r="J109" s="44"/>
      <c r="K109" s="44"/>
      <c r="L109" s="44"/>
      <c r="M109" s="47"/>
      <c r="N109" s="44"/>
      <c r="O109" s="58"/>
      <c r="P109" s="44"/>
      <c r="Q109" s="47"/>
      <c r="R109" s="290"/>
      <c r="S109" s="44"/>
      <c r="T109" s="44"/>
      <c r="U109" s="291"/>
      <c r="W109" s="44">
        <v>97</v>
      </c>
    </row>
    <row r="110" spans="1:23">
      <c r="A110" s="44">
        <v>98</v>
      </c>
      <c r="B110" s="162"/>
      <c r="C110" s="162"/>
      <c r="D110" s="162"/>
      <c r="E110" s="162"/>
      <c r="F110" s="44"/>
      <c r="G110" s="44"/>
      <c r="H110" s="44"/>
      <c r="I110" s="44"/>
      <c r="J110" s="44"/>
      <c r="K110" s="44"/>
      <c r="L110" s="44"/>
      <c r="M110" s="47"/>
      <c r="N110" s="44"/>
      <c r="O110" s="58"/>
      <c r="P110" s="44"/>
      <c r="Q110" s="47"/>
      <c r="R110" s="290"/>
      <c r="S110" s="44"/>
      <c r="T110" s="44"/>
      <c r="U110" s="291"/>
      <c r="W110" s="44">
        <v>98</v>
      </c>
    </row>
    <row r="111" spans="1:23">
      <c r="A111" s="44">
        <v>99</v>
      </c>
      <c r="B111" s="162"/>
      <c r="C111" s="162"/>
      <c r="D111" s="162"/>
      <c r="E111" s="162"/>
      <c r="F111" s="44"/>
      <c r="G111" s="44"/>
      <c r="H111" s="44"/>
      <c r="I111" s="44"/>
      <c r="J111" s="44"/>
      <c r="K111" s="44"/>
      <c r="L111" s="44"/>
      <c r="M111" s="47"/>
      <c r="N111" s="44"/>
      <c r="O111" s="58"/>
      <c r="P111" s="44"/>
      <c r="Q111" s="47"/>
      <c r="R111" s="290"/>
      <c r="S111" s="44"/>
      <c r="T111" s="44"/>
      <c r="U111" s="291"/>
      <c r="W111" s="44">
        <v>99</v>
      </c>
    </row>
    <row r="112" spans="1:23">
      <c r="A112" s="44">
        <v>100</v>
      </c>
      <c r="B112" s="162"/>
      <c r="C112" s="162"/>
      <c r="D112" s="162"/>
      <c r="E112" s="162"/>
      <c r="F112" s="44"/>
      <c r="G112" s="44"/>
      <c r="H112" s="44"/>
      <c r="I112" s="44"/>
      <c r="J112" s="44"/>
      <c r="K112" s="44"/>
      <c r="L112" s="44"/>
      <c r="M112" s="47"/>
      <c r="N112" s="44"/>
      <c r="O112" s="58"/>
      <c r="P112" s="44"/>
      <c r="Q112" s="47"/>
      <c r="R112" s="290"/>
      <c r="S112" s="44"/>
      <c r="T112" s="44"/>
      <c r="U112" s="291"/>
      <c r="W112" s="44">
        <v>100</v>
      </c>
    </row>
    <row r="113" spans="1:23">
      <c r="A113" s="44">
        <v>101</v>
      </c>
      <c r="B113" s="162"/>
      <c r="C113" s="162"/>
      <c r="D113" s="162"/>
      <c r="E113" s="162"/>
      <c r="F113" s="44"/>
      <c r="G113" s="44"/>
      <c r="H113" s="44"/>
      <c r="I113" s="44"/>
      <c r="J113" s="44"/>
      <c r="K113" s="44"/>
      <c r="L113" s="44"/>
      <c r="M113" s="47"/>
      <c r="N113" s="44"/>
      <c r="O113" s="58"/>
      <c r="P113" s="44"/>
      <c r="Q113" s="47"/>
      <c r="R113" s="290"/>
      <c r="S113" s="44"/>
      <c r="T113" s="44"/>
      <c r="U113" s="291"/>
      <c r="W113" s="44">
        <v>101</v>
      </c>
    </row>
    <row r="114" spans="1:23">
      <c r="A114" s="44">
        <v>102</v>
      </c>
      <c r="B114" s="162"/>
      <c r="C114" s="162"/>
      <c r="D114" s="162"/>
      <c r="E114" s="162"/>
      <c r="F114" s="44"/>
      <c r="G114" s="44"/>
      <c r="H114" s="44"/>
      <c r="I114" s="44"/>
      <c r="J114" s="44"/>
      <c r="K114" s="44"/>
      <c r="L114" s="44"/>
      <c r="M114" s="47"/>
      <c r="N114" s="44"/>
      <c r="O114" s="58"/>
      <c r="P114" s="44"/>
      <c r="Q114" s="47"/>
      <c r="R114" s="290"/>
      <c r="S114" s="44"/>
      <c r="T114" s="44"/>
      <c r="U114" s="291"/>
      <c r="W114" s="44">
        <v>102</v>
      </c>
    </row>
    <row r="115" spans="1:23">
      <c r="A115" s="44">
        <v>103</v>
      </c>
      <c r="B115" s="162"/>
      <c r="C115" s="162"/>
      <c r="D115" s="162"/>
      <c r="E115" s="162"/>
      <c r="F115" s="44"/>
      <c r="G115" s="44"/>
      <c r="H115" s="44"/>
      <c r="I115" s="44"/>
      <c r="J115" s="44"/>
      <c r="K115" s="44"/>
      <c r="L115" s="44"/>
      <c r="M115" s="47"/>
      <c r="N115" s="44"/>
      <c r="O115" s="58"/>
      <c r="P115" s="44"/>
      <c r="Q115" s="47"/>
      <c r="R115" s="290"/>
      <c r="S115" s="44"/>
      <c r="T115" s="44"/>
      <c r="U115" s="291"/>
      <c r="W115" s="44">
        <v>103</v>
      </c>
    </row>
    <row r="116" spans="1:23">
      <c r="A116" s="44">
        <v>104</v>
      </c>
      <c r="B116" s="162"/>
      <c r="C116" s="162"/>
      <c r="D116" s="162"/>
      <c r="E116" s="162"/>
      <c r="F116" s="44"/>
      <c r="G116" s="44"/>
      <c r="H116" s="44"/>
      <c r="I116" s="44"/>
      <c r="J116" s="44"/>
      <c r="K116" s="44"/>
      <c r="L116" s="44"/>
      <c r="M116" s="47"/>
      <c r="N116" s="44"/>
      <c r="O116" s="58"/>
      <c r="P116" s="44"/>
      <c r="Q116" s="47"/>
      <c r="R116" s="290"/>
      <c r="S116" s="44"/>
      <c r="T116" s="44"/>
      <c r="U116" s="291"/>
      <c r="W116" s="44">
        <v>104</v>
      </c>
    </row>
    <row r="117" spans="1:23">
      <c r="A117" s="44">
        <v>105</v>
      </c>
      <c r="B117" s="162"/>
      <c r="C117" s="162"/>
      <c r="D117" s="162"/>
      <c r="E117" s="162"/>
      <c r="F117" s="44"/>
      <c r="G117" s="44"/>
      <c r="H117" s="44"/>
      <c r="I117" s="44"/>
      <c r="J117" s="44"/>
      <c r="K117" s="44"/>
      <c r="L117" s="44"/>
      <c r="M117" s="47"/>
      <c r="N117" s="44"/>
      <c r="O117" s="58"/>
      <c r="P117" s="44"/>
      <c r="Q117" s="47"/>
      <c r="R117" s="290"/>
      <c r="S117" s="44"/>
      <c r="T117" s="44"/>
      <c r="U117" s="291"/>
      <c r="W117" s="44">
        <v>105</v>
      </c>
    </row>
    <row r="118" spans="1:23">
      <c r="A118" s="44">
        <v>106</v>
      </c>
      <c r="B118" s="162"/>
      <c r="C118" s="162"/>
      <c r="D118" s="162"/>
      <c r="E118" s="162"/>
      <c r="F118" s="44"/>
      <c r="G118" s="44"/>
      <c r="H118" s="44"/>
      <c r="I118" s="44"/>
      <c r="J118" s="44"/>
      <c r="K118" s="44"/>
      <c r="L118" s="44"/>
      <c r="M118" s="47"/>
      <c r="N118" s="44"/>
      <c r="O118" s="58"/>
      <c r="P118" s="44"/>
      <c r="Q118" s="47"/>
      <c r="R118" s="290"/>
      <c r="S118" s="44"/>
      <c r="T118" s="44"/>
      <c r="U118" s="291"/>
      <c r="W118" s="44">
        <v>106</v>
      </c>
    </row>
    <row r="119" spans="1:23">
      <c r="A119" s="44">
        <v>107</v>
      </c>
      <c r="B119" s="162"/>
      <c r="C119" s="162"/>
      <c r="D119" s="162"/>
      <c r="E119" s="162"/>
      <c r="F119" s="44"/>
      <c r="G119" s="44"/>
      <c r="H119" s="44"/>
      <c r="I119" s="44"/>
      <c r="J119" s="44"/>
      <c r="K119" s="44"/>
      <c r="L119" s="44"/>
      <c r="M119" s="47"/>
      <c r="N119" s="44"/>
      <c r="O119" s="58"/>
      <c r="P119" s="44"/>
      <c r="Q119" s="47"/>
      <c r="R119" s="290"/>
      <c r="S119" s="44"/>
      <c r="T119" s="44"/>
      <c r="U119" s="291"/>
      <c r="W119" s="44">
        <v>107</v>
      </c>
    </row>
    <row r="120" spans="1:23">
      <c r="A120" s="44">
        <v>108</v>
      </c>
      <c r="B120" s="162"/>
      <c r="C120" s="162"/>
      <c r="D120" s="162"/>
      <c r="E120" s="162"/>
      <c r="F120" s="44"/>
      <c r="G120" s="44"/>
      <c r="H120" s="44"/>
      <c r="I120" s="44"/>
      <c r="J120" s="44"/>
      <c r="K120" s="44"/>
      <c r="L120" s="44"/>
      <c r="M120" s="47"/>
      <c r="N120" s="44"/>
      <c r="O120" s="58"/>
      <c r="P120" s="44"/>
      <c r="Q120" s="47"/>
      <c r="R120" s="290"/>
      <c r="S120" s="44"/>
      <c r="T120" s="44"/>
      <c r="U120" s="291"/>
      <c r="W120" s="44">
        <v>108</v>
      </c>
    </row>
    <row r="121" spans="1:23">
      <c r="A121" s="44">
        <v>109</v>
      </c>
      <c r="B121" s="162"/>
      <c r="C121" s="162"/>
      <c r="D121" s="162"/>
      <c r="E121" s="162"/>
      <c r="F121" s="44"/>
      <c r="G121" s="44"/>
      <c r="H121" s="44"/>
      <c r="I121" s="44"/>
      <c r="J121" s="44"/>
      <c r="K121" s="44"/>
      <c r="L121" s="44"/>
      <c r="M121" s="47"/>
      <c r="N121" s="44"/>
      <c r="O121" s="58"/>
      <c r="P121" s="44"/>
      <c r="Q121" s="47"/>
      <c r="R121" s="290"/>
      <c r="S121" s="44"/>
      <c r="T121" s="44"/>
      <c r="U121" s="291"/>
      <c r="W121" s="44">
        <v>109</v>
      </c>
    </row>
    <row r="122" spans="1:23">
      <c r="A122" s="44">
        <v>110</v>
      </c>
      <c r="B122" s="162"/>
      <c r="C122" s="162"/>
      <c r="D122" s="162"/>
      <c r="E122" s="162"/>
      <c r="F122" s="44"/>
      <c r="G122" s="44"/>
      <c r="H122" s="44"/>
      <c r="I122" s="44"/>
      <c r="J122" s="44"/>
      <c r="K122" s="44"/>
      <c r="L122" s="44"/>
      <c r="M122" s="47"/>
      <c r="N122" s="44"/>
      <c r="O122" s="58"/>
      <c r="P122" s="44"/>
      <c r="Q122" s="47"/>
      <c r="R122" s="290"/>
      <c r="S122" s="44"/>
      <c r="T122" s="44"/>
      <c r="U122" s="291"/>
      <c r="W122" s="44">
        <v>110</v>
      </c>
    </row>
    <row r="123" spans="1:23">
      <c r="A123" s="44">
        <v>111</v>
      </c>
      <c r="B123" s="162"/>
      <c r="C123" s="162"/>
      <c r="D123" s="162"/>
      <c r="E123" s="162"/>
      <c r="F123" s="44"/>
      <c r="G123" s="44"/>
      <c r="H123" s="44"/>
      <c r="I123" s="44"/>
      <c r="J123" s="44"/>
      <c r="K123" s="44"/>
      <c r="L123" s="44"/>
      <c r="M123" s="47"/>
      <c r="N123" s="44"/>
      <c r="O123" s="58"/>
      <c r="P123" s="44"/>
      <c r="Q123" s="47"/>
      <c r="R123" s="290"/>
      <c r="S123" s="44"/>
      <c r="T123" s="44"/>
      <c r="U123" s="291"/>
      <c r="W123" s="44">
        <v>111</v>
      </c>
    </row>
    <row r="124" spans="1:23">
      <c r="A124" s="44">
        <v>112</v>
      </c>
      <c r="B124" s="162"/>
      <c r="C124" s="162"/>
      <c r="D124" s="162"/>
      <c r="E124" s="162"/>
      <c r="F124" s="44"/>
      <c r="G124" s="44"/>
      <c r="H124" s="44"/>
      <c r="I124" s="44"/>
      <c r="J124" s="44"/>
      <c r="K124" s="44"/>
      <c r="L124" s="44"/>
      <c r="M124" s="47"/>
      <c r="N124" s="44"/>
      <c r="O124" s="58"/>
      <c r="P124" s="44"/>
      <c r="Q124" s="47"/>
      <c r="R124" s="290"/>
      <c r="S124" s="44"/>
      <c r="T124" s="44"/>
      <c r="U124" s="291"/>
      <c r="W124" s="44">
        <v>112</v>
      </c>
    </row>
    <row r="125" spans="1:23">
      <c r="A125" s="44">
        <v>113</v>
      </c>
      <c r="B125" s="162"/>
      <c r="C125" s="162"/>
      <c r="D125" s="162"/>
      <c r="E125" s="162"/>
      <c r="F125" s="44"/>
      <c r="G125" s="44"/>
      <c r="H125" s="44"/>
      <c r="I125" s="44"/>
      <c r="J125" s="44"/>
      <c r="K125" s="44"/>
      <c r="L125" s="44"/>
      <c r="M125" s="47"/>
      <c r="N125" s="44"/>
      <c r="O125" s="58"/>
      <c r="P125" s="44"/>
      <c r="Q125" s="47"/>
      <c r="R125" s="290"/>
      <c r="S125" s="44"/>
      <c r="T125" s="44"/>
      <c r="U125" s="291"/>
      <c r="W125" s="44">
        <v>113</v>
      </c>
    </row>
    <row r="126" spans="1:23">
      <c r="A126" s="44">
        <v>114</v>
      </c>
      <c r="B126" s="162"/>
      <c r="C126" s="162"/>
      <c r="D126" s="162"/>
      <c r="E126" s="162"/>
      <c r="F126" s="44"/>
      <c r="G126" s="44"/>
      <c r="H126" s="44"/>
      <c r="I126" s="44"/>
      <c r="J126" s="44"/>
      <c r="K126" s="44"/>
      <c r="L126" s="44"/>
      <c r="M126" s="47"/>
      <c r="N126" s="44"/>
      <c r="O126" s="58"/>
      <c r="P126" s="44"/>
      <c r="Q126" s="47"/>
      <c r="R126" s="290"/>
      <c r="S126" s="44"/>
      <c r="T126" s="44"/>
      <c r="U126" s="291"/>
      <c r="W126" s="44">
        <v>114</v>
      </c>
    </row>
    <row r="127" spans="1:23">
      <c r="A127" s="44">
        <v>115</v>
      </c>
      <c r="B127" s="162"/>
      <c r="C127" s="162"/>
      <c r="D127" s="162"/>
      <c r="E127" s="162"/>
      <c r="F127" s="44"/>
      <c r="G127" s="44"/>
      <c r="H127" s="44"/>
      <c r="I127" s="44"/>
      <c r="J127" s="44"/>
      <c r="K127" s="44"/>
      <c r="L127" s="44"/>
      <c r="M127" s="47"/>
      <c r="N127" s="44"/>
      <c r="O127" s="58"/>
      <c r="P127" s="44"/>
      <c r="Q127" s="47"/>
      <c r="R127" s="290"/>
      <c r="S127" s="44"/>
      <c r="T127" s="44"/>
      <c r="U127" s="291"/>
      <c r="W127" s="44">
        <v>115</v>
      </c>
    </row>
    <row r="128" spans="1:23">
      <c r="A128" s="44">
        <v>116</v>
      </c>
      <c r="B128" s="162"/>
      <c r="C128" s="162"/>
      <c r="D128" s="162"/>
      <c r="E128" s="162"/>
      <c r="F128" s="44"/>
      <c r="G128" s="44"/>
      <c r="H128" s="44"/>
      <c r="I128" s="44"/>
      <c r="J128" s="44"/>
      <c r="K128" s="44"/>
      <c r="L128" s="44"/>
      <c r="M128" s="47"/>
      <c r="N128" s="44"/>
      <c r="O128" s="58"/>
      <c r="P128" s="44"/>
      <c r="Q128" s="47"/>
      <c r="R128" s="290"/>
      <c r="S128" s="44"/>
      <c r="T128" s="44"/>
      <c r="U128" s="291"/>
      <c r="W128" s="44">
        <v>116</v>
      </c>
    </row>
    <row r="129" spans="1:23">
      <c r="A129" s="44">
        <v>117</v>
      </c>
      <c r="B129" s="162"/>
      <c r="C129" s="162"/>
      <c r="D129" s="162"/>
      <c r="E129" s="162"/>
      <c r="F129" s="44"/>
      <c r="G129" s="44"/>
      <c r="H129" s="44"/>
      <c r="I129" s="44"/>
      <c r="J129" s="44"/>
      <c r="K129" s="44"/>
      <c r="L129" s="44"/>
      <c r="M129" s="47"/>
      <c r="N129" s="44"/>
      <c r="O129" s="58"/>
      <c r="P129" s="44"/>
      <c r="Q129" s="47"/>
      <c r="R129" s="290"/>
      <c r="S129" s="44"/>
      <c r="T129" s="44"/>
      <c r="U129" s="291"/>
      <c r="W129" s="44">
        <v>117</v>
      </c>
    </row>
    <row r="130" spans="1:23">
      <c r="A130" s="44">
        <v>118</v>
      </c>
      <c r="B130" s="162"/>
      <c r="C130" s="162"/>
      <c r="D130" s="162"/>
      <c r="E130" s="162"/>
      <c r="F130" s="44"/>
      <c r="G130" s="44"/>
      <c r="H130" s="44"/>
      <c r="I130" s="44"/>
      <c r="J130" s="44"/>
      <c r="K130" s="44"/>
      <c r="L130" s="44"/>
      <c r="M130" s="47"/>
      <c r="N130" s="44"/>
      <c r="O130" s="58"/>
      <c r="P130" s="44"/>
      <c r="Q130" s="47"/>
      <c r="R130" s="290"/>
      <c r="S130" s="44"/>
      <c r="T130" s="44"/>
      <c r="U130" s="291"/>
      <c r="W130" s="44">
        <v>118</v>
      </c>
    </row>
    <row r="131" spans="1:23">
      <c r="A131" s="44">
        <v>119</v>
      </c>
      <c r="B131" s="162"/>
      <c r="C131" s="162"/>
      <c r="D131" s="162"/>
      <c r="E131" s="162"/>
      <c r="F131" s="44"/>
      <c r="G131" s="44"/>
      <c r="H131" s="44"/>
      <c r="I131" s="44"/>
      <c r="J131" s="44"/>
      <c r="K131" s="44"/>
      <c r="L131" s="44"/>
      <c r="M131" s="47"/>
      <c r="N131" s="44"/>
      <c r="O131" s="58"/>
      <c r="P131" s="44"/>
      <c r="Q131" s="47"/>
      <c r="R131" s="290"/>
      <c r="S131" s="44"/>
      <c r="T131" s="44"/>
      <c r="U131" s="291"/>
      <c r="W131" s="44">
        <v>119</v>
      </c>
    </row>
    <row r="132" spans="1:23">
      <c r="A132" s="44">
        <v>120</v>
      </c>
      <c r="B132" s="162"/>
      <c r="C132" s="162"/>
      <c r="D132" s="162"/>
      <c r="E132" s="162"/>
      <c r="F132" s="44"/>
      <c r="G132" s="44"/>
      <c r="H132" s="44"/>
      <c r="I132" s="44"/>
      <c r="J132" s="44"/>
      <c r="K132" s="44"/>
      <c r="L132" s="44"/>
      <c r="M132" s="47"/>
      <c r="N132" s="44"/>
      <c r="O132" s="58"/>
      <c r="P132" s="44"/>
      <c r="Q132" s="47"/>
      <c r="R132" s="290"/>
      <c r="S132" s="44"/>
      <c r="T132" s="44"/>
      <c r="U132" s="291"/>
      <c r="W132" s="44">
        <v>120</v>
      </c>
    </row>
    <row r="133" spans="1:23">
      <c r="A133" s="44">
        <v>121</v>
      </c>
      <c r="B133" s="162"/>
      <c r="C133" s="162"/>
      <c r="D133" s="162"/>
      <c r="E133" s="162"/>
      <c r="F133" s="44"/>
      <c r="G133" s="44"/>
      <c r="H133" s="44"/>
      <c r="I133" s="44"/>
      <c r="J133" s="44"/>
      <c r="K133" s="44"/>
      <c r="L133" s="44"/>
      <c r="M133" s="47"/>
      <c r="N133" s="44"/>
      <c r="O133" s="58"/>
      <c r="P133" s="44"/>
      <c r="Q133" s="47"/>
      <c r="R133" s="290"/>
      <c r="S133" s="44"/>
      <c r="T133" s="44"/>
      <c r="U133" s="291"/>
      <c r="W133" s="44">
        <v>121</v>
      </c>
    </row>
    <row r="134" spans="1:23">
      <c r="A134" s="44">
        <v>122</v>
      </c>
      <c r="B134" s="162"/>
      <c r="C134" s="162"/>
      <c r="D134" s="162"/>
      <c r="E134" s="162"/>
      <c r="F134" s="44"/>
      <c r="G134" s="44"/>
      <c r="H134" s="44"/>
      <c r="I134" s="44"/>
      <c r="J134" s="44"/>
      <c r="K134" s="44"/>
      <c r="L134" s="44"/>
      <c r="M134" s="47"/>
      <c r="N134" s="44"/>
      <c r="O134" s="58"/>
      <c r="P134" s="44"/>
      <c r="Q134" s="47"/>
      <c r="R134" s="290"/>
      <c r="S134" s="44"/>
      <c r="T134" s="44"/>
      <c r="U134" s="291"/>
      <c r="W134" s="44">
        <v>122</v>
      </c>
    </row>
    <row r="135" spans="1:23">
      <c r="A135" s="44">
        <v>123</v>
      </c>
      <c r="B135" s="162"/>
      <c r="C135" s="162"/>
      <c r="D135" s="162"/>
      <c r="E135" s="162"/>
      <c r="F135" s="44"/>
      <c r="G135" s="44"/>
      <c r="H135" s="44"/>
      <c r="I135" s="44"/>
      <c r="J135" s="44"/>
      <c r="K135" s="44"/>
      <c r="L135" s="44"/>
      <c r="M135" s="47"/>
      <c r="N135" s="44"/>
      <c r="O135" s="58"/>
      <c r="P135" s="44"/>
      <c r="Q135" s="47"/>
      <c r="R135" s="290"/>
      <c r="S135" s="44"/>
      <c r="T135" s="44"/>
      <c r="U135" s="291"/>
      <c r="W135" s="44">
        <v>123</v>
      </c>
    </row>
    <row r="136" spans="1:23">
      <c r="A136" s="44">
        <v>124</v>
      </c>
      <c r="B136" s="162"/>
      <c r="C136" s="162"/>
      <c r="D136" s="162"/>
      <c r="E136" s="162"/>
      <c r="F136" s="44"/>
      <c r="G136" s="44"/>
      <c r="H136" s="44"/>
      <c r="I136" s="44"/>
      <c r="J136" s="44"/>
      <c r="K136" s="44"/>
      <c r="L136" s="44"/>
      <c r="M136" s="47"/>
      <c r="N136" s="44"/>
      <c r="O136" s="58"/>
      <c r="P136" s="44"/>
      <c r="Q136" s="47"/>
      <c r="R136" s="290"/>
      <c r="S136" s="44"/>
      <c r="T136" s="44"/>
      <c r="U136" s="291"/>
      <c r="W136" s="44">
        <v>124</v>
      </c>
    </row>
    <row r="137" spans="1:23">
      <c r="A137" s="44">
        <v>125</v>
      </c>
      <c r="B137" s="162"/>
      <c r="C137" s="162"/>
      <c r="D137" s="162"/>
      <c r="E137" s="162"/>
      <c r="F137" s="44"/>
      <c r="G137" s="44"/>
      <c r="H137" s="44"/>
      <c r="I137" s="44"/>
      <c r="J137" s="44"/>
      <c r="K137" s="44"/>
      <c r="L137" s="44"/>
      <c r="M137" s="47"/>
      <c r="N137" s="44"/>
      <c r="O137" s="58"/>
      <c r="P137" s="44"/>
      <c r="Q137" s="47"/>
      <c r="R137" s="290"/>
      <c r="S137" s="44"/>
      <c r="T137" s="44"/>
      <c r="U137" s="291"/>
      <c r="W137" s="44">
        <v>125</v>
      </c>
    </row>
    <row r="138" spans="1:23">
      <c r="A138" s="44">
        <v>126</v>
      </c>
      <c r="B138" s="162"/>
      <c r="C138" s="162"/>
      <c r="D138" s="162"/>
      <c r="E138" s="162"/>
      <c r="F138" s="44"/>
      <c r="G138" s="44"/>
      <c r="H138" s="44"/>
      <c r="I138" s="44"/>
      <c r="J138" s="44"/>
      <c r="K138" s="44"/>
      <c r="L138" s="44"/>
      <c r="M138" s="47"/>
      <c r="N138" s="44"/>
      <c r="O138" s="58"/>
      <c r="P138" s="44"/>
      <c r="Q138" s="47"/>
      <c r="R138" s="290"/>
      <c r="S138" s="44"/>
      <c r="T138" s="44"/>
      <c r="U138" s="291"/>
      <c r="W138" s="44">
        <v>126</v>
      </c>
    </row>
    <row r="139" spans="1:23">
      <c r="A139" s="44">
        <v>127</v>
      </c>
      <c r="B139" s="162"/>
      <c r="C139" s="162"/>
      <c r="D139" s="162"/>
      <c r="E139" s="162"/>
      <c r="F139" s="44"/>
      <c r="G139" s="44"/>
      <c r="H139" s="44"/>
      <c r="I139" s="44"/>
      <c r="J139" s="44"/>
      <c r="K139" s="44"/>
      <c r="L139" s="44"/>
      <c r="M139" s="47"/>
      <c r="N139" s="44"/>
      <c r="O139" s="58"/>
      <c r="P139" s="44"/>
      <c r="Q139" s="47"/>
      <c r="R139" s="290"/>
      <c r="S139" s="44"/>
      <c r="T139" s="44"/>
      <c r="U139" s="291"/>
      <c r="W139" s="44">
        <v>127</v>
      </c>
    </row>
    <row r="140" spans="1:23">
      <c r="A140" s="44">
        <v>128</v>
      </c>
      <c r="B140" s="162"/>
      <c r="C140" s="162"/>
      <c r="D140" s="162"/>
      <c r="E140" s="162"/>
      <c r="F140" s="44"/>
      <c r="G140" s="44"/>
      <c r="H140" s="44"/>
      <c r="I140" s="44"/>
      <c r="J140" s="44"/>
      <c r="K140" s="44"/>
      <c r="L140" s="44"/>
      <c r="M140" s="47"/>
      <c r="N140" s="44"/>
      <c r="O140" s="58"/>
      <c r="P140" s="44"/>
      <c r="Q140" s="47"/>
      <c r="R140" s="290"/>
      <c r="S140" s="44"/>
      <c r="T140" s="44"/>
      <c r="U140" s="291"/>
      <c r="W140" s="44">
        <v>128</v>
      </c>
    </row>
    <row r="141" spans="1:23">
      <c r="A141" s="44">
        <v>129</v>
      </c>
      <c r="B141" s="162"/>
      <c r="C141" s="162"/>
      <c r="D141" s="162"/>
      <c r="E141" s="162"/>
      <c r="F141" s="44"/>
      <c r="G141" s="44"/>
      <c r="H141" s="44"/>
      <c r="I141" s="44"/>
      <c r="J141" s="44"/>
      <c r="K141" s="44"/>
      <c r="L141" s="44"/>
      <c r="M141" s="47"/>
      <c r="N141" s="44"/>
      <c r="O141" s="58"/>
      <c r="P141" s="44"/>
      <c r="Q141" s="47"/>
      <c r="R141" s="290"/>
      <c r="S141" s="44"/>
      <c r="T141" s="44"/>
      <c r="U141" s="291"/>
      <c r="W141" s="44">
        <v>129</v>
      </c>
    </row>
    <row r="142" spans="1:23">
      <c r="A142" s="44">
        <v>130</v>
      </c>
      <c r="B142" s="162"/>
      <c r="C142" s="162"/>
      <c r="D142" s="162"/>
      <c r="E142" s="162"/>
      <c r="F142" s="44"/>
      <c r="G142" s="44"/>
      <c r="H142" s="44"/>
      <c r="I142" s="44"/>
      <c r="J142" s="44"/>
      <c r="K142" s="44"/>
      <c r="L142" s="44"/>
      <c r="M142" s="47"/>
      <c r="N142" s="44"/>
      <c r="O142" s="58"/>
      <c r="P142" s="44"/>
      <c r="Q142" s="47"/>
      <c r="R142" s="290"/>
      <c r="S142" s="44"/>
      <c r="T142" s="44"/>
      <c r="U142" s="291"/>
      <c r="W142" s="44">
        <v>130</v>
      </c>
    </row>
    <row r="143" spans="1:23">
      <c r="A143" s="44">
        <v>131</v>
      </c>
      <c r="B143" s="162"/>
      <c r="C143" s="162"/>
      <c r="D143" s="162"/>
      <c r="E143" s="162"/>
      <c r="F143" s="44"/>
      <c r="G143" s="44"/>
      <c r="H143" s="44"/>
      <c r="I143" s="44"/>
      <c r="J143" s="44"/>
      <c r="K143" s="44"/>
      <c r="L143" s="44"/>
      <c r="M143" s="47"/>
      <c r="N143" s="44"/>
      <c r="O143" s="58"/>
      <c r="P143" s="44"/>
      <c r="Q143" s="47"/>
      <c r="R143" s="290"/>
      <c r="S143" s="44"/>
      <c r="T143" s="44"/>
      <c r="U143" s="291"/>
      <c r="W143" s="44">
        <v>131</v>
      </c>
    </row>
    <row r="144" spans="1:23">
      <c r="A144" s="44">
        <v>132</v>
      </c>
      <c r="B144" s="162"/>
      <c r="C144" s="162"/>
      <c r="D144" s="162"/>
      <c r="E144" s="162"/>
      <c r="F144" s="44"/>
      <c r="G144" s="44"/>
      <c r="H144" s="44"/>
      <c r="I144" s="44"/>
      <c r="J144" s="44"/>
      <c r="K144" s="44"/>
      <c r="L144" s="44"/>
      <c r="M144" s="47"/>
      <c r="N144" s="44"/>
      <c r="O144" s="58"/>
      <c r="P144" s="44"/>
      <c r="Q144" s="47"/>
      <c r="R144" s="290"/>
      <c r="S144" s="44"/>
      <c r="T144" s="44"/>
      <c r="U144" s="291"/>
      <c r="W144" s="44">
        <v>132</v>
      </c>
    </row>
    <row r="145" spans="1:23">
      <c r="A145" s="44">
        <v>133</v>
      </c>
      <c r="B145" s="162"/>
      <c r="C145" s="162"/>
      <c r="D145" s="162"/>
      <c r="E145" s="162"/>
      <c r="F145" s="44"/>
      <c r="G145" s="44"/>
      <c r="H145" s="44"/>
      <c r="I145" s="44"/>
      <c r="J145" s="44"/>
      <c r="K145" s="44"/>
      <c r="L145" s="44"/>
      <c r="M145" s="47"/>
      <c r="N145" s="44"/>
      <c r="O145" s="58"/>
      <c r="P145" s="44"/>
      <c r="Q145" s="47"/>
      <c r="R145" s="290"/>
      <c r="S145" s="44"/>
      <c r="T145" s="44"/>
      <c r="U145" s="291"/>
      <c r="W145" s="44">
        <v>133</v>
      </c>
    </row>
    <row r="146" spans="1:23">
      <c r="A146" s="44">
        <v>134</v>
      </c>
      <c r="B146" s="162"/>
      <c r="C146" s="162"/>
      <c r="D146" s="162"/>
      <c r="E146" s="162"/>
      <c r="F146" s="44"/>
      <c r="G146" s="44"/>
      <c r="H146" s="44"/>
      <c r="I146" s="44"/>
      <c r="J146" s="44"/>
      <c r="K146" s="44"/>
      <c r="L146" s="44"/>
      <c r="M146" s="47"/>
      <c r="N146" s="44"/>
      <c r="O146" s="58"/>
      <c r="P146" s="44"/>
      <c r="Q146" s="47"/>
      <c r="R146" s="290"/>
      <c r="S146" s="44"/>
      <c r="T146" s="44"/>
      <c r="U146" s="291"/>
      <c r="W146" s="44">
        <v>134</v>
      </c>
    </row>
    <row r="147" spans="1:23">
      <c r="A147" s="44">
        <v>135</v>
      </c>
      <c r="B147" s="162"/>
      <c r="C147" s="162"/>
      <c r="D147" s="162"/>
      <c r="E147" s="162"/>
      <c r="F147" s="44"/>
      <c r="G147" s="44"/>
      <c r="H147" s="44"/>
      <c r="I147" s="44"/>
      <c r="J147" s="44"/>
      <c r="K147" s="44"/>
      <c r="L147" s="44"/>
      <c r="M147" s="47"/>
      <c r="N147" s="44"/>
      <c r="O147" s="58"/>
      <c r="P147" s="44"/>
      <c r="Q147" s="47"/>
      <c r="R147" s="290"/>
      <c r="S147" s="44"/>
      <c r="T147" s="44"/>
      <c r="U147" s="291"/>
      <c r="W147" s="44">
        <v>135</v>
      </c>
    </row>
    <row r="148" spans="1:23">
      <c r="A148" s="44">
        <v>136</v>
      </c>
      <c r="B148" s="162"/>
      <c r="C148" s="162"/>
      <c r="D148" s="162"/>
      <c r="E148" s="162"/>
      <c r="F148" s="44"/>
      <c r="G148" s="44"/>
      <c r="H148" s="44"/>
      <c r="I148" s="44"/>
      <c r="J148" s="44"/>
      <c r="K148" s="44"/>
      <c r="L148" s="44"/>
      <c r="M148" s="47"/>
      <c r="N148" s="44"/>
      <c r="O148" s="58"/>
      <c r="P148" s="44"/>
      <c r="Q148" s="47"/>
      <c r="R148" s="290"/>
      <c r="S148" s="44"/>
      <c r="T148" s="44"/>
      <c r="U148" s="291"/>
      <c r="W148" s="44">
        <v>136</v>
      </c>
    </row>
    <row r="149" spans="1:23">
      <c r="A149" s="44">
        <v>137</v>
      </c>
      <c r="B149" s="162"/>
      <c r="C149" s="162"/>
      <c r="D149" s="162"/>
      <c r="E149" s="162"/>
      <c r="F149" s="44"/>
      <c r="G149" s="44"/>
      <c r="H149" s="44"/>
      <c r="I149" s="44"/>
      <c r="J149" s="44"/>
      <c r="K149" s="44"/>
      <c r="L149" s="44"/>
      <c r="M149" s="47"/>
      <c r="N149" s="44"/>
      <c r="O149" s="58"/>
      <c r="P149" s="44"/>
      <c r="Q149" s="47"/>
      <c r="R149" s="290"/>
      <c r="S149" s="44"/>
      <c r="T149" s="44"/>
      <c r="U149" s="291"/>
      <c r="W149" s="44">
        <v>137</v>
      </c>
    </row>
    <row r="150" spans="1:23">
      <c r="A150" s="44">
        <v>138</v>
      </c>
      <c r="B150" s="162"/>
      <c r="C150" s="162"/>
      <c r="D150" s="162"/>
      <c r="E150" s="162"/>
      <c r="F150" s="44"/>
      <c r="G150" s="44"/>
      <c r="H150" s="44"/>
      <c r="I150" s="44"/>
      <c r="J150" s="44"/>
      <c r="K150" s="44"/>
      <c r="L150" s="44"/>
      <c r="M150" s="47"/>
      <c r="N150" s="44"/>
      <c r="O150" s="58"/>
      <c r="P150" s="44"/>
      <c r="Q150" s="47"/>
      <c r="R150" s="290"/>
      <c r="S150" s="44"/>
      <c r="T150" s="44"/>
      <c r="U150" s="291"/>
      <c r="W150" s="44">
        <v>138</v>
      </c>
    </row>
    <row r="151" spans="1:23">
      <c r="A151" s="44">
        <v>139</v>
      </c>
      <c r="B151" s="162"/>
      <c r="C151" s="162"/>
      <c r="D151" s="162"/>
      <c r="E151" s="162"/>
      <c r="F151" s="44"/>
      <c r="G151" s="44"/>
      <c r="H151" s="44"/>
      <c r="I151" s="44"/>
      <c r="J151" s="44"/>
      <c r="K151" s="44"/>
      <c r="L151" s="44"/>
      <c r="M151" s="47"/>
      <c r="N151" s="44"/>
      <c r="O151" s="58"/>
      <c r="P151" s="44"/>
      <c r="Q151" s="47"/>
      <c r="R151" s="290"/>
      <c r="S151" s="44"/>
      <c r="T151" s="44"/>
      <c r="U151" s="291"/>
      <c r="W151" s="44">
        <v>139</v>
      </c>
    </row>
    <row r="152" spans="1:23">
      <c r="A152" s="44">
        <v>140</v>
      </c>
      <c r="B152" s="162"/>
      <c r="C152" s="162"/>
      <c r="D152" s="162"/>
      <c r="E152" s="162"/>
      <c r="F152" s="44"/>
      <c r="G152" s="44"/>
      <c r="H152" s="44"/>
      <c r="I152" s="44"/>
      <c r="J152" s="44"/>
      <c r="K152" s="44"/>
      <c r="L152" s="44"/>
      <c r="M152" s="47"/>
      <c r="N152" s="44"/>
      <c r="O152" s="58"/>
      <c r="P152" s="44"/>
      <c r="Q152" s="47"/>
      <c r="R152" s="290"/>
      <c r="S152" s="44"/>
      <c r="T152" s="44"/>
      <c r="U152" s="291"/>
      <c r="W152" s="44">
        <v>140</v>
      </c>
    </row>
    <row r="153" spans="1:23">
      <c r="A153" s="44">
        <v>141</v>
      </c>
      <c r="B153" s="162"/>
      <c r="C153" s="162"/>
      <c r="D153" s="162"/>
      <c r="E153" s="162"/>
      <c r="F153" s="44"/>
      <c r="G153" s="44"/>
      <c r="H153" s="44"/>
      <c r="I153" s="44"/>
      <c r="J153" s="44"/>
      <c r="K153" s="44"/>
      <c r="L153" s="44"/>
      <c r="M153" s="47"/>
      <c r="N153" s="44"/>
      <c r="O153" s="58"/>
      <c r="P153" s="44"/>
      <c r="Q153" s="47"/>
      <c r="R153" s="290"/>
      <c r="S153" s="44"/>
      <c r="T153" s="44"/>
      <c r="U153" s="291"/>
      <c r="W153" s="44">
        <v>141</v>
      </c>
    </row>
    <row r="154" spans="1:23">
      <c r="A154" s="44">
        <v>142</v>
      </c>
      <c r="B154" s="162"/>
      <c r="C154" s="162"/>
      <c r="D154" s="162"/>
      <c r="E154" s="162"/>
      <c r="F154" s="44"/>
      <c r="G154" s="44"/>
      <c r="H154" s="44"/>
      <c r="I154" s="44"/>
      <c r="J154" s="44"/>
      <c r="K154" s="44"/>
      <c r="L154" s="44"/>
      <c r="M154" s="47"/>
      <c r="N154" s="44"/>
      <c r="O154" s="58"/>
      <c r="P154" s="44"/>
      <c r="Q154" s="47"/>
      <c r="R154" s="290"/>
      <c r="S154" s="44"/>
      <c r="T154" s="44"/>
      <c r="U154" s="291"/>
      <c r="W154" s="44">
        <v>142</v>
      </c>
    </row>
    <row r="155" spans="1:23">
      <c r="A155" s="44">
        <v>143</v>
      </c>
      <c r="B155" s="162"/>
      <c r="C155" s="162"/>
      <c r="D155" s="162"/>
      <c r="E155" s="162"/>
      <c r="F155" s="44"/>
      <c r="G155" s="44"/>
      <c r="H155" s="44"/>
      <c r="I155" s="44"/>
      <c r="J155" s="44"/>
      <c r="K155" s="44"/>
      <c r="L155" s="44"/>
      <c r="M155" s="47"/>
      <c r="N155" s="44"/>
      <c r="O155" s="58"/>
      <c r="P155" s="44"/>
      <c r="Q155" s="47"/>
      <c r="R155" s="290"/>
      <c r="S155" s="44"/>
      <c r="T155" s="44"/>
      <c r="U155" s="291"/>
      <c r="W155" s="44">
        <v>143</v>
      </c>
    </row>
    <row r="156" spans="1:23">
      <c r="A156" s="44">
        <v>144</v>
      </c>
      <c r="B156" s="162"/>
      <c r="C156" s="162"/>
      <c r="D156" s="162"/>
      <c r="E156" s="162"/>
      <c r="F156" s="44"/>
      <c r="G156" s="44"/>
      <c r="H156" s="44"/>
      <c r="I156" s="44"/>
      <c r="J156" s="44"/>
      <c r="K156" s="44"/>
      <c r="L156" s="44"/>
      <c r="M156" s="47"/>
      <c r="N156" s="44"/>
      <c r="O156" s="58"/>
      <c r="P156" s="44"/>
      <c r="Q156" s="47"/>
      <c r="R156" s="290"/>
      <c r="S156" s="44"/>
      <c r="T156" s="44"/>
      <c r="U156" s="291"/>
      <c r="W156" s="44">
        <v>144</v>
      </c>
    </row>
    <row r="157" spans="1:23">
      <c r="A157" s="44">
        <v>145</v>
      </c>
      <c r="B157" s="162"/>
      <c r="C157" s="162"/>
      <c r="D157" s="162"/>
      <c r="E157" s="162"/>
      <c r="F157" s="44"/>
      <c r="G157" s="44"/>
      <c r="H157" s="44"/>
      <c r="I157" s="44"/>
      <c r="J157" s="44"/>
      <c r="K157" s="44"/>
      <c r="L157" s="44"/>
      <c r="M157" s="47"/>
      <c r="N157" s="44"/>
      <c r="O157" s="58"/>
      <c r="P157" s="44"/>
      <c r="Q157" s="47"/>
      <c r="R157" s="290"/>
      <c r="S157" s="44"/>
      <c r="T157" s="44"/>
      <c r="U157" s="291"/>
      <c r="W157" s="44">
        <v>145</v>
      </c>
    </row>
    <row r="158" spans="1:23">
      <c r="A158" s="44">
        <v>146</v>
      </c>
      <c r="B158" s="162"/>
      <c r="C158" s="162"/>
      <c r="D158" s="162"/>
      <c r="E158" s="162"/>
      <c r="F158" s="44"/>
      <c r="G158" s="44"/>
      <c r="H158" s="44"/>
      <c r="I158" s="44"/>
      <c r="J158" s="44"/>
      <c r="K158" s="44"/>
      <c r="L158" s="44"/>
      <c r="M158" s="47"/>
      <c r="N158" s="44"/>
      <c r="O158" s="58"/>
      <c r="P158" s="44"/>
      <c r="Q158" s="47"/>
      <c r="R158" s="290"/>
      <c r="S158" s="44"/>
      <c r="T158" s="44"/>
      <c r="U158" s="291"/>
      <c r="W158" s="44">
        <v>146</v>
      </c>
    </row>
    <row r="159" spans="1:23">
      <c r="A159" s="44">
        <v>147</v>
      </c>
      <c r="B159" s="162"/>
      <c r="C159" s="162"/>
      <c r="D159" s="162"/>
      <c r="E159" s="162"/>
      <c r="F159" s="44"/>
      <c r="G159" s="44"/>
      <c r="H159" s="44"/>
      <c r="I159" s="44"/>
      <c r="J159" s="44"/>
      <c r="K159" s="44"/>
      <c r="L159" s="44"/>
      <c r="M159" s="47"/>
      <c r="N159" s="44"/>
      <c r="O159" s="58"/>
      <c r="P159" s="44"/>
      <c r="Q159" s="47"/>
      <c r="R159" s="290"/>
      <c r="S159" s="44"/>
      <c r="T159" s="44"/>
      <c r="U159" s="291"/>
      <c r="W159" s="44">
        <v>147</v>
      </c>
    </row>
    <row r="160" spans="1:23">
      <c r="A160" s="44">
        <v>148</v>
      </c>
      <c r="B160" s="162"/>
      <c r="C160" s="162"/>
      <c r="D160" s="162"/>
      <c r="E160" s="162"/>
      <c r="F160" s="44"/>
      <c r="G160" s="44"/>
      <c r="H160" s="44"/>
      <c r="I160" s="44"/>
      <c r="J160" s="44"/>
      <c r="K160" s="44"/>
      <c r="L160" s="44"/>
      <c r="M160" s="47"/>
      <c r="N160" s="44"/>
      <c r="O160" s="58"/>
      <c r="P160" s="44"/>
      <c r="Q160" s="47"/>
      <c r="R160" s="290"/>
      <c r="S160" s="44"/>
      <c r="T160" s="44"/>
      <c r="U160" s="291"/>
      <c r="W160" s="44">
        <v>148</v>
      </c>
    </row>
    <row r="161" spans="1:23">
      <c r="A161" s="44">
        <v>149</v>
      </c>
      <c r="B161" s="162"/>
      <c r="C161" s="162"/>
      <c r="D161" s="162"/>
      <c r="E161" s="162"/>
      <c r="F161" s="44"/>
      <c r="G161" s="44"/>
      <c r="H161" s="44"/>
      <c r="I161" s="44"/>
      <c r="J161" s="44"/>
      <c r="K161" s="44"/>
      <c r="L161" s="44"/>
      <c r="M161" s="47"/>
      <c r="N161" s="44"/>
      <c r="O161" s="58"/>
      <c r="P161" s="44"/>
      <c r="Q161" s="47"/>
      <c r="R161" s="290"/>
      <c r="S161" s="44"/>
      <c r="T161" s="44"/>
      <c r="U161" s="291"/>
      <c r="W161" s="44">
        <v>149</v>
      </c>
    </row>
    <row r="162" spans="1:23">
      <c r="A162" s="44">
        <v>150</v>
      </c>
      <c r="B162" s="162"/>
      <c r="C162" s="162"/>
      <c r="D162" s="162"/>
      <c r="E162" s="162"/>
      <c r="F162" s="44"/>
      <c r="G162" s="44"/>
      <c r="H162" s="44"/>
      <c r="I162" s="44"/>
      <c r="J162" s="44"/>
      <c r="K162" s="44"/>
      <c r="L162" s="44"/>
      <c r="M162" s="47"/>
      <c r="N162" s="44"/>
      <c r="O162" s="58"/>
      <c r="P162" s="44"/>
      <c r="Q162" s="47"/>
      <c r="R162" s="290"/>
      <c r="S162" s="44"/>
      <c r="T162" s="44"/>
      <c r="U162" s="291"/>
      <c r="W162" s="44">
        <v>150</v>
      </c>
    </row>
    <row r="163" spans="1:23">
      <c r="A163" s="44">
        <v>151</v>
      </c>
      <c r="B163" s="162"/>
      <c r="C163" s="162"/>
      <c r="D163" s="162"/>
      <c r="E163" s="162"/>
      <c r="F163" s="44"/>
      <c r="G163" s="44"/>
      <c r="H163" s="44"/>
      <c r="I163" s="44"/>
      <c r="J163" s="44"/>
      <c r="K163" s="44"/>
      <c r="L163" s="44"/>
      <c r="M163" s="47"/>
      <c r="N163" s="44"/>
      <c r="O163" s="58"/>
      <c r="P163" s="44"/>
      <c r="Q163" s="47"/>
      <c r="R163" s="290"/>
      <c r="S163" s="44"/>
      <c r="T163" s="44"/>
      <c r="U163" s="291"/>
      <c r="W163" s="44">
        <v>151</v>
      </c>
    </row>
    <row r="164" spans="1:23">
      <c r="A164" s="44">
        <v>152</v>
      </c>
      <c r="B164" s="162"/>
      <c r="C164" s="162"/>
      <c r="D164" s="162"/>
      <c r="E164" s="162"/>
      <c r="F164" s="44"/>
      <c r="G164" s="44"/>
      <c r="H164" s="44"/>
      <c r="I164" s="44"/>
      <c r="J164" s="44"/>
      <c r="K164" s="44"/>
      <c r="L164" s="44"/>
      <c r="M164" s="47"/>
      <c r="N164" s="44"/>
      <c r="O164" s="58"/>
      <c r="P164" s="44"/>
      <c r="Q164" s="47"/>
      <c r="R164" s="290"/>
      <c r="S164" s="44"/>
      <c r="T164" s="44"/>
      <c r="U164" s="291"/>
      <c r="W164" s="44">
        <v>152</v>
      </c>
    </row>
    <row r="165" spans="1:23">
      <c r="A165" s="44">
        <v>153</v>
      </c>
      <c r="B165" s="162"/>
      <c r="C165" s="162"/>
      <c r="D165" s="162"/>
      <c r="E165" s="162"/>
      <c r="F165" s="44"/>
      <c r="G165" s="44"/>
      <c r="H165" s="44"/>
      <c r="I165" s="44"/>
      <c r="J165" s="44"/>
      <c r="K165" s="44"/>
      <c r="L165" s="44"/>
      <c r="M165" s="47"/>
      <c r="N165" s="44"/>
      <c r="O165" s="58"/>
      <c r="P165" s="44"/>
      <c r="Q165" s="47"/>
      <c r="R165" s="290"/>
      <c r="S165" s="44"/>
      <c r="T165" s="44"/>
      <c r="U165" s="291"/>
      <c r="W165" s="44">
        <v>153</v>
      </c>
    </row>
    <row r="166" spans="1:23">
      <c r="A166" s="44">
        <v>154</v>
      </c>
      <c r="B166" s="162"/>
      <c r="C166" s="162"/>
      <c r="D166" s="162"/>
      <c r="E166" s="162"/>
      <c r="F166" s="44"/>
      <c r="G166" s="44"/>
      <c r="H166" s="44"/>
      <c r="I166" s="44"/>
      <c r="J166" s="44"/>
      <c r="K166" s="44"/>
      <c r="L166" s="44"/>
      <c r="M166" s="47"/>
      <c r="N166" s="44"/>
      <c r="O166" s="58"/>
      <c r="P166" s="44"/>
      <c r="Q166" s="47"/>
      <c r="R166" s="290"/>
      <c r="S166" s="44"/>
      <c r="T166" s="44"/>
      <c r="U166" s="291"/>
      <c r="W166" s="44">
        <v>154</v>
      </c>
    </row>
    <row r="167" spans="1:23">
      <c r="A167" s="44">
        <v>155</v>
      </c>
      <c r="B167" s="162"/>
      <c r="C167" s="162"/>
      <c r="D167" s="162"/>
      <c r="E167" s="162"/>
      <c r="F167" s="44"/>
      <c r="G167" s="44"/>
      <c r="H167" s="44"/>
      <c r="I167" s="44"/>
      <c r="J167" s="44"/>
      <c r="K167" s="44"/>
      <c r="L167" s="44"/>
      <c r="M167" s="47"/>
      <c r="N167" s="44"/>
      <c r="O167" s="58"/>
      <c r="P167" s="44"/>
      <c r="Q167" s="47"/>
      <c r="R167" s="290"/>
      <c r="S167" s="44"/>
      <c r="T167" s="44"/>
      <c r="U167" s="291"/>
      <c r="W167" s="44">
        <v>155</v>
      </c>
    </row>
    <row r="168" spans="1:23">
      <c r="A168" s="44">
        <v>156</v>
      </c>
      <c r="B168" s="162"/>
      <c r="C168" s="162"/>
      <c r="D168" s="162"/>
      <c r="E168" s="162"/>
      <c r="F168" s="44"/>
      <c r="G168" s="44"/>
      <c r="H168" s="44"/>
      <c r="I168" s="44"/>
      <c r="J168" s="44"/>
      <c r="K168" s="44"/>
      <c r="L168" s="44"/>
      <c r="M168" s="47"/>
      <c r="N168" s="44"/>
      <c r="O168" s="58"/>
      <c r="P168" s="44"/>
      <c r="Q168" s="47"/>
      <c r="R168" s="290"/>
      <c r="S168" s="44"/>
      <c r="T168" s="44"/>
      <c r="U168" s="291"/>
      <c r="W168" s="44">
        <v>156</v>
      </c>
    </row>
    <row r="169" spans="1:23">
      <c r="A169" s="44">
        <v>157</v>
      </c>
      <c r="B169" s="162"/>
      <c r="C169" s="162"/>
      <c r="D169" s="162"/>
      <c r="E169" s="162"/>
      <c r="F169" s="44"/>
      <c r="G169" s="44"/>
      <c r="H169" s="44"/>
      <c r="I169" s="44"/>
      <c r="J169" s="44"/>
      <c r="K169" s="44"/>
      <c r="L169" s="44"/>
      <c r="M169" s="47"/>
      <c r="N169" s="44"/>
      <c r="O169" s="58"/>
      <c r="P169" s="44"/>
      <c r="Q169" s="47"/>
      <c r="R169" s="290"/>
      <c r="S169" s="44"/>
      <c r="T169" s="44"/>
      <c r="U169" s="291"/>
      <c r="W169" s="44">
        <v>157</v>
      </c>
    </row>
    <row r="170" spans="1:23">
      <c r="A170" s="44">
        <v>158</v>
      </c>
      <c r="B170" s="162"/>
      <c r="C170" s="162"/>
      <c r="D170" s="162"/>
      <c r="E170" s="162"/>
      <c r="F170" s="44"/>
      <c r="G170" s="44"/>
      <c r="H170" s="44"/>
      <c r="I170" s="44"/>
      <c r="J170" s="44"/>
      <c r="K170" s="44"/>
      <c r="L170" s="44"/>
      <c r="M170" s="47"/>
      <c r="N170" s="44"/>
      <c r="O170" s="58"/>
      <c r="P170" s="44"/>
      <c r="Q170" s="47"/>
      <c r="R170" s="290"/>
      <c r="S170" s="44"/>
      <c r="T170" s="44"/>
      <c r="U170" s="291"/>
      <c r="W170" s="44">
        <v>158</v>
      </c>
    </row>
    <row r="171" spans="1:23">
      <c r="A171" s="44">
        <v>159</v>
      </c>
      <c r="B171" s="162"/>
      <c r="C171" s="162"/>
      <c r="D171" s="162"/>
      <c r="E171" s="162"/>
      <c r="F171" s="44"/>
      <c r="G171" s="44"/>
      <c r="H171" s="44"/>
      <c r="I171" s="44"/>
      <c r="J171" s="44"/>
      <c r="K171" s="44"/>
      <c r="L171" s="44"/>
      <c r="M171" s="47"/>
      <c r="N171" s="44"/>
      <c r="O171" s="58"/>
      <c r="P171" s="44"/>
      <c r="Q171" s="47"/>
      <c r="R171" s="290"/>
      <c r="S171" s="44"/>
      <c r="T171" s="44"/>
      <c r="U171" s="291"/>
      <c r="W171" s="44">
        <v>159</v>
      </c>
    </row>
    <row r="172" spans="1:23">
      <c r="A172" s="44">
        <v>160</v>
      </c>
      <c r="B172" s="162"/>
      <c r="C172" s="162"/>
      <c r="D172" s="162"/>
      <c r="E172" s="162"/>
      <c r="F172" s="44"/>
      <c r="G172" s="44"/>
      <c r="H172" s="44"/>
      <c r="I172" s="44"/>
      <c r="J172" s="44"/>
      <c r="K172" s="44"/>
      <c r="L172" s="44"/>
      <c r="M172" s="47"/>
      <c r="N172" s="44"/>
      <c r="O172" s="58"/>
      <c r="P172" s="44"/>
      <c r="Q172" s="47"/>
      <c r="R172" s="290"/>
      <c r="S172" s="44"/>
      <c r="T172" s="44"/>
      <c r="U172" s="291"/>
      <c r="W172" s="44">
        <v>160</v>
      </c>
    </row>
    <row r="173" spans="1:23">
      <c r="A173" s="44">
        <v>161</v>
      </c>
      <c r="B173" s="162"/>
      <c r="C173" s="162"/>
      <c r="D173" s="162"/>
      <c r="E173" s="162"/>
      <c r="F173" s="44"/>
      <c r="G173" s="44"/>
      <c r="H173" s="44"/>
      <c r="I173" s="44"/>
      <c r="J173" s="44"/>
      <c r="K173" s="44"/>
      <c r="L173" s="44"/>
      <c r="M173" s="47"/>
      <c r="N173" s="44"/>
      <c r="O173" s="58"/>
      <c r="P173" s="44"/>
      <c r="Q173" s="47"/>
      <c r="R173" s="290"/>
      <c r="S173" s="44"/>
      <c r="T173" s="44"/>
      <c r="U173" s="291"/>
      <c r="W173" s="44">
        <v>161</v>
      </c>
    </row>
    <row r="174" spans="1:23">
      <c r="A174" s="44">
        <v>162</v>
      </c>
      <c r="B174" s="162"/>
      <c r="C174" s="162"/>
      <c r="D174" s="162"/>
      <c r="E174" s="162"/>
      <c r="F174" s="44"/>
      <c r="G174" s="44"/>
      <c r="H174" s="44"/>
      <c r="I174" s="44"/>
      <c r="J174" s="44"/>
      <c r="K174" s="44"/>
      <c r="L174" s="44"/>
      <c r="M174" s="47"/>
      <c r="N174" s="44"/>
      <c r="O174" s="58"/>
      <c r="P174" s="44"/>
      <c r="Q174" s="47"/>
      <c r="R174" s="290"/>
      <c r="S174" s="44"/>
      <c r="T174" s="44"/>
      <c r="U174" s="291"/>
      <c r="W174" s="44">
        <v>162</v>
      </c>
    </row>
    <row r="175" spans="1:23">
      <c r="A175" s="44">
        <v>163</v>
      </c>
      <c r="B175" s="162"/>
      <c r="C175" s="162"/>
      <c r="D175" s="162"/>
      <c r="E175" s="162"/>
      <c r="F175" s="44"/>
      <c r="G175" s="44"/>
      <c r="H175" s="44"/>
      <c r="I175" s="44"/>
      <c r="J175" s="44"/>
      <c r="K175" s="44"/>
      <c r="L175" s="44"/>
      <c r="M175" s="47"/>
      <c r="N175" s="44"/>
      <c r="O175" s="58"/>
      <c r="P175" s="44"/>
      <c r="Q175" s="47"/>
      <c r="R175" s="290"/>
      <c r="S175" s="44"/>
      <c r="T175" s="44"/>
      <c r="U175" s="291"/>
      <c r="W175" s="44">
        <v>163</v>
      </c>
    </row>
    <row r="176" spans="1:23">
      <c r="A176" s="44">
        <v>164</v>
      </c>
      <c r="B176" s="162"/>
      <c r="C176" s="162"/>
      <c r="D176" s="162"/>
      <c r="E176" s="162"/>
      <c r="F176" s="44"/>
      <c r="G176" s="44"/>
      <c r="H176" s="44"/>
      <c r="I176" s="44"/>
      <c r="J176" s="44"/>
      <c r="K176" s="44"/>
      <c r="L176" s="44"/>
      <c r="M176" s="47"/>
      <c r="N176" s="44"/>
      <c r="O176" s="58"/>
      <c r="P176" s="44"/>
      <c r="Q176" s="47"/>
      <c r="R176" s="290"/>
      <c r="S176" s="44"/>
      <c r="T176" s="44"/>
      <c r="U176" s="291"/>
      <c r="W176" s="44">
        <v>164</v>
      </c>
    </row>
    <row r="177" spans="1:23">
      <c r="A177" s="44">
        <v>165</v>
      </c>
      <c r="B177" s="162"/>
      <c r="C177" s="162"/>
      <c r="D177" s="162"/>
      <c r="E177" s="162"/>
      <c r="F177" s="44"/>
      <c r="G177" s="44"/>
      <c r="H177" s="44"/>
      <c r="I177" s="44"/>
      <c r="J177" s="44"/>
      <c r="K177" s="44"/>
      <c r="L177" s="44"/>
      <c r="M177" s="47"/>
      <c r="N177" s="44"/>
      <c r="O177" s="58"/>
      <c r="P177" s="44"/>
      <c r="Q177" s="47"/>
      <c r="R177" s="290"/>
      <c r="S177" s="44"/>
      <c r="T177" s="44"/>
      <c r="U177" s="291"/>
      <c r="W177" s="44">
        <v>165</v>
      </c>
    </row>
    <row r="178" spans="1:23">
      <c r="A178" s="44">
        <v>166</v>
      </c>
      <c r="B178" s="162"/>
      <c r="C178" s="162"/>
      <c r="D178" s="162"/>
      <c r="E178" s="162"/>
      <c r="F178" s="44"/>
      <c r="G178" s="44"/>
      <c r="H178" s="44"/>
      <c r="I178" s="44"/>
      <c r="J178" s="44"/>
      <c r="K178" s="44"/>
      <c r="L178" s="44"/>
      <c r="M178" s="47"/>
      <c r="N178" s="44"/>
      <c r="O178" s="58"/>
      <c r="P178" s="44"/>
      <c r="Q178" s="47"/>
      <c r="R178" s="290"/>
      <c r="S178" s="44"/>
      <c r="T178" s="44"/>
      <c r="U178" s="291"/>
      <c r="W178" s="44">
        <v>166</v>
      </c>
    </row>
    <row r="179" spans="1:23">
      <c r="A179" s="44">
        <v>167</v>
      </c>
      <c r="B179" s="162"/>
      <c r="C179" s="162"/>
      <c r="D179" s="162"/>
      <c r="E179" s="162"/>
      <c r="F179" s="44"/>
      <c r="G179" s="44"/>
      <c r="H179" s="44"/>
      <c r="I179" s="44"/>
      <c r="J179" s="44"/>
      <c r="K179" s="44"/>
      <c r="L179" s="44"/>
      <c r="M179" s="47"/>
      <c r="N179" s="44"/>
      <c r="O179" s="58"/>
      <c r="P179" s="44"/>
      <c r="Q179" s="47"/>
      <c r="R179" s="290"/>
      <c r="S179" s="44"/>
      <c r="T179" s="44"/>
      <c r="U179" s="291"/>
      <c r="W179" s="44">
        <v>167</v>
      </c>
    </row>
    <row r="180" spans="1:23">
      <c r="A180" s="44">
        <v>168</v>
      </c>
      <c r="B180" s="162"/>
      <c r="C180" s="162"/>
      <c r="D180" s="162"/>
      <c r="E180" s="162"/>
      <c r="F180" s="44"/>
      <c r="G180" s="44"/>
      <c r="H180" s="44"/>
      <c r="I180" s="44"/>
      <c r="J180" s="44"/>
      <c r="K180" s="44"/>
      <c r="L180" s="44"/>
      <c r="M180" s="47"/>
      <c r="N180" s="44"/>
      <c r="O180" s="58"/>
      <c r="P180" s="44"/>
      <c r="Q180" s="47"/>
      <c r="R180" s="290"/>
      <c r="S180" s="44"/>
      <c r="T180" s="44"/>
      <c r="U180" s="291"/>
      <c r="W180" s="44">
        <v>168</v>
      </c>
    </row>
    <row r="181" spans="1:23">
      <c r="A181" s="44">
        <v>169</v>
      </c>
      <c r="B181" s="162"/>
      <c r="C181" s="162"/>
      <c r="D181" s="162"/>
      <c r="E181" s="162"/>
      <c r="F181" s="44"/>
      <c r="G181" s="44"/>
      <c r="H181" s="44"/>
      <c r="I181" s="44"/>
      <c r="J181" s="44"/>
      <c r="K181" s="44"/>
      <c r="L181" s="44"/>
      <c r="M181" s="47"/>
      <c r="N181" s="44"/>
      <c r="O181" s="58"/>
      <c r="P181" s="44"/>
      <c r="Q181" s="47"/>
      <c r="R181" s="290"/>
      <c r="S181" s="44"/>
      <c r="T181" s="44"/>
      <c r="U181" s="291"/>
      <c r="W181" s="44">
        <v>169</v>
      </c>
    </row>
    <row r="182" spans="1:23">
      <c r="A182" s="44">
        <v>170</v>
      </c>
      <c r="B182" s="162"/>
      <c r="C182" s="162"/>
      <c r="D182" s="162"/>
      <c r="E182" s="162"/>
      <c r="F182" s="44"/>
      <c r="G182" s="44"/>
      <c r="H182" s="44"/>
      <c r="I182" s="44"/>
      <c r="J182" s="44"/>
      <c r="K182" s="44"/>
      <c r="L182" s="44"/>
      <c r="M182" s="47"/>
      <c r="N182" s="44"/>
      <c r="O182" s="58"/>
      <c r="P182" s="44"/>
      <c r="Q182" s="47"/>
      <c r="R182" s="290"/>
      <c r="S182" s="44"/>
      <c r="T182" s="44"/>
      <c r="U182" s="291"/>
      <c r="W182" s="44">
        <v>170</v>
      </c>
    </row>
    <row r="183" spans="1:23">
      <c r="A183" s="44">
        <v>171</v>
      </c>
      <c r="B183" s="162"/>
      <c r="C183" s="162"/>
      <c r="D183" s="162"/>
      <c r="E183" s="162"/>
      <c r="F183" s="44"/>
      <c r="G183" s="44"/>
      <c r="H183" s="44"/>
      <c r="I183" s="44"/>
      <c r="J183" s="44"/>
      <c r="K183" s="44"/>
      <c r="L183" s="44"/>
      <c r="M183" s="47"/>
      <c r="N183" s="44"/>
      <c r="O183" s="58"/>
      <c r="P183" s="44"/>
      <c r="Q183" s="47"/>
      <c r="R183" s="290"/>
      <c r="S183" s="44"/>
      <c r="T183" s="44"/>
      <c r="U183" s="291"/>
      <c r="W183" s="44">
        <v>171</v>
      </c>
    </row>
    <row r="184" spans="1:23">
      <c r="A184" s="44">
        <v>172</v>
      </c>
      <c r="B184" s="162"/>
      <c r="C184" s="162"/>
      <c r="D184" s="162"/>
      <c r="E184" s="162"/>
      <c r="F184" s="44"/>
      <c r="G184" s="44"/>
      <c r="H184" s="44"/>
      <c r="I184" s="44"/>
      <c r="J184" s="44"/>
      <c r="K184" s="44"/>
      <c r="L184" s="44"/>
      <c r="M184" s="47"/>
      <c r="N184" s="44"/>
      <c r="O184" s="58"/>
      <c r="P184" s="44"/>
      <c r="Q184" s="47"/>
      <c r="R184" s="290"/>
      <c r="S184" s="44"/>
      <c r="T184" s="44"/>
      <c r="U184" s="291"/>
      <c r="W184" s="44">
        <v>172</v>
      </c>
    </row>
    <row r="185" spans="1:23">
      <c r="A185" s="44">
        <v>173</v>
      </c>
      <c r="B185" s="162"/>
      <c r="C185" s="162"/>
      <c r="D185" s="162"/>
      <c r="E185" s="162"/>
      <c r="F185" s="44"/>
      <c r="G185" s="44"/>
      <c r="H185" s="44"/>
      <c r="I185" s="44"/>
      <c r="J185" s="44"/>
      <c r="K185" s="44"/>
      <c r="L185" s="44"/>
      <c r="M185" s="47"/>
      <c r="N185" s="44"/>
      <c r="O185" s="58"/>
      <c r="P185" s="44"/>
      <c r="Q185" s="47"/>
      <c r="R185" s="290"/>
      <c r="S185" s="44"/>
      <c r="T185" s="44"/>
      <c r="U185" s="291"/>
      <c r="W185" s="44">
        <v>173</v>
      </c>
    </row>
    <row r="186" spans="1:23">
      <c r="A186" s="44">
        <v>174</v>
      </c>
      <c r="B186" s="162"/>
      <c r="C186" s="162"/>
      <c r="D186" s="162"/>
      <c r="E186" s="162"/>
      <c r="F186" s="44"/>
      <c r="G186" s="44"/>
      <c r="H186" s="44"/>
      <c r="I186" s="44"/>
      <c r="J186" s="44"/>
      <c r="K186" s="44"/>
      <c r="L186" s="44"/>
      <c r="M186" s="47"/>
      <c r="N186" s="44"/>
      <c r="O186" s="58"/>
      <c r="P186" s="44"/>
      <c r="Q186" s="47"/>
      <c r="R186" s="290"/>
      <c r="S186" s="44"/>
      <c r="T186" s="44"/>
      <c r="U186" s="291"/>
      <c r="W186" s="44">
        <v>174</v>
      </c>
    </row>
    <row r="187" spans="1:23">
      <c r="A187" s="44">
        <v>175</v>
      </c>
      <c r="B187" s="162"/>
      <c r="C187" s="162"/>
      <c r="D187" s="162"/>
      <c r="E187" s="162"/>
      <c r="F187" s="44"/>
      <c r="G187" s="44"/>
      <c r="H187" s="44"/>
      <c r="I187" s="44"/>
      <c r="J187" s="44"/>
      <c r="K187" s="44"/>
      <c r="L187" s="44"/>
      <c r="M187" s="47"/>
      <c r="N187" s="44"/>
      <c r="O187" s="58"/>
      <c r="P187" s="44"/>
      <c r="Q187" s="47"/>
      <c r="R187" s="290"/>
      <c r="S187" s="44"/>
      <c r="T187" s="44"/>
      <c r="U187" s="291"/>
      <c r="W187" s="44">
        <v>175</v>
      </c>
    </row>
    <row r="188" spans="1:23">
      <c r="A188" s="44">
        <v>176</v>
      </c>
      <c r="B188" s="162"/>
      <c r="C188" s="162"/>
      <c r="D188" s="162"/>
      <c r="E188" s="162"/>
      <c r="F188" s="44"/>
      <c r="G188" s="44"/>
      <c r="H188" s="44"/>
      <c r="I188" s="44"/>
      <c r="J188" s="44"/>
      <c r="K188" s="44"/>
      <c r="L188" s="44"/>
      <c r="M188" s="47"/>
      <c r="N188" s="44"/>
      <c r="O188" s="58"/>
      <c r="P188" s="44"/>
      <c r="Q188" s="47"/>
      <c r="R188" s="290"/>
      <c r="S188" s="44"/>
      <c r="T188" s="44"/>
      <c r="U188" s="291"/>
      <c r="W188" s="44">
        <v>176</v>
      </c>
    </row>
    <row r="189" spans="1:23">
      <c r="A189" s="44">
        <v>177</v>
      </c>
      <c r="B189" s="162"/>
      <c r="C189" s="162"/>
      <c r="D189" s="162"/>
      <c r="E189" s="162"/>
      <c r="F189" s="44"/>
      <c r="G189" s="44"/>
      <c r="H189" s="44"/>
      <c r="I189" s="44"/>
      <c r="J189" s="44"/>
      <c r="K189" s="44"/>
      <c r="L189" s="44"/>
      <c r="M189" s="47"/>
      <c r="N189" s="44"/>
      <c r="O189" s="58"/>
      <c r="P189" s="44"/>
      <c r="Q189" s="47"/>
      <c r="R189" s="290"/>
      <c r="S189" s="44"/>
      <c r="T189" s="44"/>
      <c r="U189" s="291"/>
      <c r="W189" s="44">
        <v>177</v>
      </c>
    </row>
    <row r="190" spans="1:23">
      <c r="A190" s="44">
        <v>178</v>
      </c>
      <c r="B190" s="162"/>
      <c r="C190" s="162"/>
      <c r="D190" s="162"/>
      <c r="E190" s="162"/>
      <c r="F190" s="44"/>
      <c r="G190" s="44"/>
      <c r="H190" s="44"/>
      <c r="I190" s="44"/>
      <c r="J190" s="44"/>
      <c r="K190" s="44"/>
      <c r="L190" s="44"/>
      <c r="M190" s="47"/>
      <c r="N190" s="44"/>
      <c r="O190" s="58"/>
      <c r="P190" s="44"/>
      <c r="Q190" s="47"/>
      <c r="R190" s="290"/>
      <c r="S190" s="44"/>
      <c r="T190" s="44"/>
      <c r="U190" s="291"/>
      <c r="W190" s="44">
        <v>178</v>
      </c>
    </row>
    <row r="191" spans="1:23">
      <c r="A191" s="44">
        <v>179</v>
      </c>
      <c r="B191" s="162"/>
      <c r="C191" s="162"/>
      <c r="D191" s="162"/>
      <c r="E191" s="162"/>
      <c r="F191" s="44"/>
      <c r="G191" s="44"/>
      <c r="H191" s="44"/>
      <c r="I191" s="44"/>
      <c r="J191" s="44"/>
      <c r="K191" s="44"/>
      <c r="L191" s="44"/>
      <c r="M191" s="47"/>
      <c r="N191" s="44"/>
      <c r="O191" s="58"/>
      <c r="P191" s="44"/>
      <c r="Q191" s="47"/>
      <c r="R191" s="290"/>
      <c r="S191" s="44"/>
      <c r="T191" s="44"/>
      <c r="U191" s="291"/>
      <c r="W191" s="44">
        <v>179</v>
      </c>
    </row>
    <row r="192" spans="1:23">
      <c r="A192" s="44">
        <v>180</v>
      </c>
      <c r="B192" s="162"/>
      <c r="C192" s="162"/>
      <c r="D192" s="162"/>
      <c r="E192" s="162"/>
      <c r="F192" s="44"/>
      <c r="G192" s="44"/>
      <c r="H192" s="44"/>
      <c r="I192" s="44"/>
      <c r="J192" s="44"/>
      <c r="K192" s="44"/>
      <c r="L192" s="44"/>
      <c r="M192" s="47"/>
      <c r="N192" s="44"/>
      <c r="O192" s="58"/>
      <c r="P192" s="44"/>
      <c r="Q192" s="47"/>
      <c r="R192" s="290"/>
      <c r="S192" s="44"/>
      <c r="T192" s="44"/>
      <c r="U192" s="291"/>
      <c r="W192" s="44">
        <v>180</v>
      </c>
    </row>
    <row r="193" spans="1:23">
      <c r="A193" s="44">
        <v>181</v>
      </c>
      <c r="B193" s="162"/>
      <c r="C193" s="162"/>
      <c r="D193" s="162"/>
      <c r="E193" s="162"/>
      <c r="F193" s="44"/>
      <c r="G193" s="44"/>
      <c r="H193" s="44"/>
      <c r="I193" s="44"/>
      <c r="J193" s="44"/>
      <c r="K193" s="44"/>
      <c r="L193" s="44"/>
      <c r="M193" s="47"/>
      <c r="N193" s="44"/>
      <c r="O193" s="58"/>
      <c r="P193" s="44"/>
      <c r="Q193" s="47"/>
      <c r="R193" s="290"/>
      <c r="S193" s="44"/>
      <c r="T193" s="44"/>
      <c r="U193" s="291"/>
      <c r="W193" s="44">
        <v>181</v>
      </c>
    </row>
    <row r="194" spans="1:23">
      <c r="A194" s="44">
        <v>182</v>
      </c>
      <c r="B194" s="162"/>
      <c r="C194" s="162"/>
      <c r="D194" s="162"/>
      <c r="E194" s="162"/>
      <c r="F194" s="44"/>
      <c r="G194" s="44"/>
      <c r="H194" s="44"/>
      <c r="I194" s="44"/>
      <c r="J194" s="44"/>
      <c r="K194" s="44"/>
      <c r="L194" s="44"/>
      <c r="M194" s="47"/>
      <c r="N194" s="44"/>
      <c r="O194" s="58"/>
      <c r="P194" s="44"/>
      <c r="Q194" s="47"/>
      <c r="R194" s="290"/>
      <c r="S194" s="44"/>
      <c r="T194" s="44"/>
      <c r="U194" s="291"/>
      <c r="W194" s="44">
        <v>182</v>
      </c>
    </row>
    <row r="195" spans="1:23">
      <c r="A195" s="44">
        <v>183</v>
      </c>
      <c r="B195" s="162"/>
      <c r="C195" s="162"/>
      <c r="D195" s="162"/>
      <c r="E195" s="162"/>
      <c r="F195" s="44"/>
      <c r="G195" s="44"/>
      <c r="H195" s="44"/>
      <c r="I195" s="44"/>
      <c r="J195" s="44"/>
      <c r="K195" s="44"/>
      <c r="L195" s="44"/>
      <c r="M195" s="47"/>
      <c r="N195" s="44"/>
      <c r="O195" s="58"/>
      <c r="P195" s="44"/>
      <c r="Q195" s="47"/>
      <c r="R195" s="290"/>
      <c r="S195" s="44"/>
      <c r="T195" s="44"/>
      <c r="U195" s="291"/>
      <c r="W195" s="44">
        <v>183</v>
      </c>
    </row>
    <row r="196" spans="1:23">
      <c r="A196" s="44">
        <v>184</v>
      </c>
      <c r="B196" s="162"/>
      <c r="C196" s="162"/>
      <c r="D196" s="162"/>
      <c r="E196" s="162"/>
      <c r="F196" s="44"/>
      <c r="G196" s="44"/>
      <c r="H196" s="44"/>
      <c r="I196" s="44"/>
      <c r="J196" s="44"/>
      <c r="K196" s="44"/>
      <c r="L196" s="44"/>
      <c r="M196" s="47"/>
      <c r="N196" s="44"/>
      <c r="O196" s="58"/>
      <c r="P196" s="44"/>
      <c r="Q196" s="47"/>
      <c r="R196" s="290"/>
      <c r="S196" s="44"/>
      <c r="T196" s="44"/>
      <c r="U196" s="291"/>
      <c r="W196" s="44">
        <v>184</v>
      </c>
    </row>
    <row r="197" spans="1:23">
      <c r="A197" s="44">
        <v>185</v>
      </c>
      <c r="B197" s="162"/>
      <c r="C197" s="162"/>
      <c r="D197" s="162"/>
      <c r="E197" s="162"/>
      <c r="F197" s="44"/>
      <c r="G197" s="44"/>
      <c r="H197" s="44"/>
      <c r="I197" s="44"/>
      <c r="J197" s="44"/>
      <c r="K197" s="44"/>
      <c r="L197" s="44"/>
      <c r="M197" s="47"/>
      <c r="N197" s="44"/>
      <c r="O197" s="58"/>
      <c r="P197" s="44"/>
      <c r="Q197" s="47"/>
      <c r="R197" s="290"/>
      <c r="S197" s="44"/>
      <c r="T197" s="44"/>
      <c r="U197" s="291"/>
      <c r="W197" s="44">
        <v>185</v>
      </c>
    </row>
    <row r="198" spans="1:23">
      <c r="A198" s="44">
        <v>186</v>
      </c>
      <c r="B198" s="162"/>
      <c r="C198" s="162"/>
      <c r="D198" s="162"/>
      <c r="E198" s="162"/>
      <c r="F198" s="44"/>
      <c r="G198" s="44"/>
      <c r="H198" s="44"/>
      <c r="I198" s="44"/>
      <c r="J198" s="44"/>
      <c r="K198" s="44"/>
      <c r="L198" s="44"/>
      <c r="M198" s="47"/>
      <c r="N198" s="44"/>
      <c r="O198" s="58"/>
      <c r="P198" s="44"/>
      <c r="Q198" s="47"/>
      <c r="R198" s="290"/>
      <c r="S198" s="44"/>
      <c r="T198" s="44"/>
      <c r="U198" s="291"/>
      <c r="W198" s="44">
        <v>186</v>
      </c>
    </row>
    <row r="199" spans="1:23">
      <c r="A199" s="44">
        <v>187</v>
      </c>
      <c r="B199" s="162"/>
      <c r="C199" s="162"/>
      <c r="D199" s="162"/>
      <c r="E199" s="162"/>
      <c r="F199" s="44"/>
      <c r="G199" s="44"/>
      <c r="H199" s="44"/>
      <c r="I199" s="44"/>
      <c r="J199" s="44"/>
      <c r="K199" s="44"/>
      <c r="L199" s="44"/>
      <c r="M199" s="47"/>
      <c r="N199" s="44"/>
      <c r="O199" s="58"/>
      <c r="P199" s="44"/>
      <c r="Q199" s="47"/>
      <c r="R199" s="290"/>
      <c r="S199" s="44"/>
      <c r="T199" s="44"/>
      <c r="U199" s="291"/>
      <c r="W199" s="44">
        <v>187</v>
      </c>
    </row>
    <row r="200" spans="1:23">
      <c r="A200" s="44">
        <v>188</v>
      </c>
      <c r="B200" s="162"/>
      <c r="C200" s="162"/>
      <c r="D200" s="162"/>
      <c r="E200" s="162"/>
      <c r="F200" s="44"/>
      <c r="G200" s="44"/>
      <c r="H200" s="44"/>
      <c r="I200" s="44"/>
      <c r="J200" s="44"/>
      <c r="K200" s="44"/>
      <c r="L200" s="44"/>
      <c r="M200" s="47"/>
      <c r="N200" s="44"/>
      <c r="O200" s="58"/>
      <c r="P200" s="44"/>
      <c r="Q200" s="47"/>
      <c r="R200" s="290"/>
      <c r="S200" s="44"/>
      <c r="T200" s="44"/>
      <c r="U200" s="291"/>
      <c r="W200" s="44">
        <v>188</v>
      </c>
    </row>
    <row r="201" spans="1:23">
      <c r="A201" s="44">
        <v>189</v>
      </c>
      <c r="B201" s="162"/>
      <c r="C201" s="162"/>
      <c r="D201" s="162"/>
      <c r="E201" s="162"/>
      <c r="F201" s="44"/>
      <c r="G201" s="44"/>
      <c r="H201" s="44"/>
      <c r="I201" s="44"/>
      <c r="J201" s="44"/>
      <c r="K201" s="44"/>
      <c r="L201" s="44"/>
      <c r="M201" s="47"/>
      <c r="N201" s="44"/>
      <c r="O201" s="58"/>
      <c r="P201" s="44"/>
      <c r="Q201" s="47"/>
      <c r="R201" s="290"/>
      <c r="S201" s="44"/>
      <c r="T201" s="44"/>
      <c r="U201" s="291"/>
      <c r="W201" s="44">
        <v>189</v>
      </c>
    </row>
    <row r="202" spans="1:23">
      <c r="A202" s="44">
        <v>190</v>
      </c>
      <c r="B202" s="162"/>
      <c r="C202" s="162"/>
      <c r="D202" s="162"/>
      <c r="E202" s="162"/>
      <c r="F202" s="44"/>
      <c r="G202" s="44"/>
      <c r="H202" s="44"/>
      <c r="I202" s="44"/>
      <c r="J202" s="44"/>
      <c r="K202" s="44"/>
      <c r="L202" s="44"/>
      <c r="M202" s="47"/>
      <c r="N202" s="44"/>
      <c r="O202" s="58"/>
      <c r="P202" s="44"/>
      <c r="Q202" s="47"/>
      <c r="R202" s="290"/>
      <c r="S202" s="44"/>
      <c r="T202" s="44"/>
      <c r="U202" s="291"/>
      <c r="W202" s="44">
        <v>190</v>
      </c>
    </row>
    <row r="203" spans="1:23">
      <c r="A203" s="44">
        <v>191</v>
      </c>
      <c r="B203" s="162"/>
      <c r="C203" s="162"/>
      <c r="D203" s="162"/>
      <c r="E203" s="162"/>
      <c r="F203" s="44"/>
      <c r="G203" s="44"/>
      <c r="H203" s="44"/>
      <c r="I203" s="44"/>
      <c r="J203" s="44"/>
      <c r="K203" s="44"/>
      <c r="L203" s="44"/>
      <c r="M203" s="47"/>
      <c r="N203" s="44"/>
      <c r="O203" s="58"/>
      <c r="P203" s="44"/>
      <c r="Q203" s="47"/>
      <c r="R203" s="290"/>
      <c r="S203" s="44"/>
      <c r="T203" s="44"/>
      <c r="U203" s="291"/>
      <c r="W203" s="44">
        <v>191</v>
      </c>
    </row>
    <row r="204" spans="1:23">
      <c r="A204" s="44">
        <v>192</v>
      </c>
      <c r="B204" s="162"/>
      <c r="C204" s="162"/>
      <c r="D204" s="162"/>
      <c r="E204" s="162"/>
      <c r="F204" s="44"/>
      <c r="G204" s="44"/>
      <c r="H204" s="44"/>
      <c r="I204" s="44"/>
      <c r="J204" s="44"/>
      <c r="K204" s="44"/>
      <c r="L204" s="44"/>
      <c r="M204" s="47"/>
      <c r="N204" s="44"/>
      <c r="O204" s="58"/>
      <c r="P204" s="44"/>
      <c r="Q204" s="47"/>
      <c r="R204" s="290"/>
      <c r="S204" s="44"/>
      <c r="T204" s="44"/>
      <c r="U204" s="291"/>
      <c r="W204" s="44">
        <v>192</v>
      </c>
    </row>
    <row r="205" spans="1:23">
      <c r="A205" s="44">
        <v>193</v>
      </c>
      <c r="B205" s="162"/>
      <c r="C205" s="162"/>
      <c r="D205" s="162"/>
      <c r="E205" s="162"/>
      <c r="F205" s="44"/>
      <c r="G205" s="44"/>
      <c r="H205" s="44"/>
      <c r="I205" s="44"/>
      <c r="J205" s="44"/>
      <c r="K205" s="44"/>
      <c r="L205" s="44"/>
      <c r="M205" s="47"/>
      <c r="N205" s="44"/>
      <c r="O205" s="58"/>
      <c r="P205" s="44"/>
      <c r="Q205" s="47"/>
      <c r="R205" s="290"/>
      <c r="S205" s="44"/>
      <c r="T205" s="44"/>
      <c r="U205" s="291"/>
      <c r="W205" s="44">
        <v>193</v>
      </c>
    </row>
    <row r="206" spans="1:23">
      <c r="A206" s="44">
        <v>194</v>
      </c>
      <c r="B206" s="162"/>
      <c r="C206" s="162"/>
      <c r="D206" s="162"/>
      <c r="E206" s="162"/>
      <c r="F206" s="44"/>
      <c r="G206" s="44"/>
      <c r="H206" s="44"/>
      <c r="I206" s="44"/>
      <c r="J206" s="44"/>
      <c r="K206" s="44"/>
      <c r="L206" s="44"/>
      <c r="M206" s="47"/>
      <c r="N206" s="44"/>
      <c r="O206" s="58"/>
      <c r="P206" s="44"/>
      <c r="Q206" s="47"/>
      <c r="R206" s="290"/>
      <c r="S206" s="44"/>
      <c r="T206" s="44"/>
      <c r="U206" s="291"/>
      <c r="W206" s="44">
        <v>194</v>
      </c>
    </row>
    <row r="207" spans="1:23">
      <c r="A207" s="44">
        <v>195</v>
      </c>
      <c r="B207" s="162"/>
      <c r="C207" s="162"/>
      <c r="D207" s="162"/>
      <c r="E207" s="162"/>
      <c r="F207" s="44"/>
      <c r="G207" s="44"/>
      <c r="H207" s="44"/>
      <c r="I207" s="44"/>
      <c r="J207" s="44"/>
      <c r="K207" s="44"/>
      <c r="L207" s="44"/>
      <c r="M207" s="47"/>
      <c r="N207" s="44"/>
      <c r="O207" s="58"/>
      <c r="P207" s="44"/>
      <c r="Q207" s="47"/>
      <c r="R207" s="290"/>
      <c r="S207" s="44"/>
      <c r="T207" s="44"/>
      <c r="U207" s="291"/>
      <c r="W207" s="44">
        <v>195</v>
      </c>
    </row>
    <row r="208" spans="1:23">
      <c r="A208" s="44">
        <v>196</v>
      </c>
      <c r="B208" s="162"/>
      <c r="C208" s="162"/>
      <c r="D208" s="162"/>
      <c r="E208" s="162"/>
      <c r="F208" s="44"/>
      <c r="G208" s="44"/>
      <c r="H208" s="44"/>
      <c r="I208" s="44"/>
      <c r="J208" s="44"/>
      <c r="K208" s="44"/>
      <c r="L208" s="44"/>
      <c r="M208" s="47"/>
      <c r="N208" s="44"/>
      <c r="O208" s="58"/>
      <c r="P208" s="44"/>
      <c r="Q208" s="47"/>
      <c r="R208" s="290"/>
      <c r="S208" s="44"/>
      <c r="T208" s="44"/>
      <c r="U208" s="291"/>
      <c r="W208" s="44">
        <v>196</v>
      </c>
    </row>
    <row r="209" spans="1:23">
      <c r="A209" s="44">
        <v>197</v>
      </c>
      <c r="B209" s="162"/>
      <c r="C209" s="162"/>
      <c r="D209" s="162"/>
      <c r="E209" s="162"/>
      <c r="F209" s="44"/>
      <c r="G209" s="44"/>
      <c r="H209" s="44"/>
      <c r="I209" s="44"/>
      <c r="J209" s="44"/>
      <c r="K209" s="44"/>
      <c r="L209" s="44"/>
      <c r="M209" s="47"/>
      <c r="N209" s="44"/>
      <c r="O209" s="58"/>
      <c r="P209" s="44"/>
      <c r="Q209" s="47"/>
      <c r="R209" s="290"/>
      <c r="S209" s="44"/>
      <c r="T209" s="44"/>
      <c r="U209" s="291"/>
      <c r="W209" s="44">
        <v>197</v>
      </c>
    </row>
    <row r="210" spans="1:23">
      <c r="A210" s="44">
        <v>198</v>
      </c>
      <c r="B210" s="162"/>
      <c r="C210" s="162"/>
      <c r="D210" s="162"/>
      <c r="E210" s="162"/>
      <c r="F210" s="44"/>
      <c r="G210" s="44"/>
      <c r="H210" s="44"/>
      <c r="I210" s="44"/>
      <c r="J210" s="44"/>
      <c r="K210" s="44"/>
      <c r="L210" s="44"/>
      <c r="M210" s="47"/>
      <c r="N210" s="44"/>
      <c r="O210" s="58"/>
      <c r="P210" s="44"/>
      <c r="Q210" s="47"/>
      <c r="R210" s="290"/>
      <c r="S210" s="44"/>
      <c r="T210" s="44"/>
      <c r="U210" s="291"/>
      <c r="W210" s="44">
        <v>198</v>
      </c>
    </row>
    <row r="211" spans="1:23">
      <c r="A211" s="44">
        <v>199</v>
      </c>
      <c r="B211" s="162"/>
      <c r="C211" s="162"/>
      <c r="D211" s="162"/>
      <c r="E211" s="162"/>
      <c r="F211" s="44"/>
      <c r="G211" s="44"/>
      <c r="H211" s="44"/>
      <c r="I211" s="44"/>
      <c r="J211" s="44"/>
      <c r="K211" s="44"/>
      <c r="L211" s="44"/>
      <c r="M211" s="47"/>
      <c r="N211" s="44"/>
      <c r="O211" s="58"/>
      <c r="P211" s="44"/>
      <c r="Q211" s="47"/>
      <c r="R211" s="290"/>
      <c r="S211" s="44"/>
      <c r="T211" s="44"/>
      <c r="U211" s="291"/>
      <c r="W211" s="44">
        <v>199</v>
      </c>
    </row>
    <row r="212" spans="1:23">
      <c r="A212" s="44">
        <v>200</v>
      </c>
      <c r="B212" s="162"/>
      <c r="C212" s="162"/>
      <c r="D212" s="162"/>
      <c r="E212" s="162"/>
      <c r="F212" s="44"/>
      <c r="G212" s="44"/>
      <c r="H212" s="44"/>
      <c r="I212" s="44"/>
      <c r="J212" s="44"/>
      <c r="K212" s="44"/>
      <c r="L212" s="44"/>
      <c r="M212" s="47"/>
      <c r="N212" s="44"/>
      <c r="O212" s="58"/>
      <c r="P212" s="44"/>
      <c r="Q212" s="47"/>
      <c r="R212" s="290"/>
      <c r="S212" s="44"/>
      <c r="T212" s="44"/>
      <c r="U212" s="291"/>
      <c r="W212" s="44">
        <v>200</v>
      </c>
    </row>
    <row r="213" spans="1:23">
      <c r="A213" s="44">
        <v>201</v>
      </c>
      <c r="B213" s="162"/>
      <c r="C213" s="162"/>
      <c r="D213" s="162"/>
      <c r="E213" s="162"/>
      <c r="F213" s="44"/>
      <c r="G213" s="44"/>
      <c r="H213" s="44"/>
      <c r="I213" s="44"/>
      <c r="J213" s="44"/>
      <c r="K213" s="44"/>
      <c r="L213" s="44"/>
      <c r="M213" s="47"/>
      <c r="N213" s="44"/>
      <c r="O213" s="58"/>
      <c r="P213" s="44"/>
      <c r="Q213" s="47"/>
      <c r="R213" s="290"/>
      <c r="S213" s="44"/>
      <c r="T213" s="44"/>
      <c r="U213" s="291"/>
      <c r="W213" s="44">
        <v>201</v>
      </c>
    </row>
    <row r="214" spans="1:23">
      <c r="A214" s="44">
        <v>202</v>
      </c>
      <c r="B214" s="162"/>
      <c r="C214" s="162"/>
      <c r="D214" s="162"/>
      <c r="E214" s="162"/>
      <c r="F214" s="44"/>
      <c r="G214" s="44"/>
      <c r="H214" s="44"/>
      <c r="I214" s="44"/>
      <c r="J214" s="44"/>
      <c r="K214" s="44"/>
      <c r="L214" s="44"/>
      <c r="M214" s="47"/>
      <c r="N214" s="44"/>
      <c r="O214" s="58"/>
      <c r="P214" s="44"/>
      <c r="Q214" s="47"/>
      <c r="R214" s="290"/>
      <c r="S214" s="44"/>
      <c r="T214" s="44"/>
      <c r="U214" s="291"/>
      <c r="W214" s="44">
        <v>202</v>
      </c>
    </row>
    <row r="215" spans="1:23">
      <c r="A215" s="44">
        <v>203</v>
      </c>
      <c r="B215" s="162"/>
      <c r="C215" s="162"/>
      <c r="D215" s="162"/>
      <c r="E215" s="162"/>
      <c r="F215" s="44"/>
      <c r="G215" s="44"/>
      <c r="H215" s="44"/>
      <c r="I215" s="44"/>
      <c r="J215" s="44"/>
      <c r="K215" s="44"/>
      <c r="L215" s="44"/>
      <c r="M215" s="47"/>
      <c r="N215" s="44"/>
      <c r="O215" s="58"/>
      <c r="P215" s="44"/>
      <c r="Q215" s="47"/>
      <c r="R215" s="290"/>
      <c r="S215" s="44"/>
      <c r="T215" s="44"/>
      <c r="U215" s="291"/>
      <c r="W215" s="44">
        <v>203</v>
      </c>
    </row>
    <row r="216" spans="1:23">
      <c r="A216" s="44">
        <v>204</v>
      </c>
      <c r="B216" s="162"/>
      <c r="C216" s="162"/>
      <c r="D216" s="162"/>
      <c r="E216" s="162"/>
      <c r="F216" s="44"/>
      <c r="G216" s="44"/>
      <c r="H216" s="44"/>
      <c r="I216" s="44"/>
      <c r="J216" s="44"/>
      <c r="K216" s="44"/>
      <c r="L216" s="44"/>
      <c r="M216" s="47"/>
      <c r="N216" s="44"/>
      <c r="O216" s="58"/>
      <c r="P216" s="44"/>
      <c r="Q216" s="47"/>
      <c r="R216" s="290"/>
      <c r="S216" s="44"/>
      <c r="T216" s="44"/>
      <c r="U216" s="291"/>
      <c r="W216" s="44">
        <v>204</v>
      </c>
    </row>
    <row r="217" spans="1:23">
      <c r="A217" s="44">
        <v>205</v>
      </c>
      <c r="B217" s="162"/>
      <c r="C217" s="162"/>
      <c r="D217" s="162"/>
      <c r="E217" s="162"/>
      <c r="F217" s="44"/>
      <c r="G217" s="44"/>
      <c r="H217" s="44"/>
      <c r="I217" s="44"/>
      <c r="J217" s="44"/>
      <c r="K217" s="44"/>
      <c r="L217" s="44"/>
      <c r="M217" s="47"/>
      <c r="N217" s="44"/>
      <c r="O217" s="58"/>
      <c r="P217" s="44"/>
      <c r="Q217" s="47"/>
      <c r="R217" s="290"/>
      <c r="S217" s="44"/>
      <c r="T217" s="44"/>
      <c r="U217" s="291"/>
      <c r="W217" s="44">
        <v>205</v>
      </c>
    </row>
    <row r="218" spans="1:23">
      <c r="A218" s="44">
        <v>206</v>
      </c>
      <c r="B218" s="162"/>
      <c r="C218" s="162"/>
      <c r="D218" s="162"/>
      <c r="E218" s="162"/>
      <c r="F218" s="44"/>
      <c r="G218" s="44"/>
      <c r="H218" s="44"/>
      <c r="I218" s="44"/>
      <c r="J218" s="44"/>
      <c r="K218" s="44"/>
      <c r="L218" s="44"/>
      <c r="M218" s="47"/>
      <c r="N218" s="44"/>
      <c r="O218" s="58"/>
      <c r="P218" s="44"/>
      <c r="Q218" s="47"/>
      <c r="R218" s="290"/>
      <c r="S218" s="44"/>
      <c r="T218" s="44"/>
      <c r="U218" s="291"/>
      <c r="W218" s="44">
        <v>206</v>
      </c>
    </row>
    <row r="219" spans="1:23">
      <c r="A219" s="44">
        <v>207</v>
      </c>
      <c r="B219" s="162"/>
      <c r="C219" s="162"/>
      <c r="D219" s="162"/>
      <c r="E219" s="162"/>
      <c r="F219" s="44"/>
      <c r="G219" s="44"/>
      <c r="H219" s="44"/>
      <c r="I219" s="44"/>
      <c r="J219" s="44"/>
      <c r="K219" s="44"/>
      <c r="L219" s="44"/>
      <c r="M219" s="47"/>
      <c r="N219" s="44"/>
      <c r="O219" s="58"/>
      <c r="P219" s="44"/>
      <c r="Q219" s="47"/>
      <c r="R219" s="290"/>
      <c r="S219" s="44"/>
      <c r="T219" s="44"/>
      <c r="U219" s="291"/>
      <c r="W219" s="44">
        <v>207</v>
      </c>
    </row>
    <row r="220" spans="1:23">
      <c r="A220" s="44">
        <v>208</v>
      </c>
      <c r="B220" s="162"/>
      <c r="C220" s="162"/>
      <c r="D220" s="162"/>
      <c r="E220" s="162"/>
      <c r="F220" s="44"/>
      <c r="G220" s="44"/>
      <c r="H220" s="44"/>
      <c r="I220" s="44"/>
      <c r="J220" s="44"/>
      <c r="K220" s="44"/>
      <c r="L220" s="44"/>
      <c r="M220" s="47"/>
      <c r="N220" s="44"/>
      <c r="O220" s="58"/>
      <c r="P220" s="44"/>
      <c r="Q220" s="47"/>
      <c r="R220" s="290"/>
      <c r="S220" s="44"/>
      <c r="T220" s="44"/>
      <c r="U220" s="291"/>
      <c r="W220" s="44">
        <v>208</v>
      </c>
    </row>
    <row r="221" spans="1:23">
      <c r="A221" s="44">
        <v>209</v>
      </c>
      <c r="B221" s="162"/>
      <c r="C221" s="162"/>
      <c r="D221" s="162"/>
      <c r="E221" s="162"/>
      <c r="F221" s="44"/>
      <c r="G221" s="44"/>
      <c r="H221" s="44"/>
      <c r="I221" s="44"/>
      <c r="J221" s="44"/>
      <c r="K221" s="44"/>
      <c r="L221" s="44"/>
      <c r="M221" s="47"/>
      <c r="N221" s="44"/>
      <c r="O221" s="58"/>
      <c r="P221" s="44"/>
      <c r="Q221" s="47"/>
      <c r="R221" s="290"/>
      <c r="S221" s="44"/>
      <c r="T221" s="44"/>
      <c r="U221" s="291"/>
      <c r="W221" s="44">
        <v>209</v>
      </c>
    </row>
    <row r="222" spans="1:23">
      <c r="A222" s="44">
        <v>210</v>
      </c>
      <c r="B222" s="162"/>
      <c r="C222" s="162"/>
      <c r="D222" s="162"/>
      <c r="E222" s="162"/>
      <c r="F222" s="44"/>
      <c r="G222" s="44"/>
      <c r="H222" s="44"/>
      <c r="I222" s="44"/>
      <c r="J222" s="44"/>
      <c r="K222" s="44"/>
      <c r="L222" s="44"/>
      <c r="M222" s="47"/>
      <c r="N222" s="44"/>
      <c r="O222" s="58"/>
      <c r="P222" s="44"/>
      <c r="Q222" s="47"/>
      <c r="R222" s="290"/>
      <c r="S222" s="44"/>
      <c r="T222" s="44"/>
      <c r="U222" s="291"/>
      <c r="W222" s="44">
        <v>210</v>
      </c>
    </row>
    <row r="223" spans="1:23">
      <c r="A223" s="44">
        <v>211</v>
      </c>
      <c r="B223" s="162"/>
      <c r="C223" s="162"/>
      <c r="D223" s="162"/>
      <c r="E223" s="162"/>
      <c r="F223" s="44"/>
      <c r="G223" s="44"/>
      <c r="H223" s="44"/>
      <c r="I223" s="44"/>
      <c r="J223" s="44"/>
      <c r="K223" s="44"/>
      <c r="L223" s="44"/>
      <c r="M223" s="47"/>
      <c r="N223" s="44"/>
      <c r="O223" s="58"/>
      <c r="P223" s="44"/>
      <c r="Q223" s="47"/>
      <c r="R223" s="290"/>
      <c r="S223" s="44"/>
      <c r="T223" s="44"/>
      <c r="U223" s="291"/>
      <c r="W223" s="44">
        <v>211</v>
      </c>
    </row>
    <row r="224" spans="1:23">
      <c r="A224" s="44">
        <v>212</v>
      </c>
      <c r="B224" s="162"/>
      <c r="C224" s="162"/>
      <c r="D224" s="162"/>
      <c r="E224" s="162"/>
      <c r="F224" s="44"/>
      <c r="G224" s="44"/>
      <c r="H224" s="44"/>
      <c r="I224" s="44"/>
      <c r="J224" s="44"/>
      <c r="K224" s="44"/>
      <c r="L224" s="44"/>
      <c r="M224" s="47"/>
      <c r="N224" s="44"/>
      <c r="O224" s="58"/>
      <c r="P224" s="44"/>
      <c r="Q224" s="47"/>
      <c r="R224" s="290"/>
      <c r="S224" s="44"/>
      <c r="T224" s="44"/>
      <c r="U224" s="291"/>
      <c r="W224" s="44">
        <v>212</v>
      </c>
    </row>
    <row r="225" spans="1:23">
      <c r="A225" s="44">
        <v>213</v>
      </c>
      <c r="B225" s="162"/>
      <c r="C225" s="162"/>
      <c r="D225" s="162"/>
      <c r="E225" s="162"/>
      <c r="F225" s="44"/>
      <c r="G225" s="44"/>
      <c r="H225" s="44"/>
      <c r="I225" s="44"/>
      <c r="J225" s="44"/>
      <c r="K225" s="44"/>
      <c r="L225" s="44"/>
      <c r="M225" s="47"/>
      <c r="N225" s="44"/>
      <c r="O225" s="58"/>
      <c r="P225" s="44"/>
      <c r="Q225" s="47"/>
      <c r="R225" s="290"/>
      <c r="S225" s="44"/>
      <c r="T225" s="44"/>
      <c r="U225" s="291"/>
      <c r="W225" s="44">
        <v>213</v>
      </c>
    </row>
    <row r="226" spans="1:23">
      <c r="A226" s="44">
        <v>214</v>
      </c>
      <c r="B226" s="162"/>
      <c r="C226" s="162"/>
      <c r="D226" s="162"/>
      <c r="E226" s="162"/>
      <c r="F226" s="44"/>
      <c r="G226" s="44"/>
      <c r="H226" s="44"/>
      <c r="I226" s="44"/>
      <c r="J226" s="44"/>
      <c r="K226" s="44"/>
      <c r="L226" s="44"/>
      <c r="M226" s="47"/>
      <c r="N226" s="44"/>
      <c r="O226" s="58"/>
      <c r="P226" s="44"/>
      <c r="Q226" s="47"/>
      <c r="R226" s="290"/>
      <c r="S226" s="44"/>
      <c r="T226" s="44"/>
      <c r="U226" s="291"/>
      <c r="W226" s="44">
        <v>214</v>
      </c>
    </row>
    <row r="227" spans="1:23">
      <c r="A227" s="44">
        <v>215</v>
      </c>
      <c r="B227" s="162"/>
      <c r="C227" s="162"/>
      <c r="D227" s="162"/>
      <c r="E227" s="162"/>
      <c r="F227" s="44"/>
      <c r="G227" s="44"/>
      <c r="H227" s="44"/>
      <c r="I227" s="44"/>
      <c r="J227" s="44"/>
      <c r="K227" s="44"/>
      <c r="L227" s="44"/>
      <c r="M227" s="47"/>
      <c r="N227" s="44"/>
      <c r="O227" s="58"/>
      <c r="P227" s="44"/>
      <c r="Q227" s="47"/>
      <c r="R227" s="290"/>
      <c r="S227" s="44"/>
      <c r="T227" s="44"/>
      <c r="U227" s="291"/>
      <c r="W227" s="44">
        <v>215</v>
      </c>
    </row>
    <row r="228" spans="1:23">
      <c r="A228" s="44">
        <v>216</v>
      </c>
      <c r="B228" s="162"/>
      <c r="C228" s="162"/>
      <c r="D228" s="162"/>
      <c r="E228" s="162"/>
      <c r="F228" s="44"/>
      <c r="G228" s="44"/>
      <c r="H228" s="44"/>
      <c r="I228" s="44"/>
      <c r="J228" s="44"/>
      <c r="K228" s="44"/>
      <c r="L228" s="44"/>
      <c r="M228" s="47"/>
      <c r="N228" s="44"/>
      <c r="O228" s="58"/>
      <c r="P228" s="44"/>
      <c r="Q228" s="47"/>
      <c r="R228" s="290"/>
      <c r="S228" s="44"/>
      <c r="T228" s="44"/>
      <c r="U228" s="291"/>
      <c r="W228" s="44">
        <v>216</v>
      </c>
    </row>
    <row r="229" spans="1:23">
      <c r="A229" s="44">
        <v>217</v>
      </c>
      <c r="B229" s="162"/>
      <c r="C229" s="162"/>
      <c r="D229" s="162"/>
      <c r="E229" s="162"/>
      <c r="F229" s="44"/>
      <c r="G229" s="44"/>
      <c r="H229" s="44"/>
      <c r="I229" s="44"/>
      <c r="J229" s="44"/>
      <c r="K229" s="44"/>
      <c r="L229" s="44"/>
      <c r="M229" s="47"/>
      <c r="N229" s="44"/>
      <c r="O229" s="58"/>
      <c r="P229" s="44"/>
      <c r="Q229" s="47"/>
      <c r="R229" s="290"/>
      <c r="S229" s="44"/>
      <c r="T229" s="44"/>
      <c r="U229" s="291"/>
      <c r="W229" s="44">
        <v>217</v>
      </c>
    </row>
    <row r="230" spans="1:23">
      <c r="A230" s="44">
        <v>218</v>
      </c>
      <c r="B230" s="162"/>
      <c r="C230" s="162"/>
      <c r="D230" s="162"/>
      <c r="E230" s="162"/>
      <c r="F230" s="44"/>
      <c r="G230" s="44"/>
      <c r="H230" s="44"/>
      <c r="I230" s="44"/>
      <c r="J230" s="44"/>
      <c r="K230" s="44"/>
      <c r="L230" s="44"/>
      <c r="M230" s="47"/>
      <c r="N230" s="44"/>
      <c r="O230" s="58"/>
      <c r="P230" s="44"/>
      <c r="Q230" s="47"/>
      <c r="R230" s="290"/>
      <c r="S230" s="44"/>
      <c r="T230" s="44"/>
      <c r="U230" s="291"/>
      <c r="W230" s="44">
        <v>218</v>
      </c>
    </row>
    <row r="231" spans="1:23">
      <c r="A231" s="44">
        <v>219</v>
      </c>
      <c r="B231" s="162"/>
      <c r="C231" s="162"/>
      <c r="D231" s="162"/>
      <c r="E231" s="162"/>
      <c r="F231" s="44"/>
      <c r="G231" s="44"/>
      <c r="H231" s="44"/>
      <c r="I231" s="44"/>
      <c r="J231" s="44"/>
      <c r="K231" s="44"/>
      <c r="L231" s="44"/>
      <c r="M231" s="47"/>
      <c r="N231" s="44"/>
      <c r="O231" s="58"/>
      <c r="P231" s="44"/>
      <c r="Q231" s="47"/>
      <c r="R231" s="290"/>
      <c r="S231" s="44"/>
      <c r="T231" s="44"/>
      <c r="U231" s="291"/>
      <c r="W231" s="44">
        <v>219</v>
      </c>
    </row>
    <row r="232" spans="1:23">
      <c r="A232" s="44">
        <v>220</v>
      </c>
      <c r="B232" s="162"/>
      <c r="C232" s="162"/>
      <c r="D232" s="162"/>
      <c r="E232" s="162"/>
      <c r="F232" s="44"/>
      <c r="G232" s="44"/>
      <c r="H232" s="44"/>
      <c r="I232" s="44"/>
      <c r="J232" s="44"/>
      <c r="K232" s="44"/>
      <c r="L232" s="44"/>
      <c r="M232" s="47"/>
      <c r="N232" s="44"/>
      <c r="O232" s="58"/>
      <c r="P232" s="44"/>
      <c r="Q232" s="47"/>
      <c r="R232" s="290"/>
      <c r="S232" s="44"/>
      <c r="T232" s="44"/>
      <c r="U232" s="291"/>
      <c r="W232" s="44">
        <v>220</v>
      </c>
    </row>
    <row r="233" spans="1:23">
      <c r="A233" s="44">
        <v>221</v>
      </c>
      <c r="B233" s="162"/>
      <c r="C233" s="162"/>
      <c r="D233" s="162"/>
      <c r="E233" s="162"/>
      <c r="F233" s="44"/>
      <c r="G233" s="44"/>
      <c r="H233" s="44"/>
      <c r="I233" s="44"/>
      <c r="J233" s="44"/>
      <c r="K233" s="44"/>
      <c r="L233" s="44"/>
      <c r="M233" s="47"/>
      <c r="N233" s="44"/>
      <c r="O233" s="58"/>
      <c r="P233" s="44"/>
      <c r="Q233" s="47"/>
      <c r="R233" s="290"/>
      <c r="S233" s="44"/>
      <c r="T233" s="44"/>
      <c r="U233" s="291"/>
      <c r="W233" s="44">
        <v>221</v>
      </c>
    </row>
    <row r="234" spans="1:23">
      <c r="A234" s="44">
        <v>222</v>
      </c>
      <c r="B234" s="162"/>
      <c r="C234" s="162"/>
      <c r="D234" s="162"/>
      <c r="E234" s="162"/>
      <c r="F234" s="44"/>
      <c r="G234" s="44"/>
      <c r="H234" s="44"/>
      <c r="I234" s="44"/>
      <c r="J234" s="44"/>
      <c r="K234" s="44"/>
      <c r="L234" s="44"/>
      <c r="M234" s="47"/>
      <c r="N234" s="44"/>
      <c r="O234" s="58"/>
      <c r="P234" s="44"/>
      <c r="Q234" s="47"/>
      <c r="R234" s="290"/>
      <c r="S234" s="44"/>
      <c r="T234" s="44"/>
      <c r="U234" s="291"/>
      <c r="W234" s="44">
        <v>222</v>
      </c>
    </row>
    <row r="235" spans="1:23">
      <c r="A235" s="44">
        <v>223</v>
      </c>
      <c r="B235" s="162"/>
      <c r="C235" s="162"/>
      <c r="D235" s="162"/>
      <c r="E235" s="162"/>
      <c r="F235" s="44"/>
      <c r="G235" s="44"/>
      <c r="H235" s="44"/>
      <c r="I235" s="44"/>
      <c r="J235" s="44"/>
      <c r="K235" s="44"/>
      <c r="L235" s="44"/>
      <c r="M235" s="47"/>
      <c r="N235" s="44"/>
      <c r="O235" s="58"/>
      <c r="P235" s="44"/>
      <c r="Q235" s="47"/>
      <c r="R235" s="290"/>
      <c r="S235" s="44"/>
      <c r="T235" s="44"/>
      <c r="U235" s="291"/>
      <c r="W235" s="44">
        <v>223</v>
      </c>
    </row>
    <row r="236" spans="1:23">
      <c r="A236" s="44">
        <v>224</v>
      </c>
      <c r="B236" s="162"/>
      <c r="C236" s="162"/>
      <c r="D236" s="162"/>
      <c r="E236" s="162"/>
      <c r="F236" s="44"/>
      <c r="G236" s="44"/>
      <c r="H236" s="44"/>
      <c r="I236" s="44"/>
      <c r="J236" s="44"/>
      <c r="K236" s="44"/>
      <c r="L236" s="44"/>
      <c r="M236" s="47"/>
      <c r="N236" s="44"/>
      <c r="O236" s="58"/>
      <c r="P236" s="44"/>
      <c r="Q236" s="47"/>
      <c r="R236" s="290"/>
      <c r="S236" s="44"/>
      <c r="T236" s="44"/>
      <c r="U236" s="291"/>
      <c r="W236" s="44">
        <v>224</v>
      </c>
    </row>
    <row r="237" spans="1:23">
      <c r="A237" s="44">
        <v>225</v>
      </c>
      <c r="B237" s="162"/>
      <c r="C237" s="162"/>
      <c r="D237" s="162"/>
      <c r="E237" s="162"/>
      <c r="F237" s="44"/>
      <c r="G237" s="44"/>
      <c r="H237" s="44"/>
      <c r="I237" s="44"/>
      <c r="J237" s="44"/>
      <c r="K237" s="44"/>
      <c r="L237" s="44"/>
      <c r="M237" s="47"/>
      <c r="N237" s="44"/>
      <c r="O237" s="58"/>
      <c r="P237" s="44"/>
      <c r="Q237" s="47"/>
      <c r="R237" s="290"/>
      <c r="S237" s="44"/>
      <c r="T237" s="44"/>
      <c r="U237" s="291"/>
      <c r="W237" s="44">
        <v>225</v>
      </c>
    </row>
    <row r="238" spans="1:23">
      <c r="A238" s="44">
        <v>226</v>
      </c>
      <c r="B238" s="162"/>
      <c r="C238" s="162"/>
      <c r="D238" s="162"/>
      <c r="E238" s="162"/>
      <c r="F238" s="44"/>
      <c r="G238" s="44"/>
      <c r="H238" s="44"/>
      <c r="I238" s="44"/>
      <c r="J238" s="44"/>
      <c r="K238" s="44"/>
      <c r="L238" s="44"/>
      <c r="M238" s="47"/>
      <c r="N238" s="44"/>
      <c r="O238" s="58"/>
      <c r="P238" s="44"/>
      <c r="Q238" s="47"/>
      <c r="R238" s="290"/>
      <c r="S238" s="44"/>
      <c r="T238" s="44"/>
      <c r="U238" s="291"/>
      <c r="W238" s="44">
        <v>226</v>
      </c>
    </row>
    <row r="239" spans="1:23">
      <c r="A239" s="44">
        <v>227</v>
      </c>
      <c r="B239" s="162"/>
      <c r="C239" s="162"/>
      <c r="D239" s="162"/>
      <c r="E239" s="162"/>
      <c r="F239" s="44"/>
      <c r="G239" s="44"/>
      <c r="H239" s="44"/>
      <c r="I239" s="44"/>
      <c r="J239" s="44"/>
      <c r="K239" s="44"/>
      <c r="L239" s="44"/>
      <c r="M239" s="47"/>
      <c r="N239" s="44"/>
      <c r="O239" s="58"/>
      <c r="P239" s="44"/>
      <c r="Q239" s="47"/>
      <c r="R239" s="290"/>
      <c r="S239" s="44"/>
      <c r="T239" s="44"/>
      <c r="U239" s="291"/>
      <c r="W239" s="44">
        <v>227</v>
      </c>
    </row>
    <row r="240" spans="1:23">
      <c r="A240" s="44">
        <v>228</v>
      </c>
      <c r="B240" s="162"/>
      <c r="C240" s="162"/>
      <c r="D240" s="162"/>
      <c r="E240" s="162"/>
      <c r="F240" s="44"/>
      <c r="G240" s="44"/>
      <c r="H240" s="44"/>
      <c r="I240" s="44"/>
      <c r="J240" s="44"/>
      <c r="K240" s="44"/>
      <c r="L240" s="44"/>
      <c r="M240" s="47"/>
      <c r="N240" s="44"/>
      <c r="O240" s="58"/>
      <c r="P240" s="44"/>
      <c r="Q240" s="47"/>
      <c r="R240" s="290"/>
      <c r="S240" s="44"/>
      <c r="T240" s="44"/>
      <c r="U240" s="291"/>
      <c r="W240" s="44">
        <v>228</v>
      </c>
    </row>
    <row r="241" spans="1:23">
      <c r="A241" s="44">
        <v>229</v>
      </c>
      <c r="B241" s="162"/>
      <c r="C241" s="162"/>
      <c r="D241" s="162"/>
      <c r="E241" s="162"/>
      <c r="F241" s="44"/>
      <c r="G241" s="44"/>
      <c r="H241" s="44"/>
      <c r="I241" s="44"/>
      <c r="J241" s="44"/>
      <c r="K241" s="44"/>
      <c r="L241" s="44"/>
      <c r="M241" s="47"/>
      <c r="N241" s="44"/>
      <c r="O241" s="58"/>
      <c r="P241" s="44"/>
      <c r="Q241" s="47"/>
      <c r="R241" s="290"/>
      <c r="S241" s="44"/>
      <c r="T241" s="44"/>
      <c r="U241" s="291"/>
      <c r="W241" s="44">
        <v>229</v>
      </c>
    </row>
    <row r="242" spans="1:23">
      <c r="A242" s="44">
        <v>230</v>
      </c>
      <c r="B242" s="162"/>
      <c r="C242" s="162"/>
      <c r="D242" s="162"/>
      <c r="E242" s="162"/>
      <c r="F242" s="44"/>
      <c r="G242" s="44"/>
      <c r="H242" s="44"/>
      <c r="I242" s="44"/>
      <c r="J242" s="44"/>
      <c r="K242" s="44"/>
      <c r="L242" s="44"/>
      <c r="M242" s="47"/>
      <c r="N242" s="44"/>
      <c r="O242" s="58"/>
      <c r="P242" s="44"/>
      <c r="Q242" s="47"/>
      <c r="R242" s="290"/>
      <c r="S242" s="44"/>
      <c r="T242" s="44"/>
      <c r="U242" s="291"/>
      <c r="W242" s="44">
        <v>230</v>
      </c>
    </row>
    <row r="243" spans="1:23">
      <c r="A243" s="44">
        <v>231</v>
      </c>
      <c r="B243" s="162"/>
      <c r="C243" s="162"/>
      <c r="D243" s="162"/>
      <c r="E243" s="162"/>
      <c r="F243" s="44"/>
      <c r="G243" s="44"/>
      <c r="H243" s="44"/>
      <c r="I243" s="44"/>
      <c r="J243" s="44"/>
      <c r="K243" s="44"/>
      <c r="L243" s="44"/>
      <c r="M243" s="47"/>
      <c r="N243" s="44"/>
      <c r="O243" s="58"/>
      <c r="P243" s="44"/>
      <c r="Q243" s="47"/>
      <c r="R243" s="290"/>
      <c r="S243" s="44"/>
      <c r="T243" s="44"/>
      <c r="U243" s="291"/>
      <c r="W243" s="44">
        <v>231</v>
      </c>
    </row>
    <row r="244" spans="1:23">
      <c r="A244" s="44">
        <v>232</v>
      </c>
      <c r="B244" s="162"/>
      <c r="C244" s="162"/>
      <c r="D244" s="162"/>
      <c r="E244" s="162"/>
      <c r="F244" s="44"/>
      <c r="G244" s="44"/>
      <c r="H244" s="44"/>
      <c r="I244" s="44"/>
      <c r="J244" s="44"/>
      <c r="K244" s="44"/>
      <c r="L244" s="44"/>
      <c r="M244" s="47"/>
      <c r="N244" s="44"/>
      <c r="O244" s="58"/>
      <c r="P244" s="44"/>
      <c r="Q244" s="47"/>
      <c r="R244" s="290"/>
      <c r="S244" s="44"/>
      <c r="T244" s="44"/>
      <c r="U244" s="291"/>
      <c r="W244" s="44">
        <v>232</v>
      </c>
    </row>
    <row r="245" spans="1:23">
      <c r="A245" s="44">
        <v>233</v>
      </c>
      <c r="B245" s="162"/>
      <c r="C245" s="162"/>
      <c r="D245" s="162"/>
      <c r="E245" s="162"/>
      <c r="F245" s="44"/>
      <c r="G245" s="44"/>
      <c r="H245" s="44"/>
      <c r="I245" s="44"/>
      <c r="J245" s="44"/>
      <c r="K245" s="44"/>
      <c r="L245" s="44"/>
      <c r="M245" s="47"/>
      <c r="N245" s="44"/>
      <c r="O245" s="58"/>
      <c r="P245" s="44"/>
      <c r="Q245" s="47"/>
      <c r="R245" s="290"/>
      <c r="S245" s="44"/>
      <c r="T245" s="44"/>
      <c r="U245" s="291"/>
      <c r="W245" s="44">
        <v>233</v>
      </c>
    </row>
    <row r="246" spans="1:23">
      <c r="A246" s="44">
        <v>234</v>
      </c>
      <c r="B246" s="162"/>
      <c r="C246" s="162"/>
      <c r="D246" s="162"/>
      <c r="E246" s="162"/>
      <c r="F246" s="44"/>
      <c r="G246" s="44"/>
      <c r="H246" s="44"/>
      <c r="I246" s="44"/>
      <c r="J246" s="44"/>
      <c r="K246" s="44"/>
      <c r="L246" s="44"/>
      <c r="M246" s="47"/>
      <c r="N246" s="44"/>
      <c r="O246" s="58"/>
      <c r="P246" s="44"/>
      <c r="Q246" s="47"/>
      <c r="R246" s="290"/>
      <c r="S246" s="44"/>
      <c r="T246" s="44"/>
      <c r="U246" s="291"/>
      <c r="W246" s="44">
        <v>234</v>
      </c>
    </row>
    <row r="247" spans="1:23">
      <c r="A247" s="44">
        <v>235</v>
      </c>
      <c r="B247" s="162"/>
      <c r="C247" s="162"/>
      <c r="D247" s="162"/>
      <c r="E247" s="162"/>
      <c r="F247" s="44"/>
      <c r="G247" s="44"/>
      <c r="H247" s="44"/>
      <c r="I247" s="44"/>
      <c r="J247" s="44"/>
      <c r="K247" s="44"/>
      <c r="L247" s="44"/>
      <c r="M247" s="47"/>
      <c r="N247" s="44"/>
      <c r="O247" s="58"/>
      <c r="P247" s="44"/>
      <c r="Q247" s="47"/>
      <c r="R247" s="290"/>
      <c r="S247" s="44"/>
      <c r="T247" s="44"/>
      <c r="U247" s="291"/>
      <c r="W247" s="44">
        <v>235</v>
      </c>
    </row>
    <row r="248" spans="1:23">
      <c r="A248" s="44">
        <v>236</v>
      </c>
      <c r="B248" s="162"/>
      <c r="C248" s="162"/>
      <c r="D248" s="162"/>
      <c r="E248" s="162"/>
      <c r="F248" s="44"/>
      <c r="G248" s="44"/>
      <c r="H248" s="44"/>
      <c r="I248" s="44"/>
      <c r="J248" s="44"/>
      <c r="K248" s="44"/>
      <c r="L248" s="44"/>
      <c r="M248" s="47"/>
      <c r="N248" s="44"/>
      <c r="O248" s="58"/>
      <c r="P248" s="44"/>
      <c r="Q248" s="47"/>
      <c r="R248" s="290"/>
      <c r="S248" s="44"/>
      <c r="T248" s="44"/>
      <c r="U248" s="291"/>
      <c r="W248" s="44">
        <v>236</v>
      </c>
    </row>
    <row r="249" spans="1:23">
      <c r="A249" s="44">
        <v>237</v>
      </c>
      <c r="B249" s="162"/>
      <c r="C249" s="162"/>
      <c r="D249" s="162"/>
      <c r="E249" s="162"/>
      <c r="F249" s="44"/>
      <c r="G249" s="44"/>
      <c r="H249" s="44"/>
      <c r="I249" s="44"/>
      <c r="J249" s="44"/>
      <c r="K249" s="44"/>
      <c r="L249" s="44"/>
      <c r="M249" s="47"/>
      <c r="N249" s="44"/>
      <c r="O249" s="58"/>
      <c r="P249" s="44"/>
      <c r="Q249" s="47"/>
      <c r="R249" s="290"/>
      <c r="S249" s="44"/>
      <c r="T249" s="44"/>
      <c r="U249" s="291"/>
      <c r="W249" s="44">
        <v>237</v>
      </c>
    </row>
    <row r="250" spans="1:23">
      <c r="A250" s="44">
        <v>238</v>
      </c>
      <c r="B250" s="162"/>
      <c r="C250" s="162"/>
      <c r="D250" s="162"/>
      <c r="E250" s="162"/>
      <c r="F250" s="44"/>
      <c r="G250" s="44"/>
      <c r="H250" s="44"/>
      <c r="I250" s="44"/>
      <c r="J250" s="44"/>
      <c r="K250" s="44"/>
      <c r="L250" s="44"/>
      <c r="M250" s="47"/>
      <c r="N250" s="44"/>
      <c r="O250" s="58"/>
      <c r="P250" s="44"/>
      <c r="Q250" s="47"/>
      <c r="R250" s="290"/>
      <c r="S250" s="44"/>
      <c r="T250" s="44"/>
      <c r="U250" s="291"/>
      <c r="W250" s="44">
        <v>238</v>
      </c>
    </row>
    <row r="251" spans="1:23">
      <c r="A251" s="44">
        <v>239</v>
      </c>
      <c r="B251" s="162"/>
      <c r="C251" s="162"/>
      <c r="D251" s="162"/>
      <c r="E251" s="162"/>
      <c r="F251" s="44"/>
      <c r="G251" s="44"/>
      <c r="H251" s="44"/>
      <c r="I251" s="44"/>
      <c r="J251" s="44"/>
      <c r="K251" s="44"/>
      <c r="L251" s="44"/>
      <c r="M251" s="47"/>
      <c r="N251" s="44"/>
      <c r="O251" s="58"/>
      <c r="P251" s="44"/>
      <c r="Q251" s="47"/>
      <c r="R251" s="290"/>
      <c r="S251" s="44"/>
      <c r="T251" s="44"/>
      <c r="U251" s="291"/>
      <c r="W251" s="44">
        <v>239</v>
      </c>
    </row>
    <row r="252" spans="1:23">
      <c r="A252" s="44">
        <v>240</v>
      </c>
      <c r="B252" s="162"/>
      <c r="C252" s="162"/>
      <c r="D252" s="162"/>
      <c r="E252" s="162"/>
      <c r="F252" s="44"/>
      <c r="G252" s="44"/>
      <c r="H252" s="44"/>
      <c r="I252" s="44"/>
      <c r="J252" s="44"/>
      <c r="K252" s="44"/>
      <c r="L252" s="44"/>
      <c r="M252" s="47"/>
      <c r="N252" s="44"/>
      <c r="O252" s="58"/>
      <c r="P252" s="44"/>
      <c r="Q252" s="47"/>
      <c r="R252" s="290"/>
      <c r="S252" s="44"/>
      <c r="T252" s="44"/>
      <c r="U252" s="291"/>
      <c r="W252" s="44">
        <v>240</v>
      </c>
    </row>
    <row r="253" spans="1:23">
      <c r="A253" s="44">
        <v>241</v>
      </c>
      <c r="B253" s="162"/>
      <c r="C253" s="162"/>
      <c r="D253" s="162"/>
      <c r="E253" s="162"/>
      <c r="F253" s="44"/>
      <c r="G253" s="44"/>
      <c r="H253" s="44"/>
      <c r="I253" s="44"/>
      <c r="J253" s="44"/>
      <c r="K253" s="44"/>
      <c r="L253" s="44"/>
      <c r="M253" s="47"/>
      <c r="N253" s="44"/>
      <c r="O253" s="58"/>
      <c r="P253" s="44"/>
      <c r="Q253" s="47"/>
      <c r="R253" s="290"/>
      <c r="S253" s="44"/>
      <c r="T253" s="44"/>
      <c r="U253" s="291"/>
      <c r="W253" s="44">
        <v>241</v>
      </c>
    </row>
    <row r="254" spans="1:23">
      <c r="A254" s="44">
        <v>242</v>
      </c>
      <c r="B254" s="162"/>
      <c r="C254" s="162"/>
      <c r="D254" s="162"/>
      <c r="E254" s="162"/>
      <c r="F254" s="44"/>
      <c r="G254" s="44"/>
      <c r="H254" s="44"/>
      <c r="I254" s="44"/>
      <c r="J254" s="44"/>
      <c r="K254" s="44"/>
      <c r="L254" s="44"/>
      <c r="M254" s="47"/>
      <c r="N254" s="44"/>
      <c r="O254" s="58"/>
      <c r="P254" s="44"/>
      <c r="Q254" s="47"/>
      <c r="R254" s="290"/>
      <c r="S254" s="44"/>
      <c r="T254" s="44"/>
      <c r="U254" s="291"/>
      <c r="W254" s="44">
        <v>242</v>
      </c>
    </row>
    <row r="255" spans="1:23">
      <c r="A255" s="44">
        <v>243</v>
      </c>
      <c r="B255" s="162"/>
      <c r="C255" s="162"/>
      <c r="D255" s="162"/>
      <c r="E255" s="162"/>
      <c r="F255" s="44"/>
      <c r="G255" s="44"/>
      <c r="H255" s="44"/>
      <c r="I255" s="44"/>
      <c r="J255" s="44"/>
      <c r="K255" s="44"/>
      <c r="L255" s="44"/>
      <c r="M255" s="47"/>
      <c r="N255" s="44"/>
      <c r="O255" s="58"/>
      <c r="P255" s="44"/>
      <c r="Q255" s="47"/>
      <c r="R255" s="290"/>
      <c r="S255" s="44"/>
      <c r="T255" s="44"/>
      <c r="U255" s="291"/>
      <c r="W255" s="44">
        <v>243</v>
      </c>
    </row>
    <row r="256" spans="1:23">
      <c r="A256" s="44">
        <v>244</v>
      </c>
      <c r="B256" s="162"/>
      <c r="C256" s="162"/>
      <c r="D256" s="162"/>
      <c r="E256" s="162"/>
      <c r="F256" s="44"/>
      <c r="G256" s="44"/>
      <c r="H256" s="44"/>
      <c r="I256" s="44"/>
      <c r="J256" s="44"/>
      <c r="K256" s="44"/>
      <c r="L256" s="44"/>
      <c r="M256" s="47"/>
      <c r="N256" s="44"/>
      <c r="O256" s="58"/>
      <c r="P256" s="44"/>
      <c r="Q256" s="47"/>
      <c r="R256" s="290"/>
      <c r="S256" s="44"/>
      <c r="T256" s="44"/>
      <c r="U256" s="291"/>
      <c r="W256" s="44">
        <v>244</v>
      </c>
    </row>
    <row r="257" spans="1:23">
      <c r="A257" s="44">
        <v>245</v>
      </c>
      <c r="B257" s="162"/>
      <c r="C257" s="162"/>
      <c r="D257" s="162"/>
      <c r="E257" s="162"/>
      <c r="F257" s="44"/>
      <c r="G257" s="44"/>
      <c r="H257" s="44"/>
      <c r="I257" s="44"/>
      <c r="J257" s="44"/>
      <c r="K257" s="44"/>
      <c r="L257" s="44"/>
      <c r="M257" s="47"/>
      <c r="N257" s="44"/>
      <c r="O257" s="58"/>
      <c r="P257" s="44"/>
      <c r="Q257" s="47"/>
      <c r="R257" s="290"/>
      <c r="S257" s="44"/>
      <c r="T257" s="44"/>
      <c r="U257" s="291"/>
      <c r="W257" s="44">
        <v>245</v>
      </c>
    </row>
    <row r="258" spans="1:23">
      <c r="A258" s="44">
        <v>246</v>
      </c>
      <c r="B258" s="162"/>
      <c r="C258" s="162"/>
      <c r="D258" s="162"/>
      <c r="E258" s="162"/>
      <c r="F258" s="44"/>
      <c r="G258" s="44"/>
      <c r="H258" s="44"/>
      <c r="I258" s="44"/>
      <c r="J258" s="44"/>
      <c r="K258" s="44"/>
      <c r="L258" s="44"/>
      <c r="M258" s="47"/>
      <c r="N258" s="44"/>
      <c r="O258" s="58"/>
      <c r="P258" s="44"/>
      <c r="Q258" s="47"/>
      <c r="R258" s="290"/>
      <c r="S258" s="44"/>
      <c r="T258" s="44"/>
      <c r="U258" s="291"/>
      <c r="W258" s="44">
        <v>246</v>
      </c>
    </row>
    <row r="259" spans="1:23">
      <c r="A259" s="44">
        <v>247</v>
      </c>
      <c r="B259" s="162"/>
      <c r="C259" s="162"/>
      <c r="D259" s="162"/>
      <c r="E259" s="162"/>
      <c r="F259" s="44"/>
      <c r="G259" s="44"/>
      <c r="H259" s="44"/>
      <c r="I259" s="44"/>
      <c r="J259" s="44"/>
      <c r="K259" s="44"/>
      <c r="L259" s="44"/>
      <c r="M259" s="47"/>
      <c r="N259" s="44"/>
      <c r="O259" s="58"/>
      <c r="P259" s="44"/>
      <c r="Q259" s="47"/>
      <c r="R259" s="290"/>
      <c r="S259" s="44"/>
      <c r="T259" s="44"/>
      <c r="U259" s="291"/>
      <c r="W259" s="44">
        <v>247</v>
      </c>
    </row>
    <row r="260" spans="1:23">
      <c r="A260" s="44">
        <v>248</v>
      </c>
      <c r="B260" s="162"/>
      <c r="C260" s="162"/>
      <c r="D260" s="162"/>
      <c r="E260" s="162"/>
      <c r="F260" s="44"/>
      <c r="G260" s="44"/>
      <c r="H260" s="44"/>
      <c r="I260" s="44"/>
      <c r="J260" s="44"/>
      <c r="K260" s="44"/>
      <c r="L260" s="44"/>
      <c r="M260" s="47"/>
      <c r="N260" s="44"/>
      <c r="O260" s="58"/>
      <c r="P260" s="44"/>
      <c r="Q260" s="47"/>
      <c r="R260" s="290"/>
      <c r="S260" s="44"/>
      <c r="T260" s="44"/>
      <c r="U260" s="291"/>
      <c r="W260" s="44">
        <v>248</v>
      </c>
    </row>
    <row r="261" spans="1:23">
      <c r="A261" s="44">
        <v>249</v>
      </c>
      <c r="B261" s="162"/>
      <c r="C261" s="162"/>
      <c r="D261" s="162"/>
      <c r="E261" s="162"/>
      <c r="F261" s="44"/>
      <c r="G261" s="44"/>
      <c r="H261" s="44"/>
      <c r="I261" s="44"/>
      <c r="J261" s="44"/>
      <c r="K261" s="44"/>
      <c r="L261" s="44"/>
      <c r="M261" s="47"/>
      <c r="N261" s="44"/>
      <c r="O261" s="58"/>
      <c r="P261" s="44"/>
      <c r="Q261" s="47"/>
      <c r="R261" s="290"/>
      <c r="S261" s="44"/>
      <c r="T261" s="44"/>
      <c r="U261" s="291"/>
      <c r="W261" s="44">
        <v>249</v>
      </c>
    </row>
    <row r="262" spans="1:23">
      <c r="A262" s="44">
        <v>250</v>
      </c>
      <c r="B262" s="162"/>
      <c r="C262" s="162"/>
      <c r="D262" s="162"/>
      <c r="E262" s="162"/>
      <c r="F262" s="44"/>
      <c r="G262" s="44"/>
      <c r="H262" s="44"/>
      <c r="I262" s="44"/>
      <c r="J262" s="44"/>
      <c r="K262" s="44"/>
      <c r="L262" s="44"/>
      <c r="M262" s="47"/>
      <c r="N262" s="44"/>
      <c r="O262" s="58"/>
      <c r="P262" s="44"/>
      <c r="Q262" s="47"/>
      <c r="R262" s="290"/>
      <c r="S262" s="44"/>
      <c r="T262" s="44"/>
      <c r="U262" s="291"/>
      <c r="W262" s="44">
        <v>250</v>
      </c>
    </row>
    <row r="263" spans="1:23">
      <c r="A263" s="44">
        <v>251</v>
      </c>
      <c r="B263" s="162"/>
      <c r="C263" s="162"/>
      <c r="D263" s="162"/>
      <c r="E263" s="162"/>
      <c r="F263" s="44"/>
      <c r="G263" s="44"/>
      <c r="H263" s="44"/>
      <c r="I263" s="44"/>
      <c r="J263" s="44"/>
      <c r="K263" s="44"/>
      <c r="L263" s="44"/>
      <c r="M263" s="47"/>
      <c r="N263" s="44"/>
      <c r="O263" s="58"/>
      <c r="P263" s="44"/>
      <c r="Q263" s="47"/>
      <c r="R263" s="290"/>
      <c r="S263" s="44"/>
      <c r="T263" s="44"/>
      <c r="U263" s="291"/>
      <c r="W263" s="44">
        <v>251</v>
      </c>
    </row>
    <row r="264" spans="1:23">
      <c r="A264" s="44">
        <v>252</v>
      </c>
      <c r="B264" s="162"/>
      <c r="C264" s="162"/>
      <c r="D264" s="162"/>
      <c r="E264" s="162"/>
      <c r="F264" s="44"/>
      <c r="G264" s="44"/>
      <c r="H264" s="44"/>
      <c r="I264" s="44"/>
      <c r="J264" s="44"/>
      <c r="K264" s="44"/>
      <c r="L264" s="44"/>
      <c r="M264" s="47"/>
      <c r="N264" s="44"/>
      <c r="O264" s="58"/>
      <c r="P264" s="44"/>
      <c r="Q264" s="47"/>
      <c r="R264" s="290"/>
      <c r="S264" s="44"/>
      <c r="T264" s="44"/>
      <c r="U264" s="291"/>
      <c r="W264" s="44">
        <v>252</v>
      </c>
    </row>
    <row r="265" spans="1:23">
      <c r="A265" s="44">
        <v>253</v>
      </c>
      <c r="B265" s="162"/>
      <c r="C265" s="162"/>
      <c r="D265" s="162"/>
      <c r="E265" s="162"/>
      <c r="F265" s="44"/>
      <c r="G265" s="44"/>
      <c r="H265" s="44"/>
      <c r="I265" s="44"/>
      <c r="J265" s="44"/>
      <c r="K265" s="44"/>
      <c r="L265" s="44"/>
      <c r="M265" s="47"/>
      <c r="N265" s="44"/>
      <c r="O265" s="58"/>
      <c r="P265" s="44"/>
      <c r="Q265" s="47"/>
      <c r="R265" s="290"/>
      <c r="S265" s="44"/>
      <c r="T265" s="44"/>
      <c r="U265" s="291"/>
      <c r="W265" s="44">
        <v>253</v>
      </c>
    </row>
    <row r="266" spans="1:23">
      <c r="A266" s="44">
        <v>254</v>
      </c>
      <c r="B266" s="162"/>
      <c r="C266" s="162"/>
      <c r="D266" s="162"/>
      <c r="E266" s="162"/>
      <c r="F266" s="44"/>
      <c r="G266" s="44"/>
      <c r="H266" s="44"/>
      <c r="I266" s="44"/>
      <c r="J266" s="44"/>
      <c r="K266" s="44"/>
      <c r="L266" s="44"/>
      <c r="M266" s="47"/>
      <c r="N266" s="44"/>
      <c r="O266" s="58"/>
      <c r="P266" s="44"/>
      <c r="Q266" s="47"/>
      <c r="R266" s="290"/>
      <c r="S266" s="44"/>
      <c r="T266" s="44"/>
      <c r="U266" s="291"/>
      <c r="W266" s="44">
        <v>254</v>
      </c>
    </row>
    <row r="267" spans="1:23">
      <c r="A267" s="44">
        <v>255</v>
      </c>
      <c r="B267" s="162"/>
      <c r="C267" s="162"/>
      <c r="D267" s="162"/>
      <c r="E267" s="162"/>
      <c r="F267" s="44"/>
      <c r="G267" s="44"/>
      <c r="H267" s="44"/>
      <c r="I267" s="44"/>
      <c r="J267" s="44"/>
      <c r="K267" s="44"/>
      <c r="L267" s="44"/>
      <c r="M267" s="47"/>
      <c r="N267" s="44"/>
      <c r="O267" s="58"/>
      <c r="P267" s="44"/>
      <c r="Q267" s="47"/>
      <c r="R267" s="290"/>
      <c r="S267" s="44"/>
      <c r="T267" s="44"/>
      <c r="U267" s="291"/>
      <c r="W267" s="44">
        <v>255</v>
      </c>
    </row>
    <row r="268" spans="1:23">
      <c r="A268" s="44">
        <v>256</v>
      </c>
      <c r="B268" s="162"/>
      <c r="C268" s="162"/>
      <c r="D268" s="162"/>
      <c r="E268" s="162"/>
      <c r="F268" s="44"/>
      <c r="G268" s="44"/>
      <c r="H268" s="44"/>
      <c r="I268" s="44"/>
      <c r="J268" s="44"/>
      <c r="K268" s="44"/>
      <c r="L268" s="44"/>
      <c r="M268" s="47"/>
      <c r="N268" s="44"/>
      <c r="O268" s="58"/>
      <c r="P268" s="44"/>
      <c r="Q268" s="47"/>
      <c r="R268" s="290"/>
      <c r="S268" s="44"/>
      <c r="T268" s="44"/>
      <c r="U268" s="291"/>
      <c r="W268" s="44">
        <v>256</v>
      </c>
    </row>
    <row r="269" spans="1:23">
      <c r="A269" s="44">
        <v>257</v>
      </c>
      <c r="B269" s="162"/>
      <c r="C269" s="162"/>
      <c r="D269" s="162"/>
      <c r="E269" s="162"/>
      <c r="F269" s="44"/>
      <c r="G269" s="44"/>
      <c r="H269" s="44"/>
      <c r="I269" s="44"/>
      <c r="J269" s="44"/>
      <c r="K269" s="44"/>
      <c r="L269" s="44"/>
      <c r="M269" s="47"/>
      <c r="N269" s="44"/>
      <c r="O269" s="58"/>
      <c r="P269" s="44"/>
      <c r="Q269" s="47"/>
      <c r="R269" s="290"/>
      <c r="S269" s="44"/>
      <c r="T269" s="44"/>
      <c r="U269" s="291"/>
      <c r="W269" s="44">
        <v>257</v>
      </c>
    </row>
    <row r="270" spans="1:23">
      <c r="A270" s="44">
        <v>258</v>
      </c>
      <c r="B270" s="162"/>
      <c r="C270" s="162"/>
      <c r="D270" s="162"/>
      <c r="E270" s="162"/>
      <c r="F270" s="44"/>
      <c r="G270" s="44"/>
      <c r="H270" s="44"/>
      <c r="I270" s="44"/>
      <c r="J270" s="44"/>
      <c r="K270" s="44"/>
      <c r="L270" s="44"/>
      <c r="M270" s="47"/>
      <c r="N270" s="44"/>
      <c r="O270" s="58"/>
      <c r="P270" s="44"/>
      <c r="Q270" s="47"/>
      <c r="R270" s="290"/>
      <c r="S270" s="44"/>
      <c r="T270" s="44"/>
      <c r="U270" s="291"/>
      <c r="W270" s="44">
        <v>258</v>
      </c>
    </row>
    <row r="271" spans="1:23">
      <c r="A271" s="44">
        <v>259</v>
      </c>
      <c r="B271" s="162"/>
      <c r="C271" s="162"/>
      <c r="D271" s="162"/>
      <c r="E271" s="162"/>
      <c r="F271" s="44"/>
      <c r="G271" s="44"/>
      <c r="H271" s="44"/>
      <c r="I271" s="44"/>
      <c r="J271" s="44"/>
      <c r="K271" s="44"/>
      <c r="L271" s="44"/>
      <c r="M271" s="47"/>
      <c r="N271" s="44"/>
      <c r="O271" s="58"/>
      <c r="P271" s="44"/>
      <c r="Q271" s="47"/>
      <c r="R271" s="290"/>
      <c r="S271" s="44"/>
      <c r="T271" s="44"/>
      <c r="U271" s="291"/>
      <c r="W271" s="44">
        <v>259</v>
      </c>
    </row>
    <row r="272" spans="1:23">
      <c r="A272" s="44">
        <v>260</v>
      </c>
      <c r="B272" s="162"/>
      <c r="C272" s="162"/>
      <c r="D272" s="162"/>
      <c r="E272" s="162"/>
      <c r="F272" s="44"/>
      <c r="G272" s="44"/>
      <c r="H272" s="44"/>
      <c r="I272" s="44"/>
      <c r="J272" s="44"/>
      <c r="K272" s="44"/>
      <c r="L272" s="44"/>
      <c r="M272" s="47"/>
      <c r="N272" s="44"/>
      <c r="O272" s="58"/>
      <c r="P272" s="44"/>
      <c r="Q272" s="47"/>
      <c r="R272" s="290"/>
      <c r="S272" s="44"/>
      <c r="T272" s="44"/>
      <c r="U272" s="291"/>
      <c r="W272" s="44">
        <v>260</v>
      </c>
    </row>
    <row r="273" spans="1:23">
      <c r="A273" s="44">
        <v>261</v>
      </c>
      <c r="B273" s="162"/>
      <c r="C273" s="162"/>
      <c r="D273" s="162"/>
      <c r="E273" s="162"/>
      <c r="F273" s="44"/>
      <c r="G273" s="44"/>
      <c r="H273" s="44"/>
      <c r="I273" s="44"/>
      <c r="J273" s="44"/>
      <c r="K273" s="44"/>
      <c r="L273" s="44"/>
      <c r="M273" s="47"/>
      <c r="N273" s="44"/>
      <c r="O273" s="58"/>
      <c r="P273" s="44"/>
      <c r="Q273" s="47"/>
      <c r="R273" s="290"/>
      <c r="S273" s="44"/>
      <c r="T273" s="44"/>
      <c r="U273" s="291"/>
      <c r="W273" s="44">
        <v>261</v>
      </c>
    </row>
    <row r="274" spans="1:23">
      <c r="A274" s="44">
        <v>262</v>
      </c>
      <c r="B274" s="162"/>
      <c r="C274" s="162"/>
      <c r="D274" s="162"/>
      <c r="E274" s="162"/>
      <c r="F274" s="44"/>
      <c r="G274" s="44"/>
      <c r="H274" s="44"/>
      <c r="I274" s="44"/>
      <c r="J274" s="44"/>
      <c r="K274" s="44"/>
      <c r="L274" s="44"/>
      <c r="M274" s="47"/>
      <c r="N274" s="44"/>
      <c r="O274" s="58"/>
      <c r="P274" s="44"/>
      <c r="Q274" s="47"/>
      <c r="R274" s="290"/>
      <c r="S274" s="44"/>
      <c r="T274" s="44"/>
      <c r="U274" s="291"/>
      <c r="W274" s="44">
        <v>262</v>
      </c>
    </row>
    <row r="275" spans="1:23">
      <c r="A275" s="44">
        <v>263</v>
      </c>
      <c r="B275" s="162"/>
      <c r="C275" s="162"/>
      <c r="D275" s="162"/>
      <c r="E275" s="162"/>
      <c r="F275" s="44"/>
      <c r="G275" s="44"/>
      <c r="H275" s="44"/>
      <c r="I275" s="44"/>
      <c r="J275" s="44"/>
      <c r="K275" s="44"/>
      <c r="L275" s="44"/>
      <c r="M275" s="47"/>
      <c r="N275" s="44"/>
      <c r="O275" s="58"/>
      <c r="P275" s="44"/>
      <c r="Q275" s="47"/>
      <c r="R275" s="290"/>
      <c r="S275" s="44"/>
      <c r="T275" s="44"/>
      <c r="U275" s="291"/>
      <c r="W275" s="44">
        <v>263</v>
      </c>
    </row>
    <row r="276" spans="1:23">
      <c r="A276" s="44">
        <v>264</v>
      </c>
      <c r="B276" s="162"/>
      <c r="C276" s="162"/>
      <c r="D276" s="162"/>
      <c r="E276" s="162"/>
      <c r="F276" s="44"/>
      <c r="G276" s="44"/>
      <c r="H276" s="44"/>
      <c r="I276" s="44"/>
      <c r="J276" s="44"/>
      <c r="K276" s="44"/>
      <c r="L276" s="44"/>
      <c r="M276" s="47"/>
      <c r="N276" s="44"/>
      <c r="O276" s="58"/>
      <c r="P276" s="44"/>
      <c r="Q276" s="47"/>
      <c r="R276" s="290"/>
      <c r="S276" s="44"/>
      <c r="T276" s="44"/>
      <c r="U276" s="291"/>
      <c r="W276" s="44">
        <v>264</v>
      </c>
    </row>
    <row r="277" spans="1:23">
      <c r="A277" s="44">
        <v>265</v>
      </c>
      <c r="B277" s="162"/>
      <c r="C277" s="162"/>
      <c r="D277" s="162"/>
      <c r="E277" s="162"/>
      <c r="F277" s="44"/>
      <c r="G277" s="44"/>
      <c r="H277" s="44"/>
      <c r="I277" s="44"/>
      <c r="J277" s="44"/>
      <c r="K277" s="44"/>
      <c r="L277" s="44"/>
      <c r="M277" s="47"/>
      <c r="N277" s="44"/>
      <c r="O277" s="58"/>
      <c r="P277" s="44"/>
      <c r="Q277" s="47"/>
      <c r="R277" s="290"/>
      <c r="S277" s="44"/>
      <c r="T277" s="44"/>
      <c r="U277" s="291"/>
      <c r="W277" s="44">
        <v>265</v>
      </c>
    </row>
    <row r="278" spans="1:23">
      <c r="A278" s="44">
        <v>266</v>
      </c>
      <c r="B278" s="162"/>
      <c r="C278" s="162"/>
      <c r="D278" s="162"/>
      <c r="E278" s="162"/>
      <c r="F278" s="44"/>
      <c r="G278" s="44"/>
      <c r="H278" s="44"/>
      <c r="I278" s="44"/>
      <c r="J278" s="44"/>
      <c r="K278" s="44"/>
      <c r="L278" s="44"/>
      <c r="M278" s="47"/>
      <c r="N278" s="44"/>
      <c r="O278" s="58"/>
      <c r="P278" s="44"/>
      <c r="Q278" s="47"/>
      <c r="R278" s="290"/>
      <c r="S278" s="44"/>
      <c r="T278" s="44"/>
      <c r="U278" s="291"/>
      <c r="W278" s="44">
        <v>266</v>
      </c>
    </row>
    <row r="279" spans="1:23">
      <c r="A279" s="44">
        <v>267</v>
      </c>
      <c r="B279" s="162"/>
      <c r="C279" s="162"/>
      <c r="D279" s="162"/>
      <c r="E279" s="162"/>
      <c r="F279" s="44"/>
      <c r="G279" s="44"/>
      <c r="H279" s="44"/>
      <c r="I279" s="44"/>
      <c r="J279" s="44"/>
      <c r="K279" s="44"/>
      <c r="L279" s="44"/>
      <c r="M279" s="47"/>
      <c r="N279" s="44"/>
      <c r="O279" s="58"/>
      <c r="P279" s="44"/>
      <c r="Q279" s="47"/>
      <c r="R279" s="290"/>
      <c r="S279" s="44"/>
      <c r="T279" s="44"/>
      <c r="U279" s="291"/>
      <c r="W279" s="44">
        <v>267</v>
      </c>
    </row>
    <row r="280" spans="1:23">
      <c r="A280" s="44">
        <v>268</v>
      </c>
      <c r="B280" s="162"/>
      <c r="C280" s="162"/>
      <c r="D280" s="162"/>
      <c r="E280" s="162"/>
      <c r="F280" s="44"/>
      <c r="G280" s="44"/>
      <c r="H280" s="44"/>
      <c r="I280" s="44"/>
      <c r="J280" s="44"/>
      <c r="K280" s="44"/>
      <c r="L280" s="44"/>
      <c r="M280" s="47"/>
      <c r="N280" s="44"/>
      <c r="O280" s="58"/>
      <c r="P280" s="44"/>
      <c r="Q280" s="47"/>
      <c r="R280" s="290"/>
      <c r="S280" s="44"/>
      <c r="T280" s="44"/>
      <c r="U280" s="291"/>
      <c r="W280" s="44">
        <v>268</v>
      </c>
    </row>
    <row r="281" spans="1:23">
      <c r="A281" s="44">
        <v>269</v>
      </c>
      <c r="B281" s="162"/>
      <c r="C281" s="162"/>
      <c r="D281" s="162"/>
      <c r="E281" s="162"/>
      <c r="F281" s="44"/>
      <c r="G281" s="44"/>
      <c r="H281" s="44"/>
      <c r="I281" s="44"/>
      <c r="J281" s="44"/>
      <c r="K281" s="44"/>
      <c r="L281" s="44"/>
      <c r="M281" s="47"/>
      <c r="N281" s="44"/>
      <c r="O281" s="58"/>
      <c r="P281" s="44"/>
      <c r="Q281" s="47"/>
      <c r="R281" s="290"/>
      <c r="S281" s="44"/>
      <c r="T281" s="44"/>
      <c r="U281" s="291"/>
      <c r="W281" s="44">
        <v>269</v>
      </c>
    </row>
    <row r="282" spans="1:23">
      <c r="A282" s="44">
        <v>270</v>
      </c>
      <c r="B282" s="162"/>
      <c r="C282" s="162"/>
      <c r="D282" s="162"/>
      <c r="E282" s="162"/>
      <c r="F282" s="44"/>
      <c r="G282" s="44"/>
      <c r="H282" s="44"/>
      <c r="I282" s="44"/>
      <c r="J282" s="44"/>
      <c r="K282" s="44"/>
      <c r="L282" s="44"/>
      <c r="M282" s="47"/>
      <c r="N282" s="44"/>
      <c r="O282" s="58"/>
      <c r="P282" s="44"/>
      <c r="Q282" s="47"/>
      <c r="R282" s="290"/>
      <c r="S282" s="44"/>
      <c r="T282" s="44"/>
      <c r="U282" s="291"/>
      <c r="W282" s="44">
        <v>270</v>
      </c>
    </row>
    <row r="283" spans="1:23">
      <c r="A283" s="44">
        <v>271</v>
      </c>
      <c r="B283" s="162"/>
      <c r="C283" s="162"/>
      <c r="D283" s="162"/>
      <c r="E283" s="162"/>
      <c r="F283" s="44"/>
      <c r="G283" s="44"/>
      <c r="H283" s="44"/>
      <c r="I283" s="44"/>
      <c r="J283" s="44"/>
      <c r="K283" s="44"/>
      <c r="L283" s="44"/>
      <c r="M283" s="47"/>
      <c r="N283" s="44"/>
      <c r="O283" s="58"/>
      <c r="P283" s="44"/>
      <c r="Q283" s="47"/>
      <c r="R283" s="290"/>
      <c r="S283" s="44"/>
      <c r="T283" s="44"/>
      <c r="U283" s="291"/>
      <c r="W283" s="44">
        <v>271</v>
      </c>
    </row>
    <row r="284" spans="1:23">
      <c r="A284" s="44">
        <v>272</v>
      </c>
      <c r="B284" s="162"/>
      <c r="C284" s="162"/>
      <c r="D284" s="162"/>
      <c r="E284" s="162"/>
      <c r="F284" s="44"/>
      <c r="G284" s="44"/>
      <c r="H284" s="44"/>
      <c r="I284" s="44"/>
      <c r="J284" s="44"/>
      <c r="K284" s="44"/>
      <c r="L284" s="44"/>
      <c r="M284" s="47"/>
      <c r="N284" s="44"/>
      <c r="O284" s="58"/>
      <c r="P284" s="44"/>
      <c r="Q284" s="47"/>
      <c r="R284" s="290"/>
      <c r="S284" s="44"/>
      <c r="T284" s="44"/>
      <c r="U284" s="291"/>
      <c r="W284" s="44">
        <v>272</v>
      </c>
    </row>
    <row r="285" spans="1:23">
      <c r="A285" s="44">
        <v>273</v>
      </c>
      <c r="B285" s="162"/>
      <c r="C285" s="162"/>
      <c r="D285" s="162"/>
      <c r="E285" s="162"/>
      <c r="F285" s="44"/>
      <c r="G285" s="44"/>
      <c r="H285" s="44"/>
      <c r="I285" s="44"/>
      <c r="J285" s="44"/>
      <c r="K285" s="44"/>
      <c r="L285" s="44"/>
      <c r="M285" s="47"/>
      <c r="N285" s="44"/>
      <c r="O285" s="58"/>
      <c r="P285" s="44"/>
      <c r="Q285" s="47"/>
      <c r="R285" s="290"/>
      <c r="S285" s="44"/>
      <c r="T285" s="44"/>
      <c r="U285" s="291"/>
      <c r="W285" s="44">
        <v>273</v>
      </c>
    </row>
    <row r="286" spans="1:23">
      <c r="A286" s="44">
        <v>274</v>
      </c>
      <c r="B286" s="162"/>
      <c r="C286" s="162"/>
      <c r="D286" s="162"/>
      <c r="E286" s="162"/>
      <c r="F286" s="44"/>
      <c r="G286" s="44"/>
      <c r="H286" s="44"/>
      <c r="I286" s="44"/>
      <c r="J286" s="44"/>
      <c r="K286" s="44"/>
      <c r="L286" s="44"/>
      <c r="M286" s="47"/>
      <c r="N286" s="44"/>
      <c r="O286" s="58"/>
      <c r="P286" s="44"/>
      <c r="Q286" s="47"/>
      <c r="R286" s="290"/>
      <c r="S286" s="44"/>
      <c r="T286" s="44"/>
      <c r="U286" s="291"/>
      <c r="W286" s="44">
        <v>274</v>
      </c>
    </row>
    <row r="287" spans="1:23">
      <c r="A287" s="44">
        <v>275</v>
      </c>
      <c r="B287" s="162"/>
      <c r="C287" s="162"/>
      <c r="D287" s="162"/>
      <c r="E287" s="162"/>
      <c r="F287" s="44"/>
      <c r="G287" s="44"/>
      <c r="H287" s="44"/>
      <c r="I287" s="44"/>
      <c r="J287" s="44"/>
      <c r="K287" s="44"/>
      <c r="L287" s="44"/>
      <c r="M287" s="47"/>
      <c r="N287" s="44"/>
      <c r="O287" s="58"/>
      <c r="P287" s="44"/>
      <c r="Q287" s="47"/>
      <c r="R287" s="290"/>
      <c r="S287" s="44"/>
      <c r="T287" s="44"/>
      <c r="U287" s="291"/>
      <c r="W287" s="44">
        <v>275</v>
      </c>
    </row>
    <row r="288" spans="1:23">
      <c r="A288" s="44">
        <v>276</v>
      </c>
      <c r="B288" s="162"/>
      <c r="C288" s="162"/>
      <c r="D288" s="162"/>
      <c r="E288" s="162"/>
      <c r="F288" s="44"/>
      <c r="G288" s="44"/>
      <c r="H288" s="44"/>
      <c r="I288" s="44"/>
      <c r="J288" s="44"/>
      <c r="K288" s="44"/>
      <c r="L288" s="44"/>
      <c r="M288" s="47"/>
      <c r="N288" s="44"/>
      <c r="O288" s="58"/>
      <c r="P288" s="44"/>
      <c r="Q288" s="47"/>
      <c r="R288" s="290"/>
      <c r="S288" s="44"/>
      <c r="T288" s="44"/>
      <c r="U288" s="291"/>
      <c r="W288" s="44">
        <v>276</v>
      </c>
    </row>
    <row r="289" spans="1:23">
      <c r="A289" s="44">
        <v>277</v>
      </c>
      <c r="B289" s="162"/>
      <c r="C289" s="162"/>
      <c r="D289" s="162"/>
      <c r="E289" s="162"/>
      <c r="F289" s="44"/>
      <c r="G289" s="44"/>
      <c r="H289" s="44"/>
      <c r="I289" s="44"/>
      <c r="J289" s="44"/>
      <c r="K289" s="44"/>
      <c r="L289" s="44"/>
      <c r="M289" s="47"/>
      <c r="N289" s="44"/>
      <c r="O289" s="58"/>
      <c r="P289" s="44"/>
      <c r="Q289" s="47"/>
      <c r="R289" s="290"/>
      <c r="S289" s="44"/>
      <c r="T289" s="44"/>
      <c r="U289" s="291"/>
      <c r="W289" s="44">
        <v>277</v>
      </c>
    </row>
    <row r="290" spans="1:23">
      <c r="A290" s="44">
        <v>278</v>
      </c>
      <c r="B290" s="162"/>
      <c r="C290" s="162"/>
      <c r="D290" s="162"/>
      <c r="E290" s="162"/>
      <c r="F290" s="44"/>
      <c r="G290" s="44"/>
      <c r="H290" s="44"/>
      <c r="I290" s="44"/>
      <c r="J290" s="44"/>
      <c r="K290" s="44"/>
      <c r="L290" s="44"/>
      <c r="M290" s="47"/>
      <c r="N290" s="44"/>
      <c r="O290" s="58"/>
      <c r="P290" s="44"/>
      <c r="Q290" s="47"/>
      <c r="R290" s="290"/>
      <c r="S290" s="44"/>
      <c r="T290" s="44"/>
      <c r="U290" s="291"/>
      <c r="W290" s="44">
        <v>278</v>
      </c>
    </row>
    <row r="291" spans="1:23">
      <c r="A291" s="44">
        <v>279</v>
      </c>
      <c r="B291" s="162"/>
      <c r="C291" s="162"/>
      <c r="D291" s="162"/>
      <c r="E291" s="162"/>
      <c r="F291" s="44"/>
      <c r="G291" s="44"/>
      <c r="H291" s="44"/>
      <c r="I291" s="44"/>
      <c r="J291" s="44"/>
      <c r="K291" s="44"/>
      <c r="L291" s="44"/>
      <c r="M291" s="47"/>
      <c r="N291" s="44"/>
      <c r="O291" s="58"/>
      <c r="P291" s="44"/>
      <c r="Q291" s="47"/>
      <c r="R291" s="290"/>
      <c r="S291" s="44"/>
      <c r="T291" s="44"/>
      <c r="U291" s="291"/>
      <c r="W291" s="44">
        <v>279</v>
      </c>
    </row>
    <row r="292" spans="1:23">
      <c r="A292" s="44">
        <v>280</v>
      </c>
      <c r="B292" s="162"/>
      <c r="C292" s="162"/>
      <c r="D292" s="162"/>
      <c r="E292" s="162"/>
      <c r="F292" s="44"/>
      <c r="G292" s="44"/>
      <c r="H292" s="44"/>
      <c r="I292" s="44"/>
      <c r="J292" s="44"/>
      <c r="K292" s="44"/>
      <c r="L292" s="44"/>
      <c r="M292" s="47"/>
      <c r="N292" s="44"/>
      <c r="O292" s="58"/>
      <c r="P292" s="44"/>
      <c r="Q292" s="47"/>
      <c r="R292" s="290"/>
      <c r="S292" s="44"/>
      <c r="T292" s="44"/>
      <c r="U292" s="291"/>
      <c r="W292" s="44">
        <v>280</v>
      </c>
    </row>
    <row r="293" spans="1:23">
      <c r="A293" s="44">
        <v>281</v>
      </c>
      <c r="B293" s="162"/>
      <c r="C293" s="162"/>
      <c r="D293" s="162"/>
      <c r="E293" s="162"/>
      <c r="F293" s="44"/>
      <c r="G293" s="44"/>
      <c r="H293" s="44"/>
      <c r="I293" s="44"/>
      <c r="J293" s="44"/>
      <c r="K293" s="44"/>
      <c r="L293" s="44"/>
      <c r="M293" s="47"/>
      <c r="N293" s="44"/>
      <c r="O293" s="58"/>
      <c r="P293" s="44"/>
      <c r="Q293" s="47"/>
      <c r="R293" s="290"/>
      <c r="S293" s="44"/>
      <c r="T293" s="44"/>
      <c r="U293" s="291"/>
      <c r="W293" s="44">
        <v>281</v>
      </c>
    </row>
    <row r="294" spans="1:23">
      <c r="A294" s="44">
        <v>282</v>
      </c>
      <c r="B294" s="162"/>
      <c r="C294" s="162"/>
      <c r="D294" s="162"/>
      <c r="E294" s="162"/>
      <c r="F294" s="44"/>
      <c r="G294" s="44"/>
      <c r="H294" s="44"/>
      <c r="I294" s="44"/>
      <c r="J294" s="44"/>
      <c r="K294" s="44"/>
      <c r="L294" s="44"/>
      <c r="M294" s="47"/>
      <c r="N294" s="44"/>
      <c r="O294" s="58"/>
      <c r="P294" s="44"/>
      <c r="Q294" s="47"/>
      <c r="R294" s="290"/>
      <c r="S294" s="44"/>
      <c r="T294" s="44"/>
      <c r="U294" s="291"/>
      <c r="W294" s="44">
        <v>282</v>
      </c>
    </row>
    <row r="295" spans="1:23">
      <c r="A295" s="44">
        <v>283</v>
      </c>
      <c r="B295" s="162"/>
      <c r="C295" s="162"/>
      <c r="D295" s="162"/>
      <c r="E295" s="162"/>
      <c r="F295" s="44"/>
      <c r="G295" s="44"/>
      <c r="H295" s="44"/>
      <c r="I295" s="44"/>
      <c r="J295" s="44"/>
      <c r="K295" s="44"/>
      <c r="L295" s="44"/>
      <c r="M295" s="47"/>
      <c r="N295" s="44"/>
      <c r="O295" s="58"/>
      <c r="P295" s="44"/>
      <c r="Q295" s="47"/>
      <c r="R295" s="290"/>
      <c r="S295" s="44"/>
      <c r="T295" s="44"/>
      <c r="U295" s="291"/>
      <c r="W295" s="44">
        <v>283</v>
      </c>
    </row>
    <row r="296" spans="1:23">
      <c r="A296" s="44">
        <v>284</v>
      </c>
      <c r="B296" s="162"/>
      <c r="C296" s="162"/>
      <c r="D296" s="162"/>
      <c r="E296" s="162"/>
      <c r="F296" s="44"/>
      <c r="G296" s="44"/>
      <c r="H296" s="44"/>
      <c r="I296" s="44"/>
      <c r="J296" s="44"/>
      <c r="K296" s="44"/>
      <c r="L296" s="44"/>
      <c r="M296" s="47"/>
      <c r="N296" s="44"/>
      <c r="O296" s="58"/>
      <c r="P296" s="44"/>
      <c r="Q296" s="47"/>
      <c r="R296" s="290"/>
      <c r="S296" s="44"/>
      <c r="T296" s="44"/>
      <c r="U296" s="291"/>
      <c r="W296" s="44">
        <v>284</v>
      </c>
    </row>
    <row r="297" spans="1:23">
      <c r="A297" s="44">
        <v>285</v>
      </c>
      <c r="B297" s="162"/>
      <c r="C297" s="162"/>
      <c r="D297" s="162"/>
      <c r="E297" s="162"/>
      <c r="F297" s="44"/>
      <c r="G297" s="44"/>
      <c r="H297" s="44"/>
      <c r="I297" s="44"/>
      <c r="J297" s="44"/>
      <c r="K297" s="44"/>
      <c r="L297" s="44"/>
      <c r="M297" s="47"/>
      <c r="N297" s="44"/>
      <c r="O297" s="58"/>
      <c r="P297" s="44"/>
      <c r="Q297" s="47"/>
      <c r="R297" s="290"/>
      <c r="S297" s="44"/>
      <c r="T297" s="44"/>
      <c r="U297" s="291"/>
      <c r="W297" s="44">
        <v>285</v>
      </c>
    </row>
    <row r="298" spans="1:23">
      <c r="A298" s="44">
        <v>286</v>
      </c>
      <c r="B298" s="162"/>
      <c r="C298" s="162"/>
      <c r="D298" s="162"/>
      <c r="E298" s="162"/>
      <c r="F298" s="44"/>
      <c r="G298" s="44"/>
      <c r="H298" s="44"/>
      <c r="I298" s="44"/>
      <c r="J298" s="44"/>
      <c r="K298" s="44"/>
      <c r="L298" s="44"/>
      <c r="M298" s="47"/>
      <c r="N298" s="44"/>
      <c r="O298" s="58"/>
      <c r="P298" s="44"/>
      <c r="Q298" s="47"/>
      <c r="R298" s="290"/>
      <c r="S298" s="44"/>
      <c r="T298" s="44"/>
      <c r="U298" s="291"/>
      <c r="W298" s="44">
        <v>286</v>
      </c>
    </row>
    <row r="299" spans="1:23">
      <c r="A299" s="44">
        <v>287</v>
      </c>
      <c r="B299" s="162"/>
      <c r="C299" s="162"/>
      <c r="D299" s="162"/>
      <c r="E299" s="162"/>
      <c r="F299" s="44"/>
      <c r="G299" s="44"/>
      <c r="H299" s="44"/>
      <c r="I299" s="44"/>
      <c r="J299" s="44"/>
      <c r="K299" s="44"/>
      <c r="L299" s="44"/>
      <c r="M299" s="47"/>
      <c r="N299" s="44"/>
      <c r="O299" s="58"/>
      <c r="P299" s="44"/>
      <c r="Q299" s="47"/>
      <c r="R299" s="290"/>
      <c r="S299" s="44"/>
      <c r="T299" s="44"/>
      <c r="U299" s="291"/>
      <c r="W299" s="44">
        <v>287</v>
      </c>
    </row>
    <row r="300" spans="1:23">
      <c r="A300" s="44">
        <v>288</v>
      </c>
      <c r="B300" s="162"/>
      <c r="C300" s="162"/>
      <c r="D300" s="162"/>
      <c r="E300" s="162"/>
      <c r="F300" s="44"/>
      <c r="G300" s="44"/>
      <c r="H300" s="44"/>
      <c r="I300" s="44"/>
      <c r="J300" s="44"/>
      <c r="K300" s="44"/>
      <c r="L300" s="44"/>
      <c r="M300" s="47"/>
      <c r="N300" s="44"/>
      <c r="O300" s="58"/>
      <c r="P300" s="44"/>
      <c r="Q300" s="47"/>
      <c r="R300" s="290"/>
      <c r="S300" s="44"/>
      <c r="T300" s="44"/>
      <c r="U300" s="291"/>
      <c r="W300" s="44">
        <v>288</v>
      </c>
    </row>
    <row r="301" spans="1:23">
      <c r="A301" s="44">
        <v>289</v>
      </c>
      <c r="B301" s="162"/>
      <c r="C301" s="162"/>
      <c r="D301" s="162"/>
      <c r="E301" s="162"/>
      <c r="F301" s="44"/>
      <c r="G301" s="44"/>
      <c r="H301" s="44"/>
      <c r="I301" s="44"/>
      <c r="J301" s="44"/>
      <c r="K301" s="44"/>
      <c r="L301" s="44"/>
      <c r="M301" s="47"/>
      <c r="N301" s="44"/>
      <c r="O301" s="58"/>
      <c r="P301" s="44"/>
      <c r="Q301" s="47"/>
      <c r="R301" s="290"/>
      <c r="S301" s="44"/>
      <c r="T301" s="44"/>
      <c r="U301" s="291"/>
      <c r="W301" s="44">
        <v>289</v>
      </c>
    </row>
    <row r="302" spans="1:23">
      <c r="A302" s="44">
        <v>290</v>
      </c>
      <c r="B302" s="162"/>
      <c r="C302" s="162"/>
      <c r="D302" s="162"/>
      <c r="E302" s="162"/>
      <c r="F302" s="44"/>
      <c r="G302" s="44"/>
      <c r="H302" s="44"/>
      <c r="I302" s="44"/>
      <c r="J302" s="44"/>
      <c r="K302" s="44"/>
      <c r="L302" s="44"/>
      <c r="M302" s="47"/>
      <c r="N302" s="44"/>
      <c r="O302" s="58"/>
      <c r="P302" s="44"/>
      <c r="Q302" s="47"/>
      <c r="R302" s="290"/>
      <c r="S302" s="44"/>
      <c r="T302" s="44"/>
      <c r="U302" s="291"/>
      <c r="W302" s="44">
        <v>290</v>
      </c>
    </row>
    <row r="303" spans="1:23">
      <c r="A303" s="44">
        <v>291</v>
      </c>
      <c r="B303" s="162"/>
      <c r="C303" s="162"/>
      <c r="D303" s="162"/>
      <c r="E303" s="162"/>
      <c r="F303" s="44"/>
      <c r="G303" s="44"/>
      <c r="H303" s="44"/>
      <c r="I303" s="44"/>
      <c r="J303" s="44"/>
      <c r="K303" s="44"/>
      <c r="L303" s="44"/>
      <c r="M303" s="47"/>
      <c r="N303" s="44"/>
      <c r="O303" s="58"/>
      <c r="P303" s="44"/>
      <c r="Q303" s="47"/>
      <c r="R303" s="290"/>
      <c r="S303" s="44"/>
      <c r="T303" s="44"/>
      <c r="U303" s="291"/>
      <c r="W303" s="44">
        <v>291</v>
      </c>
    </row>
    <row r="304" spans="1:23">
      <c r="A304" s="44">
        <v>292</v>
      </c>
      <c r="B304" s="162"/>
      <c r="C304" s="162"/>
      <c r="D304" s="162"/>
      <c r="E304" s="162"/>
      <c r="F304" s="44"/>
      <c r="G304" s="44"/>
      <c r="H304" s="44"/>
      <c r="I304" s="44"/>
      <c r="J304" s="44"/>
      <c r="K304" s="44"/>
      <c r="L304" s="44"/>
      <c r="M304" s="47"/>
      <c r="N304" s="44"/>
      <c r="O304" s="58"/>
      <c r="P304" s="44"/>
      <c r="Q304" s="47"/>
      <c r="R304" s="290"/>
      <c r="S304" s="44"/>
      <c r="T304" s="44"/>
      <c r="U304" s="291"/>
      <c r="W304" s="44">
        <v>292</v>
      </c>
    </row>
    <row r="305" spans="1:23">
      <c r="A305" s="44">
        <v>293</v>
      </c>
      <c r="B305" s="162"/>
      <c r="C305" s="162"/>
      <c r="D305" s="162"/>
      <c r="E305" s="162"/>
      <c r="F305" s="44"/>
      <c r="G305" s="44"/>
      <c r="H305" s="44"/>
      <c r="I305" s="44"/>
      <c r="J305" s="44"/>
      <c r="K305" s="44"/>
      <c r="L305" s="44"/>
      <c r="M305" s="47"/>
      <c r="N305" s="44"/>
      <c r="O305" s="58"/>
      <c r="P305" s="44"/>
      <c r="Q305" s="47"/>
      <c r="R305" s="290"/>
      <c r="S305" s="44"/>
      <c r="T305" s="44"/>
      <c r="U305" s="291"/>
      <c r="W305" s="44">
        <v>293</v>
      </c>
    </row>
    <row r="306" spans="1:23">
      <c r="A306" s="44">
        <v>294</v>
      </c>
      <c r="B306" s="162"/>
      <c r="C306" s="162"/>
      <c r="D306" s="162"/>
      <c r="E306" s="162"/>
      <c r="F306" s="44"/>
      <c r="G306" s="44"/>
      <c r="H306" s="44"/>
      <c r="I306" s="44"/>
      <c r="J306" s="44"/>
      <c r="K306" s="44"/>
      <c r="L306" s="44"/>
      <c r="M306" s="47"/>
      <c r="N306" s="44"/>
      <c r="O306" s="58"/>
      <c r="P306" s="44"/>
      <c r="Q306" s="47"/>
      <c r="R306" s="290"/>
      <c r="S306" s="44"/>
      <c r="T306" s="44"/>
      <c r="U306" s="291"/>
      <c r="W306" s="44">
        <v>294</v>
      </c>
    </row>
    <row r="307" spans="1:23">
      <c r="A307" s="44">
        <v>295</v>
      </c>
      <c r="B307" s="162"/>
      <c r="C307" s="162"/>
      <c r="D307" s="162"/>
      <c r="E307" s="162"/>
      <c r="F307" s="44"/>
      <c r="G307" s="44"/>
      <c r="H307" s="44"/>
      <c r="I307" s="44"/>
      <c r="J307" s="44"/>
      <c r="K307" s="44"/>
      <c r="L307" s="44"/>
      <c r="M307" s="47"/>
      <c r="N307" s="44"/>
      <c r="O307" s="58"/>
      <c r="P307" s="44"/>
      <c r="Q307" s="47"/>
      <c r="R307" s="290"/>
      <c r="S307" s="44"/>
      <c r="T307" s="44"/>
      <c r="U307" s="291"/>
      <c r="W307" s="44">
        <v>295</v>
      </c>
    </row>
    <row r="308" spans="1:23">
      <c r="A308" s="44">
        <v>296</v>
      </c>
      <c r="B308" s="162"/>
      <c r="C308" s="162"/>
      <c r="D308" s="162"/>
      <c r="E308" s="162"/>
      <c r="F308" s="44"/>
      <c r="G308" s="44"/>
      <c r="H308" s="44"/>
      <c r="I308" s="44"/>
      <c r="J308" s="44"/>
      <c r="K308" s="44"/>
      <c r="L308" s="44"/>
      <c r="M308" s="47"/>
      <c r="N308" s="44"/>
      <c r="O308" s="58"/>
      <c r="P308" s="44"/>
      <c r="Q308" s="47"/>
      <c r="R308" s="290"/>
      <c r="S308" s="44"/>
      <c r="T308" s="44"/>
      <c r="U308" s="291"/>
      <c r="W308" s="44">
        <v>296</v>
      </c>
    </row>
    <row r="309" spans="1:23">
      <c r="A309" s="44">
        <v>297</v>
      </c>
      <c r="B309" s="162"/>
      <c r="C309" s="162"/>
      <c r="D309" s="162"/>
      <c r="E309" s="162"/>
      <c r="F309" s="44"/>
      <c r="G309" s="44"/>
      <c r="H309" s="44"/>
      <c r="I309" s="44"/>
      <c r="J309" s="44"/>
      <c r="K309" s="44"/>
      <c r="L309" s="44"/>
      <c r="M309" s="47"/>
      <c r="N309" s="44"/>
      <c r="O309" s="58"/>
      <c r="P309" s="44"/>
      <c r="Q309" s="47"/>
      <c r="R309" s="290"/>
      <c r="S309" s="44"/>
      <c r="T309" s="44"/>
      <c r="U309" s="291"/>
      <c r="W309" s="44">
        <v>297</v>
      </c>
    </row>
    <row r="310" spans="1:23">
      <c r="A310" s="44">
        <v>298</v>
      </c>
      <c r="B310" s="162"/>
      <c r="C310" s="162"/>
      <c r="D310" s="162"/>
      <c r="E310" s="162"/>
      <c r="F310" s="44"/>
      <c r="G310" s="44"/>
      <c r="H310" s="44"/>
      <c r="I310" s="44"/>
      <c r="J310" s="44"/>
      <c r="K310" s="44"/>
      <c r="L310" s="44"/>
      <c r="M310" s="47"/>
      <c r="N310" s="44"/>
      <c r="O310" s="58"/>
      <c r="P310" s="44"/>
      <c r="Q310" s="47"/>
      <c r="R310" s="290"/>
      <c r="S310" s="44"/>
      <c r="T310" s="44"/>
      <c r="U310" s="291"/>
      <c r="W310" s="44">
        <v>298</v>
      </c>
    </row>
    <row r="311" spans="1:23">
      <c r="A311" s="44">
        <v>299</v>
      </c>
      <c r="B311" s="162"/>
      <c r="C311" s="162"/>
      <c r="D311" s="162"/>
      <c r="E311" s="162"/>
      <c r="F311" s="44"/>
      <c r="G311" s="44"/>
      <c r="H311" s="44"/>
      <c r="I311" s="44"/>
      <c r="J311" s="44"/>
      <c r="K311" s="44"/>
      <c r="L311" s="44"/>
      <c r="M311" s="47"/>
      <c r="N311" s="44"/>
      <c r="O311" s="58"/>
      <c r="P311" s="44"/>
      <c r="Q311" s="47"/>
      <c r="R311" s="290"/>
      <c r="S311" s="44"/>
      <c r="T311" s="44"/>
      <c r="U311" s="291"/>
      <c r="W311" s="44">
        <v>299</v>
      </c>
    </row>
    <row r="312" spans="1:23">
      <c r="A312" s="44">
        <v>300</v>
      </c>
      <c r="B312" s="162"/>
      <c r="C312" s="162"/>
      <c r="D312" s="162"/>
      <c r="E312" s="162"/>
      <c r="F312" s="44"/>
      <c r="G312" s="44"/>
      <c r="H312" s="44"/>
      <c r="I312" s="44"/>
      <c r="J312" s="44"/>
      <c r="K312" s="44"/>
      <c r="L312" s="44"/>
      <c r="M312" s="47"/>
      <c r="N312" s="44"/>
      <c r="O312" s="58"/>
      <c r="P312" s="44"/>
      <c r="Q312" s="47"/>
      <c r="R312" s="290"/>
      <c r="S312" s="44"/>
      <c r="T312" s="44"/>
      <c r="U312" s="291"/>
      <c r="W312" s="44">
        <v>300</v>
      </c>
    </row>
    <row r="313" spans="1:23">
      <c r="A313" s="44">
        <v>301</v>
      </c>
      <c r="B313" s="162"/>
      <c r="C313" s="162"/>
      <c r="D313" s="162"/>
      <c r="E313" s="162"/>
      <c r="F313" s="44"/>
      <c r="G313" s="44"/>
      <c r="H313" s="44"/>
      <c r="I313" s="44"/>
      <c r="J313" s="44"/>
      <c r="K313" s="44"/>
      <c r="L313" s="44"/>
      <c r="M313" s="47"/>
      <c r="N313" s="44"/>
      <c r="O313" s="58"/>
      <c r="P313" s="44"/>
      <c r="Q313" s="47"/>
      <c r="R313" s="290"/>
      <c r="S313" s="44"/>
      <c r="T313" s="44"/>
      <c r="U313" s="291"/>
      <c r="W313" s="44">
        <v>301</v>
      </c>
    </row>
    <row r="314" spans="1:23">
      <c r="A314" s="44">
        <v>302</v>
      </c>
      <c r="B314" s="162"/>
      <c r="C314" s="162"/>
      <c r="D314" s="162"/>
      <c r="E314" s="162"/>
      <c r="F314" s="44"/>
      <c r="G314" s="44"/>
      <c r="H314" s="44"/>
      <c r="I314" s="44"/>
      <c r="J314" s="44"/>
      <c r="K314" s="44"/>
      <c r="L314" s="44"/>
      <c r="M314" s="47"/>
      <c r="N314" s="44"/>
      <c r="O314" s="58"/>
      <c r="P314" s="44"/>
      <c r="Q314" s="47"/>
      <c r="R314" s="290"/>
      <c r="S314" s="44"/>
      <c r="T314" s="44"/>
      <c r="U314" s="291"/>
      <c r="W314" s="44">
        <v>302</v>
      </c>
    </row>
    <row r="315" spans="1:23">
      <c r="A315" s="44">
        <v>303</v>
      </c>
      <c r="B315" s="162"/>
      <c r="C315" s="162"/>
      <c r="D315" s="162"/>
      <c r="E315" s="162"/>
      <c r="F315" s="44"/>
      <c r="G315" s="44"/>
      <c r="H315" s="44"/>
      <c r="I315" s="44"/>
      <c r="J315" s="44"/>
      <c r="K315" s="44"/>
      <c r="L315" s="44"/>
      <c r="M315" s="47"/>
      <c r="N315" s="44"/>
      <c r="O315" s="58"/>
      <c r="P315" s="44"/>
      <c r="Q315" s="47"/>
      <c r="R315" s="290"/>
      <c r="S315" s="44"/>
      <c r="T315" s="44"/>
      <c r="U315" s="291"/>
      <c r="W315" s="44">
        <v>303</v>
      </c>
    </row>
    <row r="316" spans="1:23">
      <c r="A316" s="44">
        <v>304</v>
      </c>
      <c r="B316" s="162"/>
      <c r="C316" s="162"/>
      <c r="D316" s="162"/>
      <c r="E316" s="162"/>
      <c r="F316" s="44"/>
      <c r="G316" s="44"/>
      <c r="H316" s="44"/>
      <c r="I316" s="44"/>
      <c r="J316" s="44"/>
      <c r="K316" s="44"/>
      <c r="L316" s="44"/>
      <c r="M316" s="47"/>
      <c r="N316" s="44"/>
      <c r="O316" s="58"/>
      <c r="P316" s="44"/>
      <c r="Q316" s="47"/>
      <c r="R316" s="290"/>
      <c r="S316" s="44"/>
      <c r="T316" s="44"/>
      <c r="U316" s="291"/>
      <c r="W316" s="44">
        <v>304</v>
      </c>
    </row>
    <row r="317" spans="1:23">
      <c r="A317" s="44">
        <v>305</v>
      </c>
      <c r="B317" s="162"/>
      <c r="C317" s="162"/>
      <c r="D317" s="162"/>
      <c r="E317" s="162"/>
      <c r="F317" s="44"/>
      <c r="G317" s="44"/>
      <c r="H317" s="44"/>
      <c r="I317" s="44"/>
      <c r="J317" s="44"/>
      <c r="K317" s="44"/>
      <c r="L317" s="44"/>
      <c r="M317" s="47"/>
      <c r="N317" s="44"/>
      <c r="O317" s="58"/>
      <c r="P317" s="44"/>
      <c r="Q317" s="47"/>
      <c r="R317" s="290"/>
      <c r="S317" s="44"/>
      <c r="T317" s="44"/>
      <c r="U317" s="291"/>
      <c r="W317" s="44">
        <v>305</v>
      </c>
    </row>
    <row r="318" spans="1:23">
      <c r="A318" s="44">
        <v>306</v>
      </c>
      <c r="B318" s="162"/>
      <c r="C318" s="162"/>
      <c r="D318" s="162"/>
      <c r="E318" s="162"/>
      <c r="F318" s="44"/>
      <c r="G318" s="44"/>
      <c r="H318" s="44"/>
      <c r="I318" s="44"/>
      <c r="J318" s="44"/>
      <c r="K318" s="44"/>
      <c r="L318" s="44"/>
      <c r="M318" s="47"/>
      <c r="N318" s="44"/>
      <c r="O318" s="58"/>
      <c r="P318" s="44"/>
      <c r="Q318" s="47"/>
      <c r="R318" s="290"/>
      <c r="S318" s="44"/>
      <c r="T318" s="44"/>
      <c r="U318" s="291"/>
      <c r="W318" s="44">
        <v>306</v>
      </c>
    </row>
    <row r="319" spans="1:23">
      <c r="A319" s="44">
        <v>307</v>
      </c>
      <c r="B319" s="162"/>
      <c r="C319" s="162"/>
      <c r="D319" s="162"/>
      <c r="E319" s="162"/>
      <c r="F319" s="44"/>
      <c r="G319" s="44"/>
      <c r="H319" s="44"/>
      <c r="I319" s="44"/>
      <c r="J319" s="44"/>
      <c r="K319" s="44"/>
      <c r="L319" s="44"/>
      <c r="M319" s="47"/>
      <c r="N319" s="44"/>
      <c r="O319" s="58"/>
      <c r="P319" s="44"/>
      <c r="Q319" s="47"/>
      <c r="R319" s="290"/>
      <c r="S319" s="44"/>
      <c r="T319" s="44"/>
      <c r="U319" s="291"/>
      <c r="W319" s="44">
        <v>307</v>
      </c>
    </row>
    <row r="320" spans="1:23">
      <c r="A320" s="44">
        <v>308</v>
      </c>
      <c r="B320" s="162"/>
      <c r="C320" s="162"/>
      <c r="D320" s="162"/>
      <c r="E320" s="162"/>
      <c r="F320" s="44"/>
      <c r="G320" s="44"/>
      <c r="H320" s="44"/>
      <c r="I320" s="44"/>
      <c r="J320" s="44"/>
      <c r="K320" s="44"/>
      <c r="L320" s="44"/>
      <c r="M320" s="47"/>
      <c r="N320" s="44"/>
      <c r="O320" s="58"/>
      <c r="P320" s="44"/>
      <c r="Q320" s="47"/>
      <c r="R320" s="290"/>
      <c r="S320" s="44"/>
      <c r="T320" s="44"/>
      <c r="U320" s="291"/>
      <c r="W320" s="44">
        <v>308</v>
      </c>
    </row>
    <row r="321" spans="1:23">
      <c r="A321" s="44">
        <v>309</v>
      </c>
      <c r="B321" s="162"/>
      <c r="C321" s="162"/>
      <c r="D321" s="162"/>
      <c r="E321" s="162"/>
      <c r="F321" s="44"/>
      <c r="G321" s="44"/>
      <c r="H321" s="44"/>
      <c r="I321" s="44"/>
      <c r="J321" s="44"/>
      <c r="K321" s="44"/>
      <c r="L321" s="44"/>
      <c r="M321" s="47"/>
      <c r="N321" s="44"/>
      <c r="O321" s="58"/>
      <c r="P321" s="44"/>
      <c r="Q321" s="47"/>
      <c r="R321" s="290"/>
      <c r="S321" s="44"/>
      <c r="T321" s="44"/>
      <c r="U321" s="291"/>
      <c r="W321" s="44">
        <v>309</v>
      </c>
    </row>
    <row r="322" spans="1:23">
      <c r="A322" s="44">
        <v>310</v>
      </c>
      <c r="B322" s="162"/>
      <c r="C322" s="162"/>
      <c r="D322" s="162"/>
      <c r="E322" s="162"/>
      <c r="F322" s="44"/>
      <c r="G322" s="44"/>
      <c r="H322" s="44"/>
      <c r="I322" s="44"/>
      <c r="J322" s="44"/>
      <c r="K322" s="44"/>
      <c r="L322" s="44"/>
      <c r="M322" s="47"/>
      <c r="N322" s="44"/>
      <c r="O322" s="58"/>
      <c r="P322" s="44"/>
      <c r="Q322" s="47"/>
      <c r="R322" s="290"/>
      <c r="S322" s="44"/>
      <c r="T322" s="44"/>
      <c r="U322" s="291"/>
      <c r="W322" s="44">
        <v>310</v>
      </c>
    </row>
    <row r="323" spans="1:23">
      <c r="A323" s="44">
        <v>311</v>
      </c>
      <c r="B323" s="162"/>
      <c r="C323" s="162"/>
      <c r="D323" s="162"/>
      <c r="E323" s="162"/>
      <c r="F323" s="44"/>
      <c r="G323" s="44"/>
      <c r="H323" s="44"/>
      <c r="I323" s="44"/>
      <c r="J323" s="44"/>
      <c r="K323" s="44"/>
      <c r="L323" s="44"/>
      <c r="M323" s="47"/>
      <c r="N323" s="44"/>
      <c r="O323" s="58"/>
      <c r="P323" s="44"/>
      <c r="Q323" s="47"/>
      <c r="R323" s="290"/>
      <c r="S323" s="44"/>
      <c r="T323" s="44"/>
      <c r="U323" s="291"/>
      <c r="W323" s="44">
        <v>311</v>
      </c>
    </row>
    <row r="324" spans="1:23">
      <c r="A324" s="44">
        <v>312</v>
      </c>
      <c r="B324" s="162"/>
      <c r="C324" s="162"/>
      <c r="D324" s="162"/>
      <c r="E324" s="162"/>
      <c r="F324" s="44"/>
      <c r="G324" s="44"/>
      <c r="H324" s="44"/>
      <c r="I324" s="44"/>
      <c r="J324" s="44"/>
      <c r="K324" s="44"/>
      <c r="L324" s="44"/>
      <c r="M324" s="47"/>
      <c r="N324" s="44"/>
      <c r="O324" s="58"/>
      <c r="P324" s="44"/>
      <c r="Q324" s="47"/>
      <c r="R324" s="290"/>
      <c r="S324" s="44"/>
      <c r="T324" s="44"/>
      <c r="U324" s="291"/>
      <c r="W324" s="44">
        <v>312</v>
      </c>
    </row>
    <row r="325" spans="1:23">
      <c r="A325" s="44">
        <v>313</v>
      </c>
      <c r="B325" s="162"/>
      <c r="C325" s="162"/>
      <c r="D325" s="162"/>
      <c r="E325" s="162"/>
      <c r="F325" s="44"/>
      <c r="G325" s="44"/>
      <c r="H325" s="44"/>
      <c r="I325" s="44"/>
      <c r="J325" s="44"/>
      <c r="K325" s="44"/>
      <c r="L325" s="44"/>
      <c r="M325" s="47"/>
      <c r="N325" s="44"/>
      <c r="O325" s="58"/>
      <c r="P325" s="44"/>
      <c r="Q325" s="47"/>
      <c r="R325" s="290"/>
      <c r="S325" s="44"/>
      <c r="T325" s="44"/>
      <c r="U325" s="291"/>
      <c r="W325" s="44">
        <v>313</v>
      </c>
    </row>
    <row r="326" spans="1:23">
      <c r="A326" s="44">
        <v>314</v>
      </c>
      <c r="B326" s="162"/>
      <c r="C326" s="162"/>
      <c r="D326" s="162"/>
      <c r="E326" s="162"/>
      <c r="F326" s="44"/>
      <c r="G326" s="44"/>
      <c r="H326" s="44"/>
      <c r="I326" s="44"/>
      <c r="J326" s="44"/>
      <c r="K326" s="44"/>
      <c r="L326" s="44"/>
      <c r="M326" s="47"/>
      <c r="N326" s="44"/>
      <c r="O326" s="58"/>
      <c r="P326" s="44"/>
      <c r="Q326" s="47"/>
      <c r="R326" s="290"/>
      <c r="S326" s="44"/>
      <c r="T326" s="44"/>
      <c r="U326" s="291"/>
      <c r="W326" s="44">
        <v>314</v>
      </c>
    </row>
    <row r="327" spans="1:23">
      <c r="A327" s="44">
        <v>315</v>
      </c>
      <c r="B327" s="162"/>
      <c r="C327" s="162"/>
      <c r="D327" s="162"/>
      <c r="E327" s="162"/>
      <c r="F327" s="44"/>
      <c r="G327" s="44"/>
      <c r="H327" s="44"/>
      <c r="I327" s="44"/>
      <c r="J327" s="44"/>
      <c r="K327" s="44"/>
      <c r="L327" s="44"/>
      <c r="M327" s="47"/>
      <c r="N327" s="44"/>
      <c r="O327" s="58"/>
      <c r="P327" s="44"/>
      <c r="Q327" s="47"/>
      <c r="R327" s="290"/>
      <c r="S327" s="44"/>
      <c r="T327" s="44"/>
      <c r="U327" s="291"/>
      <c r="W327" s="44">
        <v>315</v>
      </c>
    </row>
    <row r="328" spans="1:23">
      <c r="A328" s="44">
        <v>316</v>
      </c>
      <c r="B328" s="162"/>
      <c r="C328" s="162"/>
      <c r="D328" s="162"/>
      <c r="E328" s="162"/>
      <c r="F328" s="44"/>
      <c r="G328" s="44"/>
      <c r="H328" s="44"/>
      <c r="I328" s="44"/>
      <c r="J328" s="44"/>
      <c r="K328" s="44"/>
      <c r="L328" s="44"/>
      <c r="M328" s="47"/>
      <c r="N328" s="44"/>
      <c r="O328" s="58"/>
      <c r="P328" s="44"/>
      <c r="Q328" s="47"/>
      <c r="R328" s="290"/>
      <c r="S328" s="44"/>
      <c r="T328" s="44"/>
      <c r="U328" s="291"/>
      <c r="W328" s="44">
        <v>316</v>
      </c>
    </row>
    <row r="329" spans="1:23">
      <c r="A329" s="44">
        <v>317</v>
      </c>
      <c r="B329" s="162"/>
      <c r="C329" s="162"/>
      <c r="D329" s="162"/>
      <c r="E329" s="162"/>
      <c r="F329" s="44"/>
      <c r="G329" s="44"/>
      <c r="H329" s="44"/>
      <c r="I329" s="44"/>
      <c r="J329" s="44"/>
      <c r="K329" s="44"/>
      <c r="L329" s="44"/>
      <c r="M329" s="47"/>
      <c r="N329" s="44"/>
      <c r="O329" s="58"/>
      <c r="P329" s="44"/>
      <c r="Q329" s="47"/>
      <c r="R329" s="290"/>
      <c r="S329" s="44"/>
      <c r="T329" s="44"/>
      <c r="U329" s="291"/>
      <c r="W329" s="44">
        <v>317</v>
      </c>
    </row>
    <row r="330" spans="1:23">
      <c r="A330" s="44">
        <v>318</v>
      </c>
      <c r="B330" s="162"/>
      <c r="C330" s="162"/>
      <c r="D330" s="162"/>
      <c r="E330" s="162"/>
      <c r="F330" s="44"/>
      <c r="G330" s="44"/>
      <c r="H330" s="44"/>
      <c r="I330" s="44"/>
      <c r="J330" s="44"/>
      <c r="K330" s="44"/>
      <c r="L330" s="44"/>
      <c r="M330" s="47"/>
      <c r="N330" s="44"/>
      <c r="O330" s="58"/>
      <c r="P330" s="44"/>
      <c r="Q330" s="47"/>
      <c r="R330" s="290"/>
      <c r="S330" s="44"/>
      <c r="T330" s="44"/>
      <c r="U330" s="291"/>
      <c r="W330" s="44">
        <v>318</v>
      </c>
    </row>
    <row r="331" spans="1:23">
      <c r="A331" s="44">
        <v>319</v>
      </c>
      <c r="B331" s="162"/>
      <c r="C331" s="162"/>
      <c r="D331" s="162"/>
      <c r="E331" s="162"/>
      <c r="F331" s="44"/>
      <c r="G331" s="44"/>
      <c r="H331" s="44"/>
      <c r="I331" s="44"/>
      <c r="J331" s="44"/>
      <c r="K331" s="44"/>
      <c r="L331" s="44"/>
      <c r="M331" s="47"/>
      <c r="N331" s="44"/>
      <c r="O331" s="58"/>
      <c r="P331" s="44"/>
      <c r="Q331" s="47"/>
      <c r="R331" s="290"/>
      <c r="S331" s="44"/>
      <c r="T331" s="44"/>
      <c r="U331" s="291"/>
      <c r="W331" s="44">
        <v>319</v>
      </c>
    </row>
    <row r="332" spans="1:23">
      <c r="A332" s="44">
        <v>320</v>
      </c>
      <c r="B332" s="162"/>
      <c r="C332" s="162"/>
      <c r="D332" s="162"/>
      <c r="E332" s="162"/>
      <c r="F332" s="44"/>
      <c r="G332" s="44"/>
      <c r="H332" s="44"/>
      <c r="I332" s="44"/>
      <c r="J332" s="44"/>
      <c r="K332" s="44"/>
      <c r="L332" s="44"/>
      <c r="M332" s="47"/>
      <c r="N332" s="44"/>
      <c r="O332" s="58"/>
      <c r="P332" s="44"/>
      <c r="Q332" s="47"/>
      <c r="R332" s="290"/>
      <c r="S332" s="44"/>
      <c r="T332" s="44"/>
      <c r="U332" s="291"/>
      <c r="W332" s="44">
        <v>320</v>
      </c>
    </row>
    <row r="333" spans="1:23">
      <c r="A333" s="44">
        <v>321</v>
      </c>
      <c r="B333" s="162"/>
      <c r="C333" s="162"/>
      <c r="D333" s="162"/>
      <c r="E333" s="162"/>
      <c r="F333" s="44"/>
      <c r="G333" s="44"/>
      <c r="H333" s="44"/>
      <c r="I333" s="44"/>
      <c r="J333" s="44"/>
      <c r="K333" s="44"/>
      <c r="L333" s="44"/>
      <c r="M333" s="47"/>
      <c r="N333" s="44"/>
      <c r="O333" s="58"/>
      <c r="P333" s="44"/>
      <c r="Q333" s="47"/>
      <c r="R333" s="290"/>
      <c r="S333" s="44"/>
      <c r="T333" s="44"/>
      <c r="U333" s="291"/>
      <c r="W333" s="44">
        <v>321</v>
      </c>
    </row>
    <row r="334" spans="1:23">
      <c r="A334" s="44">
        <v>322</v>
      </c>
      <c r="B334" s="162"/>
      <c r="C334" s="162"/>
      <c r="D334" s="162"/>
      <c r="E334" s="162"/>
      <c r="F334" s="44"/>
      <c r="G334" s="44"/>
      <c r="H334" s="44"/>
      <c r="I334" s="44"/>
      <c r="J334" s="44"/>
      <c r="K334" s="44"/>
      <c r="L334" s="44"/>
      <c r="M334" s="47"/>
      <c r="N334" s="44"/>
      <c r="O334" s="58"/>
      <c r="P334" s="44"/>
      <c r="Q334" s="47"/>
      <c r="R334" s="290"/>
      <c r="S334" s="44"/>
      <c r="T334" s="44"/>
      <c r="U334" s="291"/>
      <c r="W334" s="44">
        <v>322</v>
      </c>
    </row>
    <row r="335" spans="1:23">
      <c r="A335" s="44">
        <v>323</v>
      </c>
      <c r="B335" s="162"/>
      <c r="C335" s="162"/>
      <c r="D335" s="162"/>
      <c r="E335" s="162"/>
      <c r="F335" s="44"/>
      <c r="G335" s="44"/>
      <c r="H335" s="44"/>
      <c r="I335" s="44"/>
      <c r="J335" s="44"/>
      <c r="K335" s="44"/>
      <c r="L335" s="44"/>
      <c r="M335" s="47"/>
      <c r="N335" s="44"/>
      <c r="O335" s="58"/>
      <c r="P335" s="44"/>
      <c r="Q335" s="47"/>
      <c r="R335" s="290"/>
      <c r="S335" s="44"/>
      <c r="T335" s="44"/>
      <c r="U335" s="291"/>
      <c r="W335" s="44">
        <v>323</v>
      </c>
    </row>
    <row r="336" spans="1:23">
      <c r="A336" s="44">
        <v>324</v>
      </c>
      <c r="B336" s="162"/>
      <c r="C336" s="162"/>
      <c r="D336" s="162"/>
      <c r="E336" s="162"/>
      <c r="F336" s="44"/>
      <c r="G336" s="44"/>
      <c r="H336" s="44"/>
      <c r="I336" s="44"/>
      <c r="J336" s="44"/>
      <c r="K336" s="44"/>
      <c r="L336" s="44"/>
      <c r="M336" s="47"/>
      <c r="N336" s="44"/>
      <c r="O336" s="58"/>
      <c r="P336" s="44"/>
      <c r="Q336" s="47"/>
      <c r="R336" s="290"/>
      <c r="S336" s="44"/>
      <c r="T336" s="44"/>
      <c r="U336" s="291"/>
      <c r="W336" s="44">
        <v>324</v>
      </c>
    </row>
    <row r="337" spans="1:23">
      <c r="A337" s="44">
        <v>325</v>
      </c>
      <c r="B337" s="162"/>
      <c r="C337" s="162"/>
      <c r="D337" s="162"/>
      <c r="E337" s="162"/>
      <c r="F337" s="44"/>
      <c r="G337" s="44"/>
      <c r="H337" s="44"/>
      <c r="I337" s="44"/>
      <c r="J337" s="44"/>
      <c r="K337" s="44"/>
      <c r="L337" s="44"/>
      <c r="M337" s="47"/>
      <c r="N337" s="44"/>
      <c r="O337" s="58"/>
      <c r="P337" s="44"/>
      <c r="Q337" s="47"/>
      <c r="R337" s="290"/>
      <c r="S337" s="44"/>
      <c r="T337" s="44"/>
      <c r="U337" s="291"/>
      <c r="W337" s="44">
        <v>325</v>
      </c>
    </row>
    <row r="338" spans="1:23">
      <c r="A338" s="44">
        <v>326</v>
      </c>
      <c r="B338" s="162"/>
      <c r="C338" s="162"/>
      <c r="D338" s="162"/>
      <c r="E338" s="162"/>
      <c r="F338" s="44"/>
      <c r="G338" s="44"/>
      <c r="H338" s="44"/>
      <c r="I338" s="44"/>
      <c r="J338" s="44"/>
      <c r="K338" s="44"/>
      <c r="L338" s="44"/>
      <c r="M338" s="47"/>
      <c r="N338" s="44"/>
      <c r="O338" s="58"/>
      <c r="P338" s="44"/>
      <c r="Q338" s="47"/>
      <c r="R338" s="290"/>
      <c r="S338" s="44"/>
      <c r="T338" s="44"/>
      <c r="U338" s="291"/>
      <c r="W338" s="44">
        <v>326</v>
      </c>
    </row>
    <row r="339" spans="1:23">
      <c r="A339" s="44">
        <v>327</v>
      </c>
      <c r="B339" s="162"/>
      <c r="C339" s="162"/>
      <c r="D339" s="162"/>
      <c r="E339" s="162"/>
      <c r="F339" s="44"/>
      <c r="G339" s="44"/>
      <c r="H339" s="44"/>
      <c r="I339" s="44"/>
      <c r="J339" s="44"/>
      <c r="K339" s="44"/>
      <c r="L339" s="44"/>
      <c r="M339" s="47"/>
      <c r="N339" s="44"/>
      <c r="O339" s="58"/>
      <c r="P339" s="44"/>
      <c r="Q339" s="47"/>
      <c r="R339" s="290"/>
      <c r="S339" s="44"/>
      <c r="T339" s="44"/>
      <c r="U339" s="291"/>
      <c r="W339" s="44">
        <v>327</v>
      </c>
    </row>
    <row r="340" spans="1:23">
      <c r="A340" s="44">
        <v>328</v>
      </c>
      <c r="B340" s="162"/>
      <c r="C340" s="162"/>
      <c r="D340" s="162"/>
      <c r="E340" s="162"/>
      <c r="F340" s="44"/>
      <c r="G340" s="44"/>
      <c r="H340" s="44"/>
      <c r="I340" s="44"/>
      <c r="J340" s="44"/>
      <c r="K340" s="44"/>
      <c r="L340" s="44"/>
      <c r="M340" s="47"/>
      <c r="N340" s="44"/>
      <c r="O340" s="58"/>
      <c r="P340" s="44"/>
      <c r="Q340" s="47"/>
      <c r="R340" s="290"/>
      <c r="S340" s="44"/>
      <c r="T340" s="44"/>
      <c r="U340" s="291"/>
      <c r="W340" s="44">
        <v>328</v>
      </c>
    </row>
    <row r="341" spans="1:23">
      <c r="A341" s="44">
        <v>329</v>
      </c>
      <c r="B341" s="162"/>
      <c r="C341" s="162"/>
      <c r="D341" s="162"/>
      <c r="E341" s="162"/>
      <c r="F341" s="44"/>
      <c r="G341" s="44"/>
      <c r="H341" s="44"/>
      <c r="I341" s="44"/>
      <c r="J341" s="44"/>
      <c r="K341" s="44"/>
      <c r="L341" s="44"/>
      <c r="M341" s="47"/>
      <c r="N341" s="44"/>
      <c r="O341" s="58"/>
      <c r="P341" s="44"/>
      <c r="Q341" s="47"/>
      <c r="R341" s="290"/>
      <c r="S341" s="44"/>
      <c r="T341" s="44"/>
      <c r="U341" s="291"/>
      <c r="W341" s="44">
        <v>329</v>
      </c>
    </row>
    <row r="342" spans="1:23">
      <c r="A342" s="44">
        <v>330</v>
      </c>
      <c r="B342" s="162"/>
      <c r="C342" s="162"/>
      <c r="D342" s="162"/>
      <c r="E342" s="162"/>
      <c r="F342" s="44"/>
      <c r="G342" s="44"/>
      <c r="H342" s="44"/>
      <c r="I342" s="44"/>
      <c r="J342" s="44"/>
      <c r="K342" s="44"/>
      <c r="L342" s="44"/>
      <c r="M342" s="47"/>
      <c r="N342" s="44"/>
      <c r="O342" s="58"/>
      <c r="P342" s="44"/>
      <c r="Q342" s="47"/>
      <c r="R342" s="290"/>
      <c r="S342" s="44"/>
      <c r="T342" s="44"/>
      <c r="U342" s="291"/>
      <c r="W342" s="44">
        <v>330</v>
      </c>
    </row>
    <row r="343" spans="1:23">
      <c r="A343" s="44">
        <v>331</v>
      </c>
      <c r="B343" s="162"/>
      <c r="C343" s="162"/>
      <c r="D343" s="162"/>
      <c r="E343" s="162"/>
      <c r="F343" s="44"/>
      <c r="G343" s="44"/>
      <c r="H343" s="44"/>
      <c r="I343" s="44"/>
      <c r="J343" s="44"/>
      <c r="K343" s="44"/>
      <c r="L343" s="44"/>
      <c r="M343" s="47"/>
      <c r="N343" s="44"/>
      <c r="O343" s="58"/>
      <c r="P343" s="44"/>
      <c r="Q343" s="47"/>
      <c r="R343" s="290"/>
      <c r="S343" s="44"/>
      <c r="T343" s="44"/>
      <c r="U343" s="291"/>
      <c r="W343" s="44">
        <v>331</v>
      </c>
    </row>
    <row r="344" spans="1:23">
      <c r="A344" s="44">
        <v>332</v>
      </c>
      <c r="B344" s="162"/>
      <c r="C344" s="162"/>
      <c r="D344" s="162"/>
      <c r="E344" s="162"/>
      <c r="F344" s="44"/>
      <c r="G344" s="44"/>
      <c r="H344" s="44"/>
      <c r="I344" s="44"/>
      <c r="J344" s="44"/>
      <c r="K344" s="44"/>
      <c r="L344" s="44"/>
      <c r="M344" s="47"/>
      <c r="N344" s="44"/>
      <c r="O344" s="58"/>
      <c r="P344" s="44"/>
      <c r="Q344" s="47"/>
      <c r="R344" s="290"/>
      <c r="S344" s="44"/>
      <c r="T344" s="44"/>
      <c r="U344" s="291"/>
      <c r="W344" s="44">
        <v>332</v>
      </c>
    </row>
    <row r="345" spans="1:23">
      <c r="A345" s="44">
        <v>333</v>
      </c>
      <c r="B345" s="162"/>
      <c r="C345" s="162"/>
      <c r="D345" s="162"/>
      <c r="E345" s="162"/>
      <c r="F345" s="44"/>
      <c r="G345" s="44"/>
      <c r="H345" s="44"/>
      <c r="I345" s="44"/>
      <c r="J345" s="44"/>
      <c r="K345" s="44"/>
      <c r="L345" s="44"/>
      <c r="M345" s="47"/>
      <c r="N345" s="44"/>
      <c r="O345" s="58"/>
      <c r="P345" s="44"/>
      <c r="Q345" s="47"/>
      <c r="R345" s="290"/>
      <c r="S345" s="44"/>
      <c r="T345" s="44"/>
      <c r="U345" s="291"/>
      <c r="W345" s="44">
        <v>333</v>
      </c>
    </row>
    <row r="346" spans="1:23">
      <c r="A346" s="44">
        <v>334</v>
      </c>
      <c r="B346" s="162"/>
      <c r="C346" s="162"/>
      <c r="D346" s="162"/>
      <c r="E346" s="162"/>
      <c r="F346" s="44"/>
      <c r="G346" s="44"/>
      <c r="H346" s="44"/>
      <c r="I346" s="44"/>
      <c r="J346" s="44"/>
      <c r="K346" s="44"/>
      <c r="L346" s="44"/>
      <c r="M346" s="47"/>
      <c r="N346" s="44"/>
      <c r="O346" s="58"/>
      <c r="P346" s="44"/>
      <c r="Q346" s="47"/>
      <c r="R346" s="290"/>
      <c r="S346" s="44"/>
      <c r="T346" s="44"/>
      <c r="U346" s="291"/>
      <c r="W346" s="44">
        <v>334</v>
      </c>
    </row>
    <row r="347" spans="1:23">
      <c r="A347" s="44">
        <v>335</v>
      </c>
      <c r="B347" s="162"/>
      <c r="C347" s="162"/>
      <c r="D347" s="162"/>
      <c r="E347" s="162"/>
      <c r="F347" s="44"/>
      <c r="G347" s="44"/>
      <c r="H347" s="44"/>
      <c r="I347" s="44"/>
      <c r="J347" s="44"/>
      <c r="K347" s="44"/>
      <c r="L347" s="44"/>
      <c r="M347" s="47"/>
      <c r="N347" s="44"/>
      <c r="O347" s="58"/>
      <c r="P347" s="44"/>
      <c r="Q347" s="47"/>
      <c r="R347" s="290"/>
      <c r="S347" s="44"/>
      <c r="T347" s="44"/>
      <c r="U347" s="291"/>
      <c r="W347" s="44">
        <v>335</v>
      </c>
    </row>
    <row r="348" spans="1:23">
      <c r="A348" s="44">
        <v>336</v>
      </c>
      <c r="B348" s="162"/>
      <c r="C348" s="162"/>
      <c r="D348" s="162"/>
      <c r="E348" s="162"/>
      <c r="F348" s="44"/>
      <c r="G348" s="44"/>
      <c r="H348" s="44"/>
      <c r="I348" s="44"/>
      <c r="J348" s="44"/>
      <c r="K348" s="44"/>
      <c r="L348" s="44"/>
      <c r="M348" s="47"/>
      <c r="N348" s="44"/>
      <c r="O348" s="58"/>
      <c r="P348" s="44"/>
      <c r="Q348" s="47"/>
      <c r="R348" s="290"/>
      <c r="S348" s="44"/>
      <c r="T348" s="44"/>
      <c r="U348" s="291"/>
      <c r="W348" s="44">
        <v>336</v>
      </c>
    </row>
    <row r="349" spans="1:23">
      <c r="A349" s="44">
        <v>337</v>
      </c>
      <c r="B349" s="162"/>
      <c r="C349" s="162"/>
      <c r="D349" s="162"/>
      <c r="E349" s="162"/>
      <c r="F349" s="44"/>
      <c r="G349" s="44"/>
      <c r="H349" s="44"/>
      <c r="I349" s="44"/>
      <c r="J349" s="44"/>
      <c r="K349" s="44"/>
      <c r="L349" s="44"/>
      <c r="M349" s="47"/>
      <c r="N349" s="44"/>
      <c r="O349" s="58"/>
      <c r="P349" s="44"/>
      <c r="Q349" s="47"/>
      <c r="R349" s="290"/>
      <c r="S349" s="44"/>
      <c r="T349" s="44"/>
      <c r="U349" s="291"/>
      <c r="W349" s="44">
        <v>337</v>
      </c>
    </row>
    <row r="350" spans="1:23">
      <c r="A350" s="44">
        <v>338</v>
      </c>
      <c r="B350" s="162"/>
      <c r="C350" s="162"/>
      <c r="D350" s="162"/>
      <c r="E350" s="162"/>
      <c r="F350" s="44"/>
      <c r="G350" s="44"/>
      <c r="H350" s="44"/>
      <c r="I350" s="44"/>
      <c r="J350" s="44"/>
      <c r="K350" s="44"/>
      <c r="L350" s="44"/>
      <c r="M350" s="47"/>
      <c r="N350" s="44"/>
      <c r="O350" s="58"/>
      <c r="P350" s="44"/>
      <c r="Q350" s="47"/>
      <c r="R350" s="290"/>
      <c r="S350" s="44"/>
      <c r="T350" s="44"/>
      <c r="U350" s="291"/>
      <c r="W350" s="44">
        <v>338</v>
      </c>
    </row>
    <row r="351" spans="1:23">
      <c r="A351" s="44">
        <v>339</v>
      </c>
      <c r="B351" s="162"/>
      <c r="C351" s="162"/>
      <c r="D351" s="162"/>
      <c r="E351" s="162"/>
      <c r="F351" s="44"/>
      <c r="G351" s="44"/>
      <c r="H351" s="44"/>
      <c r="I351" s="44"/>
      <c r="J351" s="44"/>
      <c r="K351" s="44"/>
      <c r="L351" s="44"/>
      <c r="M351" s="47"/>
      <c r="N351" s="44"/>
      <c r="O351" s="58"/>
      <c r="P351" s="44"/>
      <c r="Q351" s="47"/>
      <c r="R351" s="290"/>
      <c r="S351" s="44"/>
      <c r="T351" s="44"/>
      <c r="U351" s="291"/>
      <c r="W351" s="44">
        <v>339</v>
      </c>
    </row>
    <row r="352" spans="1:23">
      <c r="A352" s="44">
        <v>340</v>
      </c>
      <c r="B352" s="162"/>
      <c r="C352" s="162"/>
      <c r="D352" s="162"/>
      <c r="E352" s="162"/>
      <c r="F352" s="44"/>
      <c r="G352" s="44"/>
      <c r="H352" s="44"/>
      <c r="I352" s="44"/>
      <c r="J352" s="44"/>
      <c r="K352" s="44"/>
      <c r="L352" s="44"/>
      <c r="M352" s="47"/>
      <c r="N352" s="44"/>
      <c r="O352" s="58"/>
      <c r="P352" s="44"/>
      <c r="Q352" s="47"/>
      <c r="R352" s="290"/>
      <c r="S352" s="44"/>
      <c r="T352" s="44"/>
      <c r="U352" s="291"/>
      <c r="W352" s="44">
        <v>340</v>
      </c>
    </row>
    <row r="353" spans="1:23">
      <c r="A353" s="44">
        <v>341</v>
      </c>
      <c r="B353" s="162"/>
      <c r="C353" s="162"/>
      <c r="D353" s="162"/>
      <c r="E353" s="162"/>
      <c r="F353" s="44"/>
      <c r="G353" s="44"/>
      <c r="H353" s="44"/>
      <c r="I353" s="44"/>
      <c r="J353" s="44"/>
      <c r="K353" s="44"/>
      <c r="L353" s="44"/>
      <c r="M353" s="47"/>
      <c r="N353" s="44"/>
      <c r="O353" s="58"/>
      <c r="P353" s="44"/>
      <c r="Q353" s="47"/>
      <c r="R353" s="290"/>
      <c r="S353" s="44"/>
      <c r="T353" s="44"/>
      <c r="U353" s="291"/>
      <c r="W353" s="44">
        <v>341</v>
      </c>
    </row>
    <row r="354" spans="1:23">
      <c r="A354" s="44">
        <v>342</v>
      </c>
      <c r="B354" s="162"/>
      <c r="C354" s="162"/>
      <c r="D354" s="162"/>
      <c r="E354" s="162"/>
      <c r="F354" s="44"/>
      <c r="G354" s="44"/>
      <c r="H354" s="44"/>
      <c r="I354" s="44"/>
      <c r="J354" s="44"/>
      <c r="K354" s="44"/>
      <c r="L354" s="44"/>
      <c r="M354" s="47"/>
      <c r="N354" s="44"/>
      <c r="O354" s="58"/>
      <c r="P354" s="44"/>
      <c r="Q354" s="47"/>
      <c r="R354" s="290"/>
      <c r="S354" s="44"/>
      <c r="T354" s="44"/>
      <c r="U354" s="291"/>
      <c r="W354" s="44">
        <v>342</v>
      </c>
    </row>
    <row r="355" spans="1:23">
      <c r="A355" s="44">
        <v>343</v>
      </c>
      <c r="B355" s="162"/>
      <c r="C355" s="162"/>
      <c r="D355" s="162"/>
      <c r="E355" s="162"/>
      <c r="F355" s="44"/>
      <c r="G355" s="44"/>
      <c r="H355" s="44"/>
      <c r="I355" s="44"/>
      <c r="J355" s="44"/>
      <c r="K355" s="44"/>
      <c r="L355" s="44"/>
      <c r="M355" s="47"/>
      <c r="N355" s="44"/>
      <c r="O355" s="58"/>
      <c r="P355" s="44"/>
      <c r="Q355" s="47"/>
      <c r="R355" s="290"/>
      <c r="S355" s="44"/>
      <c r="T355" s="44"/>
      <c r="U355" s="291"/>
      <c r="W355" s="44">
        <v>343</v>
      </c>
    </row>
    <row r="356" spans="1:23">
      <c r="A356" s="44">
        <v>344</v>
      </c>
      <c r="B356" s="162"/>
      <c r="C356" s="162"/>
      <c r="D356" s="162"/>
      <c r="E356" s="162"/>
      <c r="F356" s="44"/>
      <c r="G356" s="44"/>
      <c r="H356" s="44"/>
      <c r="I356" s="44"/>
      <c r="J356" s="44"/>
      <c r="K356" s="44"/>
      <c r="L356" s="44"/>
      <c r="M356" s="47"/>
      <c r="N356" s="44"/>
      <c r="O356" s="58"/>
      <c r="P356" s="44"/>
      <c r="Q356" s="47"/>
      <c r="R356" s="290"/>
      <c r="S356" s="44"/>
      <c r="T356" s="44"/>
      <c r="U356" s="291"/>
      <c r="W356" s="44">
        <v>344</v>
      </c>
    </row>
    <row r="357" spans="1:23">
      <c r="A357" s="44">
        <v>345</v>
      </c>
      <c r="B357" s="162"/>
      <c r="C357" s="162"/>
      <c r="D357" s="162"/>
      <c r="E357" s="162"/>
      <c r="F357" s="44"/>
      <c r="G357" s="44"/>
      <c r="H357" s="44"/>
      <c r="I357" s="44"/>
      <c r="J357" s="44"/>
      <c r="K357" s="44"/>
      <c r="L357" s="44"/>
      <c r="M357" s="47"/>
      <c r="N357" s="44"/>
      <c r="O357" s="58"/>
      <c r="P357" s="44"/>
      <c r="Q357" s="47"/>
      <c r="R357" s="290"/>
      <c r="S357" s="44"/>
      <c r="T357" s="44"/>
      <c r="U357" s="291"/>
      <c r="W357" s="44">
        <v>345</v>
      </c>
    </row>
    <row r="358" spans="1:23">
      <c r="A358" s="44">
        <v>346</v>
      </c>
      <c r="B358" s="162"/>
      <c r="C358" s="162"/>
      <c r="D358" s="162"/>
      <c r="E358" s="162"/>
      <c r="F358" s="44"/>
      <c r="G358" s="44"/>
      <c r="H358" s="44"/>
      <c r="I358" s="44"/>
      <c r="J358" s="44"/>
      <c r="K358" s="44"/>
      <c r="L358" s="44"/>
      <c r="M358" s="47"/>
      <c r="N358" s="44"/>
      <c r="O358" s="58"/>
      <c r="P358" s="44"/>
      <c r="Q358" s="47"/>
      <c r="R358" s="290"/>
      <c r="S358" s="44"/>
      <c r="T358" s="44"/>
      <c r="U358" s="291"/>
      <c r="W358" s="44">
        <v>346</v>
      </c>
    </row>
    <row r="359" spans="1:23">
      <c r="A359" s="44">
        <v>347</v>
      </c>
      <c r="B359" s="162"/>
      <c r="C359" s="162"/>
      <c r="D359" s="162"/>
      <c r="E359" s="162"/>
      <c r="F359" s="44"/>
      <c r="G359" s="44"/>
      <c r="H359" s="44"/>
      <c r="I359" s="44"/>
      <c r="J359" s="44"/>
      <c r="K359" s="44"/>
      <c r="L359" s="44"/>
      <c r="M359" s="47"/>
      <c r="N359" s="44"/>
      <c r="O359" s="58"/>
      <c r="P359" s="44"/>
      <c r="Q359" s="47"/>
      <c r="R359" s="290"/>
      <c r="S359" s="44"/>
      <c r="T359" s="44"/>
      <c r="U359" s="291"/>
      <c r="W359" s="44">
        <v>347</v>
      </c>
    </row>
    <row r="360" spans="1:23">
      <c r="A360" s="44">
        <v>348</v>
      </c>
      <c r="B360" s="162"/>
      <c r="C360" s="162"/>
      <c r="D360" s="162"/>
      <c r="E360" s="162"/>
      <c r="F360" s="44"/>
      <c r="G360" s="44"/>
      <c r="H360" s="44"/>
      <c r="I360" s="44"/>
      <c r="J360" s="44"/>
      <c r="K360" s="44"/>
      <c r="L360" s="44"/>
      <c r="M360" s="47"/>
      <c r="N360" s="44"/>
      <c r="O360" s="58"/>
      <c r="P360" s="44"/>
      <c r="Q360" s="47"/>
      <c r="R360" s="290"/>
      <c r="S360" s="44"/>
      <c r="T360" s="44"/>
      <c r="U360" s="291"/>
      <c r="W360" s="44">
        <v>348</v>
      </c>
    </row>
    <row r="361" spans="1:23">
      <c r="A361" s="44">
        <v>349</v>
      </c>
      <c r="B361" s="162"/>
      <c r="C361" s="162"/>
      <c r="D361" s="162"/>
      <c r="E361" s="162"/>
      <c r="F361" s="44"/>
      <c r="G361" s="44"/>
      <c r="H361" s="44"/>
      <c r="I361" s="44"/>
      <c r="J361" s="44"/>
      <c r="K361" s="44"/>
      <c r="L361" s="44"/>
      <c r="M361" s="47"/>
      <c r="N361" s="44"/>
      <c r="O361" s="58"/>
      <c r="P361" s="44"/>
      <c r="Q361" s="47"/>
      <c r="R361" s="290"/>
      <c r="S361" s="44"/>
      <c r="T361" s="44"/>
      <c r="U361" s="291"/>
      <c r="W361" s="44">
        <v>349</v>
      </c>
    </row>
    <row r="362" spans="1:23">
      <c r="A362" s="44">
        <v>350</v>
      </c>
      <c r="B362" s="162"/>
      <c r="C362" s="162"/>
      <c r="D362" s="162"/>
      <c r="E362" s="162"/>
      <c r="F362" s="44"/>
      <c r="G362" s="44"/>
      <c r="H362" s="44"/>
      <c r="I362" s="44"/>
      <c r="J362" s="44"/>
      <c r="K362" s="44"/>
      <c r="L362" s="44"/>
      <c r="M362" s="47"/>
      <c r="N362" s="44"/>
      <c r="O362" s="58"/>
      <c r="P362" s="44"/>
      <c r="Q362" s="47"/>
      <c r="R362" s="290"/>
      <c r="S362" s="44"/>
      <c r="T362" s="44"/>
      <c r="U362" s="291"/>
      <c r="W362" s="44">
        <v>350</v>
      </c>
    </row>
    <row r="363" spans="1:23">
      <c r="A363" s="44">
        <v>351</v>
      </c>
      <c r="B363" s="162"/>
      <c r="C363" s="162"/>
      <c r="D363" s="162"/>
      <c r="E363" s="162"/>
      <c r="F363" s="44"/>
      <c r="G363" s="44"/>
      <c r="H363" s="44"/>
      <c r="I363" s="44"/>
      <c r="J363" s="44"/>
      <c r="K363" s="44"/>
      <c r="L363" s="44"/>
      <c r="M363" s="47"/>
      <c r="N363" s="44"/>
      <c r="O363" s="58"/>
      <c r="P363" s="44"/>
      <c r="Q363" s="47"/>
      <c r="R363" s="290"/>
      <c r="S363" s="44"/>
      <c r="T363" s="44"/>
      <c r="U363" s="291"/>
      <c r="W363" s="44">
        <v>351</v>
      </c>
    </row>
    <row r="364" spans="1:23">
      <c r="A364" s="44">
        <v>352</v>
      </c>
      <c r="B364" s="162"/>
      <c r="C364" s="162"/>
      <c r="D364" s="162"/>
      <c r="E364" s="162"/>
      <c r="F364" s="44"/>
      <c r="G364" s="44"/>
      <c r="H364" s="44"/>
      <c r="I364" s="44"/>
      <c r="J364" s="44"/>
      <c r="K364" s="44"/>
      <c r="L364" s="44"/>
      <c r="M364" s="47"/>
      <c r="N364" s="44"/>
      <c r="O364" s="58"/>
      <c r="P364" s="44"/>
      <c r="Q364" s="47"/>
      <c r="R364" s="290"/>
      <c r="S364" s="44"/>
      <c r="T364" s="44"/>
      <c r="U364" s="291"/>
      <c r="W364" s="44">
        <v>352</v>
      </c>
    </row>
    <row r="365" spans="1:23">
      <c r="A365" s="44">
        <v>353</v>
      </c>
      <c r="B365" s="162"/>
      <c r="C365" s="162"/>
      <c r="D365" s="162"/>
      <c r="E365" s="162"/>
      <c r="F365" s="44"/>
      <c r="G365" s="44"/>
      <c r="H365" s="44"/>
      <c r="I365" s="44"/>
      <c r="J365" s="44"/>
      <c r="K365" s="44"/>
      <c r="L365" s="44"/>
      <c r="M365" s="47"/>
      <c r="N365" s="44"/>
      <c r="O365" s="58"/>
      <c r="P365" s="44"/>
      <c r="Q365" s="47"/>
      <c r="R365" s="290"/>
      <c r="S365" s="44"/>
      <c r="T365" s="44"/>
      <c r="U365" s="291"/>
      <c r="W365" s="44">
        <v>353</v>
      </c>
    </row>
    <row r="366" spans="1:23">
      <c r="A366" s="44">
        <v>354</v>
      </c>
      <c r="B366" s="162"/>
      <c r="C366" s="162"/>
      <c r="D366" s="162"/>
      <c r="E366" s="162"/>
      <c r="F366" s="44"/>
      <c r="G366" s="44"/>
      <c r="H366" s="44"/>
      <c r="I366" s="44"/>
      <c r="J366" s="44"/>
      <c r="K366" s="44"/>
      <c r="L366" s="44"/>
      <c r="M366" s="47"/>
      <c r="N366" s="44"/>
      <c r="O366" s="58"/>
      <c r="P366" s="44"/>
      <c r="Q366" s="47"/>
      <c r="R366" s="290"/>
      <c r="S366" s="44"/>
      <c r="T366" s="44"/>
      <c r="U366" s="291"/>
      <c r="W366" s="44">
        <v>354</v>
      </c>
    </row>
    <row r="367" spans="1:23">
      <c r="A367" s="44">
        <v>355</v>
      </c>
      <c r="B367" s="162"/>
      <c r="C367" s="162"/>
      <c r="D367" s="162"/>
      <c r="E367" s="162"/>
      <c r="F367" s="44"/>
      <c r="G367" s="44"/>
      <c r="H367" s="44"/>
      <c r="I367" s="44"/>
      <c r="J367" s="44"/>
      <c r="K367" s="44"/>
      <c r="L367" s="44"/>
      <c r="M367" s="47"/>
      <c r="N367" s="44"/>
      <c r="O367" s="58"/>
      <c r="P367" s="44"/>
      <c r="Q367" s="47"/>
      <c r="R367" s="290"/>
      <c r="S367" s="44"/>
      <c r="T367" s="44"/>
      <c r="U367" s="291"/>
      <c r="W367" s="44">
        <v>355</v>
      </c>
    </row>
    <row r="368" spans="1:23">
      <c r="A368" s="44">
        <v>356</v>
      </c>
      <c r="B368" s="162"/>
      <c r="C368" s="162"/>
      <c r="D368" s="162"/>
      <c r="E368" s="162"/>
      <c r="F368" s="44"/>
      <c r="G368" s="44"/>
      <c r="H368" s="44"/>
      <c r="I368" s="44"/>
      <c r="J368" s="44"/>
      <c r="K368" s="44"/>
      <c r="L368" s="44"/>
      <c r="M368" s="47"/>
      <c r="N368" s="44"/>
      <c r="O368" s="58"/>
      <c r="P368" s="44"/>
      <c r="Q368" s="47"/>
      <c r="R368" s="290"/>
      <c r="S368" s="44"/>
      <c r="T368" s="44"/>
      <c r="U368" s="291"/>
      <c r="W368" s="44">
        <v>356</v>
      </c>
    </row>
    <row r="369" spans="1:23">
      <c r="A369" s="44">
        <v>357</v>
      </c>
      <c r="B369" s="162"/>
      <c r="C369" s="162"/>
      <c r="D369" s="162"/>
      <c r="E369" s="162"/>
      <c r="F369" s="44"/>
      <c r="G369" s="44"/>
      <c r="H369" s="44"/>
      <c r="I369" s="44"/>
      <c r="J369" s="44"/>
      <c r="K369" s="44"/>
      <c r="L369" s="44"/>
      <c r="M369" s="47"/>
      <c r="N369" s="44"/>
      <c r="O369" s="58"/>
      <c r="P369" s="44"/>
      <c r="Q369" s="47"/>
      <c r="R369" s="290"/>
      <c r="S369" s="44"/>
      <c r="T369" s="44"/>
      <c r="U369" s="291"/>
      <c r="W369" s="44">
        <v>357</v>
      </c>
    </row>
    <row r="370" spans="1:23">
      <c r="A370" s="44">
        <v>358</v>
      </c>
      <c r="B370" s="162"/>
      <c r="C370" s="162"/>
      <c r="D370" s="162"/>
      <c r="E370" s="162"/>
      <c r="F370" s="44"/>
      <c r="G370" s="44"/>
      <c r="H370" s="44"/>
      <c r="I370" s="44"/>
      <c r="J370" s="44"/>
      <c r="K370" s="44"/>
      <c r="L370" s="44"/>
      <c r="M370" s="47"/>
      <c r="N370" s="44"/>
      <c r="O370" s="58"/>
      <c r="P370" s="44"/>
      <c r="Q370" s="47"/>
      <c r="R370" s="290"/>
      <c r="S370" s="44"/>
      <c r="T370" s="44"/>
      <c r="U370" s="291"/>
      <c r="W370" s="44">
        <v>358</v>
      </c>
    </row>
    <row r="371" spans="1:23">
      <c r="A371" s="44">
        <v>359</v>
      </c>
      <c r="B371" s="162"/>
      <c r="C371" s="162"/>
      <c r="D371" s="162"/>
      <c r="E371" s="162"/>
      <c r="F371" s="44"/>
      <c r="G371" s="44"/>
      <c r="H371" s="44"/>
      <c r="I371" s="44"/>
      <c r="J371" s="44"/>
      <c r="K371" s="44"/>
      <c r="L371" s="44"/>
      <c r="M371" s="47"/>
      <c r="N371" s="44"/>
      <c r="O371" s="58"/>
      <c r="P371" s="44"/>
      <c r="Q371" s="47"/>
      <c r="R371" s="290"/>
      <c r="S371" s="44"/>
      <c r="T371" s="44"/>
      <c r="U371" s="291"/>
      <c r="W371" s="44">
        <v>359</v>
      </c>
    </row>
    <row r="372" spans="1:23">
      <c r="A372" s="44">
        <v>360</v>
      </c>
      <c r="B372" s="162"/>
      <c r="C372" s="162"/>
      <c r="D372" s="162"/>
      <c r="E372" s="162"/>
      <c r="F372" s="44"/>
      <c r="G372" s="44"/>
      <c r="H372" s="44"/>
      <c r="I372" s="44"/>
      <c r="J372" s="44"/>
      <c r="K372" s="44"/>
      <c r="L372" s="44"/>
      <c r="M372" s="47"/>
      <c r="N372" s="44"/>
      <c r="O372" s="58"/>
      <c r="P372" s="44"/>
      <c r="Q372" s="47"/>
      <c r="R372" s="290"/>
      <c r="S372" s="44"/>
      <c r="T372" s="44"/>
      <c r="U372" s="291"/>
      <c r="W372" s="44">
        <v>360</v>
      </c>
    </row>
    <row r="373" spans="1:23">
      <c r="A373" s="44">
        <v>361</v>
      </c>
      <c r="B373" s="162"/>
      <c r="C373" s="162"/>
      <c r="D373" s="162"/>
      <c r="E373" s="162"/>
      <c r="F373" s="44"/>
      <c r="G373" s="44"/>
      <c r="H373" s="44"/>
      <c r="I373" s="44"/>
      <c r="J373" s="44"/>
      <c r="K373" s="44"/>
      <c r="L373" s="44"/>
      <c r="M373" s="47"/>
      <c r="N373" s="44"/>
      <c r="O373" s="58"/>
      <c r="P373" s="44"/>
      <c r="Q373" s="47"/>
      <c r="R373" s="290"/>
      <c r="S373" s="44"/>
      <c r="T373" s="44"/>
      <c r="U373" s="291"/>
      <c r="W373" s="44">
        <v>361</v>
      </c>
    </row>
    <row r="374" spans="1:23">
      <c r="A374" s="44">
        <v>362</v>
      </c>
      <c r="B374" s="162"/>
      <c r="C374" s="162"/>
      <c r="D374" s="162"/>
      <c r="E374" s="162"/>
      <c r="F374" s="44"/>
      <c r="G374" s="44"/>
      <c r="H374" s="44"/>
      <c r="I374" s="44"/>
      <c r="J374" s="44"/>
      <c r="K374" s="44"/>
      <c r="L374" s="44"/>
      <c r="M374" s="47"/>
      <c r="N374" s="44"/>
      <c r="O374" s="58"/>
      <c r="P374" s="44"/>
      <c r="Q374" s="47"/>
      <c r="R374" s="290"/>
      <c r="S374" s="44"/>
      <c r="T374" s="44"/>
      <c r="U374" s="291"/>
      <c r="W374" s="44">
        <v>362</v>
      </c>
    </row>
    <row r="375" spans="1:23">
      <c r="A375" s="44">
        <v>363</v>
      </c>
      <c r="B375" s="162"/>
      <c r="C375" s="162"/>
      <c r="D375" s="162"/>
      <c r="E375" s="162"/>
      <c r="F375" s="44"/>
      <c r="G375" s="44"/>
      <c r="H375" s="44"/>
      <c r="I375" s="44"/>
      <c r="J375" s="44"/>
      <c r="K375" s="44"/>
      <c r="L375" s="44"/>
      <c r="M375" s="47"/>
      <c r="N375" s="44"/>
      <c r="O375" s="58"/>
      <c r="P375" s="44"/>
      <c r="Q375" s="47"/>
      <c r="R375" s="290"/>
      <c r="S375" s="44"/>
      <c r="T375" s="44"/>
      <c r="U375" s="291"/>
      <c r="W375" s="44">
        <v>363</v>
      </c>
    </row>
    <row r="376" spans="1:23">
      <c r="A376" s="44">
        <v>364</v>
      </c>
      <c r="B376" s="162"/>
      <c r="C376" s="162"/>
      <c r="D376" s="162"/>
      <c r="E376" s="162"/>
      <c r="F376" s="44"/>
      <c r="G376" s="44"/>
      <c r="H376" s="44"/>
      <c r="I376" s="44"/>
      <c r="J376" s="44"/>
      <c r="K376" s="44"/>
      <c r="L376" s="44"/>
      <c r="M376" s="47"/>
      <c r="N376" s="44"/>
      <c r="O376" s="58"/>
      <c r="P376" s="44"/>
      <c r="Q376" s="47"/>
      <c r="R376" s="290"/>
      <c r="S376" s="44"/>
      <c r="T376" s="44"/>
      <c r="U376" s="291"/>
      <c r="W376" s="44">
        <v>364</v>
      </c>
    </row>
    <row r="377" spans="1:23">
      <c r="A377" s="44">
        <v>365</v>
      </c>
      <c r="B377" s="162"/>
      <c r="C377" s="162"/>
      <c r="D377" s="162"/>
      <c r="E377" s="162"/>
      <c r="F377" s="44"/>
      <c r="G377" s="44"/>
      <c r="H377" s="44"/>
      <c r="I377" s="44"/>
      <c r="J377" s="44"/>
      <c r="K377" s="44"/>
      <c r="L377" s="44"/>
      <c r="M377" s="47"/>
      <c r="N377" s="44"/>
      <c r="O377" s="58"/>
      <c r="P377" s="44"/>
      <c r="Q377" s="47"/>
      <c r="R377" s="290"/>
      <c r="S377" s="44"/>
      <c r="T377" s="44"/>
      <c r="U377" s="291"/>
      <c r="W377" s="44">
        <v>365</v>
      </c>
    </row>
    <row r="378" spans="1:23">
      <c r="A378" s="44">
        <v>366</v>
      </c>
      <c r="B378" s="162"/>
      <c r="C378" s="162"/>
      <c r="D378" s="162"/>
      <c r="E378" s="162"/>
      <c r="F378" s="44"/>
      <c r="G378" s="44"/>
      <c r="H378" s="44"/>
      <c r="I378" s="44"/>
      <c r="J378" s="44"/>
      <c r="K378" s="44"/>
      <c r="L378" s="44"/>
      <c r="M378" s="47"/>
      <c r="N378" s="44"/>
      <c r="O378" s="58"/>
      <c r="P378" s="44"/>
      <c r="Q378" s="47"/>
      <c r="R378" s="290"/>
      <c r="S378" s="44"/>
      <c r="T378" s="44"/>
      <c r="U378" s="291"/>
      <c r="W378" s="44">
        <v>366</v>
      </c>
    </row>
    <row r="379" spans="1:23">
      <c r="A379" s="44">
        <v>367</v>
      </c>
      <c r="B379" s="162"/>
      <c r="C379" s="162"/>
      <c r="D379" s="162"/>
      <c r="E379" s="162"/>
      <c r="F379" s="44"/>
      <c r="G379" s="44"/>
      <c r="H379" s="44"/>
      <c r="I379" s="44"/>
      <c r="J379" s="44"/>
      <c r="K379" s="44"/>
      <c r="L379" s="44"/>
      <c r="M379" s="47"/>
      <c r="N379" s="44"/>
      <c r="O379" s="58"/>
      <c r="P379" s="44"/>
      <c r="Q379" s="47"/>
      <c r="R379" s="290"/>
      <c r="S379" s="44"/>
      <c r="T379" s="44"/>
      <c r="U379" s="291"/>
      <c r="W379" s="44">
        <v>367</v>
      </c>
    </row>
    <row r="380" spans="1:23">
      <c r="A380" s="44">
        <v>368</v>
      </c>
      <c r="B380" s="162"/>
      <c r="C380" s="162"/>
      <c r="D380" s="162"/>
      <c r="E380" s="162"/>
      <c r="F380" s="44"/>
      <c r="G380" s="44"/>
      <c r="H380" s="44"/>
      <c r="I380" s="44"/>
      <c r="J380" s="44"/>
      <c r="K380" s="44"/>
      <c r="L380" s="44"/>
      <c r="M380" s="47"/>
      <c r="N380" s="44"/>
      <c r="O380" s="58"/>
      <c r="P380" s="44"/>
      <c r="Q380" s="47"/>
      <c r="R380" s="290"/>
      <c r="S380" s="44"/>
      <c r="T380" s="44"/>
      <c r="U380" s="291"/>
      <c r="W380" s="44">
        <v>368</v>
      </c>
    </row>
    <row r="381" spans="1:23">
      <c r="A381" s="44">
        <v>369</v>
      </c>
      <c r="B381" s="162"/>
      <c r="C381" s="162"/>
      <c r="D381" s="162"/>
      <c r="E381" s="162"/>
      <c r="F381" s="44"/>
      <c r="G381" s="44"/>
      <c r="H381" s="44"/>
      <c r="I381" s="44"/>
      <c r="J381" s="44"/>
      <c r="K381" s="44"/>
      <c r="L381" s="44"/>
      <c r="M381" s="47"/>
      <c r="N381" s="44"/>
      <c r="O381" s="58"/>
      <c r="P381" s="44"/>
      <c r="Q381" s="47"/>
      <c r="R381" s="290"/>
      <c r="S381" s="44"/>
      <c r="T381" s="44"/>
      <c r="U381" s="291"/>
      <c r="W381" s="44">
        <v>369</v>
      </c>
    </row>
    <row r="382" spans="1:23">
      <c r="A382" s="44">
        <v>370</v>
      </c>
      <c r="B382" s="162"/>
      <c r="C382" s="162"/>
      <c r="D382" s="162"/>
      <c r="E382" s="162"/>
      <c r="F382" s="44"/>
      <c r="G382" s="44"/>
      <c r="H382" s="44"/>
      <c r="I382" s="44"/>
      <c r="J382" s="44"/>
      <c r="K382" s="44"/>
      <c r="L382" s="44"/>
      <c r="M382" s="47"/>
      <c r="N382" s="44"/>
      <c r="O382" s="58"/>
      <c r="P382" s="44"/>
      <c r="Q382" s="47"/>
      <c r="R382" s="290"/>
      <c r="S382" s="44"/>
      <c r="T382" s="44"/>
      <c r="U382" s="291"/>
      <c r="W382" s="44">
        <v>370</v>
      </c>
    </row>
    <row r="383" spans="1:23">
      <c r="A383" s="44">
        <v>371</v>
      </c>
      <c r="B383" s="162"/>
      <c r="C383" s="162"/>
      <c r="D383" s="162"/>
      <c r="E383" s="162"/>
      <c r="F383" s="44"/>
      <c r="G383" s="44"/>
      <c r="H383" s="44"/>
      <c r="I383" s="44"/>
      <c r="J383" s="44"/>
      <c r="K383" s="44"/>
      <c r="L383" s="44"/>
      <c r="M383" s="47"/>
      <c r="N383" s="44"/>
      <c r="O383" s="58"/>
      <c r="P383" s="44"/>
      <c r="Q383" s="47"/>
      <c r="R383" s="290"/>
      <c r="S383" s="44"/>
      <c r="T383" s="44"/>
      <c r="U383" s="291"/>
      <c r="W383" s="44">
        <v>371</v>
      </c>
    </row>
    <row r="384" spans="1:23">
      <c r="A384" s="44">
        <v>372</v>
      </c>
      <c r="B384" s="162"/>
      <c r="C384" s="162"/>
      <c r="D384" s="162"/>
      <c r="E384" s="162"/>
      <c r="F384" s="44"/>
      <c r="G384" s="44"/>
      <c r="H384" s="44"/>
      <c r="I384" s="44"/>
      <c r="J384" s="44"/>
      <c r="K384" s="44"/>
      <c r="L384" s="44"/>
      <c r="M384" s="47"/>
      <c r="N384" s="44"/>
      <c r="O384" s="58"/>
      <c r="P384" s="44"/>
      <c r="Q384" s="47"/>
      <c r="R384" s="290"/>
      <c r="S384" s="44"/>
      <c r="T384" s="44"/>
      <c r="U384" s="291"/>
      <c r="W384" s="44">
        <v>372</v>
      </c>
    </row>
    <row r="385" spans="1:23">
      <c r="A385" s="44">
        <v>373</v>
      </c>
      <c r="B385" s="162"/>
      <c r="C385" s="162"/>
      <c r="D385" s="162"/>
      <c r="E385" s="162"/>
      <c r="F385" s="44"/>
      <c r="G385" s="44"/>
      <c r="H385" s="44"/>
      <c r="I385" s="44"/>
      <c r="J385" s="44"/>
      <c r="K385" s="44"/>
      <c r="L385" s="44"/>
      <c r="M385" s="47"/>
      <c r="N385" s="44"/>
      <c r="O385" s="58"/>
      <c r="P385" s="44"/>
      <c r="Q385" s="47"/>
      <c r="R385" s="290"/>
      <c r="S385" s="44"/>
      <c r="T385" s="44"/>
      <c r="U385" s="291"/>
      <c r="W385" s="44">
        <v>373</v>
      </c>
    </row>
    <row r="386" spans="1:23">
      <c r="A386" s="44">
        <v>374</v>
      </c>
      <c r="B386" s="162"/>
      <c r="C386" s="162"/>
      <c r="D386" s="162"/>
      <c r="E386" s="162"/>
      <c r="F386" s="44"/>
      <c r="G386" s="44"/>
      <c r="H386" s="44"/>
      <c r="I386" s="44"/>
      <c r="J386" s="44"/>
      <c r="K386" s="44"/>
      <c r="L386" s="44"/>
      <c r="M386" s="47"/>
      <c r="N386" s="44"/>
      <c r="O386" s="58"/>
      <c r="P386" s="44"/>
      <c r="Q386" s="47"/>
      <c r="R386" s="290"/>
      <c r="S386" s="44"/>
      <c r="T386" s="44"/>
      <c r="U386" s="291"/>
      <c r="W386" s="44">
        <v>374</v>
      </c>
    </row>
    <row r="387" spans="1:23">
      <c r="A387" s="44">
        <v>375</v>
      </c>
      <c r="B387" s="162"/>
      <c r="C387" s="162"/>
      <c r="D387" s="162"/>
      <c r="E387" s="162"/>
      <c r="F387" s="44"/>
      <c r="G387" s="44"/>
      <c r="H387" s="44"/>
      <c r="I387" s="44"/>
      <c r="J387" s="44"/>
      <c r="K387" s="44"/>
      <c r="L387" s="44"/>
      <c r="M387" s="47"/>
      <c r="N387" s="44"/>
      <c r="O387" s="58"/>
      <c r="P387" s="44"/>
      <c r="Q387" s="47"/>
      <c r="R387" s="290"/>
      <c r="S387" s="44"/>
      <c r="T387" s="44"/>
      <c r="U387" s="291"/>
      <c r="W387" s="44">
        <v>375</v>
      </c>
    </row>
    <row r="388" spans="1:23">
      <c r="A388" s="44">
        <v>376</v>
      </c>
      <c r="B388" s="162"/>
      <c r="C388" s="162"/>
      <c r="D388" s="162"/>
      <c r="E388" s="162"/>
      <c r="F388" s="44"/>
      <c r="G388" s="44"/>
      <c r="H388" s="44"/>
      <c r="I388" s="44"/>
      <c r="J388" s="44"/>
      <c r="K388" s="44"/>
      <c r="L388" s="44"/>
      <c r="M388" s="47"/>
      <c r="N388" s="44"/>
      <c r="O388" s="58"/>
      <c r="P388" s="44"/>
      <c r="Q388" s="47"/>
      <c r="R388" s="290"/>
      <c r="S388" s="44"/>
      <c r="T388" s="44"/>
      <c r="U388" s="291"/>
      <c r="W388" s="44">
        <v>376</v>
      </c>
    </row>
    <row r="389" spans="1:23">
      <c r="A389" s="44">
        <v>377</v>
      </c>
      <c r="B389" s="162"/>
      <c r="C389" s="162"/>
      <c r="D389" s="162"/>
      <c r="E389" s="162"/>
      <c r="F389" s="44"/>
      <c r="G389" s="44"/>
      <c r="H389" s="44"/>
      <c r="I389" s="44"/>
      <c r="J389" s="44"/>
      <c r="K389" s="44"/>
      <c r="L389" s="44"/>
      <c r="M389" s="47"/>
      <c r="N389" s="44"/>
      <c r="O389" s="58"/>
      <c r="P389" s="44"/>
      <c r="Q389" s="47"/>
      <c r="R389" s="290"/>
      <c r="S389" s="44"/>
      <c r="T389" s="44"/>
      <c r="U389" s="291"/>
      <c r="W389" s="44">
        <v>377</v>
      </c>
    </row>
    <row r="390" spans="1:23">
      <c r="A390" s="44">
        <v>378</v>
      </c>
      <c r="B390" s="162"/>
      <c r="C390" s="162"/>
      <c r="D390" s="162"/>
      <c r="E390" s="162"/>
      <c r="F390" s="44"/>
      <c r="G390" s="44"/>
      <c r="H390" s="44"/>
      <c r="I390" s="44"/>
      <c r="J390" s="44"/>
      <c r="K390" s="44"/>
      <c r="L390" s="44"/>
      <c r="M390" s="47"/>
      <c r="N390" s="44"/>
      <c r="O390" s="58"/>
      <c r="P390" s="44"/>
      <c r="Q390" s="47"/>
      <c r="R390" s="290"/>
      <c r="S390" s="44"/>
      <c r="T390" s="44"/>
      <c r="U390" s="291"/>
      <c r="W390" s="44">
        <v>378</v>
      </c>
    </row>
    <row r="391" spans="1:23">
      <c r="A391" s="44">
        <v>379</v>
      </c>
      <c r="B391" s="162"/>
      <c r="C391" s="162"/>
      <c r="D391" s="162"/>
      <c r="E391" s="162"/>
      <c r="F391" s="44"/>
      <c r="G391" s="44"/>
      <c r="H391" s="44"/>
      <c r="I391" s="44"/>
      <c r="J391" s="44"/>
      <c r="K391" s="44"/>
      <c r="L391" s="44"/>
      <c r="M391" s="47"/>
      <c r="N391" s="44"/>
      <c r="O391" s="58"/>
      <c r="P391" s="44"/>
      <c r="Q391" s="47"/>
      <c r="R391" s="290"/>
      <c r="S391" s="44"/>
      <c r="T391" s="44"/>
      <c r="U391" s="291"/>
      <c r="W391" s="44">
        <v>379</v>
      </c>
    </row>
    <row r="392" spans="1:23">
      <c r="A392" s="44">
        <v>380</v>
      </c>
      <c r="B392" s="162"/>
      <c r="C392" s="162"/>
      <c r="D392" s="162"/>
      <c r="E392" s="162"/>
      <c r="F392" s="44"/>
      <c r="G392" s="44"/>
      <c r="H392" s="44"/>
      <c r="I392" s="44"/>
      <c r="J392" s="44"/>
      <c r="K392" s="44"/>
      <c r="L392" s="44"/>
      <c r="M392" s="47"/>
      <c r="N392" s="44"/>
      <c r="O392" s="58"/>
      <c r="P392" s="44"/>
      <c r="Q392" s="47"/>
      <c r="R392" s="290"/>
      <c r="S392" s="44"/>
      <c r="T392" s="44"/>
      <c r="U392" s="291"/>
      <c r="W392" s="44">
        <v>380</v>
      </c>
    </row>
    <row r="393" spans="1:23">
      <c r="A393" s="44">
        <v>381</v>
      </c>
      <c r="B393" s="162"/>
      <c r="C393" s="162"/>
      <c r="D393" s="162"/>
      <c r="E393" s="162"/>
      <c r="F393" s="44"/>
      <c r="G393" s="44"/>
      <c r="H393" s="44"/>
      <c r="I393" s="44"/>
      <c r="J393" s="44"/>
      <c r="K393" s="44"/>
      <c r="L393" s="44"/>
      <c r="M393" s="47"/>
      <c r="N393" s="44"/>
      <c r="O393" s="58"/>
      <c r="P393" s="44"/>
      <c r="Q393" s="47"/>
      <c r="R393" s="290"/>
      <c r="S393" s="44"/>
      <c r="T393" s="44"/>
      <c r="U393" s="291"/>
      <c r="W393" s="44">
        <v>381</v>
      </c>
    </row>
    <row r="394" spans="1:23">
      <c r="A394" s="44">
        <v>382</v>
      </c>
      <c r="B394" s="162"/>
      <c r="C394" s="162"/>
      <c r="D394" s="162"/>
      <c r="E394" s="162"/>
      <c r="F394" s="44"/>
      <c r="G394" s="44"/>
      <c r="H394" s="44"/>
      <c r="I394" s="44"/>
      <c r="J394" s="44"/>
      <c r="K394" s="44"/>
      <c r="L394" s="44"/>
      <c r="M394" s="47"/>
      <c r="N394" s="44"/>
      <c r="O394" s="58"/>
      <c r="P394" s="44"/>
      <c r="Q394" s="47"/>
      <c r="R394" s="290"/>
      <c r="S394" s="44"/>
      <c r="T394" s="44"/>
      <c r="U394" s="291"/>
      <c r="W394" s="44">
        <v>382</v>
      </c>
    </row>
    <row r="395" spans="1:23">
      <c r="A395" s="44">
        <v>383</v>
      </c>
      <c r="B395" s="162"/>
      <c r="C395" s="162"/>
      <c r="D395" s="162"/>
      <c r="E395" s="162"/>
      <c r="F395" s="44"/>
      <c r="G395" s="44"/>
      <c r="H395" s="44"/>
      <c r="I395" s="44"/>
      <c r="J395" s="44"/>
      <c r="K395" s="44"/>
      <c r="L395" s="44"/>
      <c r="M395" s="47"/>
      <c r="N395" s="44"/>
      <c r="O395" s="58"/>
      <c r="P395" s="44"/>
      <c r="Q395" s="47"/>
      <c r="R395" s="290"/>
      <c r="S395" s="44"/>
      <c r="T395" s="44"/>
      <c r="U395" s="291"/>
      <c r="W395" s="44">
        <v>383</v>
      </c>
    </row>
    <row r="396" spans="1:23">
      <c r="A396" s="44">
        <v>384</v>
      </c>
      <c r="B396" s="162"/>
      <c r="C396" s="162"/>
      <c r="D396" s="162"/>
      <c r="E396" s="162"/>
      <c r="F396" s="44"/>
      <c r="G396" s="44"/>
      <c r="H396" s="44"/>
      <c r="I396" s="44"/>
      <c r="J396" s="44"/>
      <c r="K396" s="44"/>
      <c r="L396" s="44"/>
      <c r="M396" s="47"/>
      <c r="N396" s="44"/>
      <c r="O396" s="58"/>
      <c r="P396" s="44"/>
      <c r="Q396" s="47"/>
      <c r="R396" s="290"/>
      <c r="S396" s="44"/>
      <c r="T396" s="44"/>
      <c r="U396" s="291"/>
      <c r="W396" s="44">
        <v>384</v>
      </c>
    </row>
    <row r="397" spans="1:23">
      <c r="A397" s="44">
        <v>385</v>
      </c>
      <c r="B397" s="162"/>
      <c r="C397" s="162"/>
      <c r="D397" s="162"/>
      <c r="E397" s="162"/>
      <c r="F397" s="44"/>
      <c r="G397" s="44"/>
      <c r="H397" s="44"/>
      <c r="I397" s="44"/>
      <c r="J397" s="44"/>
      <c r="K397" s="44"/>
      <c r="L397" s="44"/>
      <c r="M397" s="47"/>
      <c r="N397" s="44"/>
      <c r="O397" s="58"/>
      <c r="P397" s="44"/>
      <c r="Q397" s="47"/>
      <c r="R397" s="290"/>
      <c r="S397" s="44"/>
      <c r="T397" s="44"/>
      <c r="U397" s="291"/>
      <c r="W397" s="44">
        <v>385</v>
      </c>
    </row>
    <row r="398" spans="1:23">
      <c r="A398" s="44">
        <v>386</v>
      </c>
      <c r="B398" s="162"/>
      <c r="C398" s="162"/>
      <c r="D398" s="162"/>
      <c r="E398" s="162"/>
      <c r="F398" s="44"/>
      <c r="G398" s="44"/>
      <c r="H398" s="44"/>
      <c r="I398" s="44"/>
      <c r="J398" s="44"/>
      <c r="K398" s="44"/>
      <c r="L398" s="44"/>
      <c r="M398" s="47"/>
      <c r="N398" s="44"/>
      <c r="O398" s="58"/>
      <c r="P398" s="44"/>
      <c r="Q398" s="47"/>
      <c r="R398" s="290"/>
      <c r="S398" s="44"/>
      <c r="T398" s="44"/>
      <c r="U398" s="291"/>
      <c r="W398" s="44">
        <v>386</v>
      </c>
    </row>
    <row r="399" spans="1:23">
      <c r="A399" s="44">
        <v>387</v>
      </c>
      <c r="B399" s="162"/>
      <c r="C399" s="162"/>
      <c r="D399" s="162"/>
      <c r="E399" s="162"/>
      <c r="F399" s="44"/>
      <c r="G399" s="44"/>
      <c r="H399" s="44"/>
      <c r="I399" s="44"/>
      <c r="J399" s="44"/>
      <c r="K399" s="44"/>
      <c r="L399" s="44"/>
      <c r="M399" s="47"/>
      <c r="N399" s="44"/>
      <c r="O399" s="58"/>
      <c r="P399" s="44"/>
      <c r="Q399" s="47"/>
      <c r="R399" s="290"/>
      <c r="S399" s="44"/>
      <c r="T399" s="44"/>
      <c r="U399" s="291"/>
      <c r="W399" s="44">
        <v>387</v>
      </c>
    </row>
    <row r="400" spans="1:23">
      <c r="A400" s="44">
        <v>388</v>
      </c>
      <c r="B400" s="162"/>
      <c r="C400" s="162"/>
      <c r="D400" s="162"/>
      <c r="E400" s="162"/>
      <c r="F400" s="44"/>
      <c r="G400" s="44"/>
      <c r="H400" s="44"/>
      <c r="I400" s="44"/>
      <c r="J400" s="44"/>
      <c r="K400" s="44"/>
      <c r="L400" s="44"/>
      <c r="M400" s="47"/>
      <c r="N400" s="44"/>
      <c r="O400" s="58"/>
      <c r="P400" s="44"/>
      <c r="Q400" s="47"/>
      <c r="R400" s="290"/>
      <c r="S400" s="44"/>
      <c r="T400" s="44"/>
      <c r="U400" s="291"/>
      <c r="W400" s="44">
        <v>388</v>
      </c>
    </row>
    <row r="401" spans="1:23">
      <c r="A401" s="44">
        <v>389</v>
      </c>
      <c r="B401" s="162"/>
      <c r="C401" s="162"/>
      <c r="D401" s="162"/>
      <c r="E401" s="162"/>
      <c r="F401" s="44"/>
      <c r="G401" s="44"/>
      <c r="H401" s="44"/>
      <c r="I401" s="44"/>
      <c r="J401" s="44"/>
      <c r="K401" s="44"/>
      <c r="L401" s="44"/>
      <c r="M401" s="47"/>
      <c r="N401" s="44"/>
      <c r="O401" s="58"/>
      <c r="P401" s="44"/>
      <c r="Q401" s="47"/>
      <c r="R401" s="290"/>
      <c r="S401" s="44"/>
      <c r="T401" s="44"/>
      <c r="U401" s="291"/>
      <c r="W401" s="44">
        <v>389</v>
      </c>
    </row>
    <row r="402" spans="1:23">
      <c r="A402" s="44">
        <v>390</v>
      </c>
      <c r="B402" s="162"/>
      <c r="C402" s="162"/>
      <c r="D402" s="162"/>
      <c r="E402" s="162"/>
      <c r="F402" s="44"/>
      <c r="G402" s="44"/>
      <c r="H402" s="44"/>
      <c r="I402" s="44"/>
      <c r="J402" s="44"/>
      <c r="K402" s="44"/>
      <c r="L402" s="44"/>
      <c r="M402" s="47"/>
      <c r="N402" s="44"/>
      <c r="O402" s="58"/>
      <c r="P402" s="44"/>
      <c r="Q402" s="47"/>
      <c r="R402" s="290"/>
      <c r="S402" s="44"/>
      <c r="T402" s="44"/>
      <c r="U402" s="291"/>
      <c r="W402" s="44">
        <v>390</v>
      </c>
    </row>
    <row r="403" spans="1:23">
      <c r="A403" s="44">
        <v>391</v>
      </c>
      <c r="B403" s="162"/>
      <c r="C403" s="162"/>
      <c r="D403" s="162"/>
      <c r="E403" s="162"/>
      <c r="F403" s="44"/>
      <c r="G403" s="44"/>
      <c r="H403" s="44"/>
      <c r="I403" s="44"/>
      <c r="J403" s="44"/>
      <c r="K403" s="44"/>
      <c r="L403" s="44"/>
      <c r="M403" s="47"/>
      <c r="N403" s="44"/>
      <c r="O403" s="58"/>
      <c r="P403" s="44"/>
      <c r="Q403" s="47"/>
      <c r="R403" s="290"/>
      <c r="S403" s="44"/>
      <c r="T403" s="44"/>
      <c r="U403" s="291"/>
      <c r="W403" s="44">
        <v>391</v>
      </c>
    </row>
    <row r="404" spans="1:23">
      <c r="A404" s="44">
        <v>392</v>
      </c>
      <c r="B404" s="162"/>
      <c r="C404" s="162"/>
      <c r="D404" s="162"/>
      <c r="E404" s="162"/>
      <c r="F404" s="44"/>
      <c r="G404" s="44"/>
      <c r="H404" s="44"/>
      <c r="I404" s="44"/>
      <c r="J404" s="44"/>
      <c r="K404" s="44"/>
      <c r="L404" s="44"/>
      <c r="M404" s="47"/>
      <c r="N404" s="44"/>
      <c r="O404" s="58"/>
      <c r="P404" s="44"/>
      <c r="Q404" s="47"/>
      <c r="R404" s="290"/>
      <c r="S404" s="44"/>
      <c r="T404" s="44"/>
      <c r="U404" s="291"/>
      <c r="W404" s="44">
        <v>392</v>
      </c>
    </row>
    <row r="405" spans="1:23">
      <c r="A405" s="44">
        <v>393</v>
      </c>
      <c r="B405" s="162"/>
      <c r="C405" s="162"/>
      <c r="D405" s="162"/>
      <c r="E405" s="162"/>
      <c r="F405" s="44"/>
      <c r="G405" s="44"/>
      <c r="H405" s="44"/>
      <c r="I405" s="44"/>
      <c r="J405" s="44"/>
      <c r="K405" s="44"/>
      <c r="L405" s="44"/>
      <c r="M405" s="47"/>
      <c r="N405" s="44"/>
      <c r="O405" s="58"/>
      <c r="P405" s="44"/>
      <c r="Q405" s="47"/>
      <c r="R405" s="290"/>
      <c r="S405" s="44"/>
      <c r="T405" s="44"/>
      <c r="U405" s="291"/>
      <c r="W405" s="44">
        <v>393</v>
      </c>
    </row>
    <row r="406" spans="1:23">
      <c r="A406" s="44">
        <v>394</v>
      </c>
      <c r="B406" s="162"/>
      <c r="C406" s="162"/>
      <c r="D406" s="162"/>
      <c r="E406" s="162"/>
      <c r="F406" s="44"/>
      <c r="G406" s="44"/>
      <c r="H406" s="44"/>
      <c r="I406" s="44"/>
      <c r="J406" s="44"/>
      <c r="K406" s="44"/>
      <c r="L406" s="44"/>
      <c r="M406" s="47"/>
      <c r="N406" s="44"/>
      <c r="O406" s="58"/>
      <c r="P406" s="44"/>
      <c r="Q406" s="47"/>
      <c r="R406" s="290"/>
      <c r="S406" s="44"/>
      <c r="T406" s="44"/>
      <c r="U406" s="291"/>
      <c r="W406" s="44">
        <v>394</v>
      </c>
    </row>
    <row r="407" spans="1:23">
      <c r="A407" s="44">
        <v>395</v>
      </c>
      <c r="B407" s="162"/>
      <c r="C407" s="162"/>
      <c r="D407" s="162"/>
      <c r="E407" s="162"/>
      <c r="F407" s="44"/>
      <c r="G407" s="44"/>
      <c r="H407" s="44"/>
      <c r="I407" s="44"/>
      <c r="J407" s="44"/>
      <c r="K407" s="44"/>
      <c r="L407" s="44"/>
      <c r="M407" s="47"/>
      <c r="N407" s="44"/>
      <c r="O407" s="58"/>
      <c r="P407" s="44"/>
      <c r="Q407" s="47"/>
      <c r="R407" s="290"/>
      <c r="S407" s="44"/>
      <c r="T407" s="44"/>
      <c r="U407" s="291"/>
      <c r="W407" s="44">
        <v>395</v>
      </c>
    </row>
    <row r="408" spans="1:23">
      <c r="A408" s="44">
        <v>396</v>
      </c>
      <c r="B408" s="162"/>
      <c r="C408" s="162"/>
      <c r="D408" s="162"/>
      <c r="E408" s="162"/>
      <c r="F408" s="44"/>
      <c r="G408" s="44"/>
      <c r="H408" s="44"/>
      <c r="I408" s="44"/>
      <c r="J408" s="44"/>
      <c r="K408" s="44"/>
      <c r="L408" s="44"/>
      <c r="M408" s="47"/>
      <c r="N408" s="44"/>
      <c r="O408" s="58"/>
      <c r="P408" s="44"/>
      <c r="Q408" s="47"/>
      <c r="R408" s="290"/>
      <c r="S408" s="44"/>
      <c r="T408" s="44"/>
      <c r="U408" s="291"/>
      <c r="W408" s="44">
        <v>396</v>
      </c>
    </row>
    <row r="409" spans="1:23">
      <c r="A409" s="44">
        <v>397</v>
      </c>
      <c r="B409" s="162"/>
      <c r="C409" s="162"/>
      <c r="D409" s="162"/>
      <c r="E409" s="162"/>
      <c r="F409" s="44"/>
      <c r="G409" s="44"/>
      <c r="H409" s="44"/>
      <c r="I409" s="44"/>
      <c r="J409" s="44"/>
      <c r="K409" s="44"/>
      <c r="L409" s="44"/>
      <c r="M409" s="47"/>
      <c r="N409" s="44"/>
      <c r="O409" s="58"/>
      <c r="P409" s="44"/>
      <c r="Q409" s="47"/>
      <c r="R409" s="290"/>
      <c r="S409" s="44"/>
      <c r="T409" s="44"/>
      <c r="U409" s="291"/>
      <c r="W409" s="44">
        <v>397</v>
      </c>
    </row>
    <row r="410" spans="1:23">
      <c r="A410" s="44">
        <v>398</v>
      </c>
      <c r="B410" s="162"/>
      <c r="C410" s="162"/>
      <c r="D410" s="162"/>
      <c r="E410" s="162"/>
      <c r="F410" s="44"/>
      <c r="G410" s="44"/>
      <c r="H410" s="44"/>
      <c r="I410" s="44"/>
      <c r="J410" s="44"/>
      <c r="K410" s="44"/>
      <c r="L410" s="44"/>
      <c r="M410" s="47"/>
      <c r="N410" s="44"/>
      <c r="O410" s="58"/>
      <c r="P410" s="44"/>
      <c r="Q410" s="47"/>
      <c r="R410" s="290"/>
      <c r="S410" s="44"/>
      <c r="T410" s="44"/>
      <c r="U410" s="291"/>
      <c r="W410" s="44">
        <v>398</v>
      </c>
    </row>
    <row r="411" spans="1:23">
      <c r="A411" s="44">
        <v>399</v>
      </c>
      <c r="B411" s="162"/>
      <c r="C411" s="162"/>
      <c r="D411" s="162"/>
      <c r="E411" s="162"/>
      <c r="F411" s="44"/>
      <c r="G411" s="44"/>
      <c r="H411" s="44"/>
      <c r="I411" s="44"/>
      <c r="J411" s="44"/>
      <c r="K411" s="44"/>
      <c r="L411" s="44"/>
      <c r="M411" s="47"/>
      <c r="N411" s="44"/>
      <c r="O411" s="58"/>
      <c r="P411" s="44"/>
      <c r="Q411" s="47"/>
      <c r="R411" s="290"/>
      <c r="S411" s="44"/>
      <c r="T411" s="44"/>
      <c r="U411" s="291"/>
      <c r="W411" s="44">
        <v>399</v>
      </c>
    </row>
    <row r="412" spans="1:23">
      <c r="A412" s="44">
        <v>400</v>
      </c>
      <c r="B412" s="162"/>
      <c r="C412" s="162"/>
      <c r="D412" s="162"/>
      <c r="E412" s="162"/>
      <c r="F412" s="44"/>
      <c r="G412" s="44"/>
      <c r="H412" s="44"/>
      <c r="I412" s="44"/>
      <c r="J412" s="44"/>
      <c r="K412" s="44"/>
      <c r="L412" s="44"/>
      <c r="M412" s="47"/>
      <c r="N412" s="44"/>
      <c r="O412" s="58"/>
      <c r="P412" s="44"/>
      <c r="Q412" s="47"/>
      <c r="R412" s="290"/>
      <c r="S412" s="44"/>
      <c r="T412" s="44"/>
      <c r="U412" s="291"/>
      <c r="W412" s="44">
        <v>400</v>
      </c>
    </row>
    <row r="413" spans="1:23">
      <c r="A413" s="44">
        <v>401</v>
      </c>
      <c r="B413" s="162"/>
      <c r="C413" s="162"/>
      <c r="D413" s="162"/>
      <c r="E413" s="162"/>
      <c r="F413" s="44"/>
      <c r="G413" s="44"/>
      <c r="H413" s="44"/>
      <c r="I413" s="44"/>
      <c r="J413" s="44"/>
      <c r="K413" s="44"/>
      <c r="L413" s="44"/>
      <c r="M413" s="47"/>
      <c r="N413" s="44"/>
      <c r="O413" s="58"/>
      <c r="P413" s="44"/>
      <c r="Q413" s="47"/>
      <c r="R413" s="290"/>
      <c r="S413" s="44"/>
      <c r="T413" s="44"/>
      <c r="U413" s="291"/>
      <c r="W413" s="44">
        <v>401</v>
      </c>
    </row>
    <row r="414" spans="1:23">
      <c r="A414" s="44">
        <v>402</v>
      </c>
      <c r="B414" s="162"/>
      <c r="C414" s="162"/>
      <c r="D414" s="162"/>
      <c r="E414" s="162"/>
      <c r="F414" s="44"/>
      <c r="G414" s="44"/>
      <c r="H414" s="44"/>
      <c r="I414" s="44"/>
      <c r="J414" s="44"/>
      <c r="K414" s="44"/>
      <c r="L414" s="44"/>
      <c r="M414" s="47"/>
      <c r="N414" s="44"/>
      <c r="O414" s="58"/>
      <c r="P414" s="44"/>
      <c r="Q414" s="47"/>
      <c r="R414" s="290"/>
      <c r="S414" s="44"/>
      <c r="T414" s="44"/>
      <c r="U414" s="291"/>
      <c r="W414" s="44">
        <v>402</v>
      </c>
    </row>
    <row r="415" spans="1:23">
      <c r="A415" s="44">
        <v>403</v>
      </c>
      <c r="B415" s="162"/>
      <c r="C415" s="162"/>
      <c r="D415" s="162"/>
      <c r="E415" s="162"/>
      <c r="F415" s="44"/>
      <c r="G415" s="44"/>
      <c r="H415" s="44"/>
      <c r="I415" s="44"/>
      <c r="J415" s="44"/>
      <c r="K415" s="44"/>
      <c r="L415" s="44"/>
      <c r="M415" s="47"/>
      <c r="N415" s="44"/>
      <c r="O415" s="58"/>
      <c r="P415" s="44"/>
      <c r="Q415" s="47"/>
      <c r="R415" s="290"/>
      <c r="S415" s="44"/>
      <c r="T415" s="44"/>
      <c r="U415" s="291"/>
      <c r="W415" s="44">
        <v>403</v>
      </c>
    </row>
    <row r="416" spans="1:23">
      <c r="A416" s="44">
        <v>404</v>
      </c>
      <c r="B416" s="162"/>
      <c r="C416" s="162"/>
      <c r="D416" s="162"/>
      <c r="E416" s="162"/>
      <c r="F416" s="44"/>
      <c r="G416" s="44"/>
      <c r="H416" s="44"/>
      <c r="I416" s="44"/>
      <c r="J416" s="44"/>
      <c r="K416" s="44"/>
      <c r="L416" s="44"/>
      <c r="M416" s="47"/>
      <c r="N416" s="44"/>
      <c r="O416" s="58"/>
      <c r="P416" s="44"/>
      <c r="Q416" s="47"/>
      <c r="R416" s="290"/>
      <c r="S416" s="44"/>
      <c r="T416" s="44"/>
      <c r="U416" s="291"/>
      <c r="W416" s="44">
        <v>404</v>
      </c>
    </row>
    <row r="417" spans="1:23">
      <c r="A417" s="44">
        <v>405</v>
      </c>
      <c r="B417" s="162"/>
      <c r="C417" s="162"/>
      <c r="D417" s="162"/>
      <c r="E417" s="162"/>
      <c r="F417" s="44"/>
      <c r="G417" s="44"/>
      <c r="H417" s="44"/>
      <c r="I417" s="44"/>
      <c r="J417" s="44"/>
      <c r="K417" s="44"/>
      <c r="L417" s="44"/>
      <c r="M417" s="47"/>
      <c r="N417" s="44"/>
      <c r="O417" s="58"/>
      <c r="P417" s="44"/>
      <c r="Q417" s="47"/>
      <c r="R417" s="290"/>
      <c r="S417" s="44"/>
      <c r="T417" s="44"/>
      <c r="U417" s="291"/>
      <c r="W417" s="44">
        <v>405</v>
      </c>
    </row>
    <row r="418" spans="1:23">
      <c r="A418" s="44">
        <v>406</v>
      </c>
      <c r="B418" s="162"/>
      <c r="C418" s="162"/>
      <c r="D418" s="162"/>
      <c r="E418" s="162"/>
      <c r="F418" s="44"/>
      <c r="G418" s="44"/>
      <c r="H418" s="44"/>
      <c r="I418" s="44"/>
      <c r="J418" s="44"/>
      <c r="K418" s="44"/>
      <c r="L418" s="44"/>
      <c r="M418" s="47"/>
      <c r="N418" s="44"/>
      <c r="O418" s="58"/>
      <c r="P418" s="44"/>
      <c r="Q418" s="47"/>
      <c r="R418" s="290"/>
      <c r="S418" s="44"/>
      <c r="T418" s="44"/>
      <c r="U418" s="291"/>
      <c r="W418" s="44">
        <v>406</v>
      </c>
    </row>
    <row r="419" spans="1:23">
      <c r="A419" s="44">
        <v>407</v>
      </c>
      <c r="B419" s="162"/>
      <c r="C419" s="162"/>
      <c r="D419" s="162"/>
      <c r="E419" s="162"/>
      <c r="F419" s="44"/>
      <c r="G419" s="44"/>
      <c r="H419" s="44"/>
      <c r="I419" s="44"/>
      <c r="J419" s="44"/>
      <c r="K419" s="44"/>
      <c r="L419" s="44"/>
      <c r="M419" s="47"/>
      <c r="N419" s="44"/>
      <c r="O419" s="58"/>
      <c r="P419" s="44"/>
      <c r="Q419" s="47"/>
      <c r="R419" s="290"/>
      <c r="S419" s="44"/>
      <c r="T419" s="44"/>
      <c r="U419" s="291"/>
      <c r="W419" s="44">
        <v>407</v>
      </c>
    </row>
    <row r="420" spans="1:23">
      <c r="A420" s="44">
        <v>408</v>
      </c>
      <c r="B420" s="162"/>
      <c r="C420" s="162"/>
      <c r="D420" s="162"/>
      <c r="E420" s="162"/>
      <c r="F420" s="44"/>
      <c r="G420" s="44"/>
      <c r="H420" s="44"/>
      <c r="I420" s="44"/>
      <c r="J420" s="44"/>
      <c r="K420" s="44"/>
      <c r="L420" s="44"/>
      <c r="M420" s="47"/>
      <c r="N420" s="44"/>
      <c r="O420" s="58"/>
      <c r="P420" s="44"/>
      <c r="Q420" s="47"/>
      <c r="R420" s="290"/>
      <c r="S420" s="44"/>
      <c r="T420" s="44"/>
      <c r="U420" s="291"/>
      <c r="W420" s="44">
        <v>408</v>
      </c>
    </row>
    <row r="421" spans="1:23">
      <c r="A421" s="44">
        <v>409</v>
      </c>
      <c r="B421" s="162"/>
      <c r="C421" s="162"/>
      <c r="D421" s="162"/>
      <c r="E421" s="162"/>
      <c r="F421" s="44"/>
      <c r="G421" s="44"/>
      <c r="H421" s="44"/>
      <c r="I421" s="44"/>
      <c r="J421" s="44"/>
      <c r="K421" s="44"/>
      <c r="L421" s="44"/>
      <c r="M421" s="47"/>
      <c r="N421" s="44"/>
      <c r="O421" s="58"/>
      <c r="P421" s="44"/>
      <c r="Q421" s="47"/>
      <c r="R421" s="290"/>
      <c r="S421" s="44"/>
      <c r="T421" s="44"/>
      <c r="U421" s="291"/>
      <c r="W421" s="44">
        <v>409</v>
      </c>
    </row>
    <row r="422" spans="1:23">
      <c r="A422" s="44">
        <v>410</v>
      </c>
      <c r="B422" s="162"/>
      <c r="C422" s="162"/>
      <c r="D422" s="162"/>
      <c r="E422" s="162"/>
      <c r="F422" s="44"/>
      <c r="G422" s="44"/>
      <c r="H422" s="44"/>
      <c r="I422" s="44"/>
      <c r="J422" s="44"/>
      <c r="K422" s="44"/>
      <c r="L422" s="44"/>
      <c r="M422" s="47"/>
      <c r="N422" s="44"/>
      <c r="O422" s="58"/>
      <c r="P422" s="44"/>
      <c r="Q422" s="47"/>
      <c r="R422" s="290"/>
      <c r="S422" s="44"/>
      <c r="T422" s="44"/>
      <c r="U422" s="291"/>
      <c r="W422" s="44">
        <v>410</v>
      </c>
    </row>
    <row r="423" spans="1:23">
      <c r="A423" s="44">
        <v>411</v>
      </c>
      <c r="B423" s="162"/>
      <c r="C423" s="162"/>
      <c r="D423" s="162"/>
      <c r="E423" s="162"/>
      <c r="F423" s="44"/>
      <c r="G423" s="44"/>
      <c r="H423" s="44"/>
      <c r="I423" s="44"/>
      <c r="J423" s="44"/>
      <c r="K423" s="44"/>
      <c r="L423" s="44"/>
      <c r="M423" s="47"/>
      <c r="N423" s="44"/>
      <c r="O423" s="58"/>
      <c r="P423" s="44"/>
      <c r="Q423" s="47"/>
      <c r="R423" s="290"/>
      <c r="S423" s="44"/>
      <c r="T423" s="44"/>
      <c r="U423" s="291"/>
      <c r="W423" s="44">
        <v>411</v>
      </c>
    </row>
    <row r="424" spans="1:23">
      <c r="A424" s="44">
        <v>412</v>
      </c>
      <c r="B424" s="162"/>
      <c r="C424" s="162"/>
      <c r="D424" s="162"/>
      <c r="E424" s="162"/>
      <c r="F424" s="44"/>
      <c r="G424" s="44"/>
      <c r="H424" s="44"/>
      <c r="I424" s="44"/>
      <c r="J424" s="44"/>
      <c r="K424" s="44"/>
      <c r="L424" s="44"/>
      <c r="M424" s="47"/>
      <c r="N424" s="44"/>
      <c r="O424" s="58"/>
      <c r="P424" s="44"/>
      <c r="Q424" s="47"/>
      <c r="R424" s="290"/>
      <c r="S424" s="44"/>
      <c r="T424" s="44"/>
      <c r="U424" s="291"/>
      <c r="W424" s="44">
        <v>412</v>
      </c>
    </row>
    <row r="425" spans="1:23">
      <c r="A425" s="44">
        <v>413</v>
      </c>
      <c r="B425" s="162"/>
      <c r="C425" s="162"/>
      <c r="D425" s="162"/>
      <c r="E425" s="162"/>
      <c r="F425" s="44"/>
      <c r="G425" s="44"/>
      <c r="H425" s="44"/>
      <c r="I425" s="44"/>
      <c r="J425" s="44"/>
      <c r="K425" s="44"/>
      <c r="L425" s="44"/>
      <c r="M425" s="47"/>
      <c r="N425" s="44"/>
      <c r="O425" s="58"/>
      <c r="P425" s="44"/>
      <c r="Q425" s="47"/>
      <c r="R425" s="290"/>
      <c r="S425" s="44"/>
      <c r="T425" s="44"/>
      <c r="U425" s="291"/>
      <c r="W425" s="44">
        <v>413</v>
      </c>
    </row>
    <row r="426" spans="1:23">
      <c r="A426" s="44">
        <v>414</v>
      </c>
      <c r="B426" s="162"/>
      <c r="C426" s="162"/>
      <c r="D426" s="162"/>
      <c r="E426" s="162"/>
      <c r="F426" s="44"/>
      <c r="G426" s="44"/>
      <c r="H426" s="44"/>
      <c r="I426" s="44"/>
      <c r="J426" s="44"/>
      <c r="K426" s="44"/>
      <c r="L426" s="44"/>
      <c r="M426" s="47"/>
      <c r="N426" s="44"/>
      <c r="O426" s="58"/>
      <c r="P426" s="44"/>
      <c r="Q426" s="47"/>
      <c r="R426" s="290"/>
      <c r="S426" s="44"/>
      <c r="T426" s="44"/>
      <c r="U426" s="291"/>
      <c r="W426" s="44">
        <v>414</v>
      </c>
    </row>
    <row r="427" spans="1:23">
      <c r="A427" s="44">
        <v>415</v>
      </c>
      <c r="B427" s="162"/>
      <c r="C427" s="162"/>
      <c r="D427" s="162"/>
      <c r="E427" s="162"/>
      <c r="F427" s="44"/>
      <c r="G427" s="44"/>
      <c r="H427" s="44"/>
      <c r="I427" s="44"/>
      <c r="J427" s="44"/>
      <c r="K427" s="44"/>
      <c r="L427" s="44"/>
      <c r="M427" s="47"/>
      <c r="N427" s="44"/>
      <c r="O427" s="58"/>
      <c r="P427" s="44"/>
      <c r="Q427" s="47"/>
      <c r="R427" s="290"/>
      <c r="S427" s="44"/>
      <c r="T427" s="44"/>
      <c r="U427" s="291"/>
      <c r="W427" s="44">
        <v>415</v>
      </c>
    </row>
    <row r="428" spans="1:23">
      <c r="A428" s="44">
        <v>416</v>
      </c>
      <c r="B428" s="162"/>
      <c r="C428" s="162"/>
      <c r="D428" s="162"/>
      <c r="E428" s="162"/>
      <c r="F428" s="44"/>
      <c r="G428" s="44"/>
      <c r="H428" s="44"/>
      <c r="I428" s="44"/>
      <c r="J428" s="44"/>
      <c r="K428" s="44"/>
      <c r="L428" s="44"/>
      <c r="M428" s="47"/>
      <c r="N428" s="44"/>
      <c r="O428" s="58"/>
      <c r="P428" s="44"/>
      <c r="Q428" s="47"/>
      <c r="R428" s="290"/>
      <c r="S428" s="44"/>
      <c r="T428" s="44"/>
      <c r="U428" s="291"/>
      <c r="W428" s="44">
        <v>416</v>
      </c>
    </row>
    <row r="429" spans="1:23">
      <c r="A429" s="44">
        <v>417</v>
      </c>
      <c r="B429" s="162"/>
      <c r="C429" s="162"/>
      <c r="D429" s="162"/>
      <c r="E429" s="162"/>
      <c r="F429" s="44"/>
      <c r="G429" s="44"/>
      <c r="H429" s="44"/>
      <c r="I429" s="44"/>
      <c r="J429" s="44"/>
      <c r="K429" s="44"/>
      <c r="L429" s="44"/>
      <c r="M429" s="47"/>
      <c r="N429" s="44"/>
      <c r="O429" s="58"/>
      <c r="P429" s="44"/>
      <c r="Q429" s="47"/>
      <c r="R429" s="290"/>
      <c r="S429" s="44"/>
      <c r="T429" s="44"/>
      <c r="U429" s="291"/>
      <c r="W429" s="44">
        <v>417</v>
      </c>
    </row>
    <row r="430" spans="1:23">
      <c r="A430" s="44">
        <v>418</v>
      </c>
      <c r="B430" s="162"/>
      <c r="C430" s="162"/>
      <c r="D430" s="162"/>
      <c r="E430" s="162"/>
      <c r="F430" s="44"/>
      <c r="G430" s="44"/>
      <c r="H430" s="44"/>
      <c r="I430" s="44"/>
      <c r="J430" s="44"/>
      <c r="K430" s="44"/>
      <c r="L430" s="44"/>
      <c r="M430" s="47"/>
      <c r="N430" s="44"/>
      <c r="O430" s="58"/>
      <c r="P430" s="44"/>
      <c r="Q430" s="47"/>
      <c r="R430" s="290"/>
      <c r="S430" s="44"/>
      <c r="T430" s="44"/>
      <c r="U430" s="291"/>
      <c r="W430" s="44">
        <v>418</v>
      </c>
    </row>
    <row r="431" spans="1:23">
      <c r="A431" s="44">
        <v>419</v>
      </c>
      <c r="B431" s="162"/>
      <c r="C431" s="162"/>
      <c r="D431" s="162"/>
      <c r="E431" s="162"/>
      <c r="F431" s="44"/>
      <c r="G431" s="44"/>
      <c r="H431" s="44"/>
      <c r="I431" s="44"/>
      <c r="J431" s="44"/>
      <c r="K431" s="44"/>
      <c r="L431" s="44"/>
      <c r="M431" s="47"/>
      <c r="N431" s="44"/>
      <c r="O431" s="58"/>
      <c r="P431" s="44"/>
      <c r="Q431" s="47"/>
      <c r="R431" s="290"/>
      <c r="S431" s="44"/>
      <c r="T431" s="44"/>
      <c r="U431" s="291"/>
      <c r="W431" s="44">
        <v>419</v>
      </c>
    </row>
    <row r="432" spans="1:23">
      <c r="A432" s="44">
        <v>420</v>
      </c>
      <c r="B432" s="162"/>
      <c r="C432" s="162"/>
      <c r="D432" s="162"/>
      <c r="E432" s="162"/>
      <c r="F432" s="44"/>
      <c r="G432" s="44"/>
      <c r="H432" s="44"/>
      <c r="I432" s="44"/>
      <c r="J432" s="44"/>
      <c r="K432" s="44"/>
      <c r="L432" s="44"/>
      <c r="M432" s="47"/>
      <c r="N432" s="44"/>
      <c r="O432" s="58"/>
      <c r="P432" s="44"/>
      <c r="Q432" s="47"/>
      <c r="R432" s="290"/>
      <c r="S432" s="44"/>
      <c r="T432" s="44"/>
      <c r="U432" s="291"/>
      <c r="W432" s="44">
        <v>420</v>
      </c>
    </row>
    <row r="433" spans="1:23">
      <c r="A433" s="44">
        <v>421</v>
      </c>
      <c r="B433" s="162"/>
      <c r="C433" s="162"/>
      <c r="D433" s="162"/>
      <c r="E433" s="162"/>
      <c r="F433" s="44"/>
      <c r="G433" s="44"/>
      <c r="H433" s="44"/>
      <c r="I433" s="44"/>
      <c r="J433" s="44"/>
      <c r="K433" s="44"/>
      <c r="L433" s="44"/>
      <c r="M433" s="47"/>
      <c r="N433" s="44"/>
      <c r="O433" s="58"/>
      <c r="P433" s="44"/>
      <c r="Q433" s="47"/>
      <c r="R433" s="290"/>
      <c r="S433" s="44"/>
      <c r="T433" s="44"/>
      <c r="U433" s="291"/>
      <c r="W433" s="44">
        <v>421</v>
      </c>
    </row>
    <row r="434" spans="1:23">
      <c r="A434" s="44">
        <v>422</v>
      </c>
      <c r="B434" s="162"/>
      <c r="C434" s="162"/>
      <c r="D434" s="162"/>
      <c r="E434" s="162"/>
      <c r="F434" s="44"/>
      <c r="G434" s="44"/>
      <c r="H434" s="44"/>
      <c r="I434" s="44"/>
      <c r="J434" s="44"/>
      <c r="K434" s="44"/>
      <c r="L434" s="44"/>
      <c r="M434" s="47"/>
      <c r="N434" s="44"/>
      <c r="O434" s="58"/>
      <c r="P434" s="44"/>
      <c r="Q434" s="47"/>
      <c r="R434" s="290"/>
      <c r="S434" s="44"/>
      <c r="T434" s="44"/>
      <c r="U434" s="291"/>
      <c r="W434" s="44">
        <v>422</v>
      </c>
    </row>
    <row r="435" spans="1:23">
      <c r="A435" s="44">
        <v>423</v>
      </c>
      <c r="B435" s="162"/>
      <c r="C435" s="162"/>
      <c r="D435" s="162"/>
      <c r="E435" s="162"/>
      <c r="F435" s="44"/>
      <c r="G435" s="44"/>
      <c r="H435" s="44"/>
      <c r="I435" s="44"/>
      <c r="J435" s="44"/>
      <c r="K435" s="44"/>
      <c r="L435" s="44"/>
      <c r="M435" s="47"/>
      <c r="N435" s="44"/>
      <c r="O435" s="58"/>
      <c r="P435" s="44"/>
      <c r="Q435" s="47"/>
      <c r="R435" s="290"/>
      <c r="S435" s="44"/>
      <c r="T435" s="44"/>
      <c r="U435" s="291"/>
      <c r="W435" s="44">
        <v>423</v>
      </c>
    </row>
    <row r="436" spans="1:23">
      <c r="A436" s="44">
        <v>424</v>
      </c>
      <c r="B436" s="162"/>
      <c r="C436" s="162"/>
      <c r="D436" s="162"/>
      <c r="E436" s="162"/>
      <c r="F436" s="44"/>
      <c r="G436" s="44"/>
      <c r="H436" s="44"/>
      <c r="I436" s="44"/>
      <c r="J436" s="44"/>
      <c r="K436" s="44"/>
      <c r="L436" s="44"/>
      <c r="M436" s="47"/>
      <c r="N436" s="44"/>
      <c r="O436" s="58"/>
      <c r="P436" s="44"/>
      <c r="Q436" s="47"/>
      <c r="R436" s="290"/>
      <c r="S436" s="44"/>
      <c r="T436" s="44"/>
      <c r="U436" s="291"/>
      <c r="W436" s="44">
        <v>424</v>
      </c>
    </row>
    <row r="437" spans="1:23">
      <c r="A437" s="44">
        <v>425</v>
      </c>
      <c r="B437" s="162"/>
      <c r="C437" s="162"/>
      <c r="D437" s="162"/>
      <c r="E437" s="162"/>
      <c r="F437" s="44"/>
      <c r="G437" s="44"/>
      <c r="H437" s="44"/>
      <c r="I437" s="44"/>
      <c r="J437" s="44"/>
      <c r="K437" s="44"/>
      <c r="L437" s="44"/>
      <c r="M437" s="47"/>
      <c r="N437" s="44"/>
      <c r="O437" s="58"/>
      <c r="P437" s="44"/>
      <c r="Q437" s="47"/>
      <c r="R437" s="290"/>
      <c r="S437" s="44"/>
      <c r="T437" s="44"/>
      <c r="U437" s="291"/>
      <c r="W437" s="44">
        <v>425</v>
      </c>
    </row>
    <row r="438" spans="1:23">
      <c r="A438" s="44">
        <v>426</v>
      </c>
      <c r="B438" s="162"/>
      <c r="C438" s="162"/>
      <c r="D438" s="162"/>
      <c r="E438" s="162"/>
      <c r="F438" s="44"/>
      <c r="G438" s="44"/>
      <c r="H438" s="44"/>
      <c r="I438" s="44"/>
      <c r="J438" s="44"/>
      <c r="K438" s="44"/>
      <c r="L438" s="44"/>
      <c r="M438" s="47"/>
      <c r="N438" s="44"/>
      <c r="O438" s="58"/>
      <c r="P438" s="44"/>
      <c r="Q438" s="47"/>
      <c r="R438" s="290"/>
      <c r="S438" s="44"/>
      <c r="T438" s="44"/>
      <c r="U438" s="291"/>
      <c r="W438" s="44">
        <v>426</v>
      </c>
    </row>
    <row r="439" spans="1:23">
      <c r="A439" s="44">
        <v>427</v>
      </c>
      <c r="B439" s="162"/>
      <c r="C439" s="162"/>
      <c r="D439" s="162"/>
      <c r="E439" s="162"/>
      <c r="F439" s="44"/>
      <c r="G439" s="44"/>
      <c r="H439" s="44"/>
      <c r="I439" s="44"/>
      <c r="J439" s="44"/>
      <c r="K439" s="44"/>
      <c r="L439" s="44"/>
      <c r="M439" s="47"/>
      <c r="N439" s="44"/>
      <c r="O439" s="58"/>
      <c r="P439" s="44"/>
      <c r="Q439" s="47"/>
      <c r="R439" s="290"/>
      <c r="S439" s="44"/>
      <c r="T439" s="44"/>
      <c r="U439" s="291"/>
      <c r="W439" s="44">
        <v>427</v>
      </c>
    </row>
    <row r="440" spans="1:23">
      <c r="A440" s="44">
        <v>428</v>
      </c>
      <c r="B440" s="162"/>
      <c r="C440" s="162"/>
      <c r="D440" s="162"/>
      <c r="E440" s="162"/>
      <c r="F440" s="44"/>
      <c r="G440" s="44"/>
      <c r="H440" s="44"/>
      <c r="I440" s="44"/>
      <c r="J440" s="44"/>
      <c r="K440" s="44"/>
      <c r="L440" s="44"/>
      <c r="M440" s="47"/>
      <c r="N440" s="44"/>
      <c r="O440" s="58"/>
      <c r="P440" s="44"/>
      <c r="Q440" s="47"/>
      <c r="R440" s="290"/>
      <c r="S440" s="44"/>
      <c r="T440" s="44"/>
      <c r="U440" s="291"/>
      <c r="W440" s="44">
        <v>428</v>
      </c>
    </row>
    <row r="441" spans="1:23">
      <c r="A441" s="44">
        <v>429</v>
      </c>
      <c r="B441" s="162"/>
      <c r="C441" s="162"/>
      <c r="D441" s="162"/>
      <c r="E441" s="162"/>
      <c r="F441" s="44"/>
      <c r="G441" s="44"/>
      <c r="H441" s="44"/>
      <c r="I441" s="44"/>
      <c r="J441" s="44"/>
      <c r="K441" s="44"/>
      <c r="L441" s="44"/>
      <c r="M441" s="47"/>
      <c r="N441" s="44"/>
      <c r="O441" s="58"/>
      <c r="P441" s="44"/>
      <c r="Q441" s="47"/>
      <c r="R441" s="290"/>
      <c r="S441" s="44"/>
      <c r="T441" s="44"/>
      <c r="U441" s="291"/>
      <c r="W441" s="44">
        <v>429</v>
      </c>
    </row>
    <row r="442" spans="1:23">
      <c r="A442" s="44">
        <v>430</v>
      </c>
      <c r="B442" s="162"/>
      <c r="C442" s="162"/>
      <c r="D442" s="162"/>
      <c r="E442" s="162"/>
      <c r="F442" s="44"/>
      <c r="G442" s="44"/>
      <c r="H442" s="44"/>
      <c r="I442" s="44"/>
      <c r="J442" s="44"/>
      <c r="K442" s="44"/>
      <c r="L442" s="44"/>
      <c r="M442" s="47"/>
      <c r="N442" s="44"/>
      <c r="O442" s="58"/>
      <c r="P442" s="44"/>
      <c r="Q442" s="47"/>
      <c r="R442" s="290"/>
      <c r="S442" s="44"/>
      <c r="T442" s="44"/>
      <c r="U442" s="291"/>
      <c r="W442" s="44">
        <v>430</v>
      </c>
    </row>
    <row r="443" spans="1:23">
      <c r="A443" s="44">
        <v>431</v>
      </c>
      <c r="B443" s="162"/>
      <c r="C443" s="162"/>
      <c r="D443" s="162"/>
      <c r="E443" s="162"/>
      <c r="F443" s="44"/>
      <c r="G443" s="44"/>
      <c r="H443" s="44"/>
      <c r="I443" s="44"/>
      <c r="J443" s="44"/>
      <c r="K443" s="44"/>
      <c r="L443" s="44"/>
      <c r="M443" s="47"/>
      <c r="N443" s="44"/>
      <c r="O443" s="58"/>
      <c r="P443" s="44"/>
      <c r="Q443" s="47"/>
      <c r="R443" s="290"/>
      <c r="S443" s="44"/>
      <c r="T443" s="44"/>
      <c r="U443" s="291"/>
      <c r="W443" s="44">
        <v>431</v>
      </c>
    </row>
    <row r="444" spans="1:23">
      <c r="A444" s="44">
        <v>432</v>
      </c>
      <c r="B444" s="162"/>
      <c r="C444" s="162"/>
      <c r="D444" s="162"/>
      <c r="E444" s="162"/>
      <c r="F444" s="44"/>
      <c r="G444" s="44"/>
      <c r="H444" s="44"/>
      <c r="I444" s="44"/>
      <c r="J444" s="44"/>
      <c r="K444" s="44"/>
      <c r="L444" s="44"/>
      <c r="M444" s="47"/>
      <c r="N444" s="44"/>
      <c r="O444" s="58"/>
      <c r="P444" s="44"/>
      <c r="Q444" s="47"/>
      <c r="R444" s="290"/>
      <c r="S444" s="44"/>
      <c r="T444" s="44"/>
      <c r="U444" s="291"/>
      <c r="W444" s="44">
        <v>432</v>
      </c>
    </row>
    <row r="445" spans="1:23">
      <c r="A445" s="44">
        <v>433</v>
      </c>
      <c r="B445" s="162"/>
      <c r="C445" s="162"/>
      <c r="D445" s="162"/>
      <c r="E445" s="162"/>
      <c r="F445" s="44"/>
      <c r="G445" s="44"/>
      <c r="H445" s="44"/>
      <c r="I445" s="44"/>
      <c r="J445" s="44"/>
      <c r="K445" s="44"/>
      <c r="L445" s="44"/>
      <c r="M445" s="47"/>
      <c r="N445" s="44"/>
      <c r="O445" s="58"/>
      <c r="P445" s="44"/>
      <c r="Q445" s="47"/>
      <c r="R445" s="290"/>
      <c r="S445" s="44"/>
      <c r="T445" s="44"/>
      <c r="U445" s="291"/>
      <c r="W445" s="44">
        <v>433</v>
      </c>
    </row>
    <row r="446" spans="1:23">
      <c r="A446" s="44">
        <v>434</v>
      </c>
      <c r="B446" s="162"/>
      <c r="C446" s="162"/>
      <c r="D446" s="162"/>
      <c r="E446" s="162"/>
      <c r="F446" s="44"/>
      <c r="G446" s="44"/>
      <c r="H446" s="44"/>
      <c r="I446" s="44"/>
      <c r="J446" s="44"/>
      <c r="K446" s="44"/>
      <c r="L446" s="44"/>
      <c r="M446" s="47"/>
      <c r="N446" s="44"/>
      <c r="O446" s="58"/>
      <c r="P446" s="44"/>
      <c r="Q446" s="47"/>
      <c r="R446" s="290"/>
      <c r="S446" s="44"/>
      <c r="T446" s="44"/>
      <c r="U446" s="291"/>
      <c r="W446" s="44">
        <v>434</v>
      </c>
    </row>
    <row r="447" spans="1:23">
      <c r="A447" s="44">
        <v>435</v>
      </c>
      <c r="B447" s="162"/>
      <c r="C447" s="162"/>
      <c r="D447" s="162"/>
      <c r="E447" s="162"/>
      <c r="F447" s="44"/>
      <c r="G447" s="44"/>
      <c r="H447" s="44"/>
      <c r="I447" s="44"/>
      <c r="J447" s="44"/>
      <c r="K447" s="44"/>
      <c r="L447" s="44"/>
      <c r="M447" s="47"/>
      <c r="N447" s="44"/>
      <c r="O447" s="58"/>
      <c r="P447" s="44"/>
      <c r="Q447" s="47"/>
      <c r="R447" s="290"/>
      <c r="S447" s="44"/>
      <c r="T447" s="44"/>
      <c r="U447" s="291"/>
      <c r="W447" s="44">
        <v>435</v>
      </c>
    </row>
    <row r="448" spans="1:23">
      <c r="A448" s="44">
        <v>436</v>
      </c>
      <c r="B448" s="162"/>
      <c r="C448" s="162"/>
      <c r="D448" s="162"/>
      <c r="E448" s="162"/>
      <c r="F448" s="44"/>
      <c r="G448" s="44"/>
      <c r="H448" s="44"/>
      <c r="I448" s="44"/>
      <c r="J448" s="44"/>
      <c r="K448" s="44"/>
      <c r="L448" s="44"/>
      <c r="M448" s="47"/>
      <c r="N448" s="44"/>
      <c r="O448" s="58"/>
      <c r="P448" s="44"/>
      <c r="Q448" s="47"/>
      <c r="R448" s="290"/>
      <c r="S448" s="44"/>
      <c r="T448" s="44"/>
      <c r="U448" s="291"/>
      <c r="W448" s="44">
        <v>436</v>
      </c>
    </row>
    <row r="449" spans="1:23">
      <c r="A449" s="44">
        <v>437</v>
      </c>
      <c r="B449" s="162"/>
      <c r="C449" s="162"/>
      <c r="D449" s="162"/>
      <c r="E449" s="162"/>
      <c r="F449" s="44"/>
      <c r="G449" s="44"/>
      <c r="H449" s="44"/>
      <c r="I449" s="44"/>
      <c r="J449" s="44"/>
      <c r="K449" s="44"/>
      <c r="L449" s="44"/>
      <c r="M449" s="47"/>
      <c r="N449" s="44"/>
      <c r="O449" s="58"/>
      <c r="P449" s="44"/>
      <c r="Q449" s="47"/>
      <c r="R449" s="290"/>
      <c r="S449" s="44"/>
      <c r="T449" s="44"/>
      <c r="U449" s="291"/>
      <c r="W449" s="44">
        <v>437</v>
      </c>
    </row>
    <row r="450" spans="1:23">
      <c r="A450" s="44">
        <v>438</v>
      </c>
      <c r="B450" s="162"/>
      <c r="C450" s="162"/>
      <c r="D450" s="162"/>
      <c r="E450" s="162"/>
      <c r="F450" s="44"/>
      <c r="G450" s="44"/>
      <c r="H450" s="44"/>
      <c r="I450" s="44"/>
      <c r="J450" s="44"/>
      <c r="K450" s="44"/>
      <c r="L450" s="44"/>
      <c r="M450" s="47"/>
      <c r="N450" s="44"/>
      <c r="O450" s="58"/>
      <c r="P450" s="44"/>
      <c r="Q450" s="47"/>
      <c r="R450" s="290"/>
      <c r="S450" s="44"/>
      <c r="T450" s="44"/>
      <c r="U450" s="291"/>
      <c r="W450" s="44">
        <v>438</v>
      </c>
    </row>
    <row r="451" spans="1:23">
      <c r="A451" s="44">
        <v>439</v>
      </c>
      <c r="B451" s="162"/>
      <c r="C451" s="162"/>
      <c r="D451" s="162"/>
      <c r="E451" s="162"/>
      <c r="F451" s="44"/>
      <c r="G451" s="44"/>
      <c r="H451" s="44"/>
      <c r="I451" s="44"/>
      <c r="J451" s="44"/>
      <c r="K451" s="44"/>
      <c r="L451" s="44"/>
      <c r="M451" s="47"/>
      <c r="N451" s="44"/>
      <c r="O451" s="58"/>
      <c r="P451" s="44"/>
      <c r="Q451" s="47"/>
      <c r="R451" s="290"/>
      <c r="S451" s="44"/>
      <c r="T451" s="44"/>
      <c r="U451" s="291"/>
      <c r="W451" s="44">
        <v>439</v>
      </c>
    </row>
    <row r="452" spans="1:23">
      <c r="A452" s="44">
        <v>440</v>
      </c>
      <c r="B452" s="162"/>
      <c r="C452" s="162"/>
      <c r="D452" s="162"/>
      <c r="E452" s="162"/>
      <c r="F452" s="44"/>
      <c r="G452" s="44"/>
      <c r="H452" s="44"/>
      <c r="I452" s="44"/>
      <c r="J452" s="44"/>
      <c r="K452" s="44"/>
      <c r="L452" s="44"/>
      <c r="M452" s="47"/>
      <c r="N452" s="44"/>
      <c r="O452" s="58"/>
      <c r="P452" s="44"/>
      <c r="Q452" s="47"/>
      <c r="R452" s="290"/>
      <c r="S452" s="44"/>
      <c r="T452" s="44"/>
      <c r="U452" s="291"/>
      <c r="W452" s="44">
        <v>440</v>
      </c>
    </row>
    <row r="453" spans="1:23">
      <c r="A453" s="44">
        <v>441</v>
      </c>
      <c r="B453" s="162"/>
      <c r="C453" s="162"/>
      <c r="D453" s="162"/>
      <c r="E453" s="162"/>
      <c r="F453" s="44"/>
      <c r="G453" s="44"/>
      <c r="H453" s="44"/>
      <c r="I453" s="44"/>
      <c r="J453" s="44"/>
      <c r="K453" s="44"/>
      <c r="L453" s="44"/>
      <c r="M453" s="47"/>
      <c r="N453" s="44"/>
      <c r="O453" s="58"/>
      <c r="P453" s="44"/>
      <c r="Q453" s="47"/>
      <c r="R453" s="290"/>
      <c r="S453" s="44"/>
      <c r="T453" s="44"/>
      <c r="U453" s="291"/>
      <c r="W453" s="44">
        <v>441</v>
      </c>
    </row>
    <row r="454" spans="1:23">
      <c r="A454" s="44">
        <v>442</v>
      </c>
      <c r="B454" s="162"/>
      <c r="C454" s="162"/>
      <c r="D454" s="162"/>
      <c r="E454" s="162"/>
      <c r="F454" s="44"/>
      <c r="G454" s="44"/>
      <c r="H454" s="44"/>
      <c r="I454" s="44"/>
      <c r="J454" s="44"/>
      <c r="K454" s="44"/>
      <c r="L454" s="44"/>
      <c r="M454" s="47"/>
      <c r="N454" s="44"/>
      <c r="O454" s="58"/>
      <c r="P454" s="44"/>
      <c r="Q454" s="47"/>
      <c r="R454" s="290"/>
      <c r="S454" s="44"/>
      <c r="T454" s="44"/>
      <c r="U454" s="291"/>
      <c r="W454" s="44">
        <v>442</v>
      </c>
    </row>
    <row r="455" spans="1:23">
      <c r="A455" s="44">
        <v>443</v>
      </c>
      <c r="B455" s="162"/>
      <c r="C455" s="162"/>
      <c r="D455" s="162"/>
      <c r="E455" s="162"/>
      <c r="F455" s="44"/>
      <c r="G455" s="44"/>
      <c r="H455" s="44"/>
      <c r="I455" s="44"/>
      <c r="J455" s="44"/>
      <c r="K455" s="44"/>
      <c r="L455" s="44"/>
      <c r="M455" s="47"/>
      <c r="N455" s="44"/>
      <c r="O455" s="58"/>
      <c r="P455" s="44"/>
      <c r="Q455" s="47"/>
      <c r="R455" s="290"/>
      <c r="S455" s="44"/>
      <c r="T455" s="44"/>
      <c r="U455" s="291"/>
      <c r="W455" s="44">
        <v>443</v>
      </c>
    </row>
    <row r="456" spans="1:23">
      <c r="A456" s="44">
        <v>444</v>
      </c>
      <c r="B456" s="162"/>
      <c r="C456" s="162"/>
      <c r="D456" s="162"/>
      <c r="E456" s="162"/>
      <c r="F456" s="44"/>
      <c r="G456" s="44"/>
      <c r="H456" s="44"/>
      <c r="I456" s="44"/>
      <c r="J456" s="44"/>
      <c r="K456" s="44"/>
      <c r="L456" s="44"/>
      <c r="M456" s="47"/>
      <c r="N456" s="44"/>
      <c r="O456" s="58"/>
      <c r="P456" s="44"/>
      <c r="Q456" s="47"/>
      <c r="R456" s="290"/>
      <c r="S456" s="44"/>
      <c r="T456" s="44"/>
      <c r="U456" s="291"/>
      <c r="W456" s="44">
        <v>444</v>
      </c>
    </row>
    <row r="457" spans="1:23">
      <c r="A457" s="44">
        <v>445</v>
      </c>
      <c r="B457" s="162"/>
      <c r="C457" s="162"/>
      <c r="D457" s="162"/>
      <c r="E457" s="162"/>
      <c r="F457" s="44"/>
      <c r="G457" s="44"/>
      <c r="H457" s="44"/>
      <c r="I457" s="44"/>
      <c r="J457" s="44"/>
      <c r="K457" s="44"/>
      <c r="L457" s="44"/>
      <c r="M457" s="47"/>
      <c r="N457" s="44"/>
      <c r="O457" s="58"/>
      <c r="P457" s="44"/>
      <c r="Q457" s="47"/>
      <c r="R457" s="290"/>
      <c r="S457" s="44"/>
      <c r="T457" s="44"/>
      <c r="U457" s="291"/>
      <c r="W457" s="44">
        <v>445</v>
      </c>
    </row>
    <row r="458" spans="1:23">
      <c r="A458" s="44">
        <v>446</v>
      </c>
      <c r="B458" s="162"/>
      <c r="C458" s="162"/>
      <c r="D458" s="162"/>
      <c r="E458" s="162"/>
      <c r="F458" s="44"/>
      <c r="G458" s="44"/>
      <c r="H458" s="44"/>
      <c r="I458" s="44"/>
      <c r="J458" s="44"/>
      <c r="K458" s="44"/>
      <c r="L458" s="44"/>
      <c r="M458" s="47"/>
      <c r="N458" s="44"/>
      <c r="O458" s="58"/>
      <c r="P458" s="44"/>
      <c r="Q458" s="47"/>
      <c r="R458" s="290"/>
      <c r="S458" s="44"/>
      <c r="T458" s="44"/>
      <c r="U458" s="291"/>
      <c r="W458" s="44">
        <v>446</v>
      </c>
    </row>
    <row r="459" spans="1:23">
      <c r="A459" s="44">
        <v>447</v>
      </c>
      <c r="B459" s="162"/>
      <c r="C459" s="162"/>
      <c r="D459" s="162"/>
      <c r="E459" s="162"/>
      <c r="F459" s="44"/>
      <c r="G459" s="44"/>
      <c r="H459" s="44"/>
      <c r="I459" s="44"/>
      <c r="J459" s="44"/>
      <c r="K459" s="44"/>
      <c r="L459" s="44"/>
      <c r="M459" s="47"/>
      <c r="N459" s="44"/>
      <c r="O459" s="58"/>
      <c r="P459" s="44"/>
      <c r="Q459" s="47"/>
      <c r="R459" s="290"/>
      <c r="S459" s="44"/>
      <c r="T459" s="44"/>
      <c r="U459" s="291"/>
      <c r="W459" s="44">
        <v>447</v>
      </c>
    </row>
    <row r="460" spans="1:23">
      <c r="A460" s="44">
        <v>448</v>
      </c>
      <c r="B460" s="162"/>
      <c r="C460" s="162"/>
      <c r="D460" s="162"/>
      <c r="E460" s="162"/>
      <c r="F460" s="44"/>
      <c r="G460" s="44"/>
      <c r="H460" s="44"/>
      <c r="I460" s="44"/>
      <c r="J460" s="44"/>
      <c r="K460" s="44"/>
      <c r="L460" s="44"/>
      <c r="M460" s="47"/>
      <c r="N460" s="44"/>
      <c r="O460" s="58"/>
      <c r="P460" s="44"/>
      <c r="Q460" s="47"/>
      <c r="R460" s="290"/>
      <c r="S460" s="44"/>
      <c r="T460" s="44"/>
      <c r="U460" s="291"/>
      <c r="W460" s="44">
        <v>448</v>
      </c>
    </row>
    <row r="461" spans="1:23">
      <c r="A461" s="44">
        <v>449</v>
      </c>
      <c r="B461" s="162"/>
      <c r="C461" s="162"/>
      <c r="D461" s="162"/>
      <c r="E461" s="162"/>
      <c r="F461" s="44"/>
      <c r="G461" s="44"/>
      <c r="H461" s="44"/>
      <c r="I461" s="44"/>
      <c r="J461" s="44"/>
      <c r="K461" s="44"/>
      <c r="L461" s="44"/>
      <c r="M461" s="47"/>
      <c r="N461" s="44"/>
      <c r="O461" s="58"/>
      <c r="P461" s="44"/>
      <c r="Q461" s="47"/>
      <c r="R461" s="290"/>
      <c r="S461" s="44"/>
      <c r="T461" s="44"/>
      <c r="U461" s="291"/>
      <c r="W461" s="44">
        <v>449</v>
      </c>
    </row>
    <row r="462" spans="1:23">
      <c r="A462" s="44">
        <v>450</v>
      </c>
      <c r="B462" s="162"/>
      <c r="C462" s="162"/>
      <c r="D462" s="162"/>
      <c r="E462" s="162"/>
      <c r="F462" s="44"/>
      <c r="G462" s="44"/>
      <c r="H462" s="44"/>
      <c r="I462" s="44"/>
      <c r="J462" s="44"/>
      <c r="K462" s="44"/>
      <c r="L462" s="44"/>
      <c r="M462" s="47"/>
      <c r="N462" s="44"/>
      <c r="O462" s="58"/>
      <c r="P462" s="44"/>
      <c r="Q462" s="47"/>
      <c r="R462" s="290"/>
      <c r="S462" s="44"/>
      <c r="T462" s="44"/>
      <c r="U462" s="291"/>
      <c r="W462" s="44">
        <v>450</v>
      </c>
    </row>
    <row r="463" spans="1:23">
      <c r="A463" s="44">
        <v>451</v>
      </c>
      <c r="B463" s="162"/>
      <c r="C463" s="162"/>
      <c r="D463" s="162"/>
      <c r="E463" s="162"/>
      <c r="F463" s="44"/>
      <c r="G463" s="44"/>
      <c r="H463" s="44"/>
      <c r="I463" s="44"/>
      <c r="J463" s="44"/>
      <c r="K463" s="44"/>
      <c r="L463" s="44"/>
      <c r="M463" s="47"/>
      <c r="N463" s="44"/>
      <c r="O463" s="58"/>
      <c r="P463" s="44"/>
      <c r="Q463" s="47"/>
      <c r="R463" s="290"/>
      <c r="S463" s="44"/>
      <c r="T463" s="44"/>
      <c r="U463" s="291"/>
      <c r="W463" s="44">
        <v>451</v>
      </c>
    </row>
    <row r="464" spans="1:23">
      <c r="A464" s="44">
        <v>452</v>
      </c>
      <c r="B464" s="162"/>
      <c r="C464" s="162"/>
      <c r="D464" s="162"/>
      <c r="E464" s="162"/>
      <c r="F464" s="44"/>
      <c r="G464" s="44"/>
      <c r="H464" s="44"/>
      <c r="I464" s="44"/>
      <c r="J464" s="44"/>
      <c r="K464" s="44"/>
      <c r="L464" s="44"/>
      <c r="M464" s="47"/>
      <c r="N464" s="44"/>
      <c r="O464" s="58"/>
      <c r="P464" s="44"/>
      <c r="Q464" s="47"/>
      <c r="R464" s="290"/>
      <c r="S464" s="44"/>
      <c r="T464" s="44"/>
      <c r="U464" s="291"/>
      <c r="W464" s="44">
        <v>452</v>
      </c>
    </row>
    <row r="465" spans="1:23">
      <c r="A465" s="44">
        <v>453</v>
      </c>
      <c r="B465" s="162"/>
      <c r="C465" s="162"/>
      <c r="D465" s="162"/>
      <c r="E465" s="162"/>
      <c r="F465" s="44"/>
      <c r="G465" s="44"/>
      <c r="H465" s="44"/>
      <c r="I465" s="44"/>
      <c r="J465" s="44"/>
      <c r="K465" s="44"/>
      <c r="L465" s="44"/>
      <c r="M465" s="47"/>
      <c r="N465" s="44"/>
      <c r="O465" s="58"/>
      <c r="P465" s="44"/>
      <c r="Q465" s="47"/>
      <c r="R465" s="290"/>
      <c r="S465" s="44"/>
      <c r="T465" s="44"/>
      <c r="U465" s="291"/>
      <c r="W465" s="44">
        <v>453</v>
      </c>
    </row>
    <row r="466" spans="1:23">
      <c r="A466" s="44">
        <v>454</v>
      </c>
      <c r="B466" s="162"/>
      <c r="C466" s="162"/>
      <c r="D466" s="162"/>
      <c r="E466" s="162"/>
      <c r="F466" s="44"/>
      <c r="G466" s="44"/>
      <c r="H466" s="44"/>
      <c r="I466" s="44"/>
      <c r="J466" s="44"/>
      <c r="K466" s="44"/>
      <c r="L466" s="44"/>
      <c r="M466" s="47"/>
      <c r="N466" s="44"/>
      <c r="O466" s="58"/>
      <c r="P466" s="44"/>
      <c r="Q466" s="47"/>
      <c r="R466" s="290"/>
      <c r="S466" s="44"/>
      <c r="T466" s="44"/>
      <c r="U466" s="291"/>
      <c r="W466" s="44">
        <v>454</v>
      </c>
    </row>
    <row r="467" spans="1:23">
      <c r="A467" s="44">
        <v>455</v>
      </c>
      <c r="B467" s="162"/>
      <c r="C467" s="162"/>
      <c r="D467" s="162"/>
      <c r="E467" s="162"/>
      <c r="F467" s="44"/>
      <c r="G467" s="44"/>
      <c r="H467" s="44"/>
      <c r="I467" s="44"/>
      <c r="J467" s="44"/>
      <c r="K467" s="44"/>
      <c r="L467" s="44"/>
      <c r="M467" s="47"/>
      <c r="N467" s="44"/>
      <c r="O467" s="58"/>
      <c r="P467" s="44"/>
      <c r="Q467" s="47"/>
      <c r="R467" s="290"/>
      <c r="S467" s="44"/>
      <c r="T467" s="44"/>
      <c r="U467" s="291"/>
      <c r="W467" s="44">
        <v>455</v>
      </c>
    </row>
    <row r="468" spans="1:23">
      <c r="A468" s="44">
        <v>456</v>
      </c>
      <c r="B468" s="162"/>
      <c r="C468" s="162"/>
      <c r="D468" s="162"/>
      <c r="E468" s="162"/>
      <c r="F468" s="44"/>
      <c r="G468" s="44"/>
      <c r="H468" s="44"/>
      <c r="I468" s="44"/>
      <c r="J468" s="44"/>
      <c r="K468" s="44"/>
      <c r="L468" s="44"/>
      <c r="M468" s="47"/>
      <c r="N468" s="44"/>
      <c r="O468" s="58"/>
      <c r="P468" s="44"/>
      <c r="Q468" s="47"/>
      <c r="R468" s="290"/>
      <c r="S468" s="44"/>
      <c r="T468" s="44"/>
      <c r="U468" s="291"/>
      <c r="W468" s="44">
        <v>456</v>
      </c>
    </row>
    <row r="469" spans="1:23">
      <c r="A469" s="44">
        <v>457</v>
      </c>
      <c r="B469" s="162"/>
      <c r="C469" s="162"/>
      <c r="D469" s="162"/>
      <c r="E469" s="162"/>
      <c r="F469" s="44"/>
      <c r="G469" s="44"/>
      <c r="H469" s="44"/>
      <c r="I469" s="44"/>
      <c r="J469" s="44"/>
      <c r="K469" s="44"/>
      <c r="L469" s="44"/>
      <c r="M469" s="47"/>
      <c r="N469" s="44"/>
      <c r="O469" s="58"/>
      <c r="P469" s="44"/>
      <c r="Q469" s="47"/>
      <c r="R469" s="290"/>
      <c r="S469" s="44"/>
      <c r="T469" s="44"/>
      <c r="U469" s="291"/>
      <c r="W469" s="44">
        <v>457</v>
      </c>
    </row>
    <row r="470" spans="1:23">
      <c r="A470" s="44">
        <v>458</v>
      </c>
      <c r="B470" s="162"/>
      <c r="C470" s="162"/>
      <c r="D470" s="162"/>
      <c r="E470" s="162"/>
      <c r="F470" s="44"/>
      <c r="G470" s="44"/>
      <c r="H470" s="44"/>
      <c r="I470" s="44"/>
      <c r="J470" s="44"/>
      <c r="K470" s="44"/>
      <c r="L470" s="44"/>
      <c r="M470" s="47"/>
      <c r="N470" s="44"/>
      <c r="O470" s="58"/>
      <c r="P470" s="44"/>
      <c r="Q470" s="47"/>
      <c r="R470" s="290"/>
      <c r="S470" s="44"/>
      <c r="T470" s="44"/>
      <c r="U470" s="291"/>
      <c r="W470" s="44">
        <v>458</v>
      </c>
    </row>
    <row r="471" spans="1:23">
      <c r="A471" s="44">
        <v>459</v>
      </c>
      <c r="B471" s="162"/>
      <c r="C471" s="162"/>
      <c r="D471" s="162"/>
      <c r="E471" s="162"/>
      <c r="F471" s="44"/>
      <c r="G471" s="44"/>
      <c r="H471" s="44"/>
      <c r="I471" s="44"/>
      <c r="J471" s="44"/>
      <c r="K471" s="44"/>
      <c r="L471" s="44"/>
      <c r="M471" s="47"/>
      <c r="N471" s="44"/>
      <c r="O471" s="58"/>
      <c r="P471" s="44"/>
      <c r="Q471" s="47"/>
      <c r="R471" s="290"/>
      <c r="S471" s="44"/>
      <c r="T471" s="44"/>
      <c r="U471" s="291"/>
      <c r="W471" s="44">
        <v>459</v>
      </c>
    </row>
    <row r="472" spans="1:23">
      <c r="A472" s="44">
        <v>460</v>
      </c>
      <c r="B472" s="162"/>
      <c r="C472" s="162"/>
      <c r="D472" s="162"/>
      <c r="E472" s="162"/>
      <c r="F472" s="44"/>
      <c r="G472" s="44"/>
      <c r="H472" s="44"/>
      <c r="I472" s="44"/>
      <c r="J472" s="44"/>
      <c r="K472" s="44"/>
      <c r="L472" s="44"/>
      <c r="M472" s="47"/>
      <c r="N472" s="44"/>
      <c r="O472" s="58"/>
      <c r="P472" s="44"/>
      <c r="Q472" s="47"/>
      <c r="R472" s="290"/>
      <c r="S472" s="44"/>
      <c r="T472" s="44"/>
      <c r="U472" s="291"/>
      <c r="W472" s="44">
        <v>460</v>
      </c>
    </row>
    <row r="473" spans="1:23">
      <c r="A473" s="44">
        <v>461</v>
      </c>
      <c r="B473" s="162"/>
      <c r="C473" s="162"/>
      <c r="D473" s="162"/>
      <c r="E473" s="162"/>
      <c r="F473" s="44"/>
      <c r="G473" s="44"/>
      <c r="H473" s="44"/>
      <c r="I473" s="44"/>
      <c r="J473" s="44"/>
      <c r="K473" s="44"/>
      <c r="L473" s="44"/>
      <c r="M473" s="47"/>
      <c r="N473" s="44"/>
      <c r="O473" s="58"/>
      <c r="P473" s="44"/>
      <c r="Q473" s="47"/>
      <c r="R473" s="290"/>
      <c r="S473" s="44"/>
      <c r="T473" s="44"/>
      <c r="U473" s="291"/>
      <c r="W473" s="44">
        <v>461</v>
      </c>
    </row>
    <row r="474" spans="1:23">
      <c r="A474" s="44">
        <v>462</v>
      </c>
      <c r="B474" s="162"/>
      <c r="C474" s="162"/>
      <c r="D474" s="162"/>
      <c r="E474" s="162"/>
      <c r="F474" s="44"/>
      <c r="G474" s="44"/>
      <c r="H474" s="44"/>
      <c r="I474" s="44"/>
      <c r="J474" s="44"/>
      <c r="K474" s="44"/>
      <c r="L474" s="44"/>
      <c r="M474" s="47"/>
      <c r="N474" s="44"/>
      <c r="O474" s="58"/>
      <c r="P474" s="44"/>
      <c r="Q474" s="47"/>
      <c r="R474" s="290"/>
      <c r="S474" s="44"/>
      <c r="T474" s="44"/>
      <c r="U474" s="291"/>
      <c r="W474" s="44">
        <v>462</v>
      </c>
    </row>
    <row r="475" spans="1:23">
      <c r="A475" s="44">
        <v>463</v>
      </c>
      <c r="B475" s="162"/>
      <c r="C475" s="162"/>
      <c r="D475" s="162"/>
      <c r="E475" s="162"/>
      <c r="F475" s="44"/>
      <c r="G475" s="44"/>
      <c r="H475" s="44"/>
      <c r="I475" s="44"/>
      <c r="J475" s="44"/>
      <c r="K475" s="44"/>
      <c r="L475" s="44"/>
      <c r="M475" s="47"/>
      <c r="N475" s="44"/>
      <c r="O475" s="58"/>
      <c r="P475" s="44"/>
      <c r="Q475" s="47"/>
      <c r="R475" s="290"/>
      <c r="S475" s="44"/>
      <c r="T475" s="44"/>
      <c r="U475" s="291"/>
      <c r="W475" s="44">
        <v>463</v>
      </c>
    </row>
    <row r="476" spans="1:23">
      <c r="A476" s="44">
        <v>464</v>
      </c>
      <c r="B476" s="162"/>
      <c r="C476" s="162"/>
      <c r="D476" s="162"/>
      <c r="E476" s="162"/>
      <c r="F476" s="44"/>
      <c r="G476" s="44"/>
      <c r="H476" s="44"/>
      <c r="I476" s="44"/>
      <c r="J476" s="44"/>
      <c r="K476" s="44"/>
      <c r="L476" s="44"/>
      <c r="M476" s="47"/>
      <c r="N476" s="44"/>
      <c r="O476" s="58"/>
      <c r="P476" s="44"/>
      <c r="Q476" s="47"/>
      <c r="R476" s="290"/>
      <c r="S476" s="44"/>
      <c r="T476" s="44"/>
      <c r="U476" s="291"/>
      <c r="W476" s="44">
        <v>464</v>
      </c>
    </row>
    <row r="477" spans="1:23">
      <c r="A477" s="44">
        <v>465</v>
      </c>
      <c r="B477" s="162"/>
      <c r="C477" s="162"/>
      <c r="D477" s="162"/>
      <c r="E477" s="162"/>
      <c r="F477" s="44"/>
      <c r="G477" s="44"/>
      <c r="H477" s="44"/>
      <c r="I477" s="44"/>
      <c r="J477" s="44"/>
      <c r="K477" s="44"/>
      <c r="L477" s="44"/>
      <c r="M477" s="47"/>
      <c r="N477" s="44"/>
      <c r="O477" s="58"/>
      <c r="P477" s="44"/>
      <c r="Q477" s="47"/>
      <c r="R477" s="290"/>
      <c r="S477" s="44"/>
      <c r="T477" s="44"/>
      <c r="U477" s="291"/>
      <c r="W477" s="44">
        <v>465</v>
      </c>
    </row>
    <row r="478" spans="1:23">
      <c r="A478" s="44">
        <v>466</v>
      </c>
      <c r="B478" s="162"/>
      <c r="C478" s="162"/>
      <c r="D478" s="162"/>
      <c r="E478" s="162"/>
      <c r="F478" s="44"/>
      <c r="G478" s="44"/>
      <c r="H478" s="44"/>
      <c r="I478" s="44"/>
      <c r="J478" s="44"/>
      <c r="K478" s="44"/>
      <c r="L478" s="44"/>
      <c r="M478" s="47"/>
      <c r="N478" s="44"/>
      <c r="O478" s="58"/>
      <c r="P478" s="44"/>
      <c r="Q478" s="47"/>
      <c r="R478" s="290"/>
      <c r="S478" s="44"/>
      <c r="T478" s="44"/>
      <c r="U478" s="291"/>
      <c r="W478" s="44">
        <v>466</v>
      </c>
    </row>
    <row r="479" spans="1:23">
      <c r="A479" s="44">
        <v>467</v>
      </c>
      <c r="B479" s="162"/>
      <c r="C479" s="162"/>
      <c r="D479" s="162"/>
      <c r="E479" s="162"/>
      <c r="F479" s="44"/>
      <c r="G479" s="44"/>
      <c r="H479" s="44"/>
      <c r="I479" s="44"/>
      <c r="J479" s="44"/>
      <c r="K479" s="44"/>
      <c r="L479" s="44"/>
      <c r="M479" s="47"/>
      <c r="N479" s="44"/>
      <c r="O479" s="58"/>
      <c r="P479" s="44"/>
      <c r="Q479" s="47"/>
      <c r="R479" s="290"/>
      <c r="S479" s="44"/>
      <c r="T479" s="44"/>
      <c r="U479" s="291"/>
      <c r="W479" s="44">
        <v>467</v>
      </c>
    </row>
    <row r="480" spans="1:23">
      <c r="A480" s="44">
        <v>468</v>
      </c>
      <c r="B480" s="162"/>
      <c r="C480" s="162"/>
      <c r="D480" s="162"/>
      <c r="E480" s="162"/>
      <c r="F480" s="44"/>
      <c r="G480" s="44"/>
      <c r="H480" s="44"/>
      <c r="I480" s="44"/>
      <c r="J480" s="44"/>
      <c r="K480" s="44"/>
      <c r="L480" s="44"/>
      <c r="M480" s="47"/>
      <c r="N480" s="44"/>
      <c r="O480" s="58"/>
      <c r="P480" s="44"/>
      <c r="Q480" s="47"/>
      <c r="R480" s="290"/>
      <c r="S480" s="44"/>
      <c r="T480" s="44"/>
      <c r="U480" s="291"/>
      <c r="W480" s="44">
        <v>468</v>
      </c>
    </row>
    <row r="481" spans="1:23">
      <c r="A481" s="44">
        <v>469</v>
      </c>
      <c r="B481" s="162"/>
      <c r="C481" s="162"/>
      <c r="D481" s="162"/>
      <c r="E481" s="162"/>
      <c r="F481" s="44"/>
      <c r="G481" s="44"/>
      <c r="H481" s="44"/>
      <c r="I481" s="44"/>
      <c r="J481" s="44"/>
      <c r="K481" s="44"/>
      <c r="L481" s="44"/>
      <c r="M481" s="47"/>
      <c r="N481" s="44"/>
      <c r="O481" s="58"/>
      <c r="P481" s="44"/>
      <c r="Q481" s="47"/>
      <c r="R481" s="290"/>
      <c r="S481" s="44"/>
      <c r="T481" s="44"/>
      <c r="U481" s="291"/>
      <c r="W481" s="44">
        <v>469</v>
      </c>
    </row>
    <row r="482" spans="1:23">
      <c r="A482" s="44">
        <v>470</v>
      </c>
      <c r="B482" s="162"/>
      <c r="C482" s="162"/>
      <c r="D482" s="162"/>
      <c r="E482" s="162"/>
      <c r="F482" s="44"/>
      <c r="G482" s="44"/>
      <c r="H482" s="44"/>
      <c r="I482" s="44"/>
      <c r="J482" s="44"/>
      <c r="K482" s="44"/>
      <c r="L482" s="44"/>
      <c r="M482" s="47"/>
      <c r="N482" s="44"/>
      <c r="O482" s="58"/>
      <c r="P482" s="44"/>
      <c r="Q482" s="47"/>
      <c r="R482" s="290"/>
      <c r="S482" s="44"/>
      <c r="T482" s="44"/>
      <c r="U482" s="291"/>
      <c r="W482" s="44">
        <v>470</v>
      </c>
    </row>
    <row r="483" spans="1:23">
      <c r="A483" s="44">
        <v>471</v>
      </c>
      <c r="B483" s="162"/>
      <c r="C483" s="162"/>
      <c r="D483" s="162"/>
      <c r="E483" s="162"/>
      <c r="F483" s="44"/>
      <c r="G483" s="44"/>
      <c r="H483" s="44"/>
      <c r="I483" s="44"/>
      <c r="J483" s="44"/>
      <c r="K483" s="44"/>
      <c r="L483" s="44"/>
      <c r="M483" s="47"/>
      <c r="N483" s="44"/>
      <c r="O483" s="58"/>
      <c r="P483" s="44"/>
      <c r="Q483" s="47"/>
      <c r="R483" s="290"/>
      <c r="S483" s="44"/>
      <c r="T483" s="44"/>
      <c r="U483" s="291"/>
      <c r="W483" s="44">
        <v>471</v>
      </c>
    </row>
    <row r="484" spans="1:23">
      <c r="A484" s="44">
        <v>472</v>
      </c>
      <c r="B484" s="162"/>
      <c r="C484" s="162"/>
      <c r="D484" s="162"/>
      <c r="E484" s="162"/>
      <c r="F484" s="44"/>
      <c r="G484" s="44"/>
      <c r="H484" s="44"/>
      <c r="I484" s="44"/>
      <c r="J484" s="44"/>
      <c r="K484" s="44"/>
      <c r="L484" s="44"/>
      <c r="M484" s="47"/>
      <c r="N484" s="44"/>
      <c r="O484" s="58"/>
      <c r="P484" s="44"/>
      <c r="Q484" s="47"/>
      <c r="R484" s="290"/>
      <c r="S484" s="44"/>
      <c r="T484" s="44"/>
      <c r="U484" s="291"/>
      <c r="W484" s="44">
        <v>472</v>
      </c>
    </row>
    <row r="485" spans="1:23">
      <c r="A485" s="44">
        <v>473</v>
      </c>
      <c r="B485" s="162"/>
      <c r="C485" s="162"/>
      <c r="D485" s="162"/>
      <c r="E485" s="162"/>
      <c r="F485" s="44"/>
      <c r="G485" s="44"/>
      <c r="H485" s="44"/>
      <c r="I485" s="44"/>
      <c r="J485" s="44"/>
      <c r="K485" s="44"/>
      <c r="L485" s="44"/>
      <c r="M485" s="47"/>
      <c r="N485" s="44"/>
      <c r="O485" s="58"/>
      <c r="P485" s="44"/>
      <c r="Q485" s="47"/>
      <c r="R485" s="290"/>
      <c r="S485" s="44"/>
      <c r="T485" s="44"/>
      <c r="U485" s="291"/>
      <c r="W485" s="44">
        <v>473</v>
      </c>
    </row>
    <row r="486" spans="1:23">
      <c r="A486" s="44">
        <v>474</v>
      </c>
      <c r="B486" s="162"/>
      <c r="C486" s="162"/>
      <c r="D486" s="162"/>
      <c r="E486" s="162"/>
      <c r="F486" s="44"/>
      <c r="G486" s="44"/>
      <c r="H486" s="44"/>
      <c r="I486" s="44"/>
      <c r="J486" s="44"/>
      <c r="K486" s="44"/>
      <c r="L486" s="44"/>
      <c r="M486" s="47"/>
      <c r="N486" s="44"/>
      <c r="O486" s="58"/>
      <c r="P486" s="44"/>
      <c r="Q486" s="47"/>
      <c r="R486" s="290"/>
      <c r="S486" s="44"/>
      <c r="T486" s="44"/>
      <c r="U486" s="291"/>
      <c r="W486" s="44">
        <v>474</v>
      </c>
    </row>
    <row r="487" spans="1:23">
      <c r="A487" s="44">
        <v>475</v>
      </c>
      <c r="B487" s="162"/>
      <c r="C487" s="162"/>
      <c r="D487" s="162"/>
      <c r="E487" s="162"/>
      <c r="F487" s="44"/>
      <c r="G487" s="44"/>
      <c r="H487" s="44"/>
      <c r="I487" s="44"/>
      <c r="J487" s="44"/>
      <c r="K487" s="44"/>
      <c r="L487" s="44"/>
      <c r="M487" s="47"/>
      <c r="N487" s="44"/>
      <c r="O487" s="58"/>
      <c r="P487" s="44"/>
      <c r="Q487" s="47"/>
      <c r="R487" s="290"/>
      <c r="S487" s="44"/>
      <c r="T487" s="44"/>
      <c r="U487" s="291"/>
      <c r="W487" s="44">
        <v>475</v>
      </c>
    </row>
    <row r="488" spans="1:23">
      <c r="A488" s="44">
        <v>476</v>
      </c>
      <c r="B488" s="162"/>
      <c r="C488" s="162"/>
      <c r="D488" s="162"/>
      <c r="E488" s="162"/>
      <c r="F488" s="44"/>
      <c r="G488" s="44"/>
      <c r="H488" s="44"/>
      <c r="I488" s="44"/>
      <c r="J488" s="44"/>
      <c r="K488" s="44"/>
      <c r="L488" s="44"/>
      <c r="M488" s="47"/>
      <c r="N488" s="44"/>
      <c r="O488" s="58"/>
      <c r="P488" s="44"/>
      <c r="Q488" s="47"/>
      <c r="R488" s="290"/>
      <c r="S488" s="44"/>
      <c r="T488" s="44"/>
      <c r="U488" s="291"/>
      <c r="W488" s="44">
        <v>476</v>
      </c>
    </row>
    <row r="489" spans="1:23">
      <c r="A489" s="44">
        <v>477</v>
      </c>
      <c r="B489" s="162"/>
      <c r="C489" s="162"/>
      <c r="D489" s="162"/>
      <c r="E489" s="162"/>
      <c r="F489" s="44"/>
      <c r="G489" s="44"/>
      <c r="H489" s="44"/>
      <c r="I489" s="44"/>
      <c r="J489" s="44"/>
      <c r="K489" s="44"/>
      <c r="L489" s="44"/>
      <c r="M489" s="47"/>
      <c r="N489" s="44"/>
      <c r="O489" s="58"/>
      <c r="P489" s="44"/>
      <c r="Q489" s="47"/>
      <c r="R489" s="290"/>
      <c r="S489" s="44"/>
      <c r="T489" s="44"/>
      <c r="U489" s="291"/>
      <c r="W489" s="44">
        <v>477</v>
      </c>
    </row>
    <row r="490" spans="1:23">
      <c r="A490" s="44">
        <v>478</v>
      </c>
      <c r="B490" s="162"/>
      <c r="C490" s="162"/>
      <c r="D490" s="162"/>
      <c r="E490" s="162"/>
      <c r="F490" s="44"/>
      <c r="G490" s="44"/>
      <c r="H490" s="44"/>
      <c r="I490" s="44"/>
      <c r="J490" s="44"/>
      <c r="K490" s="44"/>
      <c r="L490" s="44"/>
      <c r="M490" s="47"/>
      <c r="N490" s="44"/>
      <c r="O490" s="58"/>
      <c r="P490" s="44"/>
      <c r="Q490" s="47"/>
      <c r="R490" s="290"/>
      <c r="S490" s="44"/>
      <c r="T490" s="44"/>
      <c r="U490" s="291"/>
      <c r="W490" s="44">
        <v>478</v>
      </c>
    </row>
    <row r="491" spans="1:23">
      <c r="A491" s="44">
        <v>479</v>
      </c>
      <c r="B491" s="162"/>
      <c r="C491" s="162"/>
      <c r="D491" s="162"/>
      <c r="E491" s="162"/>
      <c r="F491" s="44"/>
      <c r="G491" s="44"/>
      <c r="H491" s="44"/>
      <c r="I491" s="44"/>
      <c r="J491" s="44"/>
      <c r="K491" s="44"/>
      <c r="L491" s="44"/>
      <c r="M491" s="47"/>
      <c r="N491" s="44"/>
      <c r="O491" s="58"/>
      <c r="P491" s="44"/>
      <c r="Q491" s="47"/>
      <c r="R491" s="290"/>
      <c r="S491" s="44"/>
      <c r="T491" s="44"/>
      <c r="U491" s="291"/>
      <c r="W491" s="44">
        <v>479</v>
      </c>
    </row>
    <row r="492" spans="1:23">
      <c r="A492" s="44">
        <v>480</v>
      </c>
      <c r="B492" s="162"/>
      <c r="C492" s="162"/>
      <c r="D492" s="162"/>
      <c r="E492" s="162"/>
      <c r="F492" s="44"/>
      <c r="G492" s="44"/>
      <c r="H492" s="44"/>
      <c r="I492" s="44"/>
      <c r="J492" s="44"/>
      <c r="K492" s="44"/>
      <c r="L492" s="44"/>
      <c r="M492" s="47"/>
      <c r="N492" s="44"/>
      <c r="O492" s="58"/>
      <c r="P492" s="44"/>
      <c r="Q492" s="47"/>
      <c r="R492" s="290"/>
      <c r="S492" s="44"/>
      <c r="T492" s="44"/>
      <c r="U492" s="291"/>
      <c r="W492" s="44">
        <v>480</v>
      </c>
    </row>
    <row r="493" spans="1:23">
      <c r="A493" s="44">
        <v>481</v>
      </c>
      <c r="B493" s="162"/>
      <c r="C493" s="162"/>
      <c r="D493" s="162"/>
      <c r="E493" s="162"/>
      <c r="F493" s="44"/>
      <c r="G493" s="44"/>
      <c r="H493" s="44"/>
      <c r="I493" s="44"/>
      <c r="J493" s="44"/>
      <c r="K493" s="44"/>
      <c r="L493" s="44"/>
      <c r="M493" s="47"/>
      <c r="N493" s="44"/>
      <c r="O493" s="58"/>
      <c r="P493" s="44"/>
      <c r="Q493" s="47"/>
      <c r="R493" s="290"/>
      <c r="S493" s="44"/>
      <c r="T493" s="44"/>
      <c r="U493" s="291"/>
      <c r="W493" s="44">
        <v>481</v>
      </c>
    </row>
    <row r="494" spans="1:23">
      <c r="A494" s="44">
        <v>482</v>
      </c>
      <c r="B494" s="162"/>
      <c r="C494" s="162"/>
      <c r="D494" s="162"/>
      <c r="E494" s="162"/>
      <c r="F494" s="44"/>
      <c r="G494" s="44"/>
      <c r="H494" s="44"/>
      <c r="I494" s="44"/>
      <c r="J494" s="44"/>
      <c r="K494" s="44"/>
      <c r="L494" s="44"/>
      <c r="M494" s="47"/>
      <c r="N494" s="44"/>
      <c r="O494" s="58"/>
      <c r="P494" s="44"/>
      <c r="Q494" s="47"/>
      <c r="R494" s="290"/>
      <c r="S494" s="44"/>
      <c r="T494" s="44"/>
      <c r="U494" s="291"/>
      <c r="W494" s="44">
        <v>482</v>
      </c>
    </row>
    <row r="495" spans="1:23">
      <c r="A495" s="44">
        <v>483</v>
      </c>
      <c r="B495" s="162"/>
      <c r="C495" s="162"/>
      <c r="D495" s="162"/>
      <c r="E495" s="162"/>
      <c r="F495" s="44"/>
      <c r="G495" s="44"/>
      <c r="H495" s="44"/>
      <c r="I495" s="44"/>
      <c r="J495" s="44"/>
      <c r="K495" s="44"/>
      <c r="L495" s="44"/>
      <c r="M495" s="47"/>
      <c r="N495" s="44"/>
      <c r="O495" s="58"/>
      <c r="P495" s="44"/>
      <c r="Q495" s="47"/>
      <c r="R495" s="290"/>
      <c r="S495" s="44"/>
      <c r="T495" s="44"/>
      <c r="U495" s="291"/>
      <c r="W495" s="44">
        <v>483</v>
      </c>
    </row>
    <row r="496" spans="1:23">
      <c r="A496" s="44">
        <v>484</v>
      </c>
      <c r="B496" s="162"/>
      <c r="C496" s="162"/>
      <c r="D496" s="162"/>
      <c r="E496" s="162"/>
      <c r="F496" s="44"/>
      <c r="G496" s="44"/>
      <c r="H496" s="44"/>
      <c r="I496" s="44"/>
      <c r="J496" s="44"/>
      <c r="K496" s="44"/>
      <c r="L496" s="44"/>
      <c r="M496" s="47"/>
      <c r="N496" s="44"/>
      <c r="O496" s="58"/>
      <c r="P496" s="44"/>
      <c r="Q496" s="47"/>
      <c r="R496" s="290"/>
      <c r="S496" s="44"/>
      <c r="T496" s="44"/>
      <c r="U496" s="291"/>
      <c r="W496" s="44">
        <v>484</v>
      </c>
    </row>
    <row r="497" spans="1:23">
      <c r="A497" s="44">
        <v>485</v>
      </c>
      <c r="B497" s="162"/>
      <c r="C497" s="162"/>
      <c r="D497" s="162"/>
      <c r="E497" s="162"/>
      <c r="F497" s="44"/>
      <c r="G497" s="44"/>
      <c r="H497" s="44"/>
      <c r="I497" s="44"/>
      <c r="J497" s="44"/>
      <c r="K497" s="44"/>
      <c r="L497" s="44"/>
      <c r="M497" s="47"/>
      <c r="N497" s="44"/>
      <c r="O497" s="58"/>
      <c r="P497" s="44"/>
      <c r="Q497" s="47"/>
      <c r="R497" s="290"/>
      <c r="S497" s="44"/>
      <c r="T497" s="44"/>
      <c r="U497" s="291"/>
      <c r="W497" s="44">
        <v>485</v>
      </c>
    </row>
    <row r="498" spans="1:23">
      <c r="A498" s="44">
        <v>486</v>
      </c>
      <c r="B498" s="162"/>
      <c r="C498" s="162"/>
      <c r="D498" s="162"/>
      <c r="E498" s="162"/>
      <c r="F498" s="44"/>
      <c r="G498" s="44"/>
      <c r="H498" s="44"/>
      <c r="I498" s="44"/>
      <c r="J498" s="44"/>
      <c r="K498" s="44"/>
      <c r="L498" s="44"/>
      <c r="M498" s="47"/>
      <c r="N498" s="44"/>
      <c r="O498" s="58"/>
      <c r="P498" s="44"/>
      <c r="Q498" s="47"/>
      <c r="R498" s="290"/>
      <c r="S498" s="44"/>
      <c r="T498" s="44"/>
      <c r="U498" s="291"/>
      <c r="W498" s="44">
        <v>486</v>
      </c>
    </row>
    <row r="499" spans="1:23">
      <c r="A499" s="44">
        <v>487</v>
      </c>
      <c r="B499" s="162"/>
      <c r="C499" s="162"/>
      <c r="D499" s="162"/>
      <c r="E499" s="162"/>
      <c r="F499" s="44"/>
      <c r="G499" s="44"/>
      <c r="H499" s="44"/>
      <c r="I499" s="44"/>
      <c r="J499" s="44"/>
      <c r="K499" s="44"/>
      <c r="L499" s="44"/>
      <c r="M499" s="47"/>
      <c r="N499" s="44"/>
      <c r="O499" s="58"/>
      <c r="P499" s="44"/>
      <c r="Q499" s="47"/>
      <c r="R499" s="290"/>
      <c r="S499" s="44"/>
      <c r="T499" s="44"/>
      <c r="U499" s="291"/>
      <c r="W499" s="44">
        <v>487</v>
      </c>
    </row>
    <row r="500" spans="1:23">
      <c r="A500" s="44">
        <v>488</v>
      </c>
      <c r="B500" s="162"/>
      <c r="C500" s="162"/>
      <c r="D500" s="162"/>
      <c r="E500" s="162"/>
      <c r="F500" s="44"/>
      <c r="G500" s="44"/>
      <c r="H500" s="44"/>
      <c r="I500" s="44"/>
      <c r="J500" s="44"/>
      <c r="K500" s="44"/>
      <c r="L500" s="44"/>
      <c r="M500" s="47"/>
      <c r="N500" s="44"/>
      <c r="O500" s="58"/>
      <c r="P500" s="44"/>
      <c r="Q500" s="47"/>
      <c r="R500" s="290"/>
      <c r="S500" s="44"/>
      <c r="T500" s="44"/>
      <c r="U500" s="291"/>
      <c r="W500" s="44">
        <v>488</v>
      </c>
    </row>
    <row r="501" spans="1:23">
      <c r="A501" s="44">
        <v>489</v>
      </c>
      <c r="B501" s="162"/>
      <c r="C501" s="162"/>
      <c r="D501" s="162"/>
      <c r="E501" s="162"/>
      <c r="F501" s="44"/>
      <c r="G501" s="44"/>
      <c r="H501" s="44"/>
      <c r="I501" s="44"/>
      <c r="J501" s="44"/>
      <c r="K501" s="44"/>
      <c r="L501" s="44"/>
      <c r="M501" s="47"/>
      <c r="N501" s="44"/>
      <c r="O501" s="58"/>
      <c r="P501" s="44"/>
      <c r="Q501" s="47"/>
      <c r="R501" s="290"/>
      <c r="S501" s="44"/>
      <c r="T501" s="44"/>
      <c r="U501" s="291"/>
      <c r="W501" s="44">
        <v>489</v>
      </c>
    </row>
    <row r="502" spans="1:23">
      <c r="A502" s="44">
        <v>490</v>
      </c>
      <c r="B502" s="162"/>
      <c r="C502" s="162"/>
      <c r="D502" s="162"/>
      <c r="E502" s="162"/>
      <c r="F502" s="44"/>
      <c r="G502" s="44"/>
      <c r="H502" s="44"/>
      <c r="I502" s="44"/>
      <c r="J502" s="44"/>
      <c r="K502" s="44"/>
      <c r="L502" s="44"/>
      <c r="M502" s="47"/>
      <c r="N502" s="44"/>
      <c r="O502" s="58"/>
      <c r="P502" s="44"/>
      <c r="Q502" s="47"/>
      <c r="R502" s="290"/>
      <c r="S502" s="44"/>
      <c r="T502" s="44"/>
      <c r="U502" s="291"/>
      <c r="W502" s="44">
        <v>490</v>
      </c>
    </row>
    <row r="503" spans="1:23">
      <c r="A503" s="44">
        <v>491</v>
      </c>
      <c r="B503" s="162"/>
      <c r="C503" s="162"/>
      <c r="D503" s="162"/>
      <c r="E503" s="162"/>
      <c r="F503" s="44"/>
      <c r="G503" s="44"/>
      <c r="H503" s="44"/>
      <c r="I503" s="44"/>
      <c r="J503" s="44"/>
      <c r="K503" s="44"/>
      <c r="L503" s="44"/>
      <c r="M503" s="47"/>
      <c r="N503" s="44"/>
      <c r="O503" s="58"/>
      <c r="P503" s="44"/>
      <c r="Q503" s="47"/>
      <c r="R503" s="290"/>
      <c r="S503" s="44"/>
      <c r="T503" s="44"/>
      <c r="U503" s="291"/>
      <c r="W503" s="44">
        <v>491</v>
      </c>
    </row>
    <row r="504" spans="1:23">
      <c r="A504" s="44">
        <v>492</v>
      </c>
      <c r="B504" s="162"/>
      <c r="C504" s="162"/>
      <c r="D504" s="162"/>
      <c r="E504" s="162"/>
      <c r="F504" s="44"/>
      <c r="G504" s="44"/>
      <c r="H504" s="44"/>
      <c r="I504" s="44"/>
      <c r="J504" s="44"/>
      <c r="K504" s="44"/>
      <c r="L504" s="44"/>
      <c r="M504" s="47"/>
      <c r="N504" s="44"/>
      <c r="O504" s="58"/>
      <c r="P504" s="44"/>
      <c r="Q504" s="47"/>
      <c r="R504" s="290"/>
      <c r="S504" s="44"/>
      <c r="T504" s="44"/>
      <c r="U504" s="291"/>
      <c r="W504" s="44">
        <v>492</v>
      </c>
    </row>
    <row r="505" spans="1:23">
      <c r="A505" s="44">
        <v>493</v>
      </c>
      <c r="B505" s="162"/>
      <c r="C505" s="162"/>
      <c r="D505" s="162"/>
      <c r="E505" s="162"/>
      <c r="F505" s="44"/>
      <c r="G505" s="44"/>
      <c r="H505" s="44"/>
      <c r="I505" s="44"/>
      <c r="J505" s="44"/>
      <c r="K505" s="44"/>
      <c r="L505" s="44"/>
      <c r="M505" s="47"/>
      <c r="N505" s="44"/>
      <c r="O505" s="58"/>
      <c r="P505" s="44"/>
      <c r="Q505" s="47"/>
      <c r="R505" s="290"/>
      <c r="S505" s="44"/>
      <c r="T505" s="44"/>
      <c r="U505" s="291"/>
      <c r="W505" s="44">
        <v>493</v>
      </c>
    </row>
    <row r="506" spans="1:23">
      <c r="A506" s="44">
        <v>494</v>
      </c>
      <c r="B506" s="162"/>
      <c r="C506" s="162"/>
      <c r="D506" s="162"/>
      <c r="E506" s="162"/>
      <c r="F506" s="44"/>
      <c r="G506" s="44"/>
      <c r="H506" s="44"/>
      <c r="I506" s="44"/>
      <c r="J506" s="44"/>
      <c r="K506" s="44"/>
      <c r="L506" s="44"/>
      <c r="M506" s="47"/>
      <c r="N506" s="44"/>
      <c r="O506" s="58"/>
      <c r="P506" s="44"/>
      <c r="Q506" s="47"/>
      <c r="R506" s="290"/>
      <c r="S506" s="44"/>
      <c r="T506" s="44"/>
      <c r="U506" s="291"/>
      <c r="W506" s="44">
        <v>494</v>
      </c>
    </row>
    <row r="507" spans="1:23">
      <c r="A507" s="44">
        <v>495</v>
      </c>
      <c r="B507" s="162"/>
      <c r="C507" s="162"/>
      <c r="D507" s="162"/>
      <c r="E507" s="162"/>
      <c r="F507" s="44"/>
      <c r="G507" s="44"/>
      <c r="H507" s="44"/>
      <c r="I507" s="44"/>
      <c r="J507" s="44"/>
      <c r="K507" s="44"/>
      <c r="L507" s="44"/>
      <c r="M507" s="47"/>
      <c r="N507" s="44"/>
      <c r="O507" s="58"/>
      <c r="P507" s="44"/>
      <c r="Q507" s="47"/>
      <c r="R507" s="290"/>
      <c r="S507" s="44"/>
      <c r="T507" s="44"/>
      <c r="U507" s="291"/>
      <c r="W507" s="44">
        <v>495</v>
      </c>
    </row>
    <row r="508" spans="1:23">
      <c r="A508" s="44">
        <v>496</v>
      </c>
      <c r="B508" s="162"/>
      <c r="C508" s="162"/>
      <c r="D508" s="162"/>
      <c r="E508" s="162"/>
      <c r="F508" s="44"/>
      <c r="G508" s="44"/>
      <c r="H508" s="44"/>
      <c r="I508" s="44"/>
      <c r="J508" s="44"/>
      <c r="K508" s="44"/>
      <c r="L508" s="44"/>
      <c r="M508" s="47"/>
      <c r="N508" s="44"/>
      <c r="O508" s="58"/>
      <c r="P508" s="44"/>
      <c r="Q508" s="47"/>
      <c r="R508" s="290"/>
      <c r="S508" s="44"/>
      <c r="T508" s="44"/>
      <c r="U508" s="291"/>
      <c r="W508" s="44">
        <v>496</v>
      </c>
    </row>
    <row r="509" spans="1:23">
      <c r="A509" s="44">
        <v>497</v>
      </c>
      <c r="B509" s="162"/>
      <c r="C509" s="162"/>
      <c r="D509" s="162"/>
      <c r="E509" s="162"/>
      <c r="F509" s="44"/>
      <c r="G509" s="44"/>
      <c r="H509" s="44"/>
      <c r="I509" s="44"/>
      <c r="J509" s="44"/>
      <c r="K509" s="44"/>
      <c r="L509" s="44"/>
      <c r="M509" s="47"/>
      <c r="N509" s="44"/>
      <c r="O509" s="58"/>
      <c r="P509" s="44"/>
      <c r="Q509" s="47"/>
      <c r="R509" s="290"/>
      <c r="S509" s="44"/>
      <c r="T509" s="44"/>
      <c r="U509" s="291"/>
      <c r="W509" s="44">
        <v>497</v>
      </c>
    </row>
    <row r="510" spans="1:23">
      <c r="A510" s="44">
        <v>498</v>
      </c>
      <c r="B510" s="162"/>
      <c r="C510" s="162"/>
      <c r="D510" s="162"/>
      <c r="E510" s="162"/>
      <c r="F510" s="44"/>
      <c r="G510" s="44"/>
      <c r="H510" s="44"/>
      <c r="I510" s="44"/>
      <c r="J510" s="44"/>
      <c r="K510" s="44"/>
      <c r="L510" s="44"/>
      <c r="M510" s="47"/>
      <c r="N510" s="44"/>
      <c r="O510" s="58"/>
      <c r="P510" s="44"/>
      <c r="Q510" s="47"/>
      <c r="R510" s="290"/>
      <c r="S510" s="44"/>
      <c r="T510" s="44"/>
      <c r="U510" s="291"/>
      <c r="W510" s="44">
        <v>498</v>
      </c>
    </row>
    <row r="511" spans="1:23">
      <c r="A511" s="44">
        <v>499</v>
      </c>
      <c r="B511" s="162"/>
      <c r="C511" s="162"/>
      <c r="D511" s="162"/>
      <c r="E511" s="162"/>
      <c r="F511" s="44"/>
      <c r="G511" s="44"/>
      <c r="H511" s="44"/>
      <c r="I511" s="44"/>
      <c r="J511" s="44"/>
      <c r="K511" s="44"/>
      <c r="L511" s="44"/>
      <c r="M511" s="47"/>
      <c r="N511" s="44"/>
      <c r="O511" s="58"/>
      <c r="P511" s="44"/>
      <c r="Q511" s="47"/>
      <c r="R511" s="290"/>
      <c r="S511" s="44"/>
      <c r="T511" s="44"/>
      <c r="U511" s="291"/>
      <c r="W511" s="44">
        <v>499</v>
      </c>
    </row>
    <row r="512" spans="1:23">
      <c r="A512" s="44">
        <v>500</v>
      </c>
      <c r="B512" s="162"/>
      <c r="C512" s="162"/>
      <c r="D512" s="162"/>
      <c r="E512" s="162"/>
      <c r="F512" s="44"/>
      <c r="G512" s="44"/>
      <c r="H512" s="44"/>
      <c r="I512" s="44"/>
      <c r="J512" s="44"/>
      <c r="K512" s="44"/>
      <c r="L512" s="44"/>
      <c r="M512" s="47"/>
      <c r="N512" s="44"/>
      <c r="O512" s="58"/>
      <c r="P512" s="44"/>
      <c r="Q512" s="47"/>
      <c r="R512" s="290"/>
      <c r="S512" s="44"/>
      <c r="T512" s="44"/>
      <c r="U512" s="291"/>
      <c r="W512" s="44">
        <v>500</v>
      </c>
    </row>
    <row r="513" spans="1:23">
      <c r="A513" s="44">
        <v>501</v>
      </c>
      <c r="B513" s="162"/>
      <c r="C513" s="162"/>
      <c r="D513" s="162"/>
      <c r="E513" s="162"/>
      <c r="F513" s="44"/>
      <c r="G513" s="44"/>
      <c r="H513" s="44"/>
      <c r="I513" s="44"/>
      <c r="J513" s="44"/>
      <c r="K513" s="44"/>
      <c r="L513" s="44"/>
      <c r="M513" s="47"/>
      <c r="N513" s="44"/>
      <c r="O513" s="58"/>
      <c r="P513" s="44"/>
      <c r="Q513" s="47"/>
      <c r="R513" s="290"/>
      <c r="S513" s="44"/>
      <c r="T513" s="44"/>
      <c r="U513" s="291"/>
      <c r="W513" s="44">
        <v>501</v>
      </c>
    </row>
    <row r="514" spans="1:23">
      <c r="A514" s="44">
        <v>502</v>
      </c>
      <c r="B514" s="162"/>
      <c r="C514" s="162"/>
      <c r="D514" s="162"/>
      <c r="E514" s="162"/>
      <c r="F514" s="44"/>
      <c r="G514" s="44"/>
      <c r="H514" s="44"/>
      <c r="I514" s="44"/>
      <c r="J514" s="44"/>
      <c r="K514" s="44"/>
      <c r="L514" s="44"/>
      <c r="M514" s="47"/>
      <c r="N514" s="44"/>
      <c r="O514" s="58"/>
      <c r="P514" s="44"/>
      <c r="Q514" s="47"/>
      <c r="R514" s="290"/>
      <c r="S514" s="44"/>
      <c r="T514" s="44"/>
      <c r="U514" s="291"/>
      <c r="W514" s="44">
        <v>502</v>
      </c>
    </row>
    <row r="515" spans="1:23">
      <c r="A515" s="44">
        <v>503</v>
      </c>
      <c r="B515" s="162"/>
      <c r="C515" s="162"/>
      <c r="D515" s="162"/>
      <c r="E515" s="162"/>
      <c r="F515" s="44"/>
      <c r="G515" s="44"/>
      <c r="H515" s="44"/>
      <c r="I515" s="44"/>
      <c r="J515" s="44"/>
      <c r="K515" s="44"/>
      <c r="L515" s="44"/>
      <c r="M515" s="47"/>
      <c r="N515" s="44"/>
      <c r="O515" s="58"/>
      <c r="P515" s="44"/>
      <c r="Q515" s="47"/>
      <c r="R515" s="290"/>
      <c r="S515" s="44"/>
      <c r="T515" s="44"/>
      <c r="U515" s="291"/>
      <c r="W515" s="44">
        <v>503</v>
      </c>
    </row>
    <row r="516" spans="1:23">
      <c r="A516" s="44">
        <v>504</v>
      </c>
      <c r="B516" s="162"/>
      <c r="C516" s="162"/>
      <c r="D516" s="162"/>
      <c r="E516" s="162"/>
      <c r="F516" s="44"/>
      <c r="G516" s="44"/>
      <c r="H516" s="44"/>
      <c r="I516" s="44"/>
      <c r="J516" s="44"/>
      <c r="K516" s="44"/>
      <c r="L516" s="44"/>
      <c r="M516" s="47"/>
      <c r="N516" s="44"/>
      <c r="O516" s="58"/>
      <c r="P516" s="44"/>
      <c r="Q516" s="47"/>
      <c r="R516" s="290"/>
      <c r="S516" s="44"/>
      <c r="T516" s="44"/>
      <c r="U516" s="291"/>
      <c r="W516" s="44">
        <v>504</v>
      </c>
    </row>
    <row r="517" spans="1:23">
      <c r="A517" s="44">
        <v>505</v>
      </c>
      <c r="B517" s="162"/>
      <c r="C517" s="162"/>
      <c r="D517" s="162"/>
      <c r="E517" s="162"/>
      <c r="F517" s="44"/>
      <c r="G517" s="44"/>
      <c r="H517" s="44"/>
      <c r="I517" s="44"/>
      <c r="J517" s="44"/>
      <c r="K517" s="44"/>
      <c r="L517" s="44"/>
      <c r="M517" s="47"/>
      <c r="N517" s="44"/>
      <c r="O517" s="58"/>
      <c r="P517" s="44"/>
      <c r="Q517" s="47"/>
      <c r="R517" s="290"/>
      <c r="S517" s="44"/>
      <c r="T517" s="44"/>
      <c r="U517" s="291"/>
      <c r="W517" s="44">
        <v>505</v>
      </c>
    </row>
  </sheetData>
  <autoFilter ref="A11:O11" xr:uid="{00000000-0009-0000-0000-000013000000}"/>
  <mergeCells count="10">
    <mergeCell ref="W9:AK9"/>
    <mergeCell ref="AN9:AQ9"/>
    <mergeCell ref="X10:AD10"/>
    <mergeCell ref="AE10:AI10"/>
    <mergeCell ref="AL10:AM10"/>
    <mergeCell ref="R9:U9"/>
    <mergeCell ref="I10:M10"/>
    <mergeCell ref="B10:H10"/>
    <mergeCell ref="P10:Q10"/>
    <mergeCell ref="A9:O9"/>
  </mergeCells>
  <phoneticPr fontId="10" type="noConversion"/>
  <conditionalFormatting sqref="J15:K15">
    <cfRule type="expression" dxfId="19" priority="1">
      <formula>AND(NOT(ISBLANK(J15)), NOT(ISNUMBER(J15)))</formula>
    </cfRule>
    <cfRule type="expression" dxfId="18" priority="2">
      <formula>AND($Z15, OR(J$4 = TRUE, AND(J$4 = "Conditional", $AB15)), (J15 = ""))</formula>
    </cfRule>
  </conditionalFormatting>
  <dataValidations count="1">
    <dataValidation type="decimal" allowBlank="1" showInputMessage="1" showErrorMessage="1" sqref="J15:K15" xr:uid="{21E76861-FA5A-4122-ADEA-48741345503C}">
      <formula1>-180</formula1>
      <formula2>180</formula2>
    </dataValidation>
  </dataValidations>
  <pageMargins left="0.75" right="0.75" top="1" bottom="1" header="0.5" footer="0.5"/>
  <pageSetup paperSize="9"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79998168889431442"/>
  </sheetPr>
  <dimension ref="A1:J83"/>
  <sheetViews>
    <sheetView topLeftCell="A2" zoomScaleNormal="100" zoomScaleSheetLayoutView="100" workbookViewId="0">
      <selection activeCell="A2" sqref="A2"/>
    </sheetView>
  </sheetViews>
  <sheetFormatPr defaultColWidth="9.1796875" defaultRowHeight="12.5"/>
  <cols>
    <col min="1" max="1" width="9.1796875" style="322"/>
    <col min="2" max="2" width="23.81640625" style="322" customWidth="1"/>
    <col min="3" max="3" width="40" style="322" customWidth="1"/>
    <col min="4" max="4" width="13.1796875" style="322" customWidth="1"/>
    <col min="5" max="7" width="9.1796875" style="322"/>
    <col min="8" max="8" width="12.453125" style="322" customWidth="1"/>
    <col min="9" max="9" width="17.81640625" style="322" customWidth="1"/>
    <col min="10" max="10" width="9.1796875" style="322" customWidth="1"/>
    <col min="11" max="16384" width="9.1796875" style="322"/>
  </cols>
  <sheetData>
    <row r="1" spans="1:10" ht="15.75" hidden="1" customHeight="1">
      <c r="A1" s="280"/>
      <c r="B1" s="321" t="s">
        <v>1249</v>
      </c>
      <c r="C1" s="280"/>
      <c r="D1" s="280"/>
      <c r="E1" s="280"/>
      <c r="F1" s="280"/>
      <c r="G1" s="280"/>
      <c r="H1" s="280"/>
      <c r="I1" s="280"/>
      <c r="J1" s="280"/>
    </row>
    <row r="2" spans="1:10" ht="34.5" customHeight="1">
      <c r="A2" s="529"/>
      <c r="B2" s="529" t="s">
        <v>1250</v>
      </c>
      <c r="C2" s="529"/>
      <c r="D2" s="529"/>
      <c r="E2" s="529"/>
      <c r="F2" s="529"/>
      <c r="G2" s="529"/>
      <c r="H2" s="529"/>
      <c r="I2" s="529"/>
    </row>
    <row r="3" spans="1:10" ht="15.75" customHeight="1">
      <c r="A3" s="331"/>
      <c r="B3" s="531"/>
      <c r="C3" s="331"/>
      <c r="D3" s="331"/>
      <c r="E3" s="331"/>
      <c r="F3" s="331"/>
      <c r="G3" s="331"/>
      <c r="H3" s="331"/>
      <c r="I3" s="331"/>
    </row>
    <row r="4" spans="1:10" ht="13">
      <c r="A4" s="331"/>
      <c r="B4" s="558" t="s">
        <v>1251</v>
      </c>
      <c r="C4" s="557" t="s">
        <v>1252</v>
      </c>
      <c r="D4" s="331"/>
      <c r="E4" s="331"/>
      <c r="F4" s="331"/>
      <c r="G4" s="331"/>
      <c r="H4" s="331"/>
      <c r="I4" s="331"/>
    </row>
    <row r="5" spans="1:10" ht="13">
      <c r="A5" s="331"/>
      <c r="B5" s="558" t="s">
        <v>1253</v>
      </c>
      <c r="C5" s="557" t="s">
        <v>1254</v>
      </c>
      <c r="D5" s="331"/>
      <c r="E5" s="331"/>
      <c r="F5" s="331"/>
      <c r="G5" s="331"/>
      <c r="H5" s="331"/>
      <c r="I5" s="331"/>
    </row>
    <row r="6" spans="1:10" ht="13">
      <c r="A6" s="331"/>
      <c r="B6" s="558" t="s">
        <v>1255</v>
      </c>
      <c r="C6" s="557" t="s">
        <v>1256</v>
      </c>
      <c r="D6" s="331"/>
      <c r="E6" s="331"/>
      <c r="F6" s="331"/>
      <c r="G6" s="331"/>
      <c r="H6" s="331"/>
      <c r="I6" s="331"/>
    </row>
    <row r="7" spans="1:10" ht="14.25" hidden="1" customHeight="1">
      <c r="A7" s="331"/>
      <c r="B7" s="555"/>
      <c r="C7" s="556"/>
      <c r="D7" s="331"/>
      <c r="E7" s="331"/>
      <c r="F7" s="331"/>
      <c r="G7" s="331"/>
      <c r="H7" s="331"/>
      <c r="I7" s="331"/>
    </row>
    <row r="8" spans="1:10" ht="44.25" customHeight="1">
      <c r="A8" s="331"/>
      <c r="B8" s="1894" t="s">
        <v>1257</v>
      </c>
      <c r="C8" s="1894"/>
      <c r="D8" s="1894"/>
      <c r="E8" s="1894"/>
      <c r="F8" s="1894"/>
      <c r="G8" s="1894"/>
      <c r="H8" s="1894"/>
      <c r="I8" s="530"/>
    </row>
    <row r="9" spans="1:10" ht="121.5" customHeight="1">
      <c r="A9" s="331"/>
      <c r="B9" s="559" t="s">
        <v>1258</v>
      </c>
      <c r="C9" s="533"/>
      <c r="D9" s="331"/>
      <c r="E9" s="331"/>
      <c r="F9" s="534"/>
      <c r="G9" s="331"/>
      <c r="H9" s="534"/>
      <c r="I9" s="331"/>
    </row>
    <row r="10" spans="1:10" ht="13">
      <c r="A10" s="331"/>
      <c r="B10" s="532"/>
      <c r="C10" s="533"/>
      <c r="D10" s="331"/>
      <c r="E10" s="331"/>
      <c r="F10" s="534"/>
      <c r="G10" s="331"/>
      <c r="H10" s="534"/>
      <c r="I10" s="331"/>
    </row>
    <row r="11" spans="1:10" ht="13">
      <c r="A11" s="331"/>
      <c r="B11" s="532"/>
      <c r="C11" s="533"/>
      <c r="D11" s="331"/>
      <c r="E11" s="331"/>
      <c r="F11" s="534"/>
      <c r="G11" s="331"/>
      <c r="H11" s="534"/>
      <c r="I11" s="331"/>
    </row>
    <row r="12" spans="1:10" ht="13">
      <c r="A12" s="331"/>
      <c r="B12" s="532"/>
      <c r="C12" s="533"/>
      <c r="D12" s="331"/>
      <c r="E12" s="331"/>
      <c r="F12" s="534"/>
      <c r="G12" s="331"/>
      <c r="H12" s="534"/>
      <c r="I12" s="331"/>
    </row>
    <row r="13" spans="1:10" ht="13">
      <c r="A13" s="331"/>
      <c r="B13" s="532"/>
      <c r="C13" s="533"/>
      <c r="D13" s="331"/>
      <c r="E13" s="331"/>
      <c r="F13" s="534"/>
      <c r="G13" s="331"/>
      <c r="H13" s="534"/>
      <c r="I13" s="331"/>
    </row>
    <row r="14" spans="1:10" ht="13">
      <c r="A14" s="331"/>
      <c r="B14" s="331"/>
      <c r="C14" s="533"/>
      <c r="D14" s="331"/>
      <c r="E14" s="331"/>
      <c r="F14" s="534"/>
      <c r="G14" s="331"/>
      <c r="H14" s="534"/>
      <c r="I14" s="331"/>
    </row>
    <row r="15" spans="1:10" ht="13">
      <c r="A15" s="331"/>
      <c r="B15" s="331"/>
      <c r="C15" s="533"/>
      <c r="D15" s="331"/>
      <c r="E15" s="331"/>
      <c r="F15" s="534"/>
      <c r="G15" s="331"/>
      <c r="H15" s="534"/>
      <c r="I15" s="331"/>
    </row>
    <row r="16" spans="1:10" ht="13">
      <c r="A16" s="331"/>
      <c r="B16" s="331"/>
      <c r="C16" s="533"/>
      <c r="D16" s="331"/>
      <c r="E16" s="331"/>
      <c r="F16" s="534"/>
      <c r="G16" s="331"/>
      <c r="H16" s="534"/>
      <c r="I16" s="331"/>
    </row>
    <row r="17" spans="1:9" ht="13">
      <c r="A17" s="331"/>
      <c r="B17" s="331"/>
      <c r="C17" s="533"/>
      <c r="D17" s="331"/>
      <c r="E17" s="331"/>
      <c r="F17" s="534"/>
      <c r="G17" s="331"/>
      <c r="H17" s="534"/>
      <c r="I17" s="331"/>
    </row>
    <row r="18" spans="1:9" ht="13">
      <c r="A18" s="331"/>
      <c r="B18" s="331"/>
      <c r="C18" s="533"/>
      <c r="D18" s="331"/>
      <c r="E18" s="331"/>
      <c r="F18" s="331"/>
      <c r="G18" s="331"/>
      <c r="H18" s="331"/>
      <c r="I18" s="331"/>
    </row>
    <row r="19" spans="1:9" ht="13">
      <c r="A19" s="331"/>
      <c r="B19" s="331"/>
      <c r="C19" s="533"/>
      <c r="D19" s="331"/>
      <c r="E19" s="331"/>
      <c r="F19" s="534"/>
      <c r="G19" s="331"/>
      <c r="H19" s="534"/>
      <c r="I19" s="331"/>
    </row>
    <row r="20" spans="1:9" ht="13">
      <c r="A20" s="331"/>
      <c r="B20" s="331"/>
      <c r="C20" s="533"/>
      <c r="D20" s="331"/>
      <c r="E20" s="331"/>
      <c r="F20" s="534"/>
      <c r="G20" s="331"/>
      <c r="H20" s="534"/>
      <c r="I20" s="331"/>
    </row>
    <row r="21" spans="1:9" ht="13">
      <c r="A21" s="331"/>
      <c r="B21" s="331"/>
      <c r="C21" s="533"/>
      <c r="D21" s="331"/>
      <c r="E21" s="331"/>
      <c r="F21" s="534"/>
      <c r="G21" s="331"/>
      <c r="H21" s="534"/>
      <c r="I21" s="331"/>
    </row>
    <row r="22" spans="1:9" ht="13">
      <c r="A22" s="331"/>
      <c r="B22" s="324" t="s">
        <v>1259</v>
      </c>
      <c r="C22" s="325"/>
      <c r="D22" s="326" t="s">
        <v>41</v>
      </c>
      <c r="E22" s="326" t="s">
        <v>42</v>
      </c>
      <c r="F22" s="326" t="s">
        <v>43</v>
      </c>
      <c r="G22" s="326" t="s">
        <v>44</v>
      </c>
      <c r="H22" s="326" t="s">
        <v>45</v>
      </c>
      <c r="I22" s="331"/>
    </row>
    <row r="23" spans="1:9" ht="13">
      <c r="A23" s="331"/>
      <c r="B23" s="327" t="s">
        <v>1260</v>
      </c>
      <c r="C23" s="327" t="s">
        <v>1261</v>
      </c>
      <c r="D23" s="328">
        <f>D49</f>
        <v>0</v>
      </c>
      <c r="E23" s="328">
        <f>D49</f>
        <v>0</v>
      </c>
      <c r="F23" s="328">
        <f>D49</f>
        <v>0</v>
      </c>
      <c r="G23" s="328">
        <f>D49</f>
        <v>0</v>
      </c>
      <c r="H23" s="328">
        <f>D49</f>
        <v>0</v>
      </c>
      <c r="I23" s="331"/>
    </row>
    <row r="24" spans="1:9" ht="13">
      <c r="A24" s="331"/>
      <c r="B24" s="329"/>
      <c r="C24" s="327" t="s">
        <v>1262</v>
      </c>
      <c r="D24" s="328">
        <f>E49</f>
        <v>0</v>
      </c>
      <c r="E24" s="328">
        <f>F49</f>
        <v>0</v>
      </c>
      <c r="F24" s="328">
        <f>F49</f>
        <v>0</v>
      </c>
      <c r="G24" s="328">
        <f>F49</f>
        <v>0</v>
      </c>
      <c r="H24" s="328">
        <f>F49</f>
        <v>0</v>
      </c>
      <c r="I24" s="331"/>
    </row>
    <row r="25" spans="1:9" ht="13">
      <c r="A25" s="331"/>
      <c r="B25" s="327" t="s">
        <v>93</v>
      </c>
      <c r="C25" s="327" t="s">
        <v>1261</v>
      </c>
      <c r="D25" s="328">
        <f>D71</f>
        <v>5</v>
      </c>
      <c r="E25" s="328">
        <f>D71</f>
        <v>5</v>
      </c>
      <c r="F25" s="328">
        <f>D71</f>
        <v>5</v>
      </c>
      <c r="G25" s="328">
        <f>D71</f>
        <v>5</v>
      </c>
      <c r="H25" s="328">
        <f>D71</f>
        <v>5</v>
      </c>
      <c r="I25" s="331"/>
    </row>
    <row r="26" spans="1:9" ht="13">
      <c r="A26" s="331"/>
      <c r="B26" s="329"/>
      <c r="C26" s="327" t="s">
        <v>1262</v>
      </c>
      <c r="D26" s="328">
        <f>E71</f>
        <v>4</v>
      </c>
      <c r="E26" s="328">
        <f>F71</f>
        <v>4</v>
      </c>
      <c r="F26" s="328">
        <f>F71</f>
        <v>4</v>
      </c>
      <c r="G26" s="328">
        <f>F71</f>
        <v>4</v>
      </c>
      <c r="H26" s="328">
        <f>F71</f>
        <v>4</v>
      </c>
      <c r="I26" s="331"/>
    </row>
    <row r="27" spans="1:9" ht="13">
      <c r="A27" s="331"/>
      <c r="B27" s="280"/>
      <c r="C27" s="323"/>
      <c r="D27" s="280"/>
      <c r="E27" s="280"/>
      <c r="F27" s="280"/>
      <c r="G27" s="280"/>
      <c r="H27" s="280"/>
      <c r="I27" s="331"/>
    </row>
    <row r="28" spans="1:9" ht="13">
      <c r="A28" s="331"/>
      <c r="B28" s="324" t="s">
        <v>1263</v>
      </c>
      <c r="C28" s="325"/>
      <c r="D28" s="326" t="s">
        <v>1264</v>
      </c>
      <c r="E28" s="326" t="s">
        <v>42</v>
      </c>
      <c r="F28" s="326" t="s">
        <v>43</v>
      </c>
      <c r="G28" s="326" t="s">
        <v>44</v>
      </c>
      <c r="H28" s="326" t="s">
        <v>45</v>
      </c>
      <c r="I28" s="331"/>
    </row>
    <row r="29" spans="1:9" ht="13">
      <c r="A29" s="331"/>
      <c r="B29" s="327" t="s">
        <v>1260</v>
      </c>
      <c r="C29" s="327" t="s">
        <v>1261</v>
      </c>
      <c r="D29" s="328">
        <f>D49</f>
        <v>0</v>
      </c>
      <c r="E29" s="328">
        <f>D49</f>
        <v>0</v>
      </c>
      <c r="F29" s="328">
        <f>D49</f>
        <v>0</v>
      </c>
      <c r="G29" s="328">
        <f>D49</f>
        <v>0</v>
      </c>
      <c r="H29" s="328">
        <f>D49</f>
        <v>0</v>
      </c>
      <c r="I29" s="331"/>
    </row>
    <row r="30" spans="1:9" ht="13">
      <c r="A30" s="331"/>
      <c r="B30" s="329"/>
      <c r="C30" s="327" t="s">
        <v>1262</v>
      </c>
      <c r="D30" s="328">
        <f>G49</f>
        <v>0</v>
      </c>
      <c r="E30" s="328">
        <f>F49</f>
        <v>0</v>
      </c>
      <c r="F30" s="328">
        <f>F49</f>
        <v>0</v>
      </c>
      <c r="G30" s="328">
        <f>F49</f>
        <v>0</v>
      </c>
      <c r="H30" s="328">
        <f>F49</f>
        <v>0</v>
      </c>
      <c r="I30" s="331"/>
    </row>
    <row r="31" spans="1:9" ht="13">
      <c r="A31" s="331"/>
      <c r="B31" s="327" t="s">
        <v>93</v>
      </c>
      <c r="C31" s="327" t="s">
        <v>1261</v>
      </c>
      <c r="D31" s="328">
        <f>D71</f>
        <v>5</v>
      </c>
      <c r="E31" s="328">
        <f>D71</f>
        <v>5</v>
      </c>
      <c r="F31" s="328">
        <f>D71</f>
        <v>5</v>
      </c>
      <c r="G31" s="328">
        <f>D71</f>
        <v>5</v>
      </c>
      <c r="H31" s="328">
        <f>D71</f>
        <v>5</v>
      </c>
      <c r="I31" s="331"/>
    </row>
    <row r="32" spans="1:9" ht="13">
      <c r="A32" s="331"/>
      <c r="B32" s="329"/>
      <c r="C32" s="327" t="s">
        <v>1262</v>
      </c>
      <c r="D32" s="328">
        <f>G71</f>
        <v>4</v>
      </c>
      <c r="E32" s="328">
        <f>F71</f>
        <v>4</v>
      </c>
      <c r="F32" s="328">
        <f>F71</f>
        <v>4</v>
      </c>
      <c r="G32" s="328">
        <f>F71</f>
        <v>4</v>
      </c>
      <c r="H32" s="328">
        <f>F71</f>
        <v>4</v>
      </c>
      <c r="I32" s="331"/>
    </row>
    <row r="33" spans="1:9">
      <c r="A33" s="331"/>
      <c r="B33" s="331"/>
      <c r="C33" s="331"/>
      <c r="D33" s="331"/>
      <c r="E33" s="331"/>
      <c r="F33" s="331"/>
      <c r="G33" s="331"/>
      <c r="H33" s="331"/>
      <c r="I33" s="331"/>
    </row>
    <row r="34" spans="1:9" ht="13">
      <c r="A34" s="331"/>
      <c r="B34" s="539" t="s">
        <v>1265</v>
      </c>
      <c r="C34" s="540"/>
      <c r="D34" s="540"/>
      <c r="E34" s="540"/>
      <c r="F34" s="540"/>
      <c r="G34" s="541"/>
      <c r="H34" s="331"/>
      <c r="I34" s="331"/>
    </row>
    <row r="35" spans="1:9" ht="30" customHeight="1">
      <c r="A35" s="331"/>
      <c r="B35" s="542" t="s">
        <v>1266</v>
      </c>
      <c r="C35" s="280"/>
      <c r="D35" s="280"/>
      <c r="E35" s="280" t="s">
        <v>1267</v>
      </c>
      <c r="F35" s="1896" t="s">
        <v>1268</v>
      </c>
      <c r="G35" s="1896"/>
      <c r="H35" s="1896"/>
      <c r="I35" s="1896"/>
    </row>
    <row r="36" spans="1:9" ht="13">
      <c r="A36" s="331"/>
      <c r="B36" s="545" t="s">
        <v>1269</v>
      </c>
      <c r="C36" s="323" t="s">
        <v>1270</v>
      </c>
      <c r="D36" s="323" t="s">
        <v>1271</v>
      </c>
      <c r="E36" s="323" t="s">
        <v>41</v>
      </c>
      <c r="F36" s="323" t="s">
        <v>1272</v>
      </c>
      <c r="G36" s="546" t="s">
        <v>1264</v>
      </c>
      <c r="H36" s="331"/>
      <c r="I36" s="331"/>
    </row>
    <row r="37" spans="1:9">
      <c r="A37" s="331"/>
      <c r="B37" s="547" t="s">
        <v>1273</v>
      </c>
      <c r="C37" s="280" t="s">
        <v>1274</v>
      </c>
      <c r="D37" s="330"/>
      <c r="E37" s="331"/>
      <c r="F37" s="331"/>
      <c r="G37" s="340"/>
      <c r="H37" s="331"/>
      <c r="I37" s="331"/>
    </row>
    <row r="38" spans="1:9">
      <c r="A38" s="331"/>
      <c r="B38" s="547" t="s">
        <v>1275</v>
      </c>
      <c r="C38" s="280" t="s">
        <v>1276</v>
      </c>
      <c r="D38" s="330"/>
      <c r="E38" s="331"/>
      <c r="F38" s="331"/>
      <c r="G38" s="340"/>
      <c r="H38" s="331"/>
      <c r="I38" s="331"/>
    </row>
    <row r="39" spans="1:9">
      <c r="A39" s="331"/>
      <c r="B39" s="547" t="s">
        <v>1277</v>
      </c>
      <c r="C39" s="280" t="s">
        <v>1278</v>
      </c>
      <c r="D39" s="330"/>
      <c r="E39" s="280">
        <v>0</v>
      </c>
      <c r="F39" s="280">
        <f>ROUNDUP((0.8*SQRT(D39)),0)</f>
        <v>0</v>
      </c>
      <c r="G39" s="544">
        <f>ROUNDUP((0.8*SQRT(D39)),0)</f>
        <v>0</v>
      </c>
      <c r="H39" s="331"/>
      <c r="I39" s="331"/>
    </row>
    <row r="40" spans="1:9">
      <c r="A40" s="331"/>
      <c r="B40" s="547" t="s">
        <v>1279</v>
      </c>
      <c r="C40" s="280" t="s">
        <v>1280</v>
      </c>
      <c r="D40" s="330"/>
      <c r="E40" s="331"/>
      <c r="F40" s="331"/>
      <c r="G40" s="340"/>
      <c r="H40" s="331"/>
      <c r="I40" s="331"/>
    </row>
    <row r="41" spans="1:9" ht="18.75" customHeight="1">
      <c r="A41" s="331"/>
      <c r="B41" s="547" t="s">
        <v>1281</v>
      </c>
      <c r="C41" s="280" t="s">
        <v>1282</v>
      </c>
      <c r="D41" s="330"/>
      <c r="E41" s="331"/>
      <c r="F41" s="331"/>
      <c r="G41" s="340"/>
      <c r="H41" s="331"/>
      <c r="I41" s="331"/>
    </row>
    <row r="42" spans="1:9" ht="12.75" customHeight="1">
      <c r="A42" s="331"/>
      <c r="B42" s="547" t="s">
        <v>1283</v>
      </c>
      <c r="C42" s="280" t="s">
        <v>1284</v>
      </c>
      <c r="D42" s="330"/>
      <c r="E42" s="280">
        <v>0</v>
      </c>
      <c r="F42" s="280">
        <f>ROUNDUP((0.8*SQRT(D42)),0)</f>
        <v>0</v>
      </c>
      <c r="G42" s="544">
        <f>ROUNDUP((0.8*SQRT(D42)),0)</f>
        <v>0</v>
      </c>
      <c r="H42" s="1895" t="s">
        <v>1285</v>
      </c>
      <c r="I42" s="1895"/>
    </row>
    <row r="43" spans="1:9">
      <c r="A43" s="331"/>
      <c r="B43" s="547" t="s">
        <v>1286</v>
      </c>
      <c r="C43" s="280" t="s">
        <v>1287</v>
      </c>
      <c r="D43" s="330"/>
      <c r="E43" s="331"/>
      <c r="F43" s="331"/>
      <c r="G43" s="340"/>
      <c r="H43" s="1895"/>
      <c r="I43" s="1895"/>
    </row>
    <row r="44" spans="1:9">
      <c r="A44" s="331"/>
      <c r="B44" s="547" t="s">
        <v>1288</v>
      </c>
      <c r="C44" s="280" t="s">
        <v>1289</v>
      </c>
      <c r="D44" s="330"/>
      <c r="E44" s="331"/>
      <c r="F44" s="331"/>
      <c r="G44" s="340"/>
      <c r="H44" s="1895"/>
      <c r="I44" s="1895"/>
    </row>
    <row r="45" spans="1:9">
      <c r="A45" s="331"/>
      <c r="B45" s="547" t="s">
        <v>1290</v>
      </c>
      <c r="C45" s="280" t="s">
        <v>1291</v>
      </c>
      <c r="D45" s="330"/>
      <c r="E45" s="280">
        <v>0</v>
      </c>
      <c r="F45" s="280">
        <f>ROUNDUP((0.8*SQRT(D45)),0)</f>
        <v>0</v>
      </c>
      <c r="G45" s="544">
        <f>ROUNDUP((0.8*SQRT(D45)),0)</f>
        <v>0</v>
      </c>
      <c r="H45" s="331"/>
      <c r="I45" s="331"/>
    </row>
    <row r="46" spans="1:9">
      <c r="A46" s="331"/>
      <c r="B46" s="547" t="s">
        <v>1286</v>
      </c>
      <c r="C46" s="280" t="s">
        <v>1292</v>
      </c>
      <c r="D46" s="330"/>
      <c r="E46" s="331"/>
      <c r="F46" s="331"/>
      <c r="G46" s="340"/>
      <c r="H46" s="331"/>
      <c r="I46" s="331"/>
    </row>
    <row r="47" spans="1:9">
      <c r="A47" s="331"/>
      <c r="B47" s="547" t="s">
        <v>1288</v>
      </c>
      <c r="C47" s="280" t="s">
        <v>1293</v>
      </c>
      <c r="D47" s="330"/>
      <c r="E47" s="331"/>
      <c r="F47" s="331"/>
      <c r="G47" s="340"/>
      <c r="H47" s="331"/>
      <c r="I47" s="331"/>
    </row>
    <row r="48" spans="1:9">
      <c r="A48" s="331"/>
      <c r="B48" s="547" t="s">
        <v>1294</v>
      </c>
      <c r="C48" s="280" t="s">
        <v>1295</v>
      </c>
      <c r="D48" s="330"/>
      <c r="E48" s="280">
        <v>0</v>
      </c>
      <c r="F48" s="280">
        <f>ROUNDUP((0.8*SQRT(D48)),0)</f>
        <v>0</v>
      </c>
      <c r="G48" s="544">
        <f>ROUNDUP((0.8*SQRT(D48)),0)</f>
        <v>0</v>
      </c>
      <c r="H48" s="331"/>
      <c r="I48" s="331"/>
    </row>
    <row r="49" spans="1:9" ht="13">
      <c r="A49" s="331"/>
      <c r="B49" s="545"/>
      <c r="C49" s="548" t="s">
        <v>1296</v>
      </c>
      <c r="D49" s="280">
        <f>SUM(D37:D48)</f>
        <v>0</v>
      </c>
      <c r="E49" s="332">
        <f>ROUNDUP((0.8*SQRT(D37+D38+D40+D41+D43+D44+D46+D47)),0)</f>
        <v>0</v>
      </c>
      <c r="F49" s="332">
        <f>(E49*0.5)+(F39+F42+F45+F48)</f>
        <v>0</v>
      </c>
      <c r="G49" s="332">
        <f>F49</f>
        <v>0</v>
      </c>
      <c r="H49" s="331"/>
      <c r="I49" s="331"/>
    </row>
    <row r="50" spans="1:9">
      <c r="A50" s="331"/>
      <c r="B50" s="547"/>
      <c r="C50" s="280"/>
      <c r="D50" s="280"/>
      <c r="E50" s="280"/>
      <c r="F50" s="280"/>
      <c r="G50" s="544"/>
      <c r="H50" s="331"/>
      <c r="I50" s="331"/>
    </row>
    <row r="51" spans="1:9">
      <c r="A51" s="331"/>
      <c r="B51" s="547"/>
      <c r="C51" s="280"/>
      <c r="D51" s="280"/>
      <c r="E51" s="280"/>
      <c r="F51" s="280"/>
      <c r="G51" s="544"/>
      <c r="H51" s="331"/>
      <c r="I51" s="331"/>
    </row>
    <row r="52" spans="1:9" ht="13">
      <c r="A52" s="331"/>
      <c r="B52" s="542" t="s">
        <v>1297</v>
      </c>
      <c r="C52" s="280"/>
      <c r="D52" s="280"/>
      <c r="E52" s="280"/>
      <c r="F52" s="280"/>
      <c r="G52" s="544"/>
      <c r="H52" s="331"/>
      <c r="I52" s="331"/>
    </row>
    <row r="53" spans="1:9" ht="13">
      <c r="A53" s="331"/>
      <c r="B53" s="542" t="s">
        <v>1298</v>
      </c>
      <c r="C53" s="323"/>
      <c r="D53" s="280"/>
      <c r="E53" s="280"/>
      <c r="F53" s="280"/>
      <c r="G53" s="544"/>
      <c r="H53" s="331"/>
      <c r="I53" s="331"/>
    </row>
    <row r="54" spans="1:9" ht="13">
      <c r="A54" s="331"/>
      <c r="B54" s="542" t="s">
        <v>1299</v>
      </c>
      <c r="C54" s="323"/>
      <c r="D54" s="280"/>
      <c r="E54" s="280"/>
      <c r="F54" s="280"/>
      <c r="G54" s="544"/>
      <c r="H54" s="331"/>
      <c r="I54" s="331"/>
    </row>
    <row r="55" spans="1:9" ht="30" customHeight="1">
      <c r="A55" s="331"/>
      <c r="B55" s="545" t="s">
        <v>1300</v>
      </c>
      <c r="C55" s="323" t="s">
        <v>1301</v>
      </c>
      <c r="D55" s="1896" t="s">
        <v>1268</v>
      </c>
      <c r="E55" s="1896"/>
      <c r="F55" s="1896"/>
      <c r="G55" s="1896"/>
      <c r="H55" s="1896"/>
      <c r="I55" s="331"/>
    </row>
    <row r="56" spans="1:9" ht="13">
      <c r="A56" s="331"/>
      <c r="B56" s="545" t="s">
        <v>1302</v>
      </c>
      <c r="C56" s="323"/>
      <c r="D56" s="280"/>
      <c r="E56" s="280"/>
      <c r="F56" s="543"/>
      <c r="G56" s="544"/>
      <c r="H56" s="331"/>
      <c r="I56" s="331"/>
    </row>
    <row r="57" spans="1:9" ht="13">
      <c r="A57" s="331"/>
      <c r="B57" s="547"/>
      <c r="C57" s="323"/>
      <c r="D57" s="280"/>
      <c r="E57" s="280"/>
      <c r="F57" s="543"/>
      <c r="G57" s="544"/>
      <c r="H57" s="331"/>
      <c r="I57" s="331"/>
    </row>
    <row r="58" spans="1:9" ht="13">
      <c r="A58" s="331"/>
      <c r="B58" s="545" t="s">
        <v>1269</v>
      </c>
      <c r="C58" s="323" t="s">
        <v>1303</v>
      </c>
      <c r="D58" s="323" t="s">
        <v>1304</v>
      </c>
      <c r="E58" s="323" t="s">
        <v>41</v>
      </c>
      <c r="F58" s="323" t="s">
        <v>1272</v>
      </c>
      <c r="G58" s="546" t="s">
        <v>1264</v>
      </c>
      <c r="H58" s="331"/>
      <c r="I58" s="331"/>
    </row>
    <row r="59" spans="1:9">
      <c r="A59" s="331"/>
      <c r="B59" s="547" t="s">
        <v>1273</v>
      </c>
      <c r="C59" s="280" t="s">
        <v>1274</v>
      </c>
      <c r="D59" s="330"/>
      <c r="E59" s="280">
        <f>D59</f>
        <v>0</v>
      </c>
      <c r="F59" s="280">
        <f>ROUNDUP((0.8*D59),0)</f>
        <v>0</v>
      </c>
      <c r="G59" s="544">
        <f>ROUNDUP((0.8*D59),0)</f>
        <v>0</v>
      </c>
      <c r="H59" s="535" t="s">
        <v>1305</v>
      </c>
      <c r="I59" s="535"/>
    </row>
    <row r="60" spans="1:9">
      <c r="A60" s="331"/>
      <c r="B60" s="547" t="s">
        <v>1275</v>
      </c>
      <c r="C60" s="280" t="s">
        <v>1276</v>
      </c>
      <c r="D60" s="330"/>
      <c r="E60" s="280">
        <f>D60</f>
        <v>0</v>
      </c>
      <c r="F60" s="280">
        <f>ROUNDUP((0.8*D60),0)</f>
        <v>0</v>
      </c>
      <c r="G60" s="544">
        <f>ROUNDUP((0.8*D60),0)</f>
        <v>0</v>
      </c>
      <c r="H60" s="535" t="s">
        <v>1305</v>
      </c>
      <c r="I60" s="535"/>
    </row>
    <row r="61" spans="1:9" ht="14" customHeight="1">
      <c r="A61" s="331"/>
      <c r="B61" s="547" t="s">
        <v>1277</v>
      </c>
      <c r="C61" s="280" t="s">
        <v>1278</v>
      </c>
      <c r="D61" s="330"/>
      <c r="E61" s="280">
        <v>0</v>
      </c>
      <c r="F61" s="280">
        <f>D61</f>
        <v>0</v>
      </c>
      <c r="G61" s="544">
        <f>D61</f>
        <v>0</v>
      </c>
      <c r="H61" s="535"/>
      <c r="I61" s="535"/>
    </row>
    <row r="62" spans="1:9" ht="15.65" customHeight="1">
      <c r="A62" s="331"/>
      <c r="B62" s="547" t="s">
        <v>1279</v>
      </c>
      <c r="C62" s="280" t="s">
        <v>1280</v>
      </c>
      <c r="D62" s="330">
        <v>1</v>
      </c>
      <c r="E62" s="280">
        <f>ROUNDUP((0.3*D62),0)</f>
        <v>1</v>
      </c>
      <c r="F62" s="280">
        <f>ROUNDUP((0.2*D62),0)</f>
        <v>1</v>
      </c>
      <c r="G62" s="544">
        <f>ROUNDUP((0.2*D62),0)</f>
        <v>1</v>
      </c>
      <c r="H62" s="537" t="s">
        <v>1306</v>
      </c>
      <c r="I62" s="535"/>
    </row>
    <row r="63" spans="1:9" ht="14.25" customHeight="1">
      <c r="A63" s="331"/>
      <c r="B63" s="547" t="s">
        <v>1281</v>
      </c>
      <c r="C63" s="280" t="s">
        <v>1282</v>
      </c>
      <c r="D63" s="330"/>
      <c r="E63" s="280">
        <f>ROUNDUP((0.3*D63),0)</f>
        <v>0</v>
      </c>
      <c r="F63" s="280">
        <f>ROUNDUP((0.2*D63),0)</f>
        <v>0</v>
      </c>
      <c r="G63" s="544">
        <f>ROUNDUP((0.2*D63),0)</f>
        <v>0</v>
      </c>
      <c r="H63" s="537"/>
      <c r="I63" s="535"/>
    </row>
    <row r="64" spans="1:9">
      <c r="A64" s="331"/>
      <c r="B64" s="547" t="s">
        <v>1283</v>
      </c>
      <c r="C64" s="280" t="s">
        <v>1284</v>
      </c>
      <c r="D64" s="330"/>
      <c r="E64" s="280">
        <v>0</v>
      </c>
      <c r="F64" s="280">
        <f>ROUNDUP((0.3*D64),0)</f>
        <v>0</v>
      </c>
      <c r="G64" s="544">
        <f>ROUNDUP((0.3*D64),0)</f>
        <v>0</v>
      </c>
      <c r="H64" s="537"/>
      <c r="I64" s="535"/>
    </row>
    <row r="65" spans="1:9" ht="14.25" customHeight="1">
      <c r="A65" s="331"/>
      <c r="B65" s="547" t="s">
        <v>1307</v>
      </c>
      <c r="C65" s="280" t="s">
        <v>1287</v>
      </c>
      <c r="D65" s="330">
        <v>3</v>
      </c>
      <c r="E65" s="280">
        <f>ROUNDUP((0.8*SQRT(D65)),0)</f>
        <v>2</v>
      </c>
      <c r="F65" s="280">
        <f>ROUNDUP((0.6*SQRT(D65)),0)</f>
        <v>2</v>
      </c>
      <c r="G65" s="544">
        <f>ROUNDUP((0.6*SQRT(D65)),0)</f>
        <v>2</v>
      </c>
      <c r="H65" s="535" t="s">
        <v>1306</v>
      </c>
      <c r="I65" s="535"/>
    </row>
    <row r="66" spans="1:9" ht="14.25" customHeight="1">
      <c r="A66" s="331"/>
      <c r="B66" s="547" t="s">
        <v>1288</v>
      </c>
      <c r="C66" s="280" t="s">
        <v>1289</v>
      </c>
      <c r="D66" s="330"/>
      <c r="E66" s="280">
        <f>ROUNDUP((0.8*SQRT(D66)),0)</f>
        <v>0</v>
      </c>
      <c r="F66" s="280">
        <f>ROUNDUP((0.6*SQRT(D66)),0)</f>
        <v>0</v>
      </c>
      <c r="G66" s="544">
        <f>ROUNDUP((0.6*SQRT(D66)),0)</f>
        <v>0</v>
      </c>
      <c r="H66" s="535"/>
      <c r="I66" s="535"/>
    </row>
    <row r="67" spans="1:9">
      <c r="A67" s="331"/>
      <c r="B67" s="547" t="s">
        <v>1290</v>
      </c>
      <c r="C67" s="280" t="s">
        <v>1291</v>
      </c>
      <c r="D67" s="330"/>
      <c r="E67" s="280">
        <v>0</v>
      </c>
      <c r="F67" s="280">
        <f>ROUNDUP((0.8*SQRT(D67)),0)</f>
        <v>0</v>
      </c>
      <c r="G67" s="544">
        <f>ROUNDUP((0.8*SQRT(D67)),0)</f>
        <v>0</v>
      </c>
      <c r="H67" s="535"/>
      <c r="I67" s="535"/>
    </row>
    <row r="68" spans="1:9" ht="14.25" customHeight="1">
      <c r="A68" s="331"/>
      <c r="B68" s="547" t="s">
        <v>1308</v>
      </c>
      <c r="C68" s="280" t="s">
        <v>1309</v>
      </c>
      <c r="D68" s="330">
        <v>1</v>
      </c>
      <c r="E68" s="280">
        <f>ROUNDUP((0.6*SQRT(D68)),0)</f>
        <v>1</v>
      </c>
      <c r="F68" s="280">
        <f>ROUNDUP((0.3*SQRT(D68)),0)</f>
        <v>1</v>
      </c>
      <c r="G68" s="544">
        <f>ROUNDUP((0.3*SQRT(D68)),0)</f>
        <v>1</v>
      </c>
      <c r="H68" s="535" t="s">
        <v>1306</v>
      </c>
      <c r="I68" s="536" t="s">
        <v>1310</v>
      </c>
    </row>
    <row r="69" spans="1:9" ht="36.75" customHeight="1">
      <c r="A69" s="331"/>
      <c r="B69" s="547" t="s">
        <v>1311</v>
      </c>
      <c r="C69" s="280" t="s">
        <v>1312</v>
      </c>
      <c r="D69" s="330"/>
      <c r="E69" s="280">
        <f>ROUNDUP((0.6*SQRT(D69)),0)</f>
        <v>0</v>
      </c>
      <c r="F69" s="280">
        <f>ROUNDUP((0.3*SQRT(D69)),0)</f>
        <v>0</v>
      </c>
      <c r="G69" s="544">
        <f>ROUNDUP((0.3*SQRT(D69)),0)</f>
        <v>0</v>
      </c>
      <c r="H69" s="535"/>
      <c r="I69" s="536"/>
    </row>
    <row r="70" spans="1:9">
      <c r="A70" s="331"/>
      <c r="B70" s="547" t="s">
        <v>1294</v>
      </c>
      <c r="C70" s="280" t="s">
        <v>1295</v>
      </c>
      <c r="D70" s="330"/>
      <c r="E70" s="280">
        <v>0</v>
      </c>
      <c r="F70" s="280">
        <f>ROUNDUP((0.6*SQRT(D70)),0)</f>
        <v>0</v>
      </c>
      <c r="G70" s="544">
        <f>ROUNDUP((0.6*SQRT(D70)),0)</f>
        <v>0</v>
      </c>
      <c r="H70" s="331"/>
      <c r="I70" s="331"/>
    </row>
    <row r="71" spans="1:9" ht="13">
      <c r="A71" s="331"/>
      <c r="B71" s="547"/>
      <c r="C71" s="548" t="s">
        <v>1296</v>
      </c>
      <c r="D71" s="280">
        <f>SUM(D59:D70)</f>
        <v>5</v>
      </c>
      <c r="E71" s="333">
        <f>SUM(E59:E70)</f>
        <v>4</v>
      </c>
      <c r="F71" s="333">
        <f>SUM(F59:F70)</f>
        <v>4</v>
      </c>
      <c r="G71" s="333">
        <f>SUM(G59:G70)</f>
        <v>4</v>
      </c>
      <c r="H71" s="331"/>
      <c r="I71" s="331"/>
    </row>
    <row r="72" spans="1:9">
      <c r="A72" s="331"/>
      <c r="B72" s="547"/>
      <c r="C72" s="280"/>
      <c r="D72" s="280"/>
      <c r="E72" s="280"/>
      <c r="F72" s="280"/>
      <c r="G72" s="544"/>
      <c r="H72" s="331"/>
      <c r="I72" s="331"/>
    </row>
    <row r="73" spans="1:9" ht="12.75" customHeight="1">
      <c r="A73" s="331"/>
      <c r="B73" s="542" t="s">
        <v>1313</v>
      </c>
      <c r="C73" s="280"/>
      <c r="D73" s="280"/>
      <c r="E73" s="549" t="s">
        <v>1314</v>
      </c>
      <c r="F73" s="549"/>
      <c r="G73" s="550"/>
      <c r="H73" s="538"/>
      <c r="I73" s="331"/>
    </row>
    <row r="74" spans="1:9" ht="13">
      <c r="A74" s="331"/>
      <c r="B74" s="542" t="s">
        <v>1298</v>
      </c>
      <c r="C74" s="551"/>
      <c r="D74" s="280"/>
      <c r="E74" s="549" t="s">
        <v>1315</v>
      </c>
      <c r="F74" s="549"/>
      <c r="G74" s="550"/>
      <c r="H74" s="538"/>
      <c r="I74" s="331"/>
    </row>
    <row r="75" spans="1:9" ht="13">
      <c r="A75" s="331"/>
      <c r="B75" s="542" t="s">
        <v>1316</v>
      </c>
      <c r="C75" s="551"/>
      <c r="D75" s="280"/>
      <c r="E75" s="280"/>
      <c r="F75" s="280"/>
      <c r="G75" s="544"/>
      <c r="H75" s="331"/>
      <c r="I75" s="331"/>
    </row>
    <row r="76" spans="1:9" ht="13">
      <c r="A76" s="331"/>
      <c r="B76" s="545" t="s">
        <v>1317</v>
      </c>
      <c r="C76" s="323" t="s">
        <v>1318</v>
      </c>
      <c r="D76" s="552" t="s">
        <v>1319</v>
      </c>
      <c r="E76" s="280"/>
      <c r="F76" s="543"/>
      <c r="G76" s="544"/>
      <c r="H76" s="331"/>
      <c r="I76" s="331"/>
    </row>
    <row r="77" spans="1:9" ht="16.5" customHeight="1">
      <c r="A77" s="331"/>
      <c r="B77" s="545" t="s">
        <v>1269</v>
      </c>
      <c r="C77" s="323" t="s">
        <v>1320</v>
      </c>
      <c r="D77" s="323" t="s">
        <v>1271</v>
      </c>
      <c r="E77" s="323" t="s">
        <v>41</v>
      </c>
      <c r="F77" s="323" t="s">
        <v>1272</v>
      </c>
      <c r="G77" s="546" t="s">
        <v>1264</v>
      </c>
      <c r="H77" s="331"/>
      <c r="I77" s="331"/>
    </row>
    <row r="78" spans="1:9" ht="14.25" customHeight="1">
      <c r="A78" s="331"/>
      <c r="B78" s="547" t="s">
        <v>1273</v>
      </c>
      <c r="C78" s="280" t="s">
        <v>1321</v>
      </c>
      <c r="D78" s="330">
        <v>900</v>
      </c>
      <c r="E78" s="280">
        <v>1</v>
      </c>
      <c r="F78" s="280">
        <v>1</v>
      </c>
      <c r="G78" s="544">
        <v>1</v>
      </c>
      <c r="H78" s="331"/>
      <c r="I78" s="331"/>
    </row>
    <row r="79" spans="1:9" ht="14.25" customHeight="1">
      <c r="A79" s="331"/>
      <c r="B79" s="547" t="s">
        <v>1275</v>
      </c>
      <c r="C79" s="280" t="s">
        <v>1321</v>
      </c>
      <c r="D79" s="330">
        <v>0</v>
      </c>
      <c r="E79" s="280">
        <v>1</v>
      </c>
      <c r="F79" s="280">
        <v>1</v>
      </c>
      <c r="G79" s="544">
        <v>1</v>
      </c>
      <c r="H79" s="1895" t="s">
        <v>1310</v>
      </c>
      <c r="I79" s="1895"/>
    </row>
    <row r="80" spans="1:9" ht="14.25" customHeight="1">
      <c r="A80" s="331"/>
      <c r="B80" s="547" t="s">
        <v>1322</v>
      </c>
      <c r="C80" s="280" t="s">
        <v>1323</v>
      </c>
      <c r="D80" s="330">
        <v>900</v>
      </c>
      <c r="E80" s="280">
        <v>1</v>
      </c>
      <c r="F80" s="280">
        <v>1</v>
      </c>
      <c r="G80" s="544">
        <v>1</v>
      </c>
      <c r="H80" s="1895"/>
      <c r="I80" s="1895"/>
    </row>
    <row r="81" spans="1:9" ht="14.25" customHeight="1">
      <c r="A81" s="331"/>
      <c r="B81" s="547" t="s">
        <v>1279</v>
      </c>
      <c r="C81" s="280" t="s">
        <v>1324</v>
      </c>
      <c r="D81" s="330">
        <v>0</v>
      </c>
      <c r="E81" s="280">
        <v>1</v>
      </c>
      <c r="F81" s="280">
        <v>1</v>
      </c>
      <c r="G81" s="544">
        <v>1</v>
      </c>
      <c r="H81" s="1895"/>
      <c r="I81" s="1895"/>
    </row>
    <row r="82" spans="1:9" ht="13">
      <c r="A82" s="331"/>
      <c r="B82" s="545"/>
      <c r="C82" s="548" t="s">
        <v>1296</v>
      </c>
      <c r="D82" s="280"/>
      <c r="E82" s="333">
        <f>SUM(E78:E81)</f>
        <v>4</v>
      </c>
      <c r="F82" s="333">
        <f>SUM(F78:F81)</f>
        <v>4</v>
      </c>
      <c r="G82" s="333">
        <f>SUM(G78:G81)</f>
        <v>4</v>
      </c>
      <c r="H82" s="1895"/>
      <c r="I82" s="1895"/>
    </row>
    <row r="83" spans="1:9">
      <c r="A83" s="331"/>
      <c r="B83" s="553"/>
      <c r="C83" s="554"/>
      <c r="D83" s="554"/>
      <c r="E83" s="554"/>
      <c r="F83" s="554"/>
      <c r="G83" s="367"/>
      <c r="H83" s="280"/>
      <c r="I83" s="331"/>
    </row>
  </sheetData>
  <mergeCells count="5">
    <mergeCell ref="B8:H8"/>
    <mergeCell ref="H42:I44"/>
    <mergeCell ref="H79:I82"/>
    <mergeCell ref="F35:I35"/>
    <mergeCell ref="D55:H55"/>
  </mergeCells>
  <phoneticPr fontId="10" type="noConversion"/>
  <pageMargins left="0.75" right="0.75" top="1" bottom="1" header="0.5" footer="0.5"/>
  <pageSetup paperSize="9" scale="43" orientation="portrait" r:id="rId1"/>
  <headerFooter alignWithMargins="0"/>
  <rowBreaks count="1" manualBreakCount="1">
    <brk id="5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499984740745262"/>
  </sheetPr>
  <dimension ref="A1:AA356"/>
  <sheetViews>
    <sheetView view="pageBreakPreview" zoomScale="75" zoomScaleNormal="100" zoomScaleSheetLayoutView="75" workbookViewId="0">
      <pane ySplit="6" topLeftCell="A7" activePane="bottomLeft" state="frozen"/>
      <selection pane="bottomLeft" activeCell="F13" sqref="F13"/>
    </sheetView>
  </sheetViews>
  <sheetFormatPr defaultColWidth="9" defaultRowHeight="14"/>
  <cols>
    <col min="1" max="1" width="20.1796875" style="4" customWidth="1"/>
    <col min="2" max="2" width="8" style="4" customWidth="1"/>
    <col min="3" max="3" width="7.1796875" style="4" customWidth="1"/>
    <col min="4" max="4" width="36.81640625" style="4" customWidth="1"/>
    <col min="5" max="5" width="12.54296875" style="4" customWidth="1"/>
    <col min="6" max="6" width="44.453125" style="4" customWidth="1"/>
    <col min="7" max="7" width="12.1796875" style="4" customWidth="1"/>
    <col min="8" max="8" width="29.1796875" style="4" customWidth="1"/>
    <col min="9" max="9" width="7.1796875" style="4" customWidth="1"/>
    <col min="10" max="10" width="13" style="4" customWidth="1"/>
    <col min="11" max="11" width="3" style="4" customWidth="1"/>
    <col min="12" max="12" width="9" style="1"/>
    <col min="13" max="15" width="5" style="1" customWidth="1"/>
    <col min="16" max="26" width="9" style="1"/>
    <col min="27" max="27" width="9" style="1" customWidth="1"/>
    <col min="28" max="16384" width="9" style="1"/>
  </cols>
  <sheetData>
    <row r="1" spans="1:13" s="10" customFormat="1" ht="21" hidden="1" customHeight="1">
      <c r="A1" s="29"/>
      <c r="B1" s="29" t="s">
        <v>167</v>
      </c>
      <c r="C1" s="29"/>
      <c r="D1" s="29"/>
      <c r="E1" s="14"/>
      <c r="F1" s="14"/>
      <c r="G1" s="14"/>
      <c r="H1" s="14"/>
      <c r="I1" s="14"/>
      <c r="J1" s="14"/>
      <c r="K1" s="14"/>
      <c r="M1" s="10" t="s">
        <v>168</v>
      </c>
    </row>
    <row r="2" spans="1:13" s="10" customFormat="1" ht="13.5" hidden="1" customHeight="1">
      <c r="A2" s="14"/>
      <c r="B2" s="14"/>
      <c r="C2" s="14"/>
      <c r="D2" s="14"/>
      <c r="E2" s="14"/>
      <c r="F2" s="14"/>
      <c r="G2" s="14"/>
      <c r="H2" s="14"/>
      <c r="I2" s="14"/>
      <c r="J2" s="14"/>
      <c r="K2" s="14"/>
      <c r="M2" s="10" t="s">
        <v>169</v>
      </c>
    </row>
    <row r="3" spans="1:13" s="10" customFormat="1" ht="14.25" hidden="1" customHeight="1">
      <c r="A3" s="14"/>
      <c r="B3" s="14"/>
      <c r="C3" s="14"/>
      <c r="D3" s="14"/>
      <c r="E3" s="14"/>
      <c r="F3" s="14"/>
      <c r="G3" s="14"/>
      <c r="H3" s="14"/>
      <c r="I3" s="14"/>
      <c r="J3" s="14"/>
      <c r="K3" s="14"/>
      <c r="M3" s="10" t="s">
        <v>170</v>
      </c>
    </row>
    <row r="4" spans="1:13" s="10" customFormat="1" ht="54.75" customHeight="1">
      <c r="A4" s="1649" t="s">
        <v>171</v>
      </c>
      <c r="B4" s="1649"/>
      <c r="C4" s="1649"/>
      <c r="D4" s="1649"/>
      <c r="E4" s="1649"/>
      <c r="F4" s="1649"/>
      <c r="G4" s="1649"/>
      <c r="H4" s="1649"/>
      <c r="I4" s="1649"/>
      <c r="J4" s="1649"/>
      <c r="K4" s="14"/>
    </row>
    <row r="5" spans="1:13" s="13" customFormat="1" ht="24" customHeight="1">
      <c r="A5" s="294">
        <v>2</v>
      </c>
      <c r="B5" s="295"/>
      <c r="C5" s="296" t="s">
        <v>172</v>
      </c>
      <c r="D5" s="297"/>
      <c r="E5" s="295" t="str">
        <f>Cover!D2</f>
        <v>Minamisanriku Forest Stewardship Alliance</v>
      </c>
      <c r="F5" s="295"/>
      <c r="G5" s="295"/>
      <c r="H5" s="297" t="str">
        <f>Cover!D7</f>
        <v>SA-FM/COC-004856</v>
      </c>
      <c r="I5" s="297"/>
      <c r="J5" s="298"/>
      <c r="K5" s="12"/>
    </row>
    <row r="6" spans="1:13" ht="46.5" customHeight="1">
      <c r="A6" s="88" t="s">
        <v>173</v>
      </c>
      <c r="B6" s="88" t="s">
        <v>174</v>
      </c>
      <c r="C6" s="88" t="s">
        <v>175</v>
      </c>
      <c r="D6" s="88" t="s">
        <v>176</v>
      </c>
      <c r="E6" s="88" t="s">
        <v>177</v>
      </c>
      <c r="F6" s="88" t="s">
        <v>178</v>
      </c>
      <c r="G6" s="88" t="s">
        <v>179</v>
      </c>
      <c r="H6" s="88" t="s">
        <v>180</v>
      </c>
      <c r="I6" s="88" t="s">
        <v>181</v>
      </c>
      <c r="J6" s="298" t="s">
        <v>182</v>
      </c>
      <c r="K6" s="8"/>
    </row>
    <row r="7" spans="1:13" ht="15" customHeight="1">
      <c r="A7" s="89" t="s">
        <v>183</v>
      </c>
      <c r="B7" s="187"/>
      <c r="C7" s="187"/>
      <c r="D7" s="187"/>
      <c r="E7" s="187"/>
      <c r="F7" s="187"/>
      <c r="G7" s="187"/>
      <c r="H7" s="187"/>
      <c r="I7" s="187"/>
      <c r="J7" s="299"/>
      <c r="K7" s="8"/>
    </row>
    <row r="8" spans="1:13" ht="185.25" hidden="1" customHeight="1">
      <c r="A8" s="73" t="s">
        <v>184</v>
      </c>
      <c r="B8" s="73" t="s">
        <v>185</v>
      </c>
      <c r="C8" s="73" t="s">
        <v>186</v>
      </c>
      <c r="D8" s="73" t="s">
        <v>187</v>
      </c>
      <c r="E8" s="73" t="s">
        <v>188</v>
      </c>
      <c r="F8" s="73" t="s">
        <v>189</v>
      </c>
      <c r="G8" s="73" t="s">
        <v>190</v>
      </c>
      <c r="H8" s="73" t="s">
        <v>191</v>
      </c>
      <c r="I8" s="73" t="s">
        <v>192</v>
      </c>
      <c r="J8" s="44"/>
      <c r="K8" s="5"/>
    </row>
    <row r="9" spans="1:13" ht="15" customHeight="1">
      <c r="A9" s="300" t="s">
        <v>193</v>
      </c>
      <c r="B9" s="300"/>
      <c r="C9" s="300"/>
      <c r="D9" s="300"/>
      <c r="E9" s="300"/>
      <c r="F9" s="300"/>
      <c r="G9" s="300"/>
      <c r="H9" s="300"/>
      <c r="I9" s="300"/>
      <c r="J9" s="300"/>
      <c r="K9" s="8"/>
    </row>
    <row r="10" spans="1:13" ht="196">
      <c r="A10" s="301" t="s">
        <v>194</v>
      </c>
      <c r="B10" s="302" t="s">
        <v>195</v>
      </c>
      <c r="C10" s="301" t="s">
        <v>170</v>
      </c>
      <c r="D10" s="303" t="s">
        <v>196</v>
      </c>
      <c r="E10" s="304">
        <v>4.0999999999999996</v>
      </c>
      <c r="F10" s="303" t="s">
        <v>197</v>
      </c>
      <c r="G10" s="303" t="s">
        <v>198</v>
      </c>
      <c r="H10" s="301" t="s">
        <v>199</v>
      </c>
      <c r="I10" s="301" t="s">
        <v>200</v>
      </c>
      <c r="J10" s="305">
        <v>43709</v>
      </c>
    </row>
    <row r="11" spans="1:13" ht="98">
      <c r="A11" s="73" t="s">
        <v>201</v>
      </c>
      <c r="B11" s="303" t="s">
        <v>202</v>
      </c>
      <c r="C11" s="73" t="s">
        <v>169</v>
      </c>
      <c r="D11" s="44" t="s">
        <v>203</v>
      </c>
      <c r="E11" s="44" t="s">
        <v>204</v>
      </c>
      <c r="F11" s="44" t="s">
        <v>205</v>
      </c>
      <c r="G11" s="44" t="s">
        <v>206</v>
      </c>
      <c r="H11" s="44"/>
      <c r="I11" s="44"/>
      <c r="J11" s="44"/>
    </row>
    <row r="12" spans="1:13" ht="84">
      <c r="A12" s="73" t="s">
        <v>184</v>
      </c>
      <c r="B12" s="303" t="s">
        <v>207</v>
      </c>
      <c r="C12" s="73" t="s">
        <v>168</v>
      </c>
      <c r="D12" s="44" t="s">
        <v>208</v>
      </c>
      <c r="E12" s="44">
        <v>8.3000000000000007</v>
      </c>
      <c r="F12" s="44" t="s">
        <v>209</v>
      </c>
      <c r="G12" s="44" t="s">
        <v>209</v>
      </c>
      <c r="H12" s="44"/>
      <c r="I12" s="44"/>
      <c r="J12" s="44"/>
    </row>
    <row r="13" spans="1:13" ht="28">
      <c r="A13" s="73" t="s">
        <v>210</v>
      </c>
      <c r="B13" s="303" t="s">
        <v>211</v>
      </c>
      <c r="C13" s="73" t="s">
        <v>168</v>
      </c>
      <c r="D13" s="44"/>
      <c r="E13" s="44"/>
      <c r="F13" s="44"/>
      <c r="G13" s="44"/>
      <c r="H13" s="44"/>
      <c r="I13" s="44"/>
      <c r="J13" s="44"/>
    </row>
    <row r="14" spans="1:13" ht="28">
      <c r="A14" s="73" t="s">
        <v>210</v>
      </c>
      <c r="B14" s="303" t="s">
        <v>212</v>
      </c>
      <c r="C14" s="73"/>
      <c r="D14" s="44"/>
      <c r="E14" s="44"/>
      <c r="F14" s="44"/>
      <c r="G14" s="44"/>
      <c r="H14" s="44"/>
      <c r="I14" s="44"/>
      <c r="J14" s="44"/>
    </row>
    <row r="15" spans="1:13" ht="28">
      <c r="A15" s="73" t="s">
        <v>210</v>
      </c>
      <c r="B15" s="303" t="s">
        <v>213</v>
      </c>
      <c r="C15" s="73"/>
      <c r="D15" s="44"/>
      <c r="E15" s="44"/>
      <c r="F15" s="44"/>
      <c r="G15" s="44"/>
      <c r="H15" s="44"/>
      <c r="I15" s="44"/>
      <c r="J15" s="44"/>
    </row>
    <row r="16" spans="1:13" ht="28">
      <c r="A16" s="73" t="s">
        <v>210</v>
      </c>
      <c r="B16" s="303" t="s">
        <v>214</v>
      </c>
      <c r="C16" s="73"/>
      <c r="D16" s="44"/>
      <c r="E16" s="44"/>
      <c r="F16" s="44"/>
      <c r="G16" s="44"/>
      <c r="H16" s="44"/>
      <c r="I16" s="44"/>
      <c r="J16" s="44"/>
    </row>
    <row r="17" spans="1:11" ht="15" customHeight="1">
      <c r="A17" s="306" t="s">
        <v>215</v>
      </c>
      <c r="B17" s="306"/>
      <c r="C17" s="306"/>
      <c r="D17" s="306"/>
      <c r="E17" s="306"/>
      <c r="F17" s="306"/>
      <c r="G17" s="306"/>
      <c r="H17" s="306"/>
      <c r="I17" s="306"/>
      <c r="J17" s="307"/>
      <c r="K17" s="9"/>
    </row>
    <row r="18" spans="1:11" ht="98">
      <c r="A18" s="301" t="s">
        <v>216</v>
      </c>
      <c r="B18" s="303" t="s">
        <v>185</v>
      </c>
      <c r="C18" s="301" t="s">
        <v>170</v>
      </c>
      <c r="D18" s="301" t="s">
        <v>217</v>
      </c>
      <c r="E18" s="301" t="s">
        <v>218</v>
      </c>
      <c r="F18" s="301" t="s">
        <v>219</v>
      </c>
      <c r="G18" s="308" t="s">
        <v>220</v>
      </c>
      <c r="H18" s="301" t="s">
        <v>221</v>
      </c>
      <c r="I18" s="301" t="s">
        <v>200</v>
      </c>
      <c r="J18" s="305">
        <v>43658</v>
      </c>
    </row>
    <row r="19" spans="1:11" ht="249" customHeight="1">
      <c r="A19" s="301" t="s">
        <v>222</v>
      </c>
      <c r="B19" s="309" t="s">
        <v>202</v>
      </c>
      <c r="C19" s="301" t="s">
        <v>170</v>
      </c>
      <c r="D19" s="301" t="s">
        <v>223</v>
      </c>
      <c r="E19" s="301" t="s">
        <v>224</v>
      </c>
      <c r="F19" s="301" t="s">
        <v>225</v>
      </c>
      <c r="G19" s="301" t="s">
        <v>226</v>
      </c>
      <c r="H19" s="301" t="s">
        <v>227</v>
      </c>
      <c r="I19" s="301" t="s">
        <v>200</v>
      </c>
      <c r="J19" s="305">
        <v>44078</v>
      </c>
    </row>
    <row r="20" spans="1:11" ht="196">
      <c r="A20" s="73" t="s">
        <v>228</v>
      </c>
      <c r="B20" s="303" t="s">
        <v>207</v>
      </c>
      <c r="C20" s="73" t="s">
        <v>169</v>
      </c>
      <c r="D20" s="301" t="s">
        <v>229</v>
      </c>
      <c r="E20" s="301" t="s">
        <v>230</v>
      </c>
      <c r="F20" s="301" t="s">
        <v>231</v>
      </c>
      <c r="G20" s="301" t="s">
        <v>232</v>
      </c>
      <c r="H20" s="301" t="s">
        <v>233</v>
      </c>
      <c r="I20" s="301" t="s">
        <v>200</v>
      </c>
      <c r="J20" s="305">
        <v>43685</v>
      </c>
    </row>
    <row r="21" spans="1:11" ht="28">
      <c r="A21" s="73" t="s">
        <v>210</v>
      </c>
      <c r="B21" s="303" t="s">
        <v>211</v>
      </c>
      <c r="C21" s="73"/>
      <c r="D21" s="44"/>
      <c r="E21" s="44"/>
      <c r="F21" s="44"/>
      <c r="G21" s="44"/>
      <c r="H21" s="44"/>
      <c r="I21" s="44"/>
      <c r="J21" s="44"/>
    </row>
    <row r="22" spans="1:11" ht="28">
      <c r="A22" s="73" t="s">
        <v>210</v>
      </c>
      <c r="B22" s="303" t="s">
        <v>212</v>
      </c>
      <c r="C22" s="73"/>
      <c r="D22" s="44"/>
      <c r="E22" s="44"/>
      <c r="F22" s="44"/>
      <c r="G22" s="44"/>
      <c r="H22" s="44"/>
      <c r="I22" s="44"/>
      <c r="J22" s="44"/>
    </row>
    <row r="23" spans="1:11" ht="28">
      <c r="A23" s="73" t="s">
        <v>210</v>
      </c>
      <c r="B23" s="303" t="s">
        <v>213</v>
      </c>
      <c r="C23" s="73"/>
      <c r="D23" s="44"/>
      <c r="E23" s="44"/>
      <c r="F23" s="44"/>
      <c r="G23" s="44"/>
      <c r="H23" s="44"/>
      <c r="I23" s="44"/>
      <c r="J23" s="44"/>
    </row>
    <row r="24" spans="1:11" ht="28">
      <c r="A24" s="73" t="s">
        <v>210</v>
      </c>
      <c r="B24" s="301" t="s">
        <v>214</v>
      </c>
      <c r="C24" s="73"/>
      <c r="D24" s="44"/>
      <c r="E24" s="44"/>
      <c r="F24" s="44"/>
      <c r="G24" s="44"/>
      <c r="H24" s="44"/>
      <c r="I24" s="44"/>
      <c r="J24" s="44"/>
    </row>
    <row r="25" spans="1:11">
      <c r="A25" s="6"/>
      <c r="C25" s="6"/>
    </row>
    <row r="26" spans="1:11">
      <c r="A26" s="6"/>
      <c r="C26" s="6"/>
    </row>
    <row r="27" spans="1:11">
      <c r="A27" s="6"/>
      <c r="C27" s="6"/>
    </row>
    <row r="28" spans="1:11">
      <c r="A28" s="6"/>
      <c r="C28" s="6"/>
    </row>
    <row r="29" spans="1:11">
      <c r="A29" s="6"/>
      <c r="C29" s="6"/>
    </row>
    <row r="30" spans="1:11">
      <c r="A30" s="6"/>
      <c r="C30" s="6"/>
    </row>
    <row r="31" spans="1:11">
      <c r="A31" s="6"/>
      <c r="C31" s="6"/>
    </row>
    <row r="32" spans="1:11">
      <c r="A32" s="6"/>
      <c r="C32" s="6"/>
    </row>
    <row r="33" spans="1:3">
      <c r="A33" s="6"/>
      <c r="C33" s="6"/>
    </row>
    <row r="34" spans="1:3">
      <c r="A34" s="6"/>
      <c r="B34" s="4" t="s">
        <v>234</v>
      </c>
      <c r="C34" s="6"/>
    </row>
    <row r="35" spans="1:3">
      <c r="A35" s="6"/>
      <c r="C35" s="6"/>
    </row>
    <row r="36" spans="1:3">
      <c r="A36" s="6"/>
      <c r="C36" s="6"/>
    </row>
    <row r="37" spans="1:3">
      <c r="A37" s="6"/>
      <c r="C37" s="6"/>
    </row>
    <row r="38" spans="1:3">
      <c r="A38" s="6"/>
      <c r="C38" s="6"/>
    </row>
    <row r="39" spans="1:3">
      <c r="A39" s="6"/>
      <c r="C39" s="6"/>
    </row>
    <row r="40" spans="1:3">
      <c r="A40" s="6"/>
      <c r="C40" s="6"/>
    </row>
    <row r="41" spans="1:3">
      <c r="A41" s="6"/>
      <c r="C41" s="6"/>
    </row>
    <row r="42" spans="1:3">
      <c r="A42" s="6"/>
      <c r="C42" s="6"/>
    </row>
    <row r="43" spans="1:3">
      <c r="A43" s="6"/>
      <c r="C43" s="6"/>
    </row>
    <row r="44" spans="1:3">
      <c r="A44" s="6"/>
      <c r="C44" s="6"/>
    </row>
    <row r="45" spans="1:3">
      <c r="A45" s="6"/>
      <c r="C45" s="6"/>
    </row>
    <row r="46" spans="1:3">
      <c r="A46" s="6"/>
      <c r="C46" s="6"/>
    </row>
    <row r="47" spans="1:3">
      <c r="A47" s="6"/>
      <c r="C47" s="6"/>
    </row>
    <row r="48" spans="1:3">
      <c r="A48" s="6"/>
      <c r="C48" s="6"/>
    </row>
    <row r="49" spans="1:3">
      <c r="A49" s="6"/>
      <c r="C49" s="6"/>
    </row>
    <row r="50" spans="1:3">
      <c r="A50" s="6"/>
      <c r="C50" s="6"/>
    </row>
    <row r="51" spans="1:3">
      <c r="A51" s="6"/>
      <c r="C51" s="6"/>
    </row>
    <row r="52" spans="1:3">
      <c r="A52" s="6"/>
      <c r="C52" s="6"/>
    </row>
    <row r="53" spans="1:3">
      <c r="A53" s="6"/>
      <c r="C53" s="6"/>
    </row>
    <row r="54" spans="1:3">
      <c r="A54" s="6"/>
      <c r="C54" s="6"/>
    </row>
    <row r="55" spans="1:3">
      <c r="A55" s="6"/>
      <c r="C55" s="6"/>
    </row>
    <row r="56" spans="1:3">
      <c r="A56" s="6"/>
      <c r="C56" s="6"/>
    </row>
    <row r="57" spans="1:3">
      <c r="A57" s="6"/>
      <c r="C57" s="6"/>
    </row>
    <row r="58" spans="1:3">
      <c r="A58" s="6"/>
      <c r="C58" s="6"/>
    </row>
    <row r="59" spans="1:3">
      <c r="A59" s="6"/>
      <c r="C59" s="6"/>
    </row>
    <row r="60" spans="1:3">
      <c r="A60" s="6"/>
      <c r="C60" s="6"/>
    </row>
    <row r="61" spans="1:3">
      <c r="A61" s="6"/>
      <c r="C61" s="6"/>
    </row>
    <row r="62" spans="1:3">
      <c r="A62" s="6"/>
      <c r="C62" s="6"/>
    </row>
    <row r="63" spans="1:3">
      <c r="A63" s="6"/>
      <c r="C63" s="6"/>
    </row>
    <row r="64" spans="1:3">
      <c r="A64" s="6"/>
      <c r="C64" s="6"/>
    </row>
    <row r="65" spans="1:3">
      <c r="A65" s="6"/>
      <c r="C65" s="6"/>
    </row>
    <row r="66" spans="1:3">
      <c r="A66" s="6"/>
      <c r="C66" s="6"/>
    </row>
    <row r="67" spans="1:3">
      <c r="A67" s="6"/>
      <c r="C67" s="6"/>
    </row>
    <row r="68" spans="1:3">
      <c r="A68" s="6"/>
      <c r="C68" s="6"/>
    </row>
    <row r="69" spans="1:3">
      <c r="A69" s="6"/>
      <c r="C69" s="6"/>
    </row>
    <row r="70" spans="1:3">
      <c r="A70" s="6"/>
      <c r="C70" s="6"/>
    </row>
    <row r="71" spans="1:3">
      <c r="A71" s="6"/>
      <c r="C71" s="6"/>
    </row>
    <row r="72" spans="1:3">
      <c r="A72" s="6"/>
      <c r="C72" s="6"/>
    </row>
    <row r="73" spans="1:3">
      <c r="A73" s="6"/>
      <c r="C73" s="6"/>
    </row>
    <row r="74" spans="1:3">
      <c r="A74" s="6"/>
      <c r="C74" s="6"/>
    </row>
    <row r="75" spans="1:3">
      <c r="A75" s="6"/>
      <c r="C75" s="6"/>
    </row>
    <row r="76" spans="1:3">
      <c r="A76" s="6"/>
      <c r="C76" s="6"/>
    </row>
    <row r="77" spans="1:3">
      <c r="A77" s="6"/>
      <c r="C77" s="6"/>
    </row>
    <row r="78" spans="1:3">
      <c r="A78" s="6"/>
      <c r="C78" s="6"/>
    </row>
    <row r="79" spans="1:3">
      <c r="A79" s="6"/>
      <c r="C79" s="6"/>
    </row>
    <row r="80" spans="1:3">
      <c r="A80" s="6"/>
      <c r="C80" s="6"/>
    </row>
    <row r="81" spans="1:3">
      <c r="A81" s="6"/>
      <c r="C81" s="6"/>
    </row>
    <row r="82" spans="1:3">
      <c r="A82" s="6"/>
      <c r="C82" s="6"/>
    </row>
    <row r="83" spans="1:3">
      <c r="A83" s="6"/>
      <c r="C83" s="6"/>
    </row>
    <row r="84" spans="1:3">
      <c r="A84" s="6"/>
      <c r="C84" s="6"/>
    </row>
    <row r="85" spans="1:3">
      <c r="A85" s="6"/>
      <c r="C85" s="6"/>
    </row>
    <row r="86" spans="1:3">
      <c r="A86" s="6"/>
      <c r="C86" s="6"/>
    </row>
    <row r="87" spans="1:3">
      <c r="A87" s="6"/>
      <c r="C87" s="6"/>
    </row>
    <row r="88" spans="1:3">
      <c r="A88" s="6"/>
      <c r="C88" s="6"/>
    </row>
    <row r="89" spans="1:3">
      <c r="A89" s="6"/>
      <c r="C89" s="6"/>
    </row>
    <row r="90" spans="1:3">
      <c r="A90" s="6"/>
      <c r="C90" s="6"/>
    </row>
    <row r="91" spans="1:3">
      <c r="A91" s="6"/>
      <c r="C91" s="6"/>
    </row>
    <row r="92" spans="1:3">
      <c r="A92" s="6"/>
      <c r="C92" s="6"/>
    </row>
    <row r="93" spans="1:3">
      <c r="A93" s="6"/>
      <c r="C93" s="6"/>
    </row>
    <row r="94" spans="1:3">
      <c r="A94" s="6"/>
      <c r="C94" s="6"/>
    </row>
    <row r="95" spans="1:3">
      <c r="A95" s="6"/>
      <c r="C95" s="6"/>
    </row>
    <row r="96" spans="1:3">
      <c r="A96" s="6"/>
      <c r="C96" s="6"/>
    </row>
    <row r="97" spans="1:3">
      <c r="A97" s="6"/>
      <c r="C97" s="6"/>
    </row>
    <row r="98" spans="1:3">
      <c r="A98" s="6"/>
      <c r="C98" s="6"/>
    </row>
    <row r="99" spans="1:3">
      <c r="A99" s="6"/>
      <c r="C99" s="6"/>
    </row>
    <row r="100" spans="1:3">
      <c r="A100" s="6"/>
      <c r="C100" s="6"/>
    </row>
    <row r="101" spans="1:3">
      <c r="A101" s="6"/>
      <c r="C101" s="6"/>
    </row>
    <row r="102" spans="1:3">
      <c r="A102" s="6"/>
      <c r="C102" s="6"/>
    </row>
    <row r="103" spans="1:3">
      <c r="A103" s="6"/>
      <c r="C103" s="6"/>
    </row>
    <row r="104" spans="1:3">
      <c r="A104" s="6"/>
      <c r="C104" s="6"/>
    </row>
    <row r="105" spans="1:3">
      <c r="A105" s="6"/>
      <c r="C105" s="6"/>
    </row>
    <row r="106" spans="1:3">
      <c r="A106" s="6"/>
      <c r="C106" s="6"/>
    </row>
    <row r="107" spans="1:3">
      <c r="A107" s="6"/>
      <c r="C107" s="6"/>
    </row>
    <row r="108" spans="1:3">
      <c r="A108" s="6"/>
      <c r="C108" s="6"/>
    </row>
    <row r="109" spans="1:3">
      <c r="A109" s="6"/>
      <c r="C109" s="6"/>
    </row>
    <row r="110" spans="1:3">
      <c r="A110" s="6"/>
      <c r="C110" s="6"/>
    </row>
    <row r="111" spans="1:3">
      <c r="A111" s="6"/>
      <c r="C111" s="6"/>
    </row>
    <row r="112" spans="1:3">
      <c r="A112" s="6"/>
      <c r="C112" s="6"/>
    </row>
    <row r="113" spans="1:3">
      <c r="A113" s="6"/>
      <c r="C113" s="6"/>
    </row>
    <row r="114" spans="1:3">
      <c r="A114" s="6"/>
      <c r="C114" s="6"/>
    </row>
    <row r="115" spans="1:3">
      <c r="A115" s="6"/>
      <c r="C115" s="6"/>
    </row>
    <row r="116" spans="1:3">
      <c r="A116" s="6"/>
      <c r="C116" s="6"/>
    </row>
    <row r="117" spans="1:3">
      <c r="A117" s="6"/>
      <c r="C117" s="6"/>
    </row>
    <row r="118" spans="1:3">
      <c r="A118" s="6"/>
      <c r="C118" s="6"/>
    </row>
    <row r="119" spans="1:3">
      <c r="A119" s="6"/>
      <c r="C119" s="6"/>
    </row>
    <row r="120" spans="1:3">
      <c r="A120" s="6"/>
      <c r="C120" s="6"/>
    </row>
    <row r="121" spans="1:3">
      <c r="A121" s="6"/>
      <c r="C121" s="6"/>
    </row>
    <row r="122" spans="1:3">
      <c r="A122" s="6"/>
      <c r="C122" s="6"/>
    </row>
    <row r="123" spans="1:3">
      <c r="A123" s="6"/>
      <c r="C123" s="6"/>
    </row>
    <row r="124" spans="1:3">
      <c r="A124" s="6"/>
      <c r="C124" s="6"/>
    </row>
    <row r="125" spans="1:3">
      <c r="A125" s="6"/>
      <c r="C125" s="6"/>
    </row>
    <row r="126" spans="1:3">
      <c r="A126" s="6"/>
      <c r="C126" s="6"/>
    </row>
    <row r="127" spans="1:3">
      <c r="A127" s="6"/>
      <c r="C127" s="6"/>
    </row>
    <row r="128" spans="1:3">
      <c r="A128" s="6"/>
      <c r="C128" s="6"/>
    </row>
    <row r="129" spans="1:3">
      <c r="A129" s="6"/>
      <c r="C129" s="6"/>
    </row>
    <row r="130" spans="1:3">
      <c r="A130" s="6"/>
      <c r="C130" s="6"/>
    </row>
    <row r="131" spans="1:3">
      <c r="A131" s="25"/>
      <c r="C131" s="24"/>
    </row>
    <row r="132" spans="1:3">
      <c r="A132" s="25"/>
      <c r="C132" s="23"/>
    </row>
    <row r="133" spans="1:3">
      <c r="A133" s="25"/>
      <c r="C133" s="23"/>
    </row>
    <row r="134" spans="1:3">
      <c r="A134" s="25"/>
      <c r="C134" s="23"/>
    </row>
    <row r="135" spans="1:3">
      <c r="A135" s="25"/>
      <c r="C135" s="23"/>
    </row>
    <row r="136" spans="1:3">
      <c r="A136" s="25"/>
      <c r="C136" s="23"/>
    </row>
    <row r="137" spans="1:3">
      <c r="A137" s="25"/>
      <c r="C137" s="23"/>
    </row>
    <row r="138" spans="1:3">
      <c r="A138" s="25"/>
      <c r="C138" s="23"/>
    </row>
    <row r="139" spans="1:3">
      <c r="A139" s="25"/>
      <c r="C139" s="23"/>
    </row>
    <row r="140" spans="1:3">
      <c r="A140" s="25"/>
      <c r="C140" s="23"/>
    </row>
    <row r="141" spans="1:3">
      <c r="A141" s="25"/>
      <c r="C141" s="23"/>
    </row>
    <row r="142" spans="1:3">
      <c r="A142" s="25"/>
      <c r="C142" s="23"/>
    </row>
    <row r="143" spans="1:3">
      <c r="A143" s="25"/>
      <c r="C143" s="23"/>
    </row>
    <row r="144" spans="1:3">
      <c r="A144" s="25"/>
      <c r="C144" s="23"/>
    </row>
    <row r="145" spans="1:3">
      <c r="A145" s="25"/>
      <c r="C145" s="23"/>
    </row>
    <row r="146" spans="1:3">
      <c r="A146" s="25"/>
      <c r="C146" s="23"/>
    </row>
    <row r="147" spans="1:3">
      <c r="A147" s="25"/>
      <c r="C147" s="23"/>
    </row>
    <row r="148" spans="1:3">
      <c r="A148" s="25"/>
      <c r="C148" s="23"/>
    </row>
    <row r="149" spans="1:3">
      <c r="A149" s="25"/>
      <c r="C149" s="23"/>
    </row>
    <row r="150" spans="1:3">
      <c r="A150" s="25"/>
      <c r="C150" s="23"/>
    </row>
    <row r="151" spans="1:3">
      <c r="A151" s="25"/>
      <c r="C151" s="23"/>
    </row>
    <row r="152" spans="1:3">
      <c r="A152" s="25"/>
      <c r="C152" s="23"/>
    </row>
    <row r="153" spans="1:3">
      <c r="A153" s="25"/>
      <c r="C153" s="23"/>
    </row>
    <row r="154" spans="1:3">
      <c r="A154" s="25"/>
      <c r="C154" s="23"/>
    </row>
    <row r="155" spans="1:3">
      <c r="A155" s="25"/>
      <c r="C155" s="23"/>
    </row>
    <row r="156" spans="1:3">
      <c r="A156" s="25"/>
      <c r="C156" s="23"/>
    </row>
    <row r="157" spans="1:3">
      <c r="A157" s="25"/>
      <c r="C157" s="23"/>
    </row>
    <row r="158" spans="1:3">
      <c r="A158" s="25"/>
      <c r="C158" s="23"/>
    </row>
    <row r="159" spans="1:3">
      <c r="A159" s="25"/>
      <c r="C159" s="23"/>
    </row>
    <row r="160" spans="1:3">
      <c r="A160" s="25"/>
      <c r="C160" s="23"/>
    </row>
    <row r="161" spans="1:3">
      <c r="A161" s="25"/>
      <c r="C161" s="23"/>
    </row>
    <row r="162" spans="1:3">
      <c r="A162" s="25"/>
      <c r="C162" s="23"/>
    </row>
    <row r="163" spans="1:3">
      <c r="A163" s="25"/>
      <c r="C163" s="23"/>
    </row>
    <row r="164" spans="1:3">
      <c r="A164" s="25"/>
      <c r="C164" s="23"/>
    </row>
    <row r="165" spans="1:3">
      <c r="A165" s="25"/>
      <c r="C165" s="23"/>
    </row>
    <row r="166" spans="1:3">
      <c r="A166" s="25"/>
      <c r="C166" s="23"/>
    </row>
    <row r="167" spans="1:3">
      <c r="A167" s="25"/>
      <c r="C167" s="23"/>
    </row>
    <row r="168" spans="1:3">
      <c r="A168" s="25"/>
      <c r="C168" s="23"/>
    </row>
    <row r="169" spans="1:3">
      <c r="A169" s="25"/>
      <c r="C169" s="23"/>
    </row>
    <row r="170" spans="1:3">
      <c r="A170" s="25"/>
      <c r="C170" s="23"/>
    </row>
    <row r="171" spans="1:3">
      <c r="A171" s="25"/>
      <c r="C171" s="23"/>
    </row>
    <row r="172" spans="1:3">
      <c r="A172" s="25"/>
      <c r="C172" s="23"/>
    </row>
    <row r="173" spans="1:3">
      <c r="A173" s="25"/>
      <c r="C173" s="23"/>
    </row>
    <row r="174" spans="1:3">
      <c r="A174" s="25"/>
      <c r="C174" s="23"/>
    </row>
    <row r="175" spans="1:3">
      <c r="A175" s="25"/>
      <c r="C175" s="23"/>
    </row>
    <row r="176" spans="1:3">
      <c r="A176" s="25"/>
      <c r="C176" s="23"/>
    </row>
    <row r="177" spans="1:3">
      <c r="A177" s="25"/>
      <c r="C177" s="23"/>
    </row>
    <row r="178" spans="1:3">
      <c r="A178" s="25"/>
      <c r="C178" s="23"/>
    </row>
    <row r="179" spans="1:3">
      <c r="A179" s="25"/>
      <c r="C179" s="23"/>
    </row>
    <row r="180" spans="1:3">
      <c r="A180" s="25"/>
      <c r="C180" s="23"/>
    </row>
    <row r="181" spans="1:3">
      <c r="A181" s="25"/>
      <c r="C181" s="23"/>
    </row>
    <row r="182" spans="1:3">
      <c r="A182" s="25"/>
      <c r="C182" s="23"/>
    </row>
    <row r="183" spans="1:3">
      <c r="A183" s="25"/>
      <c r="C183" s="23"/>
    </row>
    <row r="184" spans="1:3">
      <c r="A184" s="25"/>
      <c r="C184" s="23"/>
    </row>
    <row r="185" spans="1:3">
      <c r="A185" s="25"/>
      <c r="C185" s="23"/>
    </row>
    <row r="186" spans="1:3">
      <c r="A186" s="25"/>
      <c r="C186" s="23"/>
    </row>
    <row r="187" spans="1:3">
      <c r="A187" s="25"/>
      <c r="C187" s="23"/>
    </row>
    <row r="188" spans="1:3">
      <c r="A188" s="25"/>
      <c r="C188" s="23"/>
    </row>
    <row r="189" spans="1:3">
      <c r="A189" s="25"/>
      <c r="C189" s="23"/>
    </row>
    <row r="190" spans="1:3">
      <c r="A190" s="25"/>
      <c r="C190" s="23"/>
    </row>
    <row r="191" spans="1:3">
      <c r="A191" s="25"/>
      <c r="C191" s="23"/>
    </row>
    <row r="192" spans="1:3">
      <c r="A192" s="25"/>
      <c r="C192" s="23"/>
    </row>
    <row r="193" spans="1:27">
      <c r="A193" s="25"/>
      <c r="C193" s="23"/>
    </row>
    <row r="194" spans="1:27">
      <c r="A194" s="25"/>
      <c r="C194" s="23"/>
    </row>
    <row r="195" spans="1:27">
      <c r="A195" s="25"/>
      <c r="C195" s="23"/>
    </row>
    <row r="196" spans="1:27">
      <c r="A196" s="25"/>
      <c r="C196" s="23"/>
    </row>
    <row r="197" spans="1:27">
      <c r="A197" s="25"/>
      <c r="C197" s="23"/>
    </row>
    <row r="198" spans="1:27">
      <c r="A198" s="25"/>
      <c r="C198" s="23"/>
    </row>
    <row r="199" spans="1:27">
      <c r="A199" s="25"/>
      <c r="C199" s="23"/>
    </row>
    <row r="200" spans="1:27">
      <c r="A200" s="25"/>
      <c r="C200" s="23"/>
    </row>
    <row r="201" spans="1:27">
      <c r="A201" s="25"/>
      <c r="C201" s="23"/>
    </row>
    <row r="202" spans="1:27">
      <c r="A202" s="25"/>
      <c r="C202" s="23"/>
    </row>
    <row r="203" spans="1:27">
      <c r="A203" s="25"/>
      <c r="C203" s="23"/>
    </row>
    <row r="204" spans="1:27">
      <c r="A204" s="25"/>
      <c r="C204" s="23"/>
    </row>
    <row r="205" spans="1:27">
      <c r="A205" s="25"/>
      <c r="C205" s="23"/>
    </row>
    <row r="206" spans="1:27">
      <c r="A206" s="25"/>
      <c r="C206" s="23"/>
    </row>
    <row r="207" spans="1:27">
      <c r="A207" s="25"/>
      <c r="C207" s="23"/>
      <c r="AA207" s="1" t="s">
        <v>210</v>
      </c>
    </row>
    <row r="208" spans="1:27">
      <c r="A208" s="25"/>
      <c r="C208" s="23"/>
      <c r="AA208" s="1" t="s">
        <v>184</v>
      </c>
    </row>
    <row r="209" spans="1:27">
      <c r="A209" s="25"/>
      <c r="C209" s="23"/>
      <c r="AA209" s="1" t="s">
        <v>228</v>
      </c>
    </row>
    <row r="210" spans="1:27">
      <c r="A210" s="25"/>
      <c r="C210" s="23"/>
      <c r="AA210" s="1" t="s">
        <v>201</v>
      </c>
    </row>
    <row r="211" spans="1:27" ht="98">
      <c r="A211" s="25"/>
      <c r="C211" s="23"/>
      <c r="AA211" s="11" t="s">
        <v>235</v>
      </c>
    </row>
    <row r="212" spans="1:27">
      <c r="A212" s="25"/>
      <c r="C212" s="23"/>
      <c r="AA212" s="1" t="s">
        <v>236</v>
      </c>
    </row>
    <row r="213" spans="1:27">
      <c r="A213" s="25"/>
      <c r="C213" s="23"/>
      <c r="AA213" s="1" t="s">
        <v>216</v>
      </c>
    </row>
    <row r="214" spans="1:27">
      <c r="A214" s="25"/>
      <c r="C214" s="23"/>
      <c r="AA214" s="1" t="s">
        <v>237</v>
      </c>
    </row>
    <row r="215" spans="1:27">
      <c r="A215" s="25"/>
      <c r="C215" s="23"/>
      <c r="AA215" s="1" t="s">
        <v>194</v>
      </c>
    </row>
    <row r="216" spans="1:27">
      <c r="A216" s="25"/>
      <c r="C216" s="23"/>
      <c r="AA216" s="1" t="s">
        <v>222</v>
      </c>
    </row>
    <row r="217" spans="1:27">
      <c r="A217" s="25"/>
      <c r="C217" s="23"/>
    </row>
    <row r="218" spans="1:27">
      <c r="A218" s="25"/>
      <c r="C218" s="23"/>
    </row>
    <row r="219" spans="1:27">
      <c r="A219" s="25"/>
      <c r="C219" s="23"/>
    </row>
    <row r="220" spans="1:27">
      <c r="A220" s="25"/>
      <c r="C220" s="23"/>
    </row>
    <row r="221" spans="1:27">
      <c r="A221" s="25"/>
      <c r="C221" s="23"/>
    </row>
    <row r="222" spans="1:27">
      <c r="A222" s="25"/>
      <c r="C222" s="23"/>
    </row>
    <row r="223" spans="1:27">
      <c r="A223" s="25"/>
      <c r="C223" s="23"/>
    </row>
    <row r="224" spans="1:27">
      <c r="A224" s="25"/>
      <c r="C224" s="23"/>
    </row>
    <row r="225" spans="1:3">
      <c r="A225" s="25"/>
      <c r="C225" s="23"/>
    </row>
    <row r="226" spans="1:3">
      <c r="A226" s="25"/>
      <c r="C226" s="23"/>
    </row>
    <row r="227" spans="1:3">
      <c r="A227" s="25"/>
      <c r="C227" s="23"/>
    </row>
    <row r="228" spans="1:3">
      <c r="A228" s="25"/>
      <c r="C228" s="23"/>
    </row>
    <row r="229" spans="1:3">
      <c r="A229" s="25"/>
      <c r="C229" s="23"/>
    </row>
    <row r="230" spans="1:3">
      <c r="A230" s="25"/>
      <c r="C230" s="23"/>
    </row>
    <row r="231" spans="1:3">
      <c r="A231" s="25"/>
      <c r="C231" s="23"/>
    </row>
    <row r="232" spans="1:3">
      <c r="A232" s="25"/>
      <c r="C232" s="23"/>
    </row>
    <row r="233" spans="1:3">
      <c r="A233" s="25"/>
      <c r="C233" s="23"/>
    </row>
    <row r="234" spans="1:3">
      <c r="A234" s="25"/>
      <c r="C234" s="23"/>
    </row>
    <row r="235" spans="1:3">
      <c r="A235" s="25"/>
      <c r="C235" s="23"/>
    </row>
    <row r="236" spans="1:3">
      <c r="A236" s="25"/>
      <c r="C236" s="23"/>
    </row>
    <row r="237" spans="1:3">
      <c r="A237" s="25"/>
      <c r="C237" s="23"/>
    </row>
    <row r="238" spans="1:3">
      <c r="A238" s="25"/>
      <c r="C238" s="23"/>
    </row>
    <row r="239" spans="1:3">
      <c r="A239" s="25"/>
      <c r="C239" s="23"/>
    </row>
    <row r="240" spans="1:3">
      <c r="A240" s="25"/>
      <c r="C240" s="23"/>
    </row>
    <row r="241" spans="1:3">
      <c r="A241" s="25"/>
      <c r="C241" s="23"/>
    </row>
    <row r="242" spans="1:3">
      <c r="A242" s="25"/>
      <c r="C242" s="23"/>
    </row>
    <row r="243" spans="1:3">
      <c r="A243" s="25"/>
      <c r="C243" s="23"/>
    </row>
    <row r="244" spans="1:3">
      <c r="A244" s="25"/>
      <c r="C244" s="23"/>
    </row>
    <row r="245" spans="1:3">
      <c r="A245" s="25"/>
      <c r="C245" s="23"/>
    </row>
    <row r="246" spans="1:3">
      <c r="A246" s="25"/>
      <c r="C246" s="23"/>
    </row>
    <row r="247" spans="1:3">
      <c r="A247" s="25"/>
      <c r="C247" s="23"/>
    </row>
    <row r="248" spans="1:3">
      <c r="A248" s="25"/>
      <c r="C248" s="23"/>
    </row>
    <row r="249" spans="1:3">
      <c r="A249" s="25"/>
      <c r="C249" s="23"/>
    </row>
    <row r="250" spans="1:3">
      <c r="A250" s="25"/>
      <c r="C250" s="23"/>
    </row>
    <row r="251" spans="1:3">
      <c r="A251" s="25"/>
      <c r="C251" s="23"/>
    </row>
    <row r="252" spans="1:3">
      <c r="A252" s="25"/>
      <c r="C252" s="23"/>
    </row>
    <row r="253" spans="1:3">
      <c r="A253" s="25"/>
      <c r="C253" s="23"/>
    </row>
    <row r="254" spans="1:3">
      <c r="A254" s="25"/>
      <c r="C254" s="23"/>
    </row>
    <row r="255" spans="1:3">
      <c r="A255" s="25"/>
      <c r="C255" s="23"/>
    </row>
    <row r="256" spans="1:3">
      <c r="A256" s="25"/>
      <c r="C256" s="23"/>
    </row>
    <row r="257" spans="1:3">
      <c r="A257" s="25"/>
      <c r="C257" s="23"/>
    </row>
    <row r="258" spans="1:3">
      <c r="A258" s="25"/>
      <c r="C258" s="23"/>
    </row>
    <row r="259" spans="1:3">
      <c r="A259" s="25"/>
      <c r="C259" s="23"/>
    </row>
    <row r="260" spans="1:3">
      <c r="A260" s="25"/>
      <c r="C260" s="23"/>
    </row>
    <row r="261" spans="1:3">
      <c r="A261" s="25"/>
      <c r="C261" s="23"/>
    </row>
    <row r="262" spans="1:3">
      <c r="A262" s="25"/>
      <c r="C262" s="23"/>
    </row>
    <row r="263" spans="1:3">
      <c r="A263" s="25"/>
      <c r="C263" s="23"/>
    </row>
    <row r="264" spans="1:3">
      <c r="A264" s="25"/>
      <c r="C264" s="23"/>
    </row>
    <row r="265" spans="1:3">
      <c r="A265" s="25"/>
      <c r="C265" s="23"/>
    </row>
    <row r="266" spans="1:3">
      <c r="A266" s="25"/>
      <c r="C266" s="23"/>
    </row>
    <row r="267" spans="1:3">
      <c r="A267" s="25"/>
      <c r="C267" s="23"/>
    </row>
    <row r="268" spans="1:3">
      <c r="A268" s="25"/>
      <c r="C268" s="23"/>
    </row>
    <row r="269" spans="1:3">
      <c r="A269" s="25"/>
      <c r="C269" s="23"/>
    </row>
    <row r="270" spans="1:3">
      <c r="A270" s="25"/>
      <c r="C270" s="23"/>
    </row>
    <row r="271" spans="1:3">
      <c r="A271" s="25"/>
      <c r="C271" s="23"/>
    </row>
    <row r="272" spans="1:3">
      <c r="A272" s="25"/>
      <c r="C272" s="23"/>
    </row>
    <row r="273" spans="1:3">
      <c r="A273" s="25"/>
      <c r="C273" s="23"/>
    </row>
    <row r="274" spans="1:3">
      <c r="A274" s="25"/>
      <c r="C274" s="23"/>
    </row>
    <row r="275" spans="1:3">
      <c r="A275" s="25"/>
      <c r="C275" s="23"/>
    </row>
    <row r="276" spans="1:3">
      <c r="A276" s="25"/>
      <c r="C276" s="23"/>
    </row>
    <row r="277" spans="1:3">
      <c r="A277" s="25"/>
      <c r="C277" s="23"/>
    </row>
    <row r="278" spans="1:3">
      <c r="A278" s="25"/>
      <c r="C278" s="23"/>
    </row>
    <row r="279" spans="1:3">
      <c r="A279" s="25"/>
      <c r="C279" s="23"/>
    </row>
    <row r="280" spans="1:3">
      <c r="A280" s="25"/>
      <c r="C280" s="23"/>
    </row>
    <row r="281" spans="1:3">
      <c r="A281" s="25"/>
      <c r="C281" s="23"/>
    </row>
    <row r="282" spans="1:3">
      <c r="A282" s="25"/>
      <c r="C282" s="23"/>
    </row>
    <row r="283" spans="1:3">
      <c r="A283" s="25"/>
      <c r="C283" s="23"/>
    </row>
    <row r="284" spans="1:3">
      <c r="A284" s="25"/>
      <c r="C284" s="23"/>
    </row>
    <row r="285" spans="1:3">
      <c r="A285" s="25"/>
      <c r="C285" s="23"/>
    </row>
    <row r="286" spans="1:3">
      <c r="A286" s="25"/>
      <c r="C286" s="23"/>
    </row>
    <row r="287" spans="1:3">
      <c r="A287" s="25"/>
      <c r="C287" s="23"/>
    </row>
    <row r="288" spans="1:3">
      <c r="A288" s="25"/>
      <c r="C288" s="23"/>
    </row>
    <row r="289" spans="1:3">
      <c r="A289" s="25"/>
      <c r="C289" s="23"/>
    </row>
    <row r="290" spans="1:3">
      <c r="A290" s="25"/>
      <c r="C290" s="23"/>
    </row>
    <row r="291" spans="1:3">
      <c r="A291" s="25"/>
      <c r="C291" s="23"/>
    </row>
    <row r="292" spans="1:3">
      <c r="A292" s="25"/>
      <c r="C292" s="23"/>
    </row>
    <row r="293" spans="1:3">
      <c r="A293" s="25"/>
      <c r="C293" s="23"/>
    </row>
    <row r="294" spans="1:3">
      <c r="A294" s="25"/>
      <c r="C294" s="23"/>
    </row>
    <row r="295" spans="1:3">
      <c r="A295" s="25"/>
      <c r="C295" s="23"/>
    </row>
    <row r="296" spans="1:3">
      <c r="A296" s="25"/>
      <c r="C296" s="23"/>
    </row>
    <row r="297" spans="1:3">
      <c r="A297" s="25"/>
      <c r="C297" s="23"/>
    </row>
    <row r="298" spans="1:3">
      <c r="A298" s="25"/>
      <c r="C298" s="23"/>
    </row>
    <row r="299" spans="1:3">
      <c r="A299" s="25"/>
      <c r="C299" s="23"/>
    </row>
    <row r="300" spans="1:3">
      <c r="A300" s="25"/>
      <c r="C300" s="23"/>
    </row>
    <row r="301" spans="1:3">
      <c r="A301" s="25"/>
      <c r="C301" s="23"/>
    </row>
    <row r="302" spans="1:3">
      <c r="A302" s="25"/>
      <c r="C302" s="23"/>
    </row>
    <row r="303" spans="1:3">
      <c r="A303" s="25"/>
      <c r="C303" s="23"/>
    </row>
    <row r="304" spans="1:3">
      <c r="A304" s="25"/>
      <c r="C304" s="23"/>
    </row>
    <row r="305" spans="1:3">
      <c r="A305" s="25"/>
      <c r="C305" s="23"/>
    </row>
    <row r="306" spans="1:3">
      <c r="A306" s="25"/>
      <c r="C306" s="23"/>
    </row>
    <row r="307" spans="1:3">
      <c r="A307" s="25"/>
      <c r="C307" s="23"/>
    </row>
    <row r="308" spans="1:3">
      <c r="A308" s="25"/>
      <c r="C308" s="23"/>
    </row>
    <row r="309" spans="1:3">
      <c r="A309" s="25"/>
      <c r="C309" s="23"/>
    </row>
    <row r="310" spans="1:3">
      <c r="A310" s="25"/>
      <c r="C310" s="23"/>
    </row>
    <row r="311" spans="1:3">
      <c r="A311" s="25"/>
      <c r="C311" s="23"/>
    </row>
    <row r="312" spans="1:3">
      <c r="A312" s="25"/>
      <c r="C312" s="23"/>
    </row>
    <row r="313" spans="1:3">
      <c r="A313" s="25"/>
      <c r="C313" s="23"/>
    </row>
    <row r="314" spans="1:3">
      <c r="A314" s="25"/>
      <c r="C314" s="23"/>
    </row>
    <row r="315" spans="1:3">
      <c r="A315" s="25"/>
      <c r="C315" s="23"/>
    </row>
    <row r="316" spans="1:3">
      <c r="A316" s="25"/>
      <c r="C316" s="23"/>
    </row>
    <row r="317" spans="1:3">
      <c r="A317" s="25"/>
      <c r="C317" s="23"/>
    </row>
    <row r="318" spans="1:3">
      <c r="A318" s="25"/>
      <c r="C318" s="23"/>
    </row>
    <row r="319" spans="1:3">
      <c r="A319" s="25"/>
      <c r="C319" s="23"/>
    </row>
    <row r="320" spans="1:3">
      <c r="A320" s="25"/>
      <c r="C320" s="23"/>
    </row>
    <row r="321" spans="1:3">
      <c r="A321" s="25"/>
      <c r="C321" s="23"/>
    </row>
    <row r="322" spans="1:3">
      <c r="A322" s="25"/>
      <c r="C322" s="23"/>
    </row>
    <row r="323" spans="1:3">
      <c r="A323" s="25"/>
      <c r="C323" s="23"/>
    </row>
    <row r="324" spans="1:3">
      <c r="A324" s="25"/>
      <c r="C324" s="23"/>
    </row>
    <row r="325" spans="1:3">
      <c r="A325" s="25"/>
      <c r="C325" s="23"/>
    </row>
    <row r="326" spans="1:3">
      <c r="A326" s="25"/>
      <c r="C326" s="23"/>
    </row>
    <row r="327" spans="1:3">
      <c r="A327" s="25"/>
      <c r="C327" s="23"/>
    </row>
    <row r="328" spans="1:3">
      <c r="A328" s="25"/>
      <c r="C328" s="23"/>
    </row>
    <row r="329" spans="1:3">
      <c r="A329" s="25"/>
      <c r="C329" s="23"/>
    </row>
    <row r="330" spans="1:3">
      <c r="A330" s="25"/>
      <c r="C330" s="23"/>
    </row>
    <row r="331" spans="1:3">
      <c r="A331" s="25"/>
      <c r="C331" s="23"/>
    </row>
    <row r="332" spans="1:3">
      <c r="A332" s="25"/>
      <c r="C332" s="23"/>
    </row>
    <row r="333" spans="1:3">
      <c r="A333" s="25"/>
      <c r="C333" s="23"/>
    </row>
    <row r="334" spans="1:3">
      <c r="A334" s="25"/>
      <c r="C334" s="23"/>
    </row>
    <row r="335" spans="1:3">
      <c r="A335" s="25"/>
      <c r="C335" s="23"/>
    </row>
    <row r="336" spans="1:3">
      <c r="A336" s="25"/>
      <c r="C336" s="23"/>
    </row>
    <row r="337" spans="1:3">
      <c r="A337" s="25"/>
      <c r="C337" s="23"/>
    </row>
    <row r="338" spans="1:3">
      <c r="A338" s="25"/>
      <c r="C338" s="23"/>
    </row>
    <row r="339" spans="1:3">
      <c r="A339" s="25"/>
      <c r="C339" s="23"/>
    </row>
    <row r="340" spans="1:3">
      <c r="A340" s="25"/>
      <c r="C340" s="23"/>
    </row>
    <row r="341" spans="1:3">
      <c r="A341" s="25"/>
      <c r="C341" s="23"/>
    </row>
    <row r="342" spans="1:3">
      <c r="A342" s="25"/>
      <c r="C342" s="23"/>
    </row>
    <row r="343" spans="1:3">
      <c r="A343" s="25"/>
      <c r="C343" s="23"/>
    </row>
    <row r="344" spans="1:3">
      <c r="A344" s="25"/>
      <c r="C344" s="23"/>
    </row>
    <row r="345" spans="1:3">
      <c r="A345" s="25"/>
      <c r="C345" s="23"/>
    </row>
    <row r="346" spans="1:3">
      <c r="A346" s="25"/>
      <c r="C346" s="23"/>
    </row>
    <row r="347" spans="1:3">
      <c r="A347" s="25"/>
      <c r="C347" s="23"/>
    </row>
    <row r="348" spans="1:3">
      <c r="A348" s="25"/>
      <c r="C348" s="23"/>
    </row>
    <row r="349" spans="1:3">
      <c r="A349" s="25"/>
      <c r="C349" s="23"/>
    </row>
    <row r="350" spans="1:3">
      <c r="A350" s="25"/>
      <c r="C350" s="23"/>
    </row>
    <row r="351" spans="1:3">
      <c r="A351" s="25"/>
      <c r="C351" s="23"/>
    </row>
    <row r="352" spans="1:3">
      <c r="A352" s="25"/>
      <c r="C352" s="23"/>
    </row>
    <row r="353" spans="1:3">
      <c r="A353" s="25"/>
      <c r="C353" s="23"/>
    </row>
    <row r="354" spans="1:3">
      <c r="A354" s="25"/>
      <c r="C354" s="23"/>
    </row>
    <row r="355" spans="1:3">
      <c r="A355" s="25"/>
      <c r="C355" s="23"/>
    </row>
    <row r="356" spans="1:3">
      <c r="A356" s="25"/>
      <c r="C356" s="23"/>
    </row>
  </sheetData>
  <mergeCells count="1">
    <mergeCell ref="A4:J4"/>
  </mergeCells>
  <phoneticPr fontId="10" type="noConversion"/>
  <conditionalFormatting sqref="A8:J8 C10 G10:J10 A10:A356 B11:J16 B18:C20 D18:J306 B21:B306 C21:C356">
    <cfRule type="expression" dxfId="45" priority="64" stopIfTrue="1">
      <formula>ISNUMBER(SEARCH("Closed",$I8))</formula>
    </cfRule>
    <cfRule type="expression" dxfId="44" priority="65" stopIfTrue="1">
      <formula>IF($C8="Minor", TRUE, FALSE)</formula>
    </cfRule>
    <cfRule type="expression" dxfId="43" priority="66" stopIfTrue="1">
      <formula>IF(OR($C8="Major",$C8="Pre-Condition"), TRUE, FALSE)</formula>
    </cfRule>
  </conditionalFormatting>
  <conditionalFormatting sqref="B10 D10:F10">
    <cfRule type="expression" dxfId="42" priority="102" stopIfTrue="1">
      <formula>ISNUMBER(SEARCH("Closed",$H10))</formula>
    </cfRule>
    <cfRule type="expression" dxfId="41" priority="103" stopIfTrue="1">
      <formula>IF($C10="Minor", TRUE, FALSE)</formula>
    </cfRule>
    <cfRule type="expression" dxfId="40" priority="104" stopIfTrue="1">
      <formula>IF(OR($C10="Major",$C10="Pre-Condition"), TRUE, FALSE)</formula>
    </cfRule>
  </conditionalFormatting>
  <dataValidations count="2">
    <dataValidation type="list" allowBlank="1" showInputMessage="1" showErrorMessage="1" sqref="A25:A356 C18:C356 C8 C10:C16" xr:uid="{00000000-0002-0000-0400-000000000000}">
      <formula1>$M$1:$M$3</formula1>
    </dataValidation>
    <dataValidation type="list" allowBlank="1" showInputMessage="1" showErrorMessage="1" sqref="A18:A24 A10:A16 A8" xr:uid="{00000000-0002-0000-0400-000001000000}">
      <formula1>$AA$207:$AA$216</formula1>
    </dataValidation>
  </dataValidations>
  <pageMargins left="0.74803149606299213" right="0.74803149606299213" top="0.98425196850393704" bottom="0.98425196850393704" header="0.51181102362204722" footer="0.51181102362204722"/>
  <pageSetup paperSize="9" scale="87" orientation="landscape" horizontalDpi="429496729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0902C"/>
  </sheetPr>
  <dimension ref="A1:I39"/>
  <sheetViews>
    <sheetView zoomScaleNormal="100" zoomScaleSheetLayoutView="100" workbookViewId="0">
      <pane ySplit="1" topLeftCell="A2" activePane="bottomLeft" state="frozen"/>
      <selection activeCell="F36" sqref="F36"/>
      <selection pane="bottomLeft" activeCell="E1" sqref="E1:E1048576"/>
    </sheetView>
  </sheetViews>
  <sheetFormatPr defaultColWidth="9" defaultRowHeight="14"/>
  <cols>
    <col min="1" max="1" width="6" style="193" customWidth="1"/>
    <col min="2" max="2" width="98.54296875" style="37" customWidth="1"/>
    <col min="3" max="3" width="6.453125" style="37" customWidth="1"/>
    <col min="4" max="4" width="9" style="37"/>
    <col min="5" max="5" width="0" style="53" hidden="1" customWidth="1"/>
    <col min="6" max="6" width="6" style="193" customWidth="1"/>
    <col min="7" max="7" width="98.54296875" style="37" customWidth="1"/>
    <col min="8" max="8" width="6.453125" style="37" customWidth="1"/>
    <col min="9" max="9" width="9" style="37"/>
    <col min="10" max="16384" width="9" style="53"/>
  </cols>
  <sheetData>
    <row r="1" spans="1:9" ht="32" customHeight="1">
      <c r="A1" s="825" t="s">
        <v>1325</v>
      </c>
      <c r="B1" s="825"/>
      <c r="C1" s="529"/>
      <c r="D1" s="529"/>
      <c r="F1" s="1035" t="s">
        <v>3041</v>
      </c>
      <c r="G1" s="825"/>
      <c r="H1" s="529"/>
      <c r="I1" s="529"/>
    </row>
    <row r="2" spans="1:9">
      <c r="A2" s="170"/>
      <c r="B2" s="171"/>
      <c r="C2" s="171"/>
      <c r="D2" s="172"/>
      <c r="F2" s="170"/>
      <c r="G2" s="171"/>
      <c r="H2" s="171"/>
      <c r="I2" s="172"/>
    </row>
    <row r="3" spans="1:9">
      <c r="A3" s="173"/>
      <c r="B3" s="174"/>
      <c r="C3" s="175"/>
      <c r="D3" s="176"/>
      <c r="F3" s="173"/>
      <c r="G3" s="174"/>
      <c r="H3" s="175"/>
      <c r="I3" s="176"/>
    </row>
    <row r="4" spans="1:9">
      <c r="A4" s="177"/>
      <c r="B4" s="178"/>
      <c r="C4" s="178"/>
      <c r="D4" s="178"/>
      <c r="F4" s="177"/>
      <c r="G4" s="178"/>
      <c r="H4" s="178"/>
      <c r="I4" s="178"/>
    </row>
    <row r="5" spans="1:9">
      <c r="A5" s="179"/>
      <c r="B5" s="44"/>
      <c r="C5" s="44"/>
      <c r="D5" s="44"/>
      <c r="F5" s="179"/>
      <c r="G5" s="44"/>
      <c r="H5" s="44"/>
      <c r="I5" s="44"/>
    </row>
    <row r="6" spans="1:9">
      <c r="A6" s="179"/>
      <c r="B6" s="44"/>
      <c r="C6" s="44"/>
      <c r="D6" s="44"/>
      <c r="F6" s="179"/>
      <c r="G6" s="44"/>
      <c r="H6" s="44"/>
      <c r="I6" s="44"/>
    </row>
    <row r="7" spans="1:9">
      <c r="A7" s="179"/>
      <c r="B7" s="44"/>
      <c r="C7" s="44"/>
      <c r="D7" s="44"/>
      <c r="F7" s="179"/>
      <c r="G7" s="44"/>
      <c r="H7" s="44"/>
      <c r="I7" s="44"/>
    </row>
    <row r="8" spans="1:9">
      <c r="A8" s="179"/>
      <c r="B8" s="44"/>
      <c r="C8" s="44"/>
      <c r="D8" s="44"/>
      <c r="F8" s="179"/>
      <c r="G8" s="44"/>
      <c r="H8" s="44"/>
      <c r="I8" s="44"/>
    </row>
    <row r="9" spans="1:9">
      <c r="A9" s="180"/>
      <c r="D9" s="34"/>
      <c r="F9" s="180"/>
      <c r="I9" s="34"/>
    </row>
    <row r="10" spans="1:9">
      <c r="A10" s="181"/>
      <c r="B10" s="182"/>
      <c r="C10" s="183"/>
      <c r="D10" s="184"/>
      <c r="F10" s="181"/>
      <c r="G10" s="182"/>
      <c r="H10" s="183"/>
      <c r="I10" s="184"/>
    </row>
    <row r="11" spans="1:9">
      <c r="A11" s="185"/>
      <c r="B11" s="178"/>
      <c r="C11" s="178"/>
      <c r="D11" s="178"/>
      <c r="F11" s="185"/>
      <c r="G11" s="178"/>
      <c r="H11" s="178"/>
      <c r="I11" s="178"/>
    </row>
    <row r="12" spans="1:9">
      <c r="A12" s="186"/>
      <c r="B12" s="44"/>
      <c r="C12" s="44"/>
      <c r="D12" s="44"/>
      <c r="F12" s="186"/>
      <c r="G12" s="44"/>
      <c r="H12" s="44"/>
      <c r="I12" s="44"/>
    </row>
    <row r="13" spans="1:9">
      <c r="A13" s="186"/>
      <c r="B13" s="44"/>
      <c r="C13" s="44"/>
      <c r="D13" s="44"/>
      <c r="F13" s="186"/>
      <c r="G13" s="44"/>
      <c r="H13" s="44"/>
      <c r="I13" s="44"/>
    </row>
    <row r="14" spans="1:9">
      <c r="A14" s="186"/>
      <c r="B14" s="44"/>
      <c r="C14" s="44"/>
      <c r="D14" s="44"/>
      <c r="F14" s="186"/>
      <c r="G14" s="44"/>
      <c r="H14" s="44"/>
      <c r="I14" s="44"/>
    </row>
    <row r="15" spans="1:9">
      <c r="A15" s="186"/>
      <c r="B15" s="44"/>
      <c r="C15" s="44"/>
      <c r="D15" s="44"/>
      <c r="F15" s="186"/>
      <c r="G15" s="44"/>
      <c r="H15" s="44"/>
      <c r="I15" s="44"/>
    </row>
    <row r="16" spans="1:9">
      <c r="A16" s="180"/>
      <c r="D16" s="34"/>
      <c r="F16" s="180"/>
      <c r="I16" s="34"/>
    </row>
    <row r="17" spans="1:9">
      <c r="A17" s="181"/>
      <c r="B17" s="182"/>
      <c r="C17" s="183"/>
      <c r="D17" s="184"/>
      <c r="F17" s="181"/>
      <c r="G17" s="182"/>
      <c r="H17" s="183"/>
      <c r="I17" s="184"/>
    </row>
    <row r="18" spans="1:9">
      <c r="A18" s="185"/>
      <c r="B18" s="178"/>
      <c r="C18" s="178"/>
      <c r="D18" s="178"/>
      <c r="F18" s="185"/>
      <c r="G18" s="178"/>
      <c r="H18" s="178"/>
      <c r="I18" s="178"/>
    </row>
    <row r="19" spans="1:9">
      <c r="A19" s="186"/>
      <c r="B19" s="44"/>
      <c r="C19" s="44"/>
      <c r="D19" s="44"/>
      <c r="F19" s="186"/>
      <c r="G19" s="44"/>
      <c r="H19" s="44"/>
      <c r="I19" s="44"/>
    </row>
    <row r="20" spans="1:9">
      <c r="A20" s="186"/>
      <c r="B20" s="44"/>
      <c r="C20" s="44"/>
      <c r="D20" s="44"/>
      <c r="F20" s="186"/>
      <c r="G20" s="44"/>
      <c r="H20" s="44"/>
      <c r="I20" s="44"/>
    </row>
    <row r="21" spans="1:9">
      <c r="A21" s="186"/>
      <c r="B21" s="44"/>
      <c r="C21" s="44"/>
      <c r="D21" s="44"/>
      <c r="F21" s="186"/>
      <c r="G21" s="44"/>
      <c r="H21" s="44"/>
      <c r="I21" s="44"/>
    </row>
    <row r="22" spans="1:9">
      <c r="A22" s="186"/>
      <c r="B22" s="44"/>
      <c r="C22" s="44"/>
      <c r="D22" s="44"/>
      <c r="F22" s="186"/>
      <c r="G22" s="44"/>
      <c r="H22" s="44"/>
      <c r="I22" s="44"/>
    </row>
    <row r="23" spans="1:9">
      <c r="A23" s="180"/>
      <c r="D23" s="34"/>
      <c r="F23" s="180"/>
      <c r="I23" s="34"/>
    </row>
    <row r="24" spans="1:9">
      <c r="A24" s="181"/>
      <c r="B24" s="182"/>
      <c r="C24" s="183"/>
      <c r="D24" s="184"/>
      <c r="F24" s="181"/>
      <c r="G24" s="182"/>
      <c r="H24" s="183"/>
      <c r="I24" s="184"/>
    </row>
    <row r="25" spans="1:9">
      <c r="A25" s="185"/>
      <c r="B25" s="178"/>
      <c r="C25" s="178"/>
      <c r="D25" s="178"/>
      <c r="F25" s="185"/>
      <c r="G25" s="178"/>
      <c r="H25" s="178"/>
      <c r="I25" s="178"/>
    </row>
    <row r="26" spans="1:9">
      <c r="A26" s="186"/>
      <c r="B26" s="44"/>
      <c r="C26" s="44"/>
      <c r="D26" s="44"/>
      <c r="F26" s="186"/>
      <c r="G26" s="44"/>
      <c r="H26" s="44"/>
      <c r="I26" s="44"/>
    </row>
    <row r="27" spans="1:9">
      <c r="A27" s="186"/>
      <c r="B27" s="44"/>
      <c r="C27" s="44"/>
      <c r="D27" s="44"/>
      <c r="F27" s="186"/>
      <c r="G27" s="44"/>
      <c r="H27" s="44"/>
      <c r="I27" s="44"/>
    </row>
    <row r="28" spans="1:9">
      <c r="A28" s="186"/>
      <c r="B28" s="44"/>
      <c r="C28" s="44"/>
      <c r="D28" s="44"/>
      <c r="F28" s="186"/>
      <c r="G28" s="44"/>
      <c r="H28" s="44"/>
      <c r="I28" s="44"/>
    </row>
    <row r="29" spans="1:9">
      <c r="A29" s="186"/>
      <c r="B29" s="44"/>
      <c r="C29" s="44"/>
      <c r="D29" s="44"/>
      <c r="F29" s="186"/>
      <c r="G29" s="44"/>
      <c r="H29" s="44"/>
      <c r="I29" s="44"/>
    </row>
    <row r="30" spans="1:9">
      <c r="A30" s="180"/>
      <c r="D30" s="34"/>
      <c r="F30" s="180"/>
      <c r="I30" s="34"/>
    </row>
    <row r="31" spans="1:9">
      <c r="A31" s="167"/>
      <c r="B31" s="187"/>
      <c r="C31" s="168"/>
      <c r="D31" s="169"/>
      <c r="F31" s="167"/>
      <c r="G31" s="187"/>
      <c r="H31" s="168"/>
      <c r="I31" s="169"/>
    </row>
    <row r="32" spans="1:9">
      <c r="A32" s="173"/>
      <c r="B32" s="174"/>
      <c r="C32" s="175"/>
      <c r="D32" s="176"/>
      <c r="F32" s="173"/>
      <c r="G32" s="174"/>
      <c r="H32" s="175"/>
      <c r="I32" s="176"/>
    </row>
    <row r="33" spans="1:9">
      <c r="A33" s="185"/>
      <c r="B33" s="188"/>
      <c r="C33" s="178"/>
      <c r="D33" s="178"/>
      <c r="F33" s="185"/>
      <c r="G33" s="188"/>
      <c r="H33" s="178"/>
      <c r="I33" s="178"/>
    </row>
    <row r="34" spans="1:9">
      <c r="A34" s="186"/>
      <c r="B34" s="47"/>
      <c r="C34" s="44"/>
      <c r="D34" s="44"/>
      <c r="F34" s="186"/>
      <c r="G34" s="47"/>
      <c r="H34" s="44"/>
      <c r="I34" s="44"/>
    </row>
    <row r="35" spans="1:9">
      <c r="A35" s="186"/>
      <c r="B35" s="47"/>
      <c r="C35" s="44"/>
      <c r="D35" s="44"/>
      <c r="F35" s="186"/>
      <c r="G35" s="47"/>
      <c r="H35" s="44"/>
      <c r="I35" s="44"/>
    </row>
    <row r="36" spans="1:9">
      <c r="A36" s="186"/>
      <c r="B36" s="47"/>
      <c r="C36" s="44"/>
      <c r="D36" s="44"/>
      <c r="F36" s="186"/>
      <c r="G36" s="47"/>
      <c r="H36" s="44"/>
      <c r="I36" s="44"/>
    </row>
    <row r="37" spans="1:9">
      <c r="A37" s="186"/>
      <c r="B37" s="47"/>
      <c r="C37" s="44"/>
      <c r="D37" s="44"/>
      <c r="F37" s="186"/>
      <c r="G37" s="47"/>
      <c r="H37" s="44"/>
      <c r="I37" s="44"/>
    </row>
    <row r="38" spans="1:9">
      <c r="A38" s="180"/>
      <c r="D38" s="34"/>
      <c r="F38" s="180"/>
      <c r="I38" s="34"/>
    </row>
    <row r="39" spans="1:9">
      <c r="A39" s="189"/>
      <c r="B39" s="190"/>
      <c r="C39" s="191"/>
      <c r="D39" s="192"/>
      <c r="F39" s="189"/>
      <c r="G39" s="190"/>
      <c r="H39" s="191"/>
      <c r="I39" s="192"/>
    </row>
  </sheetData>
  <phoneticPr fontId="10" type="noConversion"/>
  <pageMargins left="0.75" right="0.75" top="0.51" bottom="0.5" header="0.5" footer="0.5"/>
  <pageSetup paperSize="9" orientation="landscape" r:id="rId1"/>
  <headerFooter alignWithMargins="0">
    <oddFooter>&amp;L&amp;8© prepared by EcoSylva Ltd on behalf of Soil Association Certification Ltd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7D06B-9FF3-4997-A8FF-F63C07DF35E0}">
  <dimension ref="A1:J130"/>
  <sheetViews>
    <sheetView view="pageBreakPreview" zoomScaleNormal="100" zoomScaleSheetLayoutView="100" workbookViewId="0"/>
  </sheetViews>
  <sheetFormatPr defaultColWidth="9.36328125" defaultRowHeight="14.5"/>
  <cols>
    <col min="1" max="1" width="9.90625" style="1587" customWidth="1"/>
    <col min="2" max="2" width="9.54296875" style="1587" bestFit="1" customWidth="1"/>
    <col min="3" max="3" width="115.08984375" style="1588" customWidth="1"/>
    <col min="4" max="4" width="5.81640625" style="1588" bestFit="1" customWidth="1"/>
    <col min="5" max="5" width="12.36328125" style="1588" bestFit="1" customWidth="1"/>
    <col min="6" max="6" width="6" style="1604" bestFit="1" customWidth="1"/>
    <col min="7" max="7" width="87.54296875" style="1604" customWidth="1"/>
    <col min="8" max="8" width="5.08984375" style="1605" bestFit="1" customWidth="1"/>
    <col min="9" max="9" width="9.36328125" style="1604"/>
    <col min="10" max="10" width="48.81640625" style="1589" customWidth="1"/>
    <col min="11" max="16384" width="9.36328125" style="1589"/>
  </cols>
  <sheetData>
    <row r="1" spans="1:9">
      <c r="A1" s="1587" t="s">
        <v>5885</v>
      </c>
      <c r="F1" s="1588"/>
      <c r="G1" s="1588"/>
      <c r="H1" s="1587"/>
      <c r="I1" s="1588"/>
    </row>
    <row r="2" spans="1:9" ht="29">
      <c r="A2" s="1897" t="s">
        <v>5886</v>
      </c>
      <c r="B2" s="1897"/>
      <c r="C2" s="1588" t="s">
        <v>5887</v>
      </c>
      <c r="E2" s="1588" t="s">
        <v>5888</v>
      </c>
      <c r="F2" s="1590"/>
      <c r="G2" s="1588" t="s">
        <v>5889</v>
      </c>
      <c r="H2" s="1587"/>
      <c r="I2" s="1588"/>
    </row>
    <row r="3" spans="1:9">
      <c r="F3" s="1588"/>
      <c r="G3" s="1588"/>
      <c r="H3" s="1587"/>
      <c r="I3" s="1588"/>
    </row>
    <row r="4" spans="1:9">
      <c r="A4" s="1587" t="s">
        <v>5890</v>
      </c>
      <c r="B4" s="1587" t="s">
        <v>5891</v>
      </c>
      <c r="C4" s="1588" t="s">
        <v>5892</v>
      </c>
      <c r="D4" s="1588" t="s">
        <v>5893</v>
      </c>
      <c r="E4" s="1588" t="s">
        <v>5894</v>
      </c>
      <c r="F4" s="1588"/>
      <c r="G4" s="1588"/>
      <c r="H4" s="1587" t="s">
        <v>5893</v>
      </c>
      <c r="I4" s="1588" t="s">
        <v>5894</v>
      </c>
    </row>
    <row r="5" spans="1:9" ht="116">
      <c r="A5" s="1591">
        <v>1</v>
      </c>
      <c r="B5" s="1591">
        <v>1.3</v>
      </c>
      <c r="C5" s="1592" t="s">
        <v>5895</v>
      </c>
      <c r="D5" s="1592"/>
      <c r="E5" s="1591">
        <v>1</v>
      </c>
      <c r="F5" s="1591">
        <v>1.3</v>
      </c>
      <c r="G5" s="1592" t="s">
        <v>5896</v>
      </c>
      <c r="H5" s="1593"/>
      <c r="I5" s="1594"/>
    </row>
    <row r="6" spans="1:9" s="1598" customFormat="1">
      <c r="A6" s="1595"/>
      <c r="B6" s="1595" t="s">
        <v>5897</v>
      </c>
      <c r="C6" s="1596"/>
      <c r="D6" s="1596"/>
      <c r="E6" s="1596"/>
      <c r="F6" s="1595" t="s">
        <v>5897</v>
      </c>
      <c r="G6" s="1596"/>
      <c r="H6" s="1597"/>
      <c r="I6" s="1597"/>
    </row>
    <row r="7" spans="1:9" ht="55.25" customHeight="1">
      <c r="A7" s="1595"/>
      <c r="B7" s="1595" t="s">
        <v>5898</v>
      </c>
      <c r="C7" s="1596" t="s">
        <v>5899</v>
      </c>
      <c r="D7" s="1596" t="s">
        <v>4097</v>
      </c>
      <c r="E7" s="1596"/>
      <c r="F7" s="1596" t="s">
        <v>5898</v>
      </c>
      <c r="G7" s="1596" t="s">
        <v>5900</v>
      </c>
      <c r="H7" s="1595" t="s">
        <v>4097</v>
      </c>
      <c r="I7" s="1596"/>
    </row>
    <row r="8" spans="1:9" s="1598" customFormat="1" ht="42" customHeight="1">
      <c r="A8" s="1595"/>
      <c r="B8" s="1595" t="s">
        <v>5901</v>
      </c>
      <c r="C8" s="1596" t="s">
        <v>5899</v>
      </c>
      <c r="D8" s="1596" t="s">
        <v>4097</v>
      </c>
      <c r="E8" s="1596"/>
      <c r="F8" s="1595" t="s">
        <v>5901</v>
      </c>
      <c r="G8" s="1596" t="s">
        <v>5900</v>
      </c>
      <c r="H8" s="1595" t="s">
        <v>4097</v>
      </c>
      <c r="I8" s="1597"/>
    </row>
    <row r="9" spans="1:9" s="1598" customFormat="1" ht="63" customHeight="1">
      <c r="A9" s="1595"/>
      <c r="B9" s="1595" t="s">
        <v>5902</v>
      </c>
      <c r="C9" s="1596" t="s">
        <v>5903</v>
      </c>
      <c r="D9" s="1596" t="s">
        <v>4097</v>
      </c>
      <c r="E9" s="1596"/>
      <c r="F9" s="1595" t="s">
        <v>5902</v>
      </c>
      <c r="G9" s="1596" t="s">
        <v>5904</v>
      </c>
      <c r="H9" s="1595" t="s">
        <v>4097</v>
      </c>
      <c r="I9" s="1597"/>
    </row>
    <row r="10" spans="1:9" s="1598" customFormat="1">
      <c r="A10" s="1595"/>
      <c r="B10" s="1595" t="s">
        <v>5905</v>
      </c>
      <c r="C10" s="1596"/>
      <c r="D10" s="1596"/>
      <c r="E10" s="1596"/>
      <c r="F10" s="1595" t="s">
        <v>5905</v>
      </c>
      <c r="G10" s="1596"/>
      <c r="H10" s="1597"/>
      <c r="I10" s="1597"/>
    </row>
    <row r="11" spans="1:9" ht="43.5">
      <c r="A11" s="1591">
        <v>2</v>
      </c>
      <c r="B11" s="1591">
        <v>1.3</v>
      </c>
      <c r="C11" s="1592" t="s">
        <v>5906</v>
      </c>
      <c r="D11" s="1592"/>
      <c r="E11" s="1591">
        <v>2</v>
      </c>
      <c r="F11" s="1591">
        <v>1.3</v>
      </c>
      <c r="G11" s="1592" t="s">
        <v>5907</v>
      </c>
      <c r="H11" s="1593"/>
      <c r="I11" s="1594"/>
    </row>
    <row r="12" spans="1:9" s="1598" customFormat="1">
      <c r="A12" s="1595"/>
      <c r="B12" s="1595" t="s">
        <v>5897</v>
      </c>
      <c r="C12" s="1596"/>
      <c r="D12" s="1596"/>
      <c r="E12" s="1596"/>
      <c r="F12" s="1595" t="s">
        <v>5897</v>
      </c>
      <c r="G12" s="1596"/>
      <c r="H12" s="1597"/>
      <c r="I12" s="1597"/>
    </row>
    <row r="13" spans="1:9" ht="29">
      <c r="A13" s="1595"/>
      <c r="B13" s="1595" t="s">
        <v>5898</v>
      </c>
      <c r="C13" s="1596" t="s">
        <v>5908</v>
      </c>
      <c r="D13" s="1596" t="s">
        <v>5909</v>
      </c>
      <c r="E13" s="1596"/>
      <c r="F13" s="1596" t="s">
        <v>5898</v>
      </c>
      <c r="G13" s="1596" t="s">
        <v>5910</v>
      </c>
      <c r="H13" s="1595" t="s">
        <v>5909</v>
      </c>
      <c r="I13" s="1596"/>
    </row>
    <row r="14" spans="1:9" s="1598" customFormat="1" ht="29">
      <c r="A14" s="1595"/>
      <c r="B14" s="1595" t="s">
        <v>5901</v>
      </c>
      <c r="C14" s="1596" t="s">
        <v>5908</v>
      </c>
      <c r="D14" s="1596" t="s">
        <v>5909</v>
      </c>
      <c r="E14" s="1596"/>
      <c r="F14" s="1595" t="s">
        <v>5901</v>
      </c>
      <c r="G14" s="1596" t="s">
        <v>5910</v>
      </c>
      <c r="H14" s="1595" t="s">
        <v>5909</v>
      </c>
      <c r="I14" s="1597"/>
    </row>
    <row r="15" spans="1:9" s="1598" customFormat="1" ht="34.75" customHeight="1">
      <c r="A15" s="1595"/>
      <c r="B15" s="1595" t="s">
        <v>5902</v>
      </c>
      <c r="C15" s="1596" t="s">
        <v>5908</v>
      </c>
      <c r="D15" s="1596" t="s">
        <v>5909</v>
      </c>
      <c r="E15" s="1596"/>
      <c r="F15" s="1595" t="s">
        <v>5902</v>
      </c>
      <c r="G15" s="1596" t="s">
        <v>5910</v>
      </c>
      <c r="H15" s="1595" t="s">
        <v>5909</v>
      </c>
      <c r="I15" s="1597"/>
    </row>
    <row r="16" spans="1:9" s="1598" customFormat="1">
      <c r="A16" s="1595"/>
      <c r="B16" s="1595" t="s">
        <v>5905</v>
      </c>
      <c r="C16" s="1596"/>
      <c r="D16" s="1596"/>
      <c r="E16" s="1596"/>
      <c r="F16" s="1595" t="s">
        <v>5905</v>
      </c>
      <c r="G16" s="1596"/>
      <c r="H16" s="1597"/>
      <c r="I16" s="1597"/>
    </row>
    <row r="17" spans="1:10" ht="101.5">
      <c r="A17" s="1591">
        <v>3</v>
      </c>
      <c r="B17" s="1591">
        <v>1.5</v>
      </c>
      <c r="C17" s="1592" t="s">
        <v>5911</v>
      </c>
      <c r="D17" s="1592"/>
      <c r="E17" s="1591">
        <v>3</v>
      </c>
      <c r="F17" s="1591">
        <v>1.5</v>
      </c>
      <c r="G17" s="1592" t="s">
        <v>5912</v>
      </c>
      <c r="H17" s="1593"/>
      <c r="I17" s="1594"/>
    </row>
    <row r="18" spans="1:10" s="1598" customFormat="1">
      <c r="A18" s="1595"/>
      <c r="B18" s="1595" t="s">
        <v>5897</v>
      </c>
      <c r="C18" s="1596"/>
      <c r="D18" s="1596"/>
      <c r="E18" s="1596"/>
      <c r="F18" s="1595" t="s">
        <v>5897</v>
      </c>
      <c r="G18" s="1596"/>
      <c r="H18" s="1597"/>
      <c r="I18" s="1597"/>
    </row>
    <row r="19" spans="1:10" ht="103.5" customHeight="1">
      <c r="A19" s="1595"/>
      <c r="B19" s="1595" t="s">
        <v>5898</v>
      </c>
      <c r="C19" s="1596" t="s">
        <v>5913</v>
      </c>
      <c r="D19" s="1596" t="s">
        <v>5909</v>
      </c>
      <c r="E19" s="1596"/>
      <c r="F19" s="1596" t="s">
        <v>5898</v>
      </c>
      <c r="G19" s="1596" t="s">
        <v>5914</v>
      </c>
      <c r="H19" s="1595" t="s">
        <v>5909</v>
      </c>
      <c r="I19" s="1596"/>
    </row>
    <row r="20" spans="1:10" s="1598" customFormat="1" ht="72.5">
      <c r="A20" s="1595"/>
      <c r="B20" s="1595" t="s">
        <v>5901</v>
      </c>
      <c r="C20" s="1596" t="s">
        <v>5913</v>
      </c>
      <c r="D20" s="1596" t="s">
        <v>5909</v>
      </c>
      <c r="E20" s="1596"/>
      <c r="F20" s="1595" t="s">
        <v>5901</v>
      </c>
      <c r="G20" s="1596" t="s">
        <v>5914</v>
      </c>
      <c r="H20" s="1595" t="s">
        <v>5909</v>
      </c>
      <c r="I20" s="1597"/>
    </row>
    <row r="21" spans="1:10" s="1598" customFormat="1" ht="93" customHeight="1">
      <c r="A21" s="1595"/>
      <c r="B21" s="1595" t="s">
        <v>5902</v>
      </c>
      <c r="C21" s="1596" t="s">
        <v>5915</v>
      </c>
      <c r="D21" s="1596" t="s">
        <v>5909</v>
      </c>
      <c r="E21" s="1596"/>
      <c r="F21" s="1595" t="s">
        <v>5902</v>
      </c>
      <c r="G21" s="1596" t="s">
        <v>5916</v>
      </c>
      <c r="H21" s="1595" t="s">
        <v>5909</v>
      </c>
      <c r="I21" s="1597"/>
    </row>
    <row r="22" spans="1:10" s="1598" customFormat="1">
      <c r="A22" s="1595"/>
      <c r="B22" s="1595" t="s">
        <v>5905</v>
      </c>
      <c r="C22" s="1596"/>
      <c r="D22" s="1596"/>
      <c r="E22" s="1596"/>
      <c r="F22" s="1595" t="s">
        <v>5905</v>
      </c>
      <c r="G22" s="1596"/>
      <c r="H22" s="1597"/>
      <c r="I22" s="1597"/>
    </row>
    <row r="23" spans="1:10" ht="58">
      <c r="A23" s="1591">
        <v>4</v>
      </c>
      <c r="B23" s="1591">
        <v>2.2999999999999998</v>
      </c>
      <c r="C23" s="1592" t="s">
        <v>5917</v>
      </c>
      <c r="D23" s="1592"/>
      <c r="E23" s="1591">
        <v>4</v>
      </c>
      <c r="F23" s="1591">
        <v>2.2999999999999998</v>
      </c>
      <c r="G23" s="1592" t="s">
        <v>5918</v>
      </c>
      <c r="H23" s="1593"/>
      <c r="I23" s="1594"/>
    </row>
    <row r="24" spans="1:10" s="1598" customFormat="1">
      <c r="A24" s="1595"/>
      <c r="B24" s="1595" t="s">
        <v>5897</v>
      </c>
      <c r="C24" s="1596"/>
      <c r="D24" s="1596"/>
      <c r="E24" s="1596"/>
      <c r="F24" s="1595" t="s">
        <v>5897</v>
      </c>
      <c r="G24" s="1596"/>
      <c r="H24" s="1597"/>
      <c r="I24" s="1597"/>
    </row>
    <row r="25" spans="1:10" ht="71.75" customHeight="1">
      <c r="A25" s="1595"/>
      <c r="B25" s="1595" t="s">
        <v>5898</v>
      </c>
      <c r="C25" s="1596" t="s">
        <v>5919</v>
      </c>
      <c r="D25" s="1596" t="s">
        <v>4097</v>
      </c>
      <c r="E25" s="1596"/>
      <c r="F25" s="1596" t="s">
        <v>5898</v>
      </c>
      <c r="G25" s="1596" t="s">
        <v>5920</v>
      </c>
      <c r="H25" s="1595" t="s">
        <v>4097</v>
      </c>
      <c r="I25" s="1596"/>
    </row>
    <row r="26" spans="1:10" s="1598" customFormat="1" ht="64.25" customHeight="1">
      <c r="A26" s="1595"/>
      <c r="B26" s="1595" t="s">
        <v>5901</v>
      </c>
      <c r="C26" s="1596" t="s">
        <v>5919</v>
      </c>
      <c r="D26" s="1596" t="s">
        <v>4097</v>
      </c>
      <c r="E26" s="1596"/>
      <c r="F26" s="1595" t="s">
        <v>5901</v>
      </c>
      <c r="G26" s="1596" t="s">
        <v>5920</v>
      </c>
      <c r="H26" s="1595" t="s">
        <v>4097</v>
      </c>
      <c r="I26" s="1597"/>
    </row>
    <row r="27" spans="1:10" s="1598" customFormat="1" ht="82.75" customHeight="1">
      <c r="A27" s="1595"/>
      <c r="B27" s="1595" t="s">
        <v>5902</v>
      </c>
      <c r="C27" s="1596" t="s">
        <v>5921</v>
      </c>
      <c r="D27" s="1596" t="s">
        <v>4097</v>
      </c>
      <c r="E27" s="1596"/>
      <c r="F27" s="1595" t="s">
        <v>5902</v>
      </c>
      <c r="G27" s="1596" t="s">
        <v>5922</v>
      </c>
      <c r="H27" s="1595" t="s">
        <v>4097</v>
      </c>
      <c r="I27" s="1597"/>
      <c r="J27" s="1599"/>
    </row>
    <row r="28" spans="1:10" s="1598" customFormat="1">
      <c r="A28" s="1595"/>
      <c r="B28" s="1595" t="s">
        <v>5905</v>
      </c>
      <c r="C28" s="1596"/>
      <c r="D28" s="1596"/>
      <c r="E28" s="1596"/>
      <c r="F28" s="1595" t="s">
        <v>5905</v>
      </c>
      <c r="G28" s="1596"/>
      <c r="H28" s="1597"/>
      <c r="I28" s="1597"/>
    </row>
    <row r="29" spans="1:10" ht="29">
      <c r="A29" s="1591">
        <v>5</v>
      </c>
      <c r="B29" s="1591">
        <v>2.2999999999999998</v>
      </c>
      <c r="C29" s="1592" t="s">
        <v>5923</v>
      </c>
      <c r="D29" s="1592"/>
      <c r="E29" s="1591">
        <v>5</v>
      </c>
      <c r="F29" s="1591">
        <v>2.2999999999999998</v>
      </c>
      <c r="G29" s="1592" t="s">
        <v>5924</v>
      </c>
      <c r="H29" s="1593"/>
      <c r="I29" s="1594"/>
    </row>
    <row r="30" spans="1:10" s="1598" customFormat="1">
      <c r="A30" s="1595"/>
      <c r="B30" s="1595" t="s">
        <v>5897</v>
      </c>
      <c r="C30" s="1596"/>
      <c r="D30" s="1596"/>
      <c r="E30" s="1596"/>
      <c r="F30" s="1595" t="s">
        <v>5897</v>
      </c>
      <c r="G30" s="1596"/>
      <c r="H30" s="1597"/>
      <c r="I30" s="1597"/>
    </row>
    <row r="31" spans="1:10" ht="31.25" customHeight="1">
      <c r="A31" s="1595"/>
      <c r="B31" s="1595" t="s">
        <v>5898</v>
      </c>
      <c r="C31" s="1596" t="s">
        <v>5925</v>
      </c>
      <c r="D31" s="1596" t="s">
        <v>4097</v>
      </c>
      <c r="E31" s="1596"/>
      <c r="F31" s="1596" t="s">
        <v>5898</v>
      </c>
      <c r="G31" s="1596" t="s">
        <v>5926</v>
      </c>
      <c r="H31" s="1595" t="s">
        <v>4097</v>
      </c>
      <c r="I31" s="1596"/>
    </row>
    <row r="32" spans="1:10" s="1598" customFormat="1">
      <c r="A32" s="1595"/>
      <c r="B32" s="1595" t="s">
        <v>5901</v>
      </c>
      <c r="C32" s="1596" t="s">
        <v>5925</v>
      </c>
      <c r="D32" s="1596" t="s">
        <v>4097</v>
      </c>
      <c r="E32" s="1596"/>
      <c r="F32" s="1595" t="s">
        <v>5901</v>
      </c>
      <c r="G32" s="1596" t="s">
        <v>5926</v>
      </c>
      <c r="H32" s="1595" t="s">
        <v>4097</v>
      </c>
      <c r="I32" s="1597"/>
    </row>
    <row r="33" spans="1:9" s="1598" customFormat="1">
      <c r="A33" s="1595"/>
      <c r="B33" s="1595" t="s">
        <v>5902</v>
      </c>
      <c r="C33" s="1596" t="s">
        <v>5925</v>
      </c>
      <c r="D33" s="1596" t="s">
        <v>4097</v>
      </c>
      <c r="E33" s="1596"/>
      <c r="F33" s="1595" t="s">
        <v>5902</v>
      </c>
      <c r="G33" s="1596" t="s">
        <v>5926</v>
      </c>
      <c r="H33" s="1595" t="s">
        <v>4097</v>
      </c>
      <c r="I33" s="1597"/>
    </row>
    <row r="34" spans="1:9" s="1598" customFormat="1">
      <c r="A34" s="1595"/>
      <c r="B34" s="1595" t="s">
        <v>5905</v>
      </c>
      <c r="C34" s="1596"/>
      <c r="D34" s="1596"/>
      <c r="E34" s="1596"/>
      <c r="F34" s="1595" t="s">
        <v>5905</v>
      </c>
      <c r="G34" s="1596"/>
      <c r="H34" s="1597"/>
      <c r="I34" s="1597"/>
    </row>
    <row r="35" spans="1:9" ht="29">
      <c r="A35" s="1591">
        <v>6</v>
      </c>
      <c r="B35" s="1591">
        <v>2.2999999999999998</v>
      </c>
      <c r="C35" s="1592" t="s">
        <v>5927</v>
      </c>
      <c r="D35" s="1592"/>
      <c r="E35" s="1591">
        <v>6</v>
      </c>
      <c r="F35" s="1591">
        <v>2.2999999999999998</v>
      </c>
      <c r="G35" s="1592" t="s">
        <v>5928</v>
      </c>
      <c r="H35" s="1593"/>
      <c r="I35" s="1594"/>
    </row>
    <row r="36" spans="1:9" s="1598" customFormat="1">
      <c r="A36" s="1595"/>
      <c r="B36" s="1595" t="s">
        <v>5897</v>
      </c>
      <c r="C36" s="1596"/>
      <c r="D36" s="1596"/>
      <c r="E36" s="1596"/>
      <c r="F36" s="1595" t="s">
        <v>5897</v>
      </c>
      <c r="G36" s="1596"/>
      <c r="H36" s="1597"/>
      <c r="I36" s="1597"/>
    </row>
    <row r="37" spans="1:9" ht="31.25" customHeight="1">
      <c r="A37" s="1595"/>
      <c r="B37" s="1595" t="s">
        <v>5898</v>
      </c>
      <c r="C37" s="1596" t="s">
        <v>5929</v>
      </c>
      <c r="D37" s="1596" t="s">
        <v>4097</v>
      </c>
      <c r="E37" s="1596"/>
      <c r="F37" s="1596" t="s">
        <v>5898</v>
      </c>
      <c r="G37" s="1596" t="s">
        <v>5930</v>
      </c>
      <c r="H37" s="1595" t="s">
        <v>4097</v>
      </c>
      <c r="I37" s="1596"/>
    </row>
    <row r="38" spans="1:9" s="1598" customFormat="1">
      <c r="A38" s="1595"/>
      <c r="B38" s="1595" t="s">
        <v>5901</v>
      </c>
      <c r="C38" s="1596" t="s">
        <v>5929</v>
      </c>
      <c r="D38" s="1596" t="s">
        <v>4097</v>
      </c>
      <c r="E38" s="1596"/>
      <c r="F38" s="1595" t="s">
        <v>5901</v>
      </c>
      <c r="G38" s="1596" t="s">
        <v>5930</v>
      </c>
      <c r="H38" s="1595" t="s">
        <v>4097</v>
      </c>
      <c r="I38" s="1597"/>
    </row>
    <row r="39" spans="1:9" s="1598" customFormat="1" ht="39" customHeight="1">
      <c r="A39" s="1595"/>
      <c r="B39" s="1595" t="s">
        <v>5902</v>
      </c>
      <c r="C39" s="1596" t="s">
        <v>5931</v>
      </c>
      <c r="D39" s="1596" t="s">
        <v>4097</v>
      </c>
      <c r="E39" s="1596"/>
      <c r="F39" s="1595" t="s">
        <v>5902</v>
      </c>
      <c r="G39" s="1596" t="s">
        <v>5932</v>
      </c>
      <c r="H39" s="1595" t="s">
        <v>4097</v>
      </c>
      <c r="I39" s="1597"/>
    </row>
    <row r="40" spans="1:9" s="1598" customFormat="1">
      <c r="A40" s="1595"/>
      <c r="B40" s="1595" t="s">
        <v>5905</v>
      </c>
      <c r="C40" s="1596"/>
      <c r="D40" s="1596"/>
      <c r="E40" s="1596"/>
      <c r="F40" s="1595" t="s">
        <v>5905</v>
      </c>
      <c r="G40" s="1596"/>
      <c r="H40" s="1597"/>
      <c r="I40" s="1597"/>
    </row>
    <row r="41" spans="1:9" ht="72.5">
      <c r="A41" s="1591">
        <v>7</v>
      </c>
      <c r="B41" s="1591">
        <v>2.5</v>
      </c>
      <c r="C41" s="1592" t="s">
        <v>5933</v>
      </c>
      <c r="D41" s="1592"/>
      <c r="E41" s="1591">
        <v>7</v>
      </c>
      <c r="F41" s="1591">
        <v>2.5</v>
      </c>
      <c r="G41" s="1592" t="s">
        <v>5934</v>
      </c>
      <c r="H41" s="1593"/>
      <c r="I41" s="1594"/>
    </row>
    <row r="42" spans="1:9" s="1598" customFormat="1">
      <c r="A42" s="1595"/>
      <c r="B42" s="1595" t="s">
        <v>5897</v>
      </c>
      <c r="C42" s="1596"/>
      <c r="D42" s="1596"/>
      <c r="E42" s="1596"/>
      <c r="F42" s="1595" t="s">
        <v>5897</v>
      </c>
      <c r="G42" s="1596"/>
      <c r="H42" s="1597"/>
      <c r="I42" s="1597"/>
    </row>
    <row r="43" spans="1:9" ht="54.5" customHeight="1">
      <c r="A43" s="1595"/>
      <c r="B43" s="1595" t="s">
        <v>5898</v>
      </c>
      <c r="C43" s="1596" t="s">
        <v>5935</v>
      </c>
      <c r="D43" s="1596" t="s">
        <v>4097</v>
      </c>
      <c r="E43" s="1596"/>
      <c r="F43" s="1596" t="s">
        <v>5898</v>
      </c>
      <c r="G43" s="1596" t="s">
        <v>5936</v>
      </c>
      <c r="H43" s="1595" t="s">
        <v>4097</v>
      </c>
      <c r="I43" s="1596"/>
    </row>
    <row r="44" spans="1:9" s="1598" customFormat="1" ht="29">
      <c r="A44" s="1595"/>
      <c r="B44" s="1595" t="s">
        <v>5901</v>
      </c>
      <c r="C44" s="1596" t="s">
        <v>5935</v>
      </c>
      <c r="D44" s="1596" t="s">
        <v>4097</v>
      </c>
      <c r="E44" s="1596"/>
      <c r="F44" s="1595" t="s">
        <v>5901</v>
      </c>
      <c r="G44" s="1596" t="s">
        <v>5936</v>
      </c>
      <c r="H44" s="1595" t="s">
        <v>4097</v>
      </c>
      <c r="I44" s="1597"/>
    </row>
    <row r="45" spans="1:9" s="1598" customFormat="1" ht="43.25" customHeight="1">
      <c r="A45" s="1595"/>
      <c r="B45" s="1595" t="s">
        <v>5902</v>
      </c>
      <c r="C45" s="1596" t="s">
        <v>5937</v>
      </c>
      <c r="D45" s="1596" t="s">
        <v>4097</v>
      </c>
      <c r="E45" s="1596"/>
      <c r="F45" s="1595" t="s">
        <v>5902</v>
      </c>
      <c r="G45" s="1596" t="s">
        <v>5938</v>
      </c>
      <c r="H45" s="1595" t="s">
        <v>4097</v>
      </c>
      <c r="I45" s="1597"/>
    </row>
    <row r="46" spans="1:9" s="1598" customFormat="1">
      <c r="A46" s="1595"/>
      <c r="B46" s="1595" t="s">
        <v>5905</v>
      </c>
      <c r="C46" s="1596"/>
      <c r="D46" s="1596"/>
      <c r="E46" s="1596"/>
      <c r="F46" s="1595" t="s">
        <v>5905</v>
      </c>
      <c r="G46" s="1596"/>
      <c r="H46" s="1597"/>
      <c r="I46" s="1597"/>
    </row>
    <row r="47" spans="1:9" ht="101.5">
      <c r="A47" s="1591">
        <v>8</v>
      </c>
      <c r="B47" s="1591">
        <v>3.6</v>
      </c>
      <c r="C47" s="1592" t="s">
        <v>5939</v>
      </c>
      <c r="D47" s="1592"/>
      <c r="E47" s="1591">
        <v>8</v>
      </c>
      <c r="F47" s="1591">
        <v>3.6</v>
      </c>
      <c r="G47" s="1592" t="s">
        <v>5940</v>
      </c>
      <c r="H47" s="1593"/>
      <c r="I47" s="1594"/>
    </row>
    <row r="48" spans="1:9" s="1598" customFormat="1">
      <c r="A48" s="1595"/>
      <c r="B48" s="1595" t="s">
        <v>5897</v>
      </c>
      <c r="C48" s="1596"/>
      <c r="D48" s="1596"/>
      <c r="E48" s="1596"/>
      <c r="F48" s="1595" t="s">
        <v>5897</v>
      </c>
      <c r="G48" s="1596"/>
      <c r="H48" s="1597"/>
      <c r="I48" s="1597"/>
    </row>
    <row r="49" spans="1:9" ht="31.25" customHeight="1">
      <c r="A49" s="1595"/>
      <c r="B49" s="1595" t="s">
        <v>5898</v>
      </c>
      <c r="C49" s="1596" t="s">
        <v>5941</v>
      </c>
      <c r="D49" s="1596" t="s">
        <v>5942</v>
      </c>
      <c r="E49" s="1596"/>
      <c r="F49" s="1596" t="s">
        <v>5898</v>
      </c>
      <c r="G49" s="1596" t="s">
        <v>5943</v>
      </c>
      <c r="H49" s="1595" t="s">
        <v>5942</v>
      </c>
      <c r="I49" s="1596"/>
    </row>
    <row r="50" spans="1:9" s="1598" customFormat="1">
      <c r="A50" s="1595"/>
      <c r="B50" s="1595" t="s">
        <v>5901</v>
      </c>
      <c r="C50" s="1596" t="s">
        <v>5941</v>
      </c>
      <c r="D50" s="1596" t="s">
        <v>5942</v>
      </c>
      <c r="E50" s="1596"/>
      <c r="F50" s="1595" t="s">
        <v>5901</v>
      </c>
      <c r="G50" s="1596" t="s">
        <v>5943</v>
      </c>
      <c r="H50" s="1595" t="s">
        <v>5942</v>
      </c>
      <c r="I50" s="1597"/>
    </row>
    <row r="51" spans="1:9" s="1598" customFormat="1">
      <c r="A51" s="1595"/>
      <c r="B51" s="1595" t="s">
        <v>5902</v>
      </c>
      <c r="C51" s="1596" t="s">
        <v>5941</v>
      </c>
      <c r="D51" s="1596" t="s">
        <v>5942</v>
      </c>
      <c r="E51" s="1596"/>
      <c r="F51" s="1595" t="s">
        <v>5902</v>
      </c>
      <c r="G51" s="1596" t="s">
        <v>5943</v>
      </c>
      <c r="H51" s="1595" t="s">
        <v>5942</v>
      </c>
      <c r="I51" s="1597"/>
    </row>
    <row r="52" spans="1:9" s="1598" customFormat="1">
      <c r="A52" s="1595"/>
      <c r="B52" s="1595" t="s">
        <v>5905</v>
      </c>
      <c r="C52" s="1596"/>
      <c r="D52" s="1596"/>
      <c r="E52" s="1596"/>
      <c r="F52" s="1595" t="s">
        <v>5905</v>
      </c>
      <c r="G52" s="1596"/>
      <c r="H52" s="1597"/>
      <c r="I52" s="1597"/>
    </row>
    <row r="53" spans="1:9" ht="58">
      <c r="A53" s="1591">
        <v>9</v>
      </c>
      <c r="B53" s="1591">
        <v>4.2</v>
      </c>
      <c r="C53" s="1592" t="s">
        <v>5944</v>
      </c>
      <c r="D53" s="1592"/>
      <c r="E53" s="1591">
        <v>9</v>
      </c>
      <c r="F53" s="1591">
        <v>4.2</v>
      </c>
      <c r="G53" s="1592" t="s">
        <v>5945</v>
      </c>
      <c r="H53" s="1593"/>
      <c r="I53" s="1594"/>
    </row>
    <row r="54" spans="1:9" s="1598" customFormat="1">
      <c r="A54" s="1595"/>
      <c r="B54" s="1595" t="s">
        <v>5897</v>
      </c>
      <c r="C54" s="1596"/>
      <c r="D54" s="1596"/>
      <c r="E54" s="1596"/>
      <c r="F54" s="1595" t="s">
        <v>5897</v>
      </c>
      <c r="G54" s="1596"/>
      <c r="H54" s="1597"/>
      <c r="I54" s="1597"/>
    </row>
    <row r="55" spans="1:9" ht="52.5" customHeight="1">
      <c r="A55" s="1595"/>
      <c r="B55" s="1595" t="s">
        <v>5898</v>
      </c>
      <c r="C55" s="1596" t="s">
        <v>5946</v>
      </c>
      <c r="D55" s="1596" t="s">
        <v>5909</v>
      </c>
      <c r="E55" s="1596"/>
      <c r="F55" s="1596" t="s">
        <v>5898</v>
      </c>
      <c r="G55" s="1596" t="s">
        <v>5947</v>
      </c>
      <c r="H55" s="1595" t="s">
        <v>5909</v>
      </c>
      <c r="I55" s="1596"/>
    </row>
    <row r="56" spans="1:9" s="1598" customFormat="1" ht="29">
      <c r="A56" s="1595"/>
      <c r="B56" s="1595" t="s">
        <v>5901</v>
      </c>
      <c r="C56" s="1596" t="s">
        <v>5946</v>
      </c>
      <c r="D56" s="1596" t="s">
        <v>5909</v>
      </c>
      <c r="E56" s="1596"/>
      <c r="F56" s="1595" t="s">
        <v>5901</v>
      </c>
      <c r="G56" s="1596" t="s">
        <v>5947</v>
      </c>
      <c r="H56" s="1595" t="s">
        <v>5909</v>
      </c>
      <c r="I56" s="1597"/>
    </row>
    <row r="57" spans="1:9" s="1598" customFormat="1" ht="31.25" customHeight="1">
      <c r="A57" s="1595"/>
      <c r="B57" s="1595" t="s">
        <v>5902</v>
      </c>
      <c r="C57" s="1596" t="s">
        <v>5946</v>
      </c>
      <c r="D57" s="1596" t="s">
        <v>5909</v>
      </c>
      <c r="E57" s="1596"/>
      <c r="F57" s="1595" t="s">
        <v>5902</v>
      </c>
      <c r="G57" s="1596" t="s">
        <v>5947</v>
      </c>
      <c r="H57" s="1595" t="s">
        <v>5909</v>
      </c>
      <c r="I57" s="1597"/>
    </row>
    <row r="58" spans="1:9" s="1598" customFormat="1">
      <c r="A58" s="1595"/>
      <c r="B58" s="1595" t="s">
        <v>5905</v>
      </c>
      <c r="C58" s="1596"/>
      <c r="D58" s="1596"/>
      <c r="E58" s="1596"/>
      <c r="F58" s="1595" t="s">
        <v>5905</v>
      </c>
      <c r="G58" s="1596"/>
      <c r="H58" s="1597"/>
      <c r="I58" s="1597"/>
    </row>
    <row r="59" spans="1:9" ht="116">
      <c r="A59" s="1591">
        <v>10</v>
      </c>
      <c r="B59" s="1591">
        <v>5.2</v>
      </c>
      <c r="C59" s="1592" t="s">
        <v>5948</v>
      </c>
      <c r="D59" s="1592"/>
      <c r="E59" s="1591">
        <v>10</v>
      </c>
      <c r="F59" s="1591">
        <v>5.2</v>
      </c>
      <c r="G59" s="1592" t="s">
        <v>5949</v>
      </c>
      <c r="H59" s="1593"/>
      <c r="I59" s="1594"/>
    </row>
    <row r="60" spans="1:9" s="1598" customFormat="1">
      <c r="A60" s="1595"/>
      <c r="B60" s="1595" t="s">
        <v>5897</v>
      </c>
      <c r="C60" s="1596"/>
      <c r="D60" s="1596"/>
      <c r="E60" s="1596"/>
      <c r="F60" s="1595" t="s">
        <v>5897</v>
      </c>
      <c r="G60" s="1596"/>
      <c r="H60" s="1597"/>
      <c r="I60" s="1597"/>
    </row>
    <row r="61" spans="1:9" ht="105" customHeight="1">
      <c r="A61" s="1595"/>
      <c r="B61" s="1595" t="s">
        <v>5898</v>
      </c>
      <c r="C61" s="1596" t="s">
        <v>5950</v>
      </c>
      <c r="D61" s="1596" t="s">
        <v>4097</v>
      </c>
      <c r="E61" s="1596"/>
      <c r="F61" s="1596" t="s">
        <v>5898</v>
      </c>
      <c r="G61" s="1596" t="s">
        <v>5951</v>
      </c>
      <c r="H61" s="1595" t="s">
        <v>4097</v>
      </c>
      <c r="I61" s="1596"/>
    </row>
    <row r="62" spans="1:9" s="1598" customFormat="1" ht="87">
      <c r="A62" s="1595"/>
      <c r="B62" s="1595" t="s">
        <v>5901</v>
      </c>
      <c r="C62" s="1596" t="s">
        <v>5950</v>
      </c>
      <c r="D62" s="1596" t="s">
        <v>4097</v>
      </c>
      <c r="E62" s="1596"/>
      <c r="F62" s="1595" t="s">
        <v>5901</v>
      </c>
      <c r="G62" s="1596" t="s">
        <v>5951</v>
      </c>
      <c r="H62" s="1595" t="s">
        <v>4097</v>
      </c>
      <c r="I62" s="1597"/>
    </row>
    <row r="63" spans="1:9" s="1598" customFormat="1" ht="138" customHeight="1">
      <c r="A63" s="1595"/>
      <c r="B63" s="1595" t="s">
        <v>5902</v>
      </c>
      <c r="C63" s="1596" t="s">
        <v>5952</v>
      </c>
      <c r="D63" s="1596" t="s">
        <v>4097</v>
      </c>
      <c r="E63" s="1596"/>
      <c r="F63" s="1595" t="s">
        <v>5902</v>
      </c>
      <c r="G63" s="1596" t="s">
        <v>5953</v>
      </c>
      <c r="H63" s="1595" t="s">
        <v>4097</v>
      </c>
      <c r="I63" s="1597"/>
    </row>
    <row r="64" spans="1:9" s="1598" customFormat="1">
      <c r="A64" s="1595"/>
      <c r="B64" s="1595" t="s">
        <v>5905</v>
      </c>
      <c r="C64" s="1596"/>
      <c r="D64" s="1596"/>
      <c r="E64" s="1596"/>
      <c r="F64" s="1595" t="s">
        <v>5905</v>
      </c>
      <c r="G64" s="1596"/>
      <c r="H64" s="1597"/>
      <c r="I64" s="1597"/>
    </row>
    <row r="65" spans="1:9" ht="29">
      <c r="A65" s="1591">
        <v>11</v>
      </c>
      <c r="B65" s="1591">
        <v>6.2</v>
      </c>
      <c r="C65" s="1592" t="s">
        <v>5954</v>
      </c>
      <c r="D65" s="1592"/>
      <c r="E65" s="1591">
        <v>11</v>
      </c>
      <c r="F65" s="1591">
        <v>6.2</v>
      </c>
      <c r="G65" s="1592" t="s">
        <v>5955</v>
      </c>
      <c r="H65" s="1593"/>
      <c r="I65" s="1594"/>
    </row>
    <row r="66" spans="1:9" s="1598" customFormat="1">
      <c r="A66" s="1595"/>
      <c r="B66" s="1595" t="s">
        <v>5897</v>
      </c>
      <c r="C66" s="1596"/>
      <c r="D66" s="1596"/>
      <c r="E66" s="1596"/>
      <c r="F66" s="1595" t="s">
        <v>5897</v>
      </c>
      <c r="G66" s="1596"/>
      <c r="H66" s="1597"/>
      <c r="I66" s="1597"/>
    </row>
    <row r="67" spans="1:9" ht="69.5" customHeight="1">
      <c r="A67" s="1595"/>
      <c r="B67" s="1595" t="s">
        <v>5898</v>
      </c>
      <c r="C67" s="1596" t="s">
        <v>5956</v>
      </c>
      <c r="D67" s="1596" t="s">
        <v>4097</v>
      </c>
      <c r="E67" s="1596"/>
      <c r="F67" s="1596" t="s">
        <v>5898</v>
      </c>
      <c r="G67" s="1596" t="s">
        <v>5957</v>
      </c>
      <c r="H67" s="1595" t="s">
        <v>5909</v>
      </c>
      <c r="I67" s="1596"/>
    </row>
    <row r="68" spans="1:9" s="1598" customFormat="1" ht="29">
      <c r="A68" s="1595"/>
      <c r="B68" s="1595" t="s">
        <v>5901</v>
      </c>
      <c r="C68" s="1596" t="s">
        <v>5956</v>
      </c>
      <c r="D68" s="1596" t="s">
        <v>4097</v>
      </c>
      <c r="E68" s="1596"/>
      <c r="F68" s="1595" t="s">
        <v>5901</v>
      </c>
      <c r="G68" s="1596" t="s">
        <v>5957</v>
      </c>
      <c r="H68" s="1595" t="s">
        <v>5909</v>
      </c>
      <c r="I68" s="1597"/>
    </row>
    <row r="69" spans="1:9" s="1598" customFormat="1" ht="37.75" customHeight="1">
      <c r="A69" s="1595"/>
      <c r="B69" s="1595" t="s">
        <v>5902</v>
      </c>
      <c r="C69" s="1596" t="s">
        <v>5956</v>
      </c>
      <c r="D69" s="1596" t="s">
        <v>4097</v>
      </c>
      <c r="E69" s="1596"/>
      <c r="F69" s="1595" t="s">
        <v>5902</v>
      </c>
      <c r="G69" s="1596" t="s">
        <v>5957</v>
      </c>
      <c r="H69" s="1595" t="s">
        <v>5909</v>
      </c>
      <c r="I69" s="1597"/>
    </row>
    <row r="70" spans="1:9" s="1598" customFormat="1">
      <c r="A70" s="1595"/>
      <c r="B70" s="1595" t="s">
        <v>5905</v>
      </c>
      <c r="C70" s="1596"/>
      <c r="D70" s="1596"/>
      <c r="E70" s="1596"/>
      <c r="F70" s="1595" t="s">
        <v>5905</v>
      </c>
      <c r="G70" s="1596"/>
      <c r="H70" s="1597"/>
      <c r="I70" s="1597"/>
    </row>
    <row r="71" spans="1:9" ht="58">
      <c r="A71" s="1591">
        <v>12</v>
      </c>
      <c r="B71" s="1591">
        <v>6.3</v>
      </c>
      <c r="C71" s="1592" t="s">
        <v>5958</v>
      </c>
      <c r="D71" s="1592"/>
      <c r="E71" s="1591">
        <v>12</v>
      </c>
      <c r="F71" s="1591">
        <v>6.3</v>
      </c>
      <c r="G71" s="1592" t="s">
        <v>5959</v>
      </c>
      <c r="H71" s="1593"/>
      <c r="I71" s="1594"/>
    </row>
    <row r="72" spans="1:9" s="1598" customFormat="1">
      <c r="A72" s="1595"/>
      <c r="B72" s="1595" t="s">
        <v>5897</v>
      </c>
      <c r="C72" s="1596"/>
      <c r="D72" s="1596"/>
      <c r="E72" s="1596"/>
      <c r="F72" s="1595" t="s">
        <v>5897</v>
      </c>
      <c r="G72" s="1596"/>
      <c r="H72" s="1597"/>
      <c r="I72" s="1597"/>
    </row>
    <row r="73" spans="1:9" ht="29">
      <c r="A73" s="1595"/>
      <c r="B73" s="1595" t="s">
        <v>5898</v>
      </c>
      <c r="C73" s="1596" t="s">
        <v>5956</v>
      </c>
      <c r="D73" s="1596" t="s">
        <v>4097</v>
      </c>
      <c r="E73" s="1596"/>
      <c r="F73" s="1596" t="s">
        <v>5898</v>
      </c>
      <c r="G73" s="1596" t="s">
        <v>5957</v>
      </c>
      <c r="H73" s="1595" t="s">
        <v>5909</v>
      </c>
      <c r="I73" s="1596"/>
    </row>
    <row r="74" spans="1:9" s="1598" customFormat="1" ht="29">
      <c r="A74" s="1595"/>
      <c r="B74" s="1595" t="s">
        <v>5901</v>
      </c>
      <c r="C74" s="1596" t="s">
        <v>5956</v>
      </c>
      <c r="D74" s="1596" t="s">
        <v>4097</v>
      </c>
      <c r="E74" s="1596"/>
      <c r="F74" s="1595" t="s">
        <v>5901</v>
      </c>
      <c r="G74" s="1596" t="s">
        <v>5957</v>
      </c>
      <c r="H74" s="1595" t="s">
        <v>5909</v>
      </c>
      <c r="I74" s="1597"/>
    </row>
    <row r="75" spans="1:9" s="1598" customFormat="1" ht="29">
      <c r="A75" s="1595"/>
      <c r="B75" s="1595" t="s">
        <v>5902</v>
      </c>
      <c r="C75" s="1596" t="s">
        <v>5956</v>
      </c>
      <c r="D75" s="1596" t="s">
        <v>4097</v>
      </c>
      <c r="E75" s="1596"/>
      <c r="F75" s="1595" t="s">
        <v>5902</v>
      </c>
      <c r="G75" s="1596" t="s">
        <v>5957</v>
      </c>
      <c r="H75" s="1595" t="s">
        <v>5909</v>
      </c>
      <c r="I75" s="1597"/>
    </row>
    <row r="76" spans="1:9" s="1598" customFormat="1">
      <c r="A76" s="1595"/>
      <c r="B76" s="1595" t="s">
        <v>5905</v>
      </c>
      <c r="C76" s="1596"/>
      <c r="D76" s="1596"/>
      <c r="E76" s="1596"/>
      <c r="F76" s="1595" t="s">
        <v>5905</v>
      </c>
      <c r="G76" s="1596"/>
      <c r="H76" s="1597"/>
      <c r="I76" s="1597"/>
    </row>
    <row r="77" spans="1:9" ht="188.5">
      <c r="A77" s="1591">
        <v>13</v>
      </c>
      <c r="B77" s="1591">
        <v>7.2</v>
      </c>
      <c r="C77" s="1592" t="s">
        <v>5960</v>
      </c>
      <c r="D77" s="1592"/>
      <c r="E77" s="1591">
        <v>13</v>
      </c>
      <c r="F77" s="1591">
        <v>7.2</v>
      </c>
      <c r="G77" s="1592" t="s">
        <v>5961</v>
      </c>
      <c r="H77" s="1593"/>
      <c r="I77" s="1594"/>
    </row>
    <row r="78" spans="1:9" s="1598" customFormat="1">
      <c r="A78" s="1595"/>
      <c r="B78" s="1595" t="s">
        <v>5897</v>
      </c>
      <c r="C78" s="1596"/>
      <c r="D78" s="1596"/>
      <c r="E78" s="1596"/>
      <c r="F78" s="1595" t="s">
        <v>5897</v>
      </c>
      <c r="G78" s="1596"/>
      <c r="H78" s="1597"/>
      <c r="I78" s="1597"/>
    </row>
    <row r="79" spans="1:9" ht="91.25" customHeight="1">
      <c r="A79" s="1595"/>
      <c r="B79" s="1595" t="s">
        <v>5898</v>
      </c>
      <c r="C79" s="1596" t="s">
        <v>5962</v>
      </c>
      <c r="D79" s="1596" t="s">
        <v>4097</v>
      </c>
      <c r="E79" s="1596"/>
      <c r="F79" s="1596" t="s">
        <v>5898</v>
      </c>
      <c r="G79" s="1596" t="s">
        <v>5963</v>
      </c>
      <c r="H79" s="1595" t="s">
        <v>4097</v>
      </c>
      <c r="I79" s="1596"/>
    </row>
    <row r="80" spans="1:9" s="1598" customFormat="1" ht="70.75" customHeight="1">
      <c r="A80" s="1595"/>
      <c r="B80" s="1595" t="s">
        <v>5901</v>
      </c>
      <c r="C80" s="1596" t="s">
        <v>5962</v>
      </c>
      <c r="D80" s="1596" t="s">
        <v>4097</v>
      </c>
      <c r="E80" s="1596"/>
      <c r="F80" s="1595" t="s">
        <v>5901</v>
      </c>
      <c r="G80" s="1596" t="s">
        <v>5963</v>
      </c>
      <c r="H80" s="1595" t="s">
        <v>4097</v>
      </c>
      <c r="I80" s="1597"/>
    </row>
    <row r="81" spans="1:10" s="1598" customFormat="1" ht="71.400000000000006" customHeight="1">
      <c r="A81" s="1595"/>
      <c r="B81" s="1595" t="s">
        <v>5902</v>
      </c>
      <c r="C81" s="1596" t="s">
        <v>5962</v>
      </c>
      <c r="D81" s="1596" t="s">
        <v>4097</v>
      </c>
      <c r="E81" s="1596"/>
      <c r="F81" s="1595" t="s">
        <v>5902</v>
      </c>
      <c r="G81" s="1596" t="s">
        <v>5964</v>
      </c>
      <c r="H81" s="1595" t="s">
        <v>4097</v>
      </c>
      <c r="I81" s="1597"/>
    </row>
    <row r="82" spans="1:10" s="1598" customFormat="1">
      <c r="A82" s="1595"/>
      <c r="B82" s="1595" t="s">
        <v>5905</v>
      </c>
      <c r="C82" s="1596"/>
      <c r="D82" s="1596"/>
      <c r="E82" s="1596"/>
      <c r="F82" s="1595" t="s">
        <v>5905</v>
      </c>
      <c r="G82" s="1596"/>
      <c r="H82" s="1597"/>
      <c r="I82" s="1597"/>
    </row>
    <row r="83" spans="1:10" ht="43.5">
      <c r="A83" s="1591">
        <v>14</v>
      </c>
      <c r="B83" s="1591">
        <v>7.3</v>
      </c>
      <c r="C83" s="1592" t="s">
        <v>5965</v>
      </c>
      <c r="D83" s="1592"/>
      <c r="E83" s="1591">
        <v>14</v>
      </c>
      <c r="F83" s="1591">
        <v>7.3</v>
      </c>
      <c r="G83" s="1592" t="s">
        <v>5966</v>
      </c>
      <c r="H83" s="1593"/>
      <c r="I83" s="1594"/>
    </row>
    <row r="84" spans="1:10" s="1598" customFormat="1">
      <c r="A84" s="1595"/>
      <c r="B84" s="1595" t="s">
        <v>5897</v>
      </c>
      <c r="C84" s="1596"/>
      <c r="D84" s="1596"/>
      <c r="E84" s="1596"/>
      <c r="F84" s="1595" t="s">
        <v>5897</v>
      </c>
      <c r="G84" s="1596"/>
      <c r="H84" s="1597"/>
      <c r="I84" s="1597"/>
    </row>
    <row r="85" spans="1:10" ht="92.75" customHeight="1">
      <c r="A85" s="1595"/>
      <c r="B85" s="1595" t="s">
        <v>5898</v>
      </c>
      <c r="C85" s="1600" t="s">
        <v>5967</v>
      </c>
      <c r="D85" s="1600" t="s">
        <v>5968</v>
      </c>
      <c r="E85" s="1600" t="s">
        <v>5969</v>
      </c>
      <c r="F85" s="1596" t="s">
        <v>5898</v>
      </c>
      <c r="G85" s="1600" t="s">
        <v>5970</v>
      </c>
      <c r="H85" s="1601" t="s">
        <v>5968</v>
      </c>
      <c r="I85" s="1600" t="s">
        <v>5971</v>
      </c>
    </row>
    <row r="86" spans="1:10" s="1598" customFormat="1" ht="58">
      <c r="A86" s="1595"/>
      <c r="B86" s="1595" t="s">
        <v>5901</v>
      </c>
      <c r="C86" s="1596" t="s">
        <v>5972</v>
      </c>
      <c r="D86" s="1596" t="s">
        <v>4097</v>
      </c>
      <c r="E86" s="1596"/>
      <c r="F86" s="1595" t="s">
        <v>5901</v>
      </c>
      <c r="G86" s="1596" t="s">
        <v>5973</v>
      </c>
      <c r="H86" s="1597" t="s">
        <v>4097</v>
      </c>
      <c r="I86" s="1597"/>
    </row>
    <row r="87" spans="1:10" s="1598" customFormat="1" ht="104.4" customHeight="1">
      <c r="A87" s="1595"/>
      <c r="B87" s="1595" t="s">
        <v>5902</v>
      </c>
      <c r="C87" s="1596" t="s">
        <v>5974</v>
      </c>
      <c r="D87" s="1596" t="s">
        <v>4097</v>
      </c>
      <c r="E87" s="1596"/>
      <c r="F87" s="1595" t="s">
        <v>5902</v>
      </c>
      <c r="G87" s="1596" t="s">
        <v>5975</v>
      </c>
      <c r="H87" s="1597" t="s">
        <v>4097</v>
      </c>
      <c r="I87" s="1597"/>
      <c r="J87" s="1602"/>
    </row>
    <row r="88" spans="1:10" s="1598" customFormat="1">
      <c r="A88" s="1595"/>
      <c r="B88" s="1595" t="s">
        <v>5905</v>
      </c>
      <c r="C88" s="1596"/>
      <c r="D88" s="1596"/>
      <c r="E88" s="1596"/>
      <c r="F88" s="1595" t="s">
        <v>5905</v>
      </c>
      <c r="G88" s="1596"/>
      <c r="H88" s="1597"/>
      <c r="I88" s="1597"/>
    </row>
    <row r="89" spans="1:10" ht="121.5" customHeight="1">
      <c r="A89" s="1591">
        <v>15</v>
      </c>
      <c r="B89" s="1591">
        <v>8.1999999999999993</v>
      </c>
      <c r="C89" s="1592" t="s">
        <v>5976</v>
      </c>
      <c r="D89" s="1592"/>
      <c r="E89" s="1591">
        <v>15</v>
      </c>
      <c r="F89" s="1591">
        <v>8.1999999999999993</v>
      </c>
      <c r="G89" s="1592" t="s">
        <v>5977</v>
      </c>
      <c r="H89" s="1593"/>
      <c r="I89" s="1594"/>
    </row>
    <row r="90" spans="1:10" s="1598" customFormat="1">
      <c r="A90" s="1595"/>
      <c r="B90" s="1595" t="s">
        <v>5897</v>
      </c>
      <c r="C90" s="1596"/>
      <c r="D90" s="1596"/>
      <c r="E90" s="1596"/>
      <c r="F90" s="1595" t="s">
        <v>5897</v>
      </c>
      <c r="G90" s="1596"/>
      <c r="H90" s="1597"/>
      <c r="I90" s="1597"/>
    </row>
    <row r="91" spans="1:10" ht="78.5" customHeight="1">
      <c r="A91" s="1595"/>
      <c r="B91" s="1595" t="s">
        <v>5898</v>
      </c>
      <c r="C91" s="1600" t="s">
        <v>5967</v>
      </c>
      <c r="D91" s="1600" t="s">
        <v>5968</v>
      </c>
      <c r="E91" s="1600" t="s">
        <v>5969</v>
      </c>
      <c r="F91" s="1596" t="s">
        <v>5898</v>
      </c>
      <c r="G91" s="1600" t="s">
        <v>5970</v>
      </c>
      <c r="H91" s="1601" t="s">
        <v>5968</v>
      </c>
      <c r="I91" s="1600" t="s">
        <v>5971</v>
      </c>
    </row>
    <row r="92" spans="1:10" s="1598" customFormat="1" ht="58">
      <c r="A92" s="1595"/>
      <c r="B92" s="1595" t="s">
        <v>5901</v>
      </c>
      <c r="C92" s="1596" t="s">
        <v>5972</v>
      </c>
      <c r="D92" s="1596" t="s">
        <v>4097</v>
      </c>
      <c r="E92" s="1596"/>
      <c r="F92" s="1595" t="s">
        <v>5901</v>
      </c>
      <c r="G92" s="1596" t="s">
        <v>5973</v>
      </c>
      <c r="H92" s="1597" t="s">
        <v>4097</v>
      </c>
      <c r="I92" s="1597"/>
    </row>
    <row r="93" spans="1:10" s="1598" customFormat="1" ht="76.25" customHeight="1">
      <c r="A93" s="1595"/>
      <c r="B93" s="1595" t="s">
        <v>5902</v>
      </c>
      <c r="C93" s="1596" t="s">
        <v>5974</v>
      </c>
      <c r="D93" s="1596" t="s">
        <v>4097</v>
      </c>
      <c r="E93" s="1596"/>
      <c r="F93" s="1595" t="s">
        <v>5902</v>
      </c>
      <c r="G93" s="1596" t="s">
        <v>5975</v>
      </c>
      <c r="H93" s="1597" t="s">
        <v>4097</v>
      </c>
      <c r="I93" s="1597"/>
    </row>
    <row r="94" spans="1:10" s="1598" customFormat="1">
      <c r="A94" s="1595"/>
      <c r="B94" s="1595" t="s">
        <v>5905</v>
      </c>
      <c r="C94" s="1596"/>
      <c r="D94" s="1596"/>
      <c r="E94" s="1596"/>
      <c r="F94" s="1595" t="s">
        <v>5905</v>
      </c>
      <c r="G94" s="1596"/>
      <c r="H94" s="1597"/>
      <c r="I94" s="1597"/>
    </row>
    <row r="95" spans="1:10" ht="43.5">
      <c r="A95" s="1591">
        <v>16</v>
      </c>
      <c r="B95" s="1591">
        <v>8.5</v>
      </c>
      <c r="C95" s="1592" t="s">
        <v>5978</v>
      </c>
      <c r="D95" s="1592"/>
      <c r="E95" s="1591">
        <v>16</v>
      </c>
      <c r="F95" s="1591">
        <v>8.5</v>
      </c>
      <c r="G95" s="1592" t="s">
        <v>5979</v>
      </c>
      <c r="H95" s="1593"/>
      <c r="I95" s="1594"/>
    </row>
    <row r="96" spans="1:10" s="1598" customFormat="1">
      <c r="A96" s="1595"/>
      <c r="B96" s="1595" t="s">
        <v>5897</v>
      </c>
      <c r="C96" s="1596"/>
      <c r="D96" s="1596"/>
      <c r="E96" s="1596"/>
      <c r="F96" s="1595" t="s">
        <v>5897</v>
      </c>
      <c r="G96" s="1596"/>
      <c r="H96" s="1597"/>
      <c r="I96" s="1597"/>
    </row>
    <row r="97" spans="1:9" ht="87" customHeight="1">
      <c r="A97" s="1595"/>
      <c r="B97" s="1595" t="s">
        <v>5898</v>
      </c>
      <c r="C97" s="1596" t="s">
        <v>5980</v>
      </c>
      <c r="D97" s="1596" t="s">
        <v>4097</v>
      </c>
      <c r="E97" s="1596"/>
      <c r="F97" s="1596" t="s">
        <v>5898</v>
      </c>
      <c r="G97" s="1596" t="s">
        <v>5981</v>
      </c>
      <c r="H97" s="1595" t="s">
        <v>4097</v>
      </c>
      <c r="I97" s="1596"/>
    </row>
    <row r="98" spans="1:9" s="1598" customFormat="1" ht="58">
      <c r="A98" s="1595"/>
      <c r="B98" s="1595" t="s">
        <v>5901</v>
      </c>
      <c r="C98" s="1596" t="s">
        <v>5982</v>
      </c>
      <c r="D98" s="1596" t="s">
        <v>4097</v>
      </c>
      <c r="E98" s="1596"/>
      <c r="F98" s="1595" t="s">
        <v>5901</v>
      </c>
      <c r="G98" s="1596" t="s">
        <v>5983</v>
      </c>
      <c r="H98" s="1595" t="s">
        <v>4097</v>
      </c>
      <c r="I98" s="1597"/>
    </row>
    <row r="99" spans="1:9" s="1598" customFormat="1" ht="107.4" customHeight="1">
      <c r="A99" s="1595"/>
      <c r="B99" s="1595" t="s">
        <v>5902</v>
      </c>
      <c r="C99" s="1596" t="s">
        <v>5984</v>
      </c>
      <c r="D99" s="1596" t="s">
        <v>4097</v>
      </c>
      <c r="E99" s="1596"/>
      <c r="F99" s="1595" t="s">
        <v>5902</v>
      </c>
      <c r="G99" s="1603" t="s">
        <v>5985</v>
      </c>
      <c r="H99" s="1595" t="s">
        <v>4097</v>
      </c>
      <c r="I99" s="1597"/>
    </row>
    <row r="100" spans="1:9" s="1598" customFormat="1">
      <c r="A100" s="1595"/>
      <c r="B100" s="1595" t="s">
        <v>5905</v>
      </c>
      <c r="C100" s="1596"/>
      <c r="D100" s="1596"/>
      <c r="E100" s="1596"/>
      <c r="F100" s="1595" t="s">
        <v>5905</v>
      </c>
      <c r="G100" s="1596"/>
      <c r="H100" s="1597"/>
      <c r="I100" s="1597"/>
    </row>
    <row r="101" spans="1:9" ht="159.5">
      <c r="A101" s="1591">
        <v>17</v>
      </c>
      <c r="B101" s="1591">
        <v>8.5</v>
      </c>
      <c r="C101" s="1592" t="s">
        <v>5986</v>
      </c>
      <c r="D101" s="1592"/>
      <c r="E101" s="1591">
        <v>17</v>
      </c>
      <c r="F101" s="1592"/>
      <c r="G101" s="1592" t="s">
        <v>5987</v>
      </c>
      <c r="H101" s="1593"/>
      <c r="I101" s="1594"/>
    </row>
    <row r="102" spans="1:9" s="1598" customFormat="1">
      <c r="A102" s="1595"/>
      <c r="B102" s="1595" t="s">
        <v>5897</v>
      </c>
      <c r="C102" s="1596"/>
      <c r="D102" s="1596"/>
      <c r="E102" s="1596"/>
      <c r="F102" s="1595" t="s">
        <v>5897</v>
      </c>
      <c r="G102" s="1596"/>
      <c r="H102" s="1597"/>
      <c r="I102" s="1597"/>
    </row>
    <row r="103" spans="1:9" ht="107.75" customHeight="1">
      <c r="A103" s="1595"/>
      <c r="B103" s="1595" t="s">
        <v>5898</v>
      </c>
      <c r="C103" s="1596" t="s">
        <v>5988</v>
      </c>
      <c r="D103" s="1596" t="s">
        <v>4097</v>
      </c>
      <c r="E103" s="1596"/>
      <c r="F103" s="1596" t="s">
        <v>5898</v>
      </c>
      <c r="G103" s="1596" t="s">
        <v>5989</v>
      </c>
      <c r="H103" s="1595" t="s">
        <v>4097</v>
      </c>
      <c r="I103" s="1596"/>
    </row>
    <row r="104" spans="1:9" s="1598" customFormat="1" ht="29">
      <c r="A104" s="1595"/>
      <c r="B104" s="1595" t="s">
        <v>5901</v>
      </c>
      <c r="C104" s="1596" t="s">
        <v>5990</v>
      </c>
      <c r="D104" s="1596" t="s">
        <v>4097</v>
      </c>
      <c r="E104" s="1596"/>
      <c r="F104" s="1595" t="s">
        <v>5901</v>
      </c>
      <c r="G104" s="1596" t="s">
        <v>5991</v>
      </c>
      <c r="H104" s="1597" t="s">
        <v>4097</v>
      </c>
      <c r="I104" s="1597"/>
    </row>
    <row r="105" spans="1:9" s="1598" customFormat="1" ht="68.400000000000006" customHeight="1">
      <c r="A105" s="1595"/>
      <c r="B105" s="1595" t="s">
        <v>5902</v>
      </c>
      <c r="C105" s="1596" t="s">
        <v>5992</v>
      </c>
      <c r="D105" s="1596" t="s">
        <v>4097</v>
      </c>
      <c r="E105" s="1596"/>
      <c r="F105" s="1595" t="s">
        <v>5902</v>
      </c>
      <c r="G105" s="1596" t="s">
        <v>5993</v>
      </c>
      <c r="H105" s="1597" t="s">
        <v>4097</v>
      </c>
      <c r="I105" s="1597"/>
    </row>
    <row r="106" spans="1:9" s="1598" customFormat="1">
      <c r="A106" s="1595"/>
      <c r="B106" s="1595" t="s">
        <v>5905</v>
      </c>
      <c r="C106" s="1596"/>
      <c r="D106" s="1596"/>
      <c r="E106" s="1596"/>
      <c r="F106" s="1595" t="s">
        <v>5905</v>
      </c>
      <c r="G106" s="1596"/>
      <c r="H106" s="1597"/>
      <c r="I106" s="1597"/>
    </row>
    <row r="107" spans="1:9" ht="72.5">
      <c r="A107" s="1591">
        <v>18</v>
      </c>
      <c r="B107" s="1591">
        <v>8.5</v>
      </c>
      <c r="C107" s="1592" t="s">
        <v>5994</v>
      </c>
      <c r="D107" s="1592"/>
      <c r="E107" s="1591">
        <v>18</v>
      </c>
      <c r="F107" s="1592"/>
      <c r="G107" s="1592" t="s">
        <v>5995</v>
      </c>
      <c r="H107" s="1593"/>
      <c r="I107" s="1594"/>
    </row>
    <row r="108" spans="1:9" s="1598" customFormat="1">
      <c r="A108" s="1595"/>
      <c r="B108" s="1595" t="s">
        <v>5897</v>
      </c>
      <c r="C108" s="1596"/>
      <c r="D108" s="1596"/>
      <c r="E108" s="1596"/>
      <c r="F108" s="1595" t="s">
        <v>5897</v>
      </c>
      <c r="G108" s="1596"/>
      <c r="H108" s="1597"/>
      <c r="I108" s="1597"/>
    </row>
    <row r="109" spans="1:9" ht="46.5" customHeight="1">
      <c r="A109" s="1595"/>
      <c r="B109" s="1595" t="s">
        <v>5898</v>
      </c>
      <c r="C109" s="1596" t="s">
        <v>5996</v>
      </c>
      <c r="D109" s="1596" t="s">
        <v>5909</v>
      </c>
      <c r="E109" s="1596"/>
      <c r="F109" s="1596" t="s">
        <v>5898</v>
      </c>
      <c r="G109" s="1596" t="s">
        <v>5997</v>
      </c>
      <c r="H109" s="1595" t="s">
        <v>5909</v>
      </c>
      <c r="I109" s="1596"/>
    </row>
    <row r="110" spans="1:9" s="1598" customFormat="1" ht="29">
      <c r="A110" s="1595"/>
      <c r="B110" s="1595" t="s">
        <v>5901</v>
      </c>
      <c r="C110" s="1596" t="s">
        <v>5996</v>
      </c>
      <c r="D110" s="1596" t="s">
        <v>5909</v>
      </c>
      <c r="E110" s="1596"/>
      <c r="F110" s="1595" t="s">
        <v>5901</v>
      </c>
      <c r="G110" s="1596" t="s">
        <v>5997</v>
      </c>
      <c r="H110" s="1595" t="s">
        <v>5909</v>
      </c>
      <c r="I110" s="1597"/>
    </row>
    <row r="111" spans="1:9" s="1598" customFormat="1" ht="28.75" customHeight="1">
      <c r="A111" s="1595"/>
      <c r="B111" s="1595" t="s">
        <v>5902</v>
      </c>
      <c r="C111" s="1596" t="s">
        <v>5996</v>
      </c>
      <c r="D111" s="1596" t="s">
        <v>5909</v>
      </c>
      <c r="E111" s="1596"/>
      <c r="F111" s="1595" t="s">
        <v>5901</v>
      </c>
      <c r="G111" s="1596" t="s">
        <v>5997</v>
      </c>
      <c r="H111" s="1595" t="s">
        <v>5909</v>
      </c>
      <c r="I111" s="1597"/>
    </row>
    <row r="112" spans="1:9" s="1598" customFormat="1">
      <c r="A112" s="1595"/>
      <c r="B112" s="1595" t="s">
        <v>5905</v>
      </c>
      <c r="C112" s="1596"/>
      <c r="D112" s="1596"/>
      <c r="E112" s="1596"/>
      <c r="F112" s="1595" t="s">
        <v>5905</v>
      </c>
      <c r="G112" s="1596"/>
      <c r="H112" s="1597"/>
      <c r="I112" s="1597"/>
    </row>
    <row r="113" spans="1:9" ht="29">
      <c r="A113" s="1591">
        <v>19</v>
      </c>
      <c r="B113" s="1591">
        <v>10.7</v>
      </c>
      <c r="C113" s="1592" t="s">
        <v>5998</v>
      </c>
      <c r="D113" s="1592"/>
      <c r="E113" s="1591">
        <v>19</v>
      </c>
      <c r="F113" s="1592"/>
      <c r="G113" s="1592" t="s">
        <v>5999</v>
      </c>
      <c r="H113" s="1593"/>
      <c r="I113" s="1594"/>
    </row>
    <row r="114" spans="1:9" s="1598" customFormat="1">
      <c r="A114" s="1595"/>
      <c r="B114" s="1595" t="s">
        <v>5897</v>
      </c>
      <c r="C114" s="1596"/>
      <c r="D114" s="1596"/>
      <c r="E114" s="1596"/>
      <c r="F114" s="1595" t="s">
        <v>5897</v>
      </c>
      <c r="G114" s="1596"/>
      <c r="H114" s="1597"/>
      <c r="I114" s="1597"/>
    </row>
    <row r="115" spans="1:9" ht="31.25" customHeight="1">
      <c r="A115" s="1595"/>
      <c r="B115" s="1595" t="s">
        <v>5898</v>
      </c>
      <c r="C115" s="1596" t="s">
        <v>6000</v>
      </c>
      <c r="D115" s="1596" t="s">
        <v>5909</v>
      </c>
      <c r="E115" s="1596"/>
      <c r="F115" s="1596" t="s">
        <v>5898</v>
      </c>
      <c r="G115" s="1596" t="s">
        <v>6001</v>
      </c>
      <c r="H115" s="1595" t="s">
        <v>5909</v>
      </c>
      <c r="I115" s="1596"/>
    </row>
    <row r="116" spans="1:9" s="1598" customFormat="1">
      <c r="A116" s="1595"/>
      <c r="B116" s="1595" t="s">
        <v>5901</v>
      </c>
      <c r="C116" s="1596" t="s">
        <v>6000</v>
      </c>
      <c r="D116" s="1596" t="s">
        <v>5909</v>
      </c>
      <c r="E116" s="1596"/>
      <c r="F116" s="1595" t="s">
        <v>5901</v>
      </c>
      <c r="G116" s="1596" t="s">
        <v>6001</v>
      </c>
      <c r="H116" s="1595" t="s">
        <v>5909</v>
      </c>
      <c r="I116" s="1597"/>
    </row>
    <row r="117" spans="1:9" s="1598" customFormat="1">
      <c r="A117" s="1595"/>
      <c r="B117" s="1595" t="s">
        <v>5902</v>
      </c>
      <c r="C117" s="1596" t="s">
        <v>6000</v>
      </c>
      <c r="D117" s="1596" t="s">
        <v>5909</v>
      </c>
      <c r="E117" s="1596"/>
      <c r="F117" s="1595" t="s">
        <v>5902</v>
      </c>
      <c r="G117" s="1596" t="s">
        <v>6001</v>
      </c>
      <c r="H117" s="1595" t="s">
        <v>5909</v>
      </c>
      <c r="I117" s="1597"/>
    </row>
    <row r="118" spans="1:9" s="1598" customFormat="1">
      <c r="A118" s="1595"/>
      <c r="B118" s="1595" t="s">
        <v>5905</v>
      </c>
      <c r="C118" s="1596"/>
      <c r="D118" s="1596"/>
      <c r="E118" s="1596"/>
      <c r="F118" s="1595" t="s">
        <v>5905</v>
      </c>
      <c r="G118" s="1596"/>
      <c r="H118" s="1597"/>
      <c r="I118" s="1597"/>
    </row>
    <row r="119" spans="1:9">
      <c r="A119" s="1591">
        <v>20</v>
      </c>
      <c r="B119" s="1591">
        <v>10.11</v>
      </c>
      <c r="C119" s="1592" t="s">
        <v>6002</v>
      </c>
      <c r="D119" s="1592"/>
      <c r="E119" s="1591">
        <v>20</v>
      </c>
      <c r="F119" s="1592"/>
      <c r="G119" s="1592" t="s">
        <v>6003</v>
      </c>
      <c r="H119" s="1593"/>
      <c r="I119" s="1594"/>
    </row>
    <row r="120" spans="1:9" s="1598" customFormat="1">
      <c r="A120" s="1595"/>
      <c r="B120" s="1595" t="s">
        <v>5897</v>
      </c>
      <c r="C120" s="1596"/>
      <c r="D120" s="1596"/>
      <c r="E120" s="1596"/>
      <c r="F120" s="1595" t="s">
        <v>5897</v>
      </c>
      <c r="G120" s="1596"/>
      <c r="H120" s="1597"/>
      <c r="I120" s="1597"/>
    </row>
    <row r="121" spans="1:9" ht="31.25" customHeight="1">
      <c r="A121" s="1595"/>
      <c r="B121" s="1595" t="s">
        <v>5898</v>
      </c>
      <c r="C121" s="1596" t="s">
        <v>5956</v>
      </c>
      <c r="D121" s="1596" t="s">
        <v>4097</v>
      </c>
      <c r="E121" s="1596"/>
      <c r="F121" s="1596" t="s">
        <v>5898</v>
      </c>
      <c r="G121" s="1596" t="s">
        <v>5957</v>
      </c>
      <c r="H121" s="1595" t="s">
        <v>5909</v>
      </c>
      <c r="I121" s="1596"/>
    </row>
    <row r="122" spans="1:9" s="1598" customFormat="1" ht="43.5">
      <c r="A122" s="1595"/>
      <c r="B122" s="1595" t="s">
        <v>5901</v>
      </c>
      <c r="C122" s="1596" t="s">
        <v>5956</v>
      </c>
      <c r="D122" s="1596" t="s">
        <v>4097</v>
      </c>
      <c r="E122" s="1596"/>
      <c r="F122" s="1595" t="s">
        <v>5901</v>
      </c>
      <c r="G122" s="1596" t="s">
        <v>5957</v>
      </c>
      <c r="H122" s="1595" t="s">
        <v>5909</v>
      </c>
      <c r="I122" s="1597"/>
    </row>
    <row r="123" spans="1:9" s="1598" customFormat="1" ht="43.5">
      <c r="A123" s="1595"/>
      <c r="B123" s="1595" t="s">
        <v>5902</v>
      </c>
      <c r="C123" s="1596" t="s">
        <v>5956</v>
      </c>
      <c r="D123" s="1596" t="s">
        <v>4097</v>
      </c>
      <c r="E123" s="1596"/>
      <c r="F123" s="1595" t="s">
        <v>5902</v>
      </c>
      <c r="G123" s="1596" t="s">
        <v>5957</v>
      </c>
      <c r="H123" s="1595" t="s">
        <v>5909</v>
      </c>
      <c r="I123" s="1597"/>
    </row>
    <row r="124" spans="1:9" s="1598" customFormat="1">
      <c r="A124" s="1595"/>
      <c r="B124" s="1595" t="s">
        <v>5905</v>
      </c>
      <c r="C124" s="1596"/>
      <c r="D124" s="1596"/>
      <c r="E124" s="1596"/>
      <c r="F124" s="1595" t="s">
        <v>5905</v>
      </c>
      <c r="G124" s="1596"/>
      <c r="H124" s="1597"/>
      <c r="I124" s="1597"/>
    </row>
    <row r="125" spans="1:9">
      <c r="A125" s="1591">
        <v>21</v>
      </c>
      <c r="B125" s="1591">
        <v>10.11</v>
      </c>
      <c r="C125" s="1592" t="s">
        <v>6004</v>
      </c>
      <c r="D125" s="1592"/>
      <c r="E125" s="1591">
        <v>21</v>
      </c>
      <c r="F125" s="1592"/>
      <c r="G125" s="1592" t="s">
        <v>6005</v>
      </c>
      <c r="H125" s="1593"/>
      <c r="I125" s="1594"/>
    </row>
    <row r="126" spans="1:9" s="1598" customFormat="1">
      <c r="A126" s="1595"/>
      <c r="B126" s="1595" t="s">
        <v>5897</v>
      </c>
      <c r="C126" s="1596"/>
      <c r="D126" s="1596"/>
      <c r="E126" s="1596"/>
      <c r="F126" s="1595" t="s">
        <v>5897</v>
      </c>
      <c r="G126" s="1596"/>
      <c r="H126" s="1597"/>
      <c r="I126" s="1597"/>
    </row>
    <row r="127" spans="1:9" ht="31.25" customHeight="1">
      <c r="A127" s="1595"/>
      <c r="B127" s="1595" t="s">
        <v>5898</v>
      </c>
      <c r="C127" s="1596" t="s">
        <v>6006</v>
      </c>
      <c r="D127" s="1596" t="s">
        <v>4097</v>
      </c>
      <c r="E127" s="1596"/>
      <c r="F127" s="1596" t="s">
        <v>5898</v>
      </c>
      <c r="G127" s="1596" t="s">
        <v>6007</v>
      </c>
      <c r="H127" s="1595" t="s">
        <v>4097</v>
      </c>
      <c r="I127" s="1596"/>
    </row>
    <row r="128" spans="1:9" s="1598" customFormat="1">
      <c r="A128" s="1595"/>
      <c r="B128" s="1595" t="s">
        <v>5901</v>
      </c>
      <c r="C128" s="1596" t="s">
        <v>6008</v>
      </c>
      <c r="D128" s="1596" t="s">
        <v>4097</v>
      </c>
      <c r="E128" s="1596"/>
      <c r="F128" s="1595" t="s">
        <v>5901</v>
      </c>
      <c r="G128" s="1596" t="s">
        <v>6009</v>
      </c>
      <c r="H128" s="1597" t="s">
        <v>4097</v>
      </c>
      <c r="I128" s="1597"/>
    </row>
    <row r="129" spans="1:9" s="1598" customFormat="1" ht="47.4" customHeight="1">
      <c r="A129" s="1595"/>
      <c r="B129" s="1595" t="s">
        <v>5902</v>
      </c>
      <c r="C129" s="1596" t="s">
        <v>6010</v>
      </c>
      <c r="D129" s="1596" t="s">
        <v>4097</v>
      </c>
      <c r="E129" s="1596"/>
      <c r="F129" s="1595" t="s">
        <v>5902</v>
      </c>
      <c r="G129" s="1596" t="s">
        <v>6011</v>
      </c>
      <c r="H129" s="1597" t="s">
        <v>4097</v>
      </c>
      <c r="I129" s="1597"/>
    </row>
    <row r="130" spans="1:9" s="1598" customFormat="1">
      <c r="A130" s="1595"/>
      <c r="B130" s="1595" t="s">
        <v>5905</v>
      </c>
      <c r="C130" s="1596"/>
      <c r="D130" s="1596"/>
      <c r="E130" s="1596"/>
      <c r="F130" s="1595" t="s">
        <v>5905</v>
      </c>
      <c r="G130" s="1596"/>
      <c r="H130" s="1597"/>
      <c r="I130" s="1597"/>
    </row>
  </sheetData>
  <sheetProtection formatColumns="0" formatRows="0"/>
  <autoFilter ref="A1:I130" xr:uid="{00000000-0009-0000-0000-000016000000}"/>
  <mergeCells count="1">
    <mergeCell ref="A2:B2"/>
  </mergeCells>
  <pageMargins left="0.7" right="0.7" top="0.75" bottom="0.75" header="0.3" footer="0.3"/>
  <pageSetup paperSize="9" scale="41" orientation="portrait" horizontalDpi="4294967293"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79998168889431442"/>
  </sheetPr>
  <dimension ref="A1:C98"/>
  <sheetViews>
    <sheetView zoomScaleNormal="100" zoomScaleSheetLayoutView="100" workbookViewId="0">
      <selection sqref="A1:C1"/>
    </sheetView>
  </sheetViews>
  <sheetFormatPr defaultColWidth="8" defaultRowHeight="14"/>
  <cols>
    <col min="1" max="1" width="22.54296875" style="52" customWidth="1"/>
    <col min="2" max="2" width="74.1796875" style="52" customWidth="1"/>
    <col min="3" max="16384" width="8" style="894"/>
  </cols>
  <sheetData>
    <row r="1" spans="1:3" ht="24.65" customHeight="1">
      <c r="A1" s="1899" t="s">
        <v>1326</v>
      </c>
      <c r="B1" s="1899"/>
      <c r="C1" s="1899"/>
    </row>
    <row r="2" spans="1:3">
      <c r="A2" s="94" t="s">
        <v>1327</v>
      </c>
      <c r="B2" s="37"/>
      <c r="C2" s="194"/>
    </row>
    <row r="3" spans="1:3">
      <c r="A3" s="37" t="s">
        <v>1328</v>
      </c>
      <c r="B3" s="37" t="s">
        <v>1329</v>
      </c>
      <c r="C3" s="194"/>
    </row>
    <row r="4" spans="1:3">
      <c r="A4" s="37" t="s">
        <v>1330</v>
      </c>
      <c r="B4" s="37" t="s">
        <v>1331</v>
      </c>
      <c r="C4" s="194"/>
    </row>
    <row r="5" spans="1:3">
      <c r="A5" s="37" t="s">
        <v>1332</v>
      </c>
      <c r="B5" s="37" t="s">
        <v>1333</v>
      </c>
      <c r="C5" s="194"/>
    </row>
    <row r="6" spans="1:3">
      <c r="A6" s="37" t="s">
        <v>1334</v>
      </c>
      <c r="B6" s="37" t="s">
        <v>1335</v>
      </c>
      <c r="C6" s="194"/>
    </row>
    <row r="7" spans="1:3">
      <c r="A7" s="37" t="s">
        <v>1336</v>
      </c>
      <c r="B7" s="37" t="s">
        <v>1337</v>
      </c>
      <c r="C7" s="194"/>
    </row>
    <row r="8" spans="1:3">
      <c r="A8" s="37" t="s">
        <v>1338</v>
      </c>
      <c r="B8" s="37" t="s">
        <v>1339</v>
      </c>
      <c r="C8" s="194"/>
    </row>
    <row r="9" spans="1:3">
      <c r="A9" s="37" t="s">
        <v>1340</v>
      </c>
      <c r="B9" s="37" t="s">
        <v>1341</v>
      </c>
      <c r="C9" s="194"/>
    </row>
    <row r="10" spans="1:3">
      <c r="A10" s="37" t="s">
        <v>1342</v>
      </c>
      <c r="B10" s="37" t="s">
        <v>1343</v>
      </c>
      <c r="C10" s="194"/>
    </row>
    <row r="11" spans="1:3">
      <c r="A11" s="37" t="s">
        <v>1344</v>
      </c>
      <c r="B11" s="37" t="s">
        <v>1345</v>
      </c>
      <c r="C11" s="194"/>
    </row>
    <row r="12" spans="1:3" ht="16.5">
      <c r="A12" s="37" t="s">
        <v>1346</v>
      </c>
      <c r="B12" s="37" t="s">
        <v>1347</v>
      </c>
      <c r="C12" s="194"/>
    </row>
    <row r="13" spans="1:3">
      <c r="A13" s="37" t="s">
        <v>1348</v>
      </c>
      <c r="B13" s="37" t="s">
        <v>1349</v>
      </c>
      <c r="C13" s="194"/>
    </row>
    <row r="14" spans="1:3">
      <c r="A14" s="37" t="s">
        <v>1350</v>
      </c>
      <c r="B14" s="37" t="s">
        <v>1351</v>
      </c>
      <c r="C14" s="194"/>
    </row>
    <row r="15" spans="1:3">
      <c r="A15" s="37" t="s">
        <v>1352</v>
      </c>
      <c r="B15" s="37" t="s">
        <v>1353</v>
      </c>
      <c r="C15" s="194"/>
    </row>
    <row r="16" spans="1:3">
      <c r="A16" s="37" t="s">
        <v>1354</v>
      </c>
      <c r="B16" s="37" t="s">
        <v>1355</v>
      </c>
      <c r="C16" s="194"/>
    </row>
    <row r="17" spans="1:3">
      <c r="A17" s="37" t="s">
        <v>1356</v>
      </c>
      <c r="B17" s="37" t="s">
        <v>1357</v>
      </c>
      <c r="C17" s="194"/>
    </row>
    <row r="18" spans="1:3">
      <c r="A18" s="37" t="s">
        <v>1358</v>
      </c>
      <c r="B18" s="37" t="s">
        <v>1359</v>
      </c>
      <c r="C18" s="194"/>
    </row>
    <row r="19" spans="1:3">
      <c r="A19" s="37" t="s">
        <v>1360</v>
      </c>
      <c r="B19" s="37" t="s">
        <v>1361</v>
      </c>
      <c r="C19" s="194"/>
    </row>
    <row r="20" spans="1:3">
      <c r="A20" s="37" t="s">
        <v>1362</v>
      </c>
      <c r="B20" s="37" t="s">
        <v>1363</v>
      </c>
      <c r="C20" s="194"/>
    </row>
    <row r="21" spans="1:3">
      <c r="A21" s="37" t="s">
        <v>1364</v>
      </c>
      <c r="B21" s="37" t="s">
        <v>1365</v>
      </c>
      <c r="C21" s="194"/>
    </row>
    <row r="22" spans="1:3">
      <c r="A22" s="37" t="s">
        <v>1366</v>
      </c>
      <c r="B22" s="37" t="s">
        <v>1367</v>
      </c>
      <c r="C22" s="194"/>
    </row>
    <row r="23" spans="1:3">
      <c r="A23" s="37"/>
      <c r="B23" s="37"/>
      <c r="C23" s="194"/>
    </row>
    <row r="24" spans="1:3">
      <c r="A24" s="94" t="s">
        <v>1368</v>
      </c>
      <c r="B24" s="37"/>
      <c r="C24" s="194"/>
    </row>
    <row r="25" spans="1:3" ht="42">
      <c r="A25" s="37" t="s">
        <v>1369</v>
      </c>
      <c r="B25" s="37" t="s">
        <v>1370</v>
      </c>
      <c r="C25" s="194"/>
    </row>
    <row r="26" spans="1:3">
      <c r="A26" s="94"/>
      <c r="B26" s="37"/>
      <c r="C26" s="194"/>
    </row>
    <row r="27" spans="1:3" ht="56">
      <c r="A27" s="37" t="s">
        <v>1371</v>
      </c>
      <c r="B27" s="37" t="s">
        <v>1372</v>
      </c>
      <c r="C27" s="194"/>
    </row>
    <row r="28" spans="1:3">
      <c r="A28" s="37"/>
      <c r="B28" s="37"/>
      <c r="C28" s="194"/>
    </row>
    <row r="29" spans="1:3" ht="42">
      <c r="A29" s="37" t="s">
        <v>1373</v>
      </c>
      <c r="B29" s="37" t="s">
        <v>1374</v>
      </c>
      <c r="C29" s="194"/>
    </row>
    <row r="30" spans="1:3">
      <c r="A30" s="37"/>
      <c r="B30" s="37"/>
      <c r="C30" s="194"/>
    </row>
    <row r="31" spans="1:3" ht="28">
      <c r="A31" s="37" t="s">
        <v>1375</v>
      </c>
      <c r="B31" s="37" t="s">
        <v>1376</v>
      </c>
      <c r="C31" s="194"/>
    </row>
    <row r="32" spans="1:3">
      <c r="A32" s="37"/>
      <c r="B32" s="37"/>
      <c r="C32" s="194"/>
    </row>
    <row r="33" spans="1:3" ht="28">
      <c r="A33" s="37" t="s">
        <v>1377</v>
      </c>
      <c r="B33" s="37" t="s">
        <v>1378</v>
      </c>
      <c r="C33" s="194"/>
    </row>
    <row r="34" spans="1:3">
      <c r="A34" s="37"/>
      <c r="B34" s="37" t="s">
        <v>1379</v>
      </c>
      <c r="C34" s="194"/>
    </row>
    <row r="35" spans="1:3" ht="28">
      <c r="A35" s="37" t="s">
        <v>1380</v>
      </c>
      <c r="B35" s="37" t="s">
        <v>1381</v>
      </c>
      <c r="C35" s="194"/>
    </row>
    <row r="36" spans="1:3">
      <c r="A36" s="37"/>
      <c r="B36" s="37" t="s">
        <v>1379</v>
      </c>
      <c r="C36" s="194"/>
    </row>
    <row r="37" spans="1:3" ht="28">
      <c r="A37" s="37" t="s">
        <v>1382</v>
      </c>
      <c r="B37" s="37" t="s">
        <v>1383</v>
      </c>
      <c r="C37" s="194"/>
    </row>
    <row r="38" spans="1:3">
      <c r="A38" s="37"/>
      <c r="B38" s="37" t="s">
        <v>1379</v>
      </c>
      <c r="C38" s="194"/>
    </row>
    <row r="39" spans="1:3" ht="42">
      <c r="A39" s="37" t="s">
        <v>1384</v>
      </c>
      <c r="B39" s="37" t="s">
        <v>1385</v>
      </c>
      <c r="C39" s="194"/>
    </row>
    <row r="40" spans="1:3">
      <c r="A40" s="37"/>
      <c r="B40" s="37" t="s">
        <v>1379</v>
      </c>
      <c r="C40" s="194"/>
    </row>
    <row r="41" spans="1:3" ht="28">
      <c r="A41" s="37" t="s">
        <v>1386</v>
      </c>
      <c r="B41" s="37" t="s">
        <v>1387</v>
      </c>
      <c r="C41" s="194"/>
    </row>
    <row r="42" spans="1:3">
      <c r="A42" s="37"/>
      <c r="B42" s="37"/>
      <c r="C42" s="194"/>
    </row>
    <row r="43" spans="1:3" ht="28">
      <c r="A43" s="37" t="s">
        <v>1388</v>
      </c>
      <c r="B43" s="37" t="s">
        <v>1389</v>
      </c>
      <c r="C43" s="194"/>
    </row>
    <row r="44" spans="1:3">
      <c r="A44" s="37"/>
      <c r="B44" s="37" t="s">
        <v>1379</v>
      </c>
      <c r="C44" s="194"/>
    </row>
    <row r="45" spans="1:3">
      <c r="A45" s="37" t="s">
        <v>1390</v>
      </c>
      <c r="B45" s="37" t="s">
        <v>1391</v>
      </c>
      <c r="C45" s="194"/>
    </row>
    <row r="46" spans="1:3">
      <c r="A46" s="37"/>
      <c r="B46" s="37" t="s">
        <v>1379</v>
      </c>
      <c r="C46" s="194"/>
    </row>
    <row r="47" spans="1:3">
      <c r="A47" s="37" t="s">
        <v>1392</v>
      </c>
      <c r="B47" s="37" t="s">
        <v>1393</v>
      </c>
      <c r="C47" s="194"/>
    </row>
    <row r="48" spans="1:3">
      <c r="A48" s="37"/>
      <c r="B48" s="37"/>
      <c r="C48" s="194"/>
    </row>
    <row r="49" spans="1:3" ht="42">
      <c r="A49" s="37" t="s">
        <v>1394</v>
      </c>
      <c r="B49" s="37" t="s">
        <v>1395</v>
      </c>
      <c r="C49" s="194"/>
    </row>
    <row r="50" spans="1:3">
      <c r="A50" s="37"/>
      <c r="B50" s="37"/>
      <c r="C50" s="194"/>
    </row>
    <row r="51" spans="1:3" ht="74.5" customHeight="1">
      <c r="A51" s="37" t="s">
        <v>1396</v>
      </c>
      <c r="B51" s="37" t="s">
        <v>1397</v>
      </c>
      <c r="C51" s="194"/>
    </row>
    <row r="52" spans="1:3">
      <c r="A52" s="37"/>
      <c r="B52" s="37" t="s">
        <v>1379</v>
      </c>
      <c r="C52" s="194"/>
    </row>
    <row r="53" spans="1:3" ht="28">
      <c r="A53" s="37" t="s">
        <v>1398</v>
      </c>
      <c r="B53" s="37" t="s">
        <v>1399</v>
      </c>
      <c r="C53" s="194"/>
    </row>
    <row r="54" spans="1:3">
      <c r="A54" s="37"/>
      <c r="B54" s="37" t="s">
        <v>1379</v>
      </c>
      <c r="C54" s="194"/>
    </row>
    <row r="55" spans="1:3" ht="28">
      <c r="A55" s="37" t="s">
        <v>1400</v>
      </c>
      <c r="B55" s="37" t="s">
        <v>1401</v>
      </c>
      <c r="C55" s="194"/>
    </row>
    <row r="56" spans="1:3" ht="56">
      <c r="A56" s="37" t="s">
        <v>1402</v>
      </c>
      <c r="B56" s="37" t="s">
        <v>1403</v>
      </c>
      <c r="C56" s="194"/>
    </row>
    <row r="57" spans="1:3" ht="28">
      <c r="A57" s="1898" t="s">
        <v>1404</v>
      </c>
      <c r="B57" s="37" t="s">
        <v>1405</v>
      </c>
      <c r="C57" s="194"/>
    </row>
    <row r="58" spans="1:3" ht="42">
      <c r="A58" s="1898"/>
      <c r="B58" s="195" t="s">
        <v>1406</v>
      </c>
      <c r="C58" s="194"/>
    </row>
    <row r="59" spans="1:3">
      <c r="A59" s="196" t="s">
        <v>1407</v>
      </c>
      <c r="B59" s="37" t="s">
        <v>1408</v>
      </c>
      <c r="C59" s="194"/>
    </row>
    <row r="60" spans="1:3" ht="28">
      <c r="A60" s="196" t="s">
        <v>1409</v>
      </c>
      <c r="B60" s="37" t="s">
        <v>1410</v>
      </c>
      <c r="C60" s="194"/>
    </row>
    <row r="61" spans="1:3" ht="56">
      <c r="A61" s="196" t="s">
        <v>1411</v>
      </c>
      <c r="B61" s="37" t="s">
        <v>1412</v>
      </c>
      <c r="C61" s="194"/>
    </row>
    <row r="62" spans="1:3">
      <c r="A62" s="37"/>
      <c r="B62" s="37"/>
      <c r="C62" s="194"/>
    </row>
    <row r="63" spans="1:3" ht="42">
      <c r="A63" s="37" t="s">
        <v>1413</v>
      </c>
      <c r="B63" s="37" t="s">
        <v>1414</v>
      </c>
      <c r="C63" s="194"/>
    </row>
    <row r="64" spans="1:3">
      <c r="A64" s="37"/>
      <c r="B64" s="37"/>
      <c r="C64" s="194"/>
    </row>
    <row r="65" spans="1:3">
      <c r="A65" s="37"/>
      <c r="B65" s="37"/>
      <c r="C65" s="194"/>
    </row>
    <row r="66" spans="1:3" ht="140">
      <c r="A66" s="37" t="s">
        <v>1415</v>
      </c>
      <c r="B66" s="37" t="s">
        <v>1416</v>
      </c>
      <c r="C66" s="194"/>
    </row>
    <row r="67" spans="1:3">
      <c r="A67" s="37"/>
      <c r="B67" s="37"/>
      <c r="C67" s="194"/>
    </row>
    <row r="68" spans="1:3" ht="42">
      <c r="A68" s="37" t="s">
        <v>1417</v>
      </c>
      <c r="B68" s="37" t="s">
        <v>1418</v>
      </c>
      <c r="C68" s="194"/>
    </row>
    <row r="69" spans="1:3">
      <c r="A69" s="37"/>
      <c r="B69" s="37"/>
      <c r="C69" s="194"/>
    </row>
    <row r="70" spans="1:3" ht="42">
      <c r="A70" s="37" t="s">
        <v>1419</v>
      </c>
      <c r="B70" s="37" t="s">
        <v>1420</v>
      </c>
      <c r="C70" s="194"/>
    </row>
    <row r="71" spans="1:3">
      <c r="A71" s="37"/>
      <c r="B71" s="37"/>
      <c r="C71" s="194"/>
    </row>
    <row r="72" spans="1:3" ht="84">
      <c r="A72" s="37" t="s">
        <v>1421</v>
      </c>
      <c r="B72" s="37" t="s">
        <v>1422</v>
      </c>
      <c r="C72" s="194"/>
    </row>
    <row r="73" spans="1:3">
      <c r="A73" s="37"/>
      <c r="B73" s="37" t="s">
        <v>1379</v>
      </c>
      <c r="C73" s="194"/>
    </row>
    <row r="74" spans="1:3">
      <c r="A74" s="37" t="s">
        <v>1423</v>
      </c>
      <c r="B74" s="37" t="s">
        <v>1424</v>
      </c>
      <c r="C74" s="194"/>
    </row>
    <row r="75" spans="1:3">
      <c r="A75" s="37"/>
      <c r="B75" s="37"/>
      <c r="C75" s="194"/>
    </row>
    <row r="76" spans="1:3" ht="42">
      <c r="A76" s="37" t="s">
        <v>1425</v>
      </c>
      <c r="B76" s="37" t="s">
        <v>1426</v>
      </c>
      <c r="C76" s="194"/>
    </row>
    <row r="77" spans="1:3">
      <c r="A77" s="37"/>
      <c r="B77" s="37"/>
      <c r="C77" s="194"/>
    </row>
    <row r="78" spans="1:3" ht="42">
      <c r="A78" s="37" t="s">
        <v>1427</v>
      </c>
      <c r="B78" s="37" t="s">
        <v>1428</v>
      </c>
      <c r="C78" s="194"/>
    </row>
    <row r="79" spans="1:3">
      <c r="A79" s="37"/>
      <c r="B79" s="37"/>
      <c r="C79" s="194"/>
    </row>
    <row r="80" spans="1:3" ht="28">
      <c r="A80" s="37" t="s">
        <v>1429</v>
      </c>
      <c r="B80" s="37" t="s">
        <v>1430</v>
      </c>
      <c r="C80" s="194"/>
    </row>
    <row r="81" spans="1:3">
      <c r="A81" s="37"/>
      <c r="B81" s="37"/>
      <c r="C81" s="194"/>
    </row>
    <row r="82" spans="1:3" ht="42">
      <c r="A82" s="37" t="s">
        <v>1431</v>
      </c>
      <c r="B82" s="37" t="s">
        <v>1432</v>
      </c>
      <c r="C82" s="194"/>
    </row>
    <row r="83" spans="1:3">
      <c r="A83" s="37"/>
      <c r="B83" s="37"/>
      <c r="C83" s="194"/>
    </row>
    <row r="84" spans="1:3" ht="56">
      <c r="A84" s="37" t="s">
        <v>1433</v>
      </c>
      <c r="B84" s="37" t="s">
        <v>1434</v>
      </c>
      <c r="C84" s="194"/>
    </row>
    <row r="85" spans="1:3">
      <c r="A85" s="37"/>
      <c r="B85" s="37"/>
      <c r="C85" s="194"/>
    </row>
    <row r="86" spans="1:3">
      <c r="A86" s="37" t="s">
        <v>1435</v>
      </c>
      <c r="B86" s="37" t="s">
        <v>1436</v>
      </c>
      <c r="C86" s="194"/>
    </row>
    <row r="87" spans="1:3">
      <c r="A87" s="37"/>
      <c r="B87" s="37"/>
      <c r="C87" s="194"/>
    </row>
    <row r="88" spans="1:3" ht="42">
      <c r="A88" s="37" t="s">
        <v>1437</v>
      </c>
      <c r="B88" s="37" t="s">
        <v>1438</v>
      </c>
      <c r="C88" s="194"/>
    </row>
    <row r="89" spans="1:3">
      <c r="A89" s="37"/>
      <c r="B89" s="37"/>
      <c r="C89" s="194"/>
    </row>
    <row r="90" spans="1:3" ht="28">
      <c r="A90" s="37" t="s">
        <v>1439</v>
      </c>
      <c r="B90" s="37" t="s">
        <v>1440</v>
      </c>
      <c r="C90" s="194"/>
    </row>
    <row r="91" spans="1:3">
      <c r="A91" s="37"/>
      <c r="B91" s="37"/>
      <c r="C91" s="194"/>
    </row>
    <row r="92" spans="1:3" ht="28">
      <c r="A92" s="37" t="s">
        <v>1441</v>
      </c>
      <c r="B92" s="37" t="s">
        <v>1442</v>
      </c>
      <c r="C92" s="194"/>
    </row>
    <row r="93" spans="1:3">
      <c r="A93" s="37"/>
      <c r="B93" s="37" t="s">
        <v>1379</v>
      </c>
      <c r="C93" s="194"/>
    </row>
    <row r="94" spans="1:3" ht="70">
      <c r="A94" s="37" t="s">
        <v>1443</v>
      </c>
      <c r="B94" s="37" t="s">
        <v>1444</v>
      </c>
      <c r="C94" s="194"/>
    </row>
    <row r="95" spans="1:3">
      <c r="A95" s="37"/>
      <c r="B95" s="37" t="s">
        <v>1379</v>
      </c>
      <c r="C95" s="194"/>
    </row>
    <row r="96" spans="1:3" ht="28">
      <c r="A96" s="37" t="s">
        <v>1445</v>
      </c>
      <c r="B96" s="37" t="s">
        <v>1446</v>
      </c>
      <c r="C96" s="194"/>
    </row>
    <row r="97" spans="1:3">
      <c r="A97" s="37"/>
      <c r="B97" s="37" t="s">
        <v>1379</v>
      </c>
      <c r="C97" s="194"/>
    </row>
    <row r="98" spans="1:3" ht="56">
      <c r="A98" s="37" t="s">
        <v>1447</v>
      </c>
      <c r="B98" s="37" t="s">
        <v>1448</v>
      </c>
      <c r="C98" s="194"/>
    </row>
  </sheetData>
  <mergeCells count="2">
    <mergeCell ref="A57:A58"/>
    <mergeCell ref="A1:C1"/>
  </mergeCells>
  <phoneticPr fontId="10" type="noConversion"/>
  <pageMargins left="0.75" right="0.75" top="1" bottom="1" header="0.5" footer="0.5"/>
  <pageSetup paperSize="9" scale="84" orientation="portrait" horizontalDpi="4294967294"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CC99"/>
  </sheetPr>
  <dimension ref="A1:D48"/>
  <sheetViews>
    <sheetView zoomScaleNormal="100" zoomScaleSheetLayoutView="100" workbookViewId="0">
      <selection activeCell="B1" sqref="B1"/>
    </sheetView>
  </sheetViews>
  <sheetFormatPr defaultColWidth="9" defaultRowHeight="12.5"/>
  <cols>
    <col min="1" max="1" width="40.453125" style="895" customWidth="1"/>
    <col min="2" max="2" width="48.81640625" style="896" customWidth="1"/>
    <col min="3" max="3" width="9" style="897"/>
    <col min="4" max="4" width="25.54296875" style="897" hidden="1" customWidth="1"/>
    <col min="5" max="16384" width="9" style="897"/>
  </cols>
  <sheetData>
    <row r="1" spans="1:4" ht="163.5" customHeight="1">
      <c r="A1" s="564"/>
      <c r="B1" s="197" t="s">
        <v>1449</v>
      </c>
    </row>
    <row r="2" spans="1:4" ht="14">
      <c r="A2" s="573" t="s">
        <v>1450</v>
      </c>
      <c r="B2" s="574"/>
    </row>
    <row r="3" spans="1:4" ht="14">
      <c r="A3" s="575" t="s">
        <v>1451</v>
      </c>
      <c r="B3" s="576" t="str">
        <f>Cover!D2</f>
        <v>Minamisanriku Forest Stewardship Alliance</v>
      </c>
      <c r="D3" s="897" t="s">
        <v>1452</v>
      </c>
    </row>
    <row r="4" spans="1:4" ht="14">
      <c r="A4" s="575" t="s">
        <v>1453</v>
      </c>
      <c r="B4" s="576" t="str">
        <f>Cover!D7</f>
        <v>SA-FM/COC-004856</v>
      </c>
      <c r="D4" s="897" t="s">
        <v>1247</v>
      </c>
    </row>
    <row r="5" spans="1:4" ht="14">
      <c r="A5" s="575" t="s">
        <v>4</v>
      </c>
      <c r="B5" s="577" t="str">
        <f>Cover!D5</f>
        <v>JAPAN</v>
      </c>
    </row>
    <row r="6" spans="1:4" ht="14">
      <c r="A6" s="575" t="s">
        <v>1454</v>
      </c>
      <c r="B6" s="577" t="str">
        <f>'1 Basic Info'!C13</f>
        <v>Group</v>
      </c>
    </row>
    <row r="7" spans="1:4" ht="14">
      <c r="A7" s="575" t="s">
        <v>1455</v>
      </c>
      <c r="B7" s="577">
        <v>5</v>
      </c>
    </row>
    <row r="8" spans="1:4" ht="14">
      <c r="A8" s="575" t="s">
        <v>1456</v>
      </c>
      <c r="B8" s="577">
        <v>2484.36</v>
      </c>
    </row>
    <row r="9" spans="1:4" ht="14">
      <c r="A9" s="575" t="s">
        <v>1457</v>
      </c>
      <c r="B9" s="576" t="s">
        <v>1452</v>
      </c>
    </row>
    <row r="10" spans="1:4" ht="14">
      <c r="A10" s="575" t="s">
        <v>1458</v>
      </c>
      <c r="B10" s="576" t="s">
        <v>1247</v>
      </c>
    </row>
    <row r="11" spans="1:4" ht="14">
      <c r="A11" s="578" t="s">
        <v>1459</v>
      </c>
      <c r="B11" s="579" t="s">
        <v>1247</v>
      </c>
    </row>
    <row r="12" spans="1:4" ht="14">
      <c r="A12" s="566"/>
      <c r="B12" s="198"/>
    </row>
    <row r="13" spans="1:4" ht="14">
      <c r="A13" s="573" t="s">
        <v>1460</v>
      </c>
      <c r="B13" s="580"/>
    </row>
    <row r="14" spans="1:4" ht="14">
      <c r="A14" s="575" t="s">
        <v>1461</v>
      </c>
      <c r="B14" s="576" t="s">
        <v>3464</v>
      </c>
    </row>
    <row r="15" spans="1:4" ht="17.25" customHeight="1">
      <c r="A15" s="575" t="s">
        <v>1462</v>
      </c>
      <c r="B15" s="576" t="s">
        <v>3203</v>
      </c>
    </row>
    <row r="16" spans="1:4" ht="34.5" customHeight="1">
      <c r="A16" s="575" t="s">
        <v>1463</v>
      </c>
      <c r="B16" s="577" t="s">
        <v>4034</v>
      </c>
    </row>
    <row r="17" spans="1:4" ht="14">
      <c r="A17" s="578" t="s">
        <v>1464</v>
      </c>
      <c r="B17" s="579" t="s">
        <v>3143</v>
      </c>
    </row>
    <row r="18" spans="1:4" ht="14">
      <c r="A18" s="566"/>
      <c r="B18" s="198"/>
    </row>
    <row r="19" spans="1:4" s="899" customFormat="1" ht="14">
      <c r="A19" s="573" t="s">
        <v>1465</v>
      </c>
      <c r="B19" s="574"/>
    </row>
    <row r="20" spans="1:4" s="899" customFormat="1" ht="14">
      <c r="A20" s="902" t="s">
        <v>2577</v>
      </c>
      <c r="B20" s="581">
        <v>0</v>
      </c>
    </row>
    <row r="21" spans="1:4" s="899" customFormat="1" ht="14">
      <c r="A21" s="575" t="s">
        <v>2580</v>
      </c>
      <c r="B21" s="581">
        <v>1</v>
      </c>
    </row>
    <row r="22" spans="1:4" s="899" customFormat="1" ht="14">
      <c r="A22" s="575" t="s">
        <v>2578</v>
      </c>
      <c r="B22" s="581">
        <v>1</v>
      </c>
    </row>
    <row r="23" spans="1:4" s="899" customFormat="1" ht="14">
      <c r="A23" s="575" t="s">
        <v>2579</v>
      </c>
      <c r="B23" s="581">
        <v>1</v>
      </c>
    </row>
    <row r="24" spans="1:4" s="899" customFormat="1" ht="14">
      <c r="A24" s="575" t="s">
        <v>1466</v>
      </c>
      <c r="B24" s="581"/>
    </row>
    <row r="25" spans="1:4" s="899" customFormat="1" ht="14">
      <c r="A25" s="578" t="s">
        <v>1467</v>
      </c>
      <c r="B25" s="582" t="s">
        <v>1468</v>
      </c>
    </row>
    <row r="26" spans="1:4" s="899" customFormat="1" ht="14">
      <c r="A26" s="566"/>
      <c r="B26" s="198"/>
    </row>
    <row r="27" spans="1:4" s="899" customFormat="1" ht="80.25" customHeight="1">
      <c r="A27" s="586" t="s">
        <v>1469</v>
      </c>
      <c r="B27" s="587" t="s">
        <v>1483</v>
      </c>
    </row>
    <row r="28" spans="1:4" s="899" customFormat="1" ht="24.5" customHeight="1">
      <c r="A28" s="572" t="str">
        <f>IF(B27="I recommend the certificate be *not issued/withdrawn/suspended/terminated because (* state below as appropriate and include reason).",D36,"")</f>
        <v/>
      </c>
      <c r="B28" s="585"/>
    </row>
    <row r="29" spans="1:4" s="899" customFormat="1" ht="29.25" customHeight="1" thickBot="1">
      <c r="A29" s="588" t="s">
        <v>1471</v>
      </c>
      <c r="B29" s="589" t="s">
        <v>1472</v>
      </c>
    </row>
    <row r="30" spans="1:4" s="899" customFormat="1" ht="24.75" customHeight="1">
      <c r="A30" s="567"/>
      <c r="B30"/>
    </row>
    <row r="31" spans="1:4" s="899" customFormat="1" ht="14.5" thickBot="1">
      <c r="A31" s="584" t="s">
        <v>1473</v>
      </c>
      <c r="B31" s="1961">
        <v>45280</v>
      </c>
    </row>
    <row r="32" spans="1:4" s="899" customFormat="1" ht="14">
      <c r="A32" s="566"/>
      <c r="B32" s="200"/>
      <c r="D32" s="899" t="s">
        <v>1474</v>
      </c>
    </row>
    <row r="33" spans="1:4" s="899" customFormat="1" ht="14">
      <c r="A33" s="565" t="s">
        <v>1475</v>
      </c>
      <c r="B33" s="583" t="s">
        <v>3143</v>
      </c>
      <c r="C33" s="900"/>
      <c r="D33" s="899" t="s">
        <v>1476</v>
      </c>
    </row>
    <row r="34" spans="1:4" s="896" customFormat="1" ht="14">
      <c r="A34" s="568" t="s">
        <v>1477</v>
      </c>
      <c r="B34" s="199" t="s">
        <v>1474</v>
      </c>
    </row>
    <row r="35" spans="1:4" s="896" customFormat="1" ht="52" customHeight="1">
      <c r="A35" s="569" t="s">
        <v>1478</v>
      </c>
      <c r="B35" s="581" t="s">
        <v>3143</v>
      </c>
    </row>
    <row r="36" spans="1:4" s="896" customFormat="1" ht="14.5" thickBot="1">
      <c r="A36" s="584" t="s">
        <v>1479</v>
      </c>
      <c r="B36" s="1961">
        <v>45280</v>
      </c>
      <c r="D36" s="896" t="s">
        <v>1480</v>
      </c>
    </row>
    <row r="37" spans="1:4" ht="14">
      <c r="A37" s="566"/>
      <c r="B37" s="198"/>
    </row>
    <row r="38" spans="1:4" s="901" customFormat="1" ht="10">
      <c r="A38" s="1901" t="s">
        <v>47</v>
      </c>
      <c r="B38" s="1901"/>
    </row>
    <row r="39" spans="1:4" s="901" customFormat="1" ht="10">
      <c r="A39" s="1900" t="s">
        <v>48</v>
      </c>
      <c r="B39" s="1900"/>
    </row>
    <row r="40" spans="1:4" s="901" customFormat="1" ht="10">
      <c r="A40" s="1900" t="s">
        <v>1481</v>
      </c>
      <c r="B40" s="1900"/>
    </row>
    <row r="41" spans="1:4" s="901" customFormat="1" ht="10">
      <c r="A41" s="570"/>
      <c r="B41" s="202"/>
    </row>
    <row r="42" spans="1:4" s="901" customFormat="1" ht="10">
      <c r="A42" s="1900" t="s">
        <v>50</v>
      </c>
      <c r="B42" s="1900"/>
    </row>
    <row r="43" spans="1:4" s="901" customFormat="1" ht="10">
      <c r="A43" s="1900" t="s">
        <v>51</v>
      </c>
      <c r="B43" s="1900"/>
    </row>
    <row r="44" spans="1:4">
      <c r="A44" s="571"/>
      <c r="B44" s="201"/>
    </row>
    <row r="46" spans="1:4" ht="91.5" customHeight="1">
      <c r="D46" s="898" t="s">
        <v>1470</v>
      </c>
    </row>
    <row r="47" spans="1:4" ht="76.5" customHeight="1">
      <c r="D47" s="898" t="s">
        <v>1482</v>
      </c>
    </row>
    <row r="48" spans="1:4" ht="91.5" customHeight="1">
      <c r="D48" s="898" t="s">
        <v>1483</v>
      </c>
    </row>
  </sheetData>
  <sheetProtection formatCells="0" formatColumns="0" formatRows="0" insertColumns="0" insertRows="0" insertHyperlinks="0" deleteColumns="0" deleteRows="0" sort="0" autoFilter="0" pivotTables="0"/>
  <mergeCells count="5">
    <mergeCell ref="A42:B42"/>
    <mergeCell ref="A43:B43"/>
    <mergeCell ref="A38:B38"/>
    <mergeCell ref="A39:B39"/>
    <mergeCell ref="A40:B40"/>
  </mergeCells>
  <phoneticPr fontId="10" type="noConversion"/>
  <conditionalFormatting sqref="B7:B11 B14:B17 B20:B23">
    <cfRule type="containsBlanks" dxfId="17" priority="4">
      <formula>LEN(TRIM(B7))=0</formula>
    </cfRule>
  </conditionalFormatting>
  <conditionalFormatting sqref="B27">
    <cfRule type="containsText" dxfId="16" priority="6" operator="containsText" text="I recommend the certification decision is referred to the SA Certification Committee for approval.">
      <formula>NOT(ISERROR(SEARCH("I recommend the certification decision is referred to the SA Certification Committee for approval.",B27)))</formula>
    </cfRule>
    <cfRule type="containsText" dxfId="15" priority="7" operator="containsText" text="I recommend the certificate be *not issued/withdrawn/suspended/terminated because (* state below as appropriate and include reason).">
      <formula>NOT(ISERROR(SEARCH("I recommend the certificate be *not issued/withdrawn/suspended/terminated because (* state below as appropriate and include reason).",B27)))</formula>
    </cfRule>
  </conditionalFormatting>
  <conditionalFormatting sqref="B31">
    <cfRule type="containsBlanks" dxfId="14" priority="3">
      <formula>LEN(TRIM(B31))=0</formula>
    </cfRule>
  </conditionalFormatting>
  <conditionalFormatting sqref="B34">
    <cfRule type="containsText" dxfId="13" priority="5" operator="containsText" text="Not Approved">
      <formula>NOT(ISERROR(SEARCH("Not Approved",B34)))</formula>
    </cfRule>
  </conditionalFormatting>
  <conditionalFormatting sqref="B35:B36">
    <cfRule type="containsBlanks" dxfId="12" priority="1">
      <formula>LEN(TRIM(B35))=0</formula>
    </cfRule>
  </conditionalFormatting>
  <dataValidations count="4">
    <dataValidation type="list" allowBlank="1" showInputMessage="1" showErrorMessage="1" prompt="Select Approved or Not Approved from the drop down list" sqref="B34" xr:uid="{00000000-0002-0000-1700-000001000000}">
      <formula1>$D$32:$D$33</formula1>
    </dataValidation>
    <dataValidation type="list" allowBlank="1" showInputMessage="1" showErrorMessage="1" prompt="Select a recommendation from the drop down list" sqref="B30" xr:uid="{00000000-0002-0000-1700-000000000000}">
      <formula1>$D$47:$D$48</formula1>
    </dataValidation>
    <dataValidation type="list" allowBlank="1" showInputMessage="1" showErrorMessage="1" prompt="Select a recommendation from the drop down list" sqref="B27" xr:uid="{57950A61-5466-4229-B9B1-FA73CE4EF03E}">
      <formula1>$D$46:$D$48</formula1>
    </dataValidation>
    <dataValidation type="list" allowBlank="1" showInputMessage="1" showErrorMessage="1" sqref="B9:B11" xr:uid="{6E8C9E65-5B4F-4E59-8D69-FCA0D81C7459}">
      <formula1>$D$3:$D$4</formula1>
    </dataValidation>
  </dataValidations>
  <pageMargins left="0.75" right="0.75" top="1" bottom="1" header="0.5" footer="0.5"/>
  <pageSetup paperSize="9" scale="76" orientation="portrait" horizontalDpi="4294967294"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CC99"/>
  </sheetPr>
  <dimension ref="A1:E33"/>
  <sheetViews>
    <sheetView zoomScale="115" zoomScaleNormal="115" zoomScaleSheetLayoutView="100" workbookViewId="0">
      <selection activeCell="B1" sqref="B1:C1"/>
    </sheetView>
  </sheetViews>
  <sheetFormatPr defaultColWidth="8" defaultRowHeight="12.5"/>
  <cols>
    <col min="1" max="1" width="23.81640625" style="903" customWidth="1"/>
    <col min="2" max="2" width="21.81640625" style="903" customWidth="1"/>
    <col min="3" max="3" width="17.81640625" style="903" customWidth="1"/>
    <col min="4" max="4" width="30.1796875" style="903" customWidth="1"/>
    <col min="5" max="12" width="8" style="903" customWidth="1"/>
    <col min="13" max="16384" width="8" style="903"/>
  </cols>
  <sheetData>
    <row r="1" spans="1:5" ht="143.25" customHeight="1">
      <c r="A1" s="203"/>
      <c r="B1" s="1910" t="s">
        <v>1484</v>
      </c>
      <c r="C1" s="1911"/>
      <c r="D1" s="204"/>
    </row>
    <row r="2" spans="1:5" ht="9.75" customHeight="1">
      <c r="A2" s="205"/>
      <c r="B2" s="205"/>
      <c r="C2" s="206"/>
      <c r="D2" s="206"/>
    </row>
    <row r="3" spans="1:5">
      <c r="A3" s="1912" t="s">
        <v>1485</v>
      </c>
      <c r="B3" s="1912"/>
      <c r="C3" s="1912"/>
      <c r="D3" s="1912"/>
    </row>
    <row r="4" spans="1:5" ht="23" customHeight="1">
      <c r="A4" s="1912"/>
      <c r="B4" s="1912"/>
      <c r="C4" s="1912"/>
      <c r="D4" s="1912"/>
    </row>
    <row r="5" spans="1:5" ht="33.75" customHeight="1">
      <c r="A5" s="1912" t="s">
        <v>1486</v>
      </c>
      <c r="B5" s="1912"/>
      <c r="C5" s="1912"/>
      <c r="D5" s="1912"/>
    </row>
    <row r="6" spans="1:5" ht="14">
      <c r="A6" s="1903" t="s">
        <v>1487</v>
      </c>
      <c r="B6" s="1903"/>
      <c r="C6" s="1903"/>
      <c r="D6" s="207"/>
    </row>
    <row r="7" spans="1:5" ht="14">
      <c r="A7" s="207" t="s">
        <v>1451</v>
      </c>
      <c r="B7" s="1914" t="str">
        <f>Cover!D2</f>
        <v>Minamisanriku Forest Stewardship Alliance</v>
      </c>
      <c r="C7" s="1914"/>
      <c r="D7" s="1914"/>
    </row>
    <row r="8" spans="1:5" ht="14">
      <c r="A8" s="207" t="s">
        <v>1488</v>
      </c>
      <c r="B8" s="1914" t="str">
        <f>Cover!D5</f>
        <v>JAPAN</v>
      </c>
      <c r="C8" s="1914"/>
      <c r="D8" s="1914"/>
    </row>
    <row r="9" spans="1:5" ht="14">
      <c r="A9" s="207" t="s">
        <v>1489</v>
      </c>
      <c r="B9" s="1914" t="str">
        <f>Cover!D7</f>
        <v>SA-FM/COC-004856</v>
      </c>
      <c r="C9" s="1914"/>
      <c r="D9" s="208"/>
    </row>
    <row r="10" spans="1:5" ht="14">
      <c r="A10" s="207" t="s">
        <v>88</v>
      </c>
      <c r="B10" s="1914" t="str">
        <f>'1 Basic Info'!C13</f>
        <v>Group</v>
      </c>
      <c r="C10" s="1914"/>
      <c r="D10" s="208"/>
    </row>
    <row r="11" spans="1:5" ht="14">
      <c r="A11" s="207" t="s">
        <v>1490</v>
      </c>
      <c r="B11" s="209" t="str">
        <f>Cover!D9</f>
        <v>07/10/2020</v>
      </c>
      <c r="C11" s="208" t="s">
        <v>1491</v>
      </c>
      <c r="D11" s="209" t="str">
        <f>Cover!D10</f>
        <v>06/10/2025</v>
      </c>
    </row>
    <row r="12" spans="1:5" ht="14.5">
      <c r="A12" s="208"/>
      <c r="B12" s="210"/>
      <c r="C12" s="211"/>
      <c r="D12" s="211"/>
    </row>
    <row r="13" spans="1:5" ht="18" customHeight="1">
      <c r="A13" s="1913" t="s">
        <v>1492</v>
      </c>
      <c r="B13" s="1903"/>
      <c r="C13" s="1903"/>
      <c r="D13" s="1903"/>
    </row>
    <row r="14" spans="1:5" ht="33.75" customHeight="1">
      <c r="A14" s="1902" t="s">
        <v>1493</v>
      </c>
      <c r="B14" s="1903"/>
      <c r="C14" s="1903"/>
      <c r="D14" s="1903"/>
      <c r="E14" s="904" t="s">
        <v>1494</v>
      </c>
    </row>
    <row r="15" spans="1:5" s="905" customFormat="1" ht="28">
      <c r="A15" s="212" t="s">
        <v>1495</v>
      </c>
      <c r="B15" s="213" t="s">
        <v>1496</v>
      </c>
      <c r="C15" s="213" t="s">
        <v>1497</v>
      </c>
      <c r="D15" s="213" t="s">
        <v>4035</v>
      </c>
    </row>
    <row r="16" spans="1:5" s="906" customFormat="1" ht="13">
      <c r="A16" s="1068" t="s">
        <v>3928</v>
      </c>
      <c r="B16" s="1068" t="s">
        <v>3929</v>
      </c>
      <c r="C16" s="1068" t="s">
        <v>1555</v>
      </c>
      <c r="D16" s="1067" t="s">
        <v>3930</v>
      </c>
    </row>
    <row r="17" spans="1:4" s="906" customFormat="1" ht="13">
      <c r="A17" s="1068" t="s">
        <v>3928</v>
      </c>
      <c r="B17" s="1068" t="s">
        <v>3931</v>
      </c>
      <c r="C17" s="1068" t="s">
        <v>1558</v>
      </c>
      <c r="D17" s="1068" t="s">
        <v>3930</v>
      </c>
    </row>
    <row r="18" spans="1:4" s="906" customFormat="1" ht="13">
      <c r="A18" s="1068" t="s">
        <v>3928</v>
      </c>
      <c r="B18" s="1068" t="s">
        <v>3932</v>
      </c>
      <c r="C18" s="1068" t="s">
        <v>2199</v>
      </c>
      <c r="D18" s="1068" t="s">
        <v>3930</v>
      </c>
    </row>
    <row r="19" spans="1:4" s="906" customFormat="1" ht="26">
      <c r="A19" s="1068" t="s">
        <v>3928</v>
      </c>
      <c r="B19" s="1068" t="s">
        <v>3944</v>
      </c>
      <c r="C19" s="1068" t="s">
        <v>3945</v>
      </c>
      <c r="D19" s="1068" t="s">
        <v>6014</v>
      </c>
    </row>
    <row r="20" spans="1:4" ht="15" customHeight="1">
      <c r="A20" s="1066" t="s">
        <v>3933</v>
      </c>
      <c r="B20" s="215"/>
      <c r="C20" s="214"/>
      <c r="D20" s="215"/>
    </row>
    <row r="21" spans="1:4" ht="199.5" customHeight="1">
      <c r="A21" s="1908" t="s">
        <v>6017</v>
      </c>
      <c r="B21" s="1908"/>
      <c r="C21" s="1908"/>
      <c r="D21" s="1908"/>
    </row>
    <row r="22" spans="1:4" ht="224.4" customHeight="1">
      <c r="A22" s="1908" t="s">
        <v>6018</v>
      </c>
      <c r="B22" s="1908"/>
      <c r="C22" s="1908"/>
      <c r="D22" s="1908"/>
    </row>
    <row r="23" spans="1:4" ht="44.5" customHeight="1">
      <c r="A23" s="1909" t="s">
        <v>6016</v>
      </c>
      <c r="B23" s="1909"/>
      <c r="C23" s="1909"/>
      <c r="D23" s="1909"/>
    </row>
    <row r="24" spans="1:4" ht="14">
      <c r="A24" s="208"/>
      <c r="B24" s="216"/>
      <c r="C24" s="208"/>
      <c r="D24" s="216"/>
    </row>
    <row r="25" spans="1:4" ht="14">
      <c r="A25" s="1904" t="s">
        <v>1498</v>
      </c>
      <c r="B25" s="1905"/>
      <c r="C25" s="1905"/>
      <c r="D25" s="1962">
        <v>45280</v>
      </c>
    </row>
    <row r="26" spans="1:4" ht="14">
      <c r="A26" s="208"/>
      <c r="B26" s="216"/>
      <c r="C26" s="208"/>
      <c r="D26" s="216" t="s">
        <v>6015</v>
      </c>
    </row>
    <row r="27" spans="1:4">
      <c r="A27" s="1907" t="s">
        <v>1499</v>
      </c>
      <c r="B27" s="1907"/>
      <c r="C27" s="1907"/>
      <c r="D27" s="1907"/>
    </row>
    <row r="28" spans="1:4">
      <c r="A28" s="1906" t="s">
        <v>1500</v>
      </c>
      <c r="B28" s="1906"/>
      <c r="C28" s="1906"/>
      <c r="D28" s="1906"/>
    </row>
    <row r="29" spans="1:4">
      <c r="A29" s="1906" t="s">
        <v>1501</v>
      </c>
      <c r="B29" s="1906"/>
      <c r="C29" s="1906"/>
      <c r="D29" s="1906"/>
    </row>
    <row r="30" spans="1:4" ht="13.5" customHeight="1">
      <c r="A30" s="217"/>
      <c r="B30" s="217"/>
      <c r="C30" s="217"/>
      <c r="D30" s="217"/>
    </row>
    <row r="31" spans="1:4">
      <c r="A31" s="1906" t="s">
        <v>50</v>
      </c>
      <c r="B31" s="1906"/>
      <c r="C31" s="1906"/>
      <c r="D31" s="1906"/>
    </row>
    <row r="32" spans="1:4">
      <c r="A32" s="1906" t="s">
        <v>51</v>
      </c>
      <c r="B32" s="1906"/>
      <c r="C32" s="1906"/>
      <c r="D32" s="1906"/>
    </row>
    <row r="33" spans="1:4">
      <c r="A33" s="1906"/>
      <c r="B33" s="1906"/>
      <c r="C33" s="1906"/>
      <c r="D33" s="1906"/>
    </row>
  </sheetData>
  <mergeCells count="20">
    <mergeCell ref="B1:C1"/>
    <mergeCell ref="A3:D4"/>
    <mergeCell ref="A5:D5"/>
    <mergeCell ref="A6:C6"/>
    <mergeCell ref="A13:D13"/>
    <mergeCell ref="B7:D7"/>
    <mergeCell ref="B9:C9"/>
    <mergeCell ref="B10:C10"/>
    <mergeCell ref="B8:D8"/>
    <mergeCell ref="A14:D14"/>
    <mergeCell ref="A25:C25"/>
    <mergeCell ref="A31:D31"/>
    <mergeCell ref="A32:D32"/>
    <mergeCell ref="A33:D33"/>
    <mergeCell ref="A27:D27"/>
    <mergeCell ref="A28:D28"/>
    <mergeCell ref="A29:D29"/>
    <mergeCell ref="A21:D21"/>
    <mergeCell ref="A22:D22"/>
    <mergeCell ref="A23:D23"/>
  </mergeCells>
  <phoneticPr fontId="10" type="noConversion"/>
  <pageMargins left="1.19" right="0.75" top="1" bottom="1" header="0.5" footer="0.5"/>
  <pageSetup paperSize="9" scale="81"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79998168889431442"/>
  </sheetPr>
  <dimension ref="A1:C42"/>
  <sheetViews>
    <sheetView view="pageBreakPreview" zoomScaleNormal="100" zoomScaleSheetLayoutView="100" workbookViewId="0">
      <selection activeCell="B16" sqref="B16"/>
    </sheetView>
  </sheetViews>
  <sheetFormatPr defaultColWidth="9.1796875" defaultRowHeight="14"/>
  <cols>
    <col min="1" max="1" width="7.90625" style="53" customWidth="1"/>
    <col min="2" max="2" width="73.6328125" style="870" customWidth="1"/>
    <col min="3" max="16384" width="9.1796875" style="53"/>
  </cols>
  <sheetData>
    <row r="1" spans="1:3" ht="24.65" customHeight="1">
      <c r="A1" s="126"/>
      <c r="B1" s="908" t="s">
        <v>1520</v>
      </c>
    </row>
    <row r="2" spans="1:3">
      <c r="A2" s="33"/>
      <c r="B2" s="909" t="s">
        <v>1521</v>
      </c>
    </row>
    <row r="3" spans="1:3" ht="28">
      <c r="A3" s="33"/>
      <c r="B3" s="133" t="s">
        <v>1522</v>
      </c>
    </row>
    <row r="4" spans="1:3" ht="135" customHeight="1">
      <c r="A4" s="33"/>
      <c r="B4" s="127" t="s">
        <v>1523</v>
      </c>
    </row>
    <row r="5" spans="1:3">
      <c r="A5" s="33"/>
      <c r="B5" s="127"/>
    </row>
    <row r="6" spans="1:3" ht="28">
      <c r="A6" s="33"/>
      <c r="B6" s="127" t="s">
        <v>1524</v>
      </c>
    </row>
    <row r="7" spans="1:3" ht="42">
      <c r="A7" s="33"/>
      <c r="B7" s="127" t="s">
        <v>1525</v>
      </c>
    </row>
    <row r="8" spans="1:3" ht="56">
      <c r="A8" s="33"/>
      <c r="B8" s="127" t="s">
        <v>1526</v>
      </c>
    </row>
    <row r="9" spans="1:3">
      <c r="A9" s="33"/>
      <c r="B9" s="127"/>
    </row>
    <row r="10" spans="1:3" ht="42">
      <c r="A10" s="33"/>
      <c r="B10" s="127" t="s">
        <v>1527</v>
      </c>
    </row>
    <row r="11" spans="1:3">
      <c r="A11" s="33"/>
      <c r="B11" s="127"/>
    </row>
    <row r="12" spans="1:3">
      <c r="A12" s="129">
        <v>29</v>
      </c>
      <c r="B12" s="133" t="s">
        <v>1528</v>
      </c>
      <c r="C12" s="907"/>
    </row>
    <row r="13" spans="1:3" ht="28">
      <c r="A13" s="129">
        <v>87</v>
      </c>
      <c r="B13" s="133" t="s">
        <v>1529</v>
      </c>
      <c r="C13" s="907"/>
    </row>
    <row r="14" spans="1:3">
      <c r="A14" s="33">
        <v>97</v>
      </c>
      <c r="B14" s="127" t="s">
        <v>1530</v>
      </c>
    </row>
    <row r="15" spans="1:3">
      <c r="A15" s="129">
        <v>98</v>
      </c>
      <c r="B15" s="133" t="s">
        <v>1531</v>
      </c>
      <c r="C15" s="907"/>
    </row>
    <row r="16" spans="1:3">
      <c r="A16" s="129">
        <v>100</v>
      </c>
      <c r="B16" s="133" t="s">
        <v>1532</v>
      </c>
      <c r="C16" s="907"/>
    </row>
    <row r="17" spans="1:3">
      <c r="A17" s="129">
        <v>105</v>
      </c>
      <c r="B17" s="133" t="s">
        <v>1533</v>
      </c>
      <c r="C17" s="907"/>
    </row>
    <row r="18" spans="1:3">
      <c r="A18" s="129">
        <v>111</v>
      </c>
      <c r="B18" s="133" t="s">
        <v>1534</v>
      </c>
      <c r="C18" s="907"/>
    </row>
    <row r="19" spans="1:3">
      <c r="A19" s="33">
        <v>131</v>
      </c>
      <c r="B19" s="127" t="s">
        <v>1535</v>
      </c>
    </row>
    <row r="20" spans="1:3">
      <c r="A20" s="129">
        <v>138</v>
      </c>
      <c r="B20" s="133" t="s">
        <v>1536</v>
      </c>
      <c r="C20" s="907"/>
    </row>
    <row r="21" spans="1:3">
      <c r="A21" s="33">
        <v>141</v>
      </c>
      <c r="B21" s="127" t="s">
        <v>1537</v>
      </c>
    </row>
    <row r="22" spans="1:3">
      <c r="A22" s="33">
        <v>142</v>
      </c>
      <c r="B22" s="127" t="s">
        <v>1538</v>
      </c>
    </row>
    <row r="23" spans="1:3">
      <c r="A23" s="33">
        <v>143</v>
      </c>
      <c r="B23" s="127" t="s">
        <v>1539</v>
      </c>
    </row>
    <row r="24" spans="1:3">
      <c r="A24" s="33">
        <v>155</v>
      </c>
      <c r="B24" s="127" t="s">
        <v>1540</v>
      </c>
    </row>
    <row r="25" spans="1:3">
      <c r="A25" s="33">
        <v>169</v>
      </c>
      <c r="B25" s="127" t="s">
        <v>1541</v>
      </c>
    </row>
    <row r="26" spans="1:3">
      <c r="A26" s="129">
        <v>182</v>
      </c>
      <c r="B26" s="133" t="s">
        <v>1542</v>
      </c>
      <c r="C26" s="907"/>
    </row>
    <row r="27" spans="1:3">
      <c r="A27" s="129"/>
      <c r="B27" s="133"/>
      <c r="C27" s="907"/>
    </row>
    <row r="28" spans="1:3">
      <c r="A28" s="33"/>
      <c r="B28" s="127" t="s">
        <v>1543</v>
      </c>
    </row>
    <row r="29" spans="1:3">
      <c r="A29" s="33"/>
      <c r="B29" s="127" t="s">
        <v>1544</v>
      </c>
    </row>
    <row r="30" spans="1:3">
      <c r="A30" s="33"/>
      <c r="B30" s="127"/>
    </row>
    <row r="31" spans="1:3" ht="56">
      <c r="A31" s="33"/>
      <c r="B31" s="133" t="s">
        <v>1545</v>
      </c>
    </row>
    <row r="32" spans="1:3">
      <c r="A32" s="33"/>
      <c r="B32" s="910" t="s">
        <v>1546</v>
      </c>
    </row>
    <row r="33" spans="1:2">
      <c r="A33" s="33">
        <v>29</v>
      </c>
      <c r="B33" s="127" t="s">
        <v>1528</v>
      </c>
    </row>
    <row r="34" spans="1:2" ht="28">
      <c r="A34" s="33">
        <v>87</v>
      </c>
      <c r="B34" s="127" t="s">
        <v>1529</v>
      </c>
    </row>
    <row r="35" spans="1:2">
      <c r="A35" s="33">
        <v>98</v>
      </c>
      <c r="B35" s="127" t="s">
        <v>1531</v>
      </c>
    </row>
    <row r="36" spans="1:2">
      <c r="A36" s="33">
        <v>100</v>
      </c>
      <c r="B36" s="127" t="s">
        <v>1532</v>
      </c>
    </row>
    <row r="37" spans="1:2">
      <c r="A37" s="33">
        <v>105</v>
      </c>
      <c r="B37" s="127" t="s">
        <v>1533</v>
      </c>
    </row>
    <row r="38" spans="1:2">
      <c r="A38" s="33">
        <v>131</v>
      </c>
      <c r="B38" s="127" t="s">
        <v>1535</v>
      </c>
    </row>
    <row r="39" spans="1:2">
      <c r="A39" s="33">
        <v>138</v>
      </c>
      <c r="B39" s="127" t="s">
        <v>1536</v>
      </c>
    </row>
    <row r="40" spans="1:2">
      <c r="A40" s="33">
        <v>142</v>
      </c>
      <c r="B40" s="127" t="s">
        <v>1538</v>
      </c>
    </row>
    <row r="41" spans="1:2">
      <c r="A41" s="33">
        <v>182</v>
      </c>
      <c r="B41" s="127" t="s">
        <v>1542</v>
      </c>
    </row>
    <row r="42" spans="1:2">
      <c r="A42" s="33"/>
      <c r="B42" s="127"/>
    </row>
  </sheetData>
  <phoneticPr fontId="10" type="noConversion"/>
  <pageMargins left="0.75" right="0.75" top="1" bottom="1" header="0.5" footer="0.5"/>
  <pageSetup paperSize="9" scale="8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79998168889431442"/>
  </sheetPr>
  <dimension ref="A1:D573"/>
  <sheetViews>
    <sheetView topLeftCell="A501" zoomScale="124" zoomScaleNormal="100" zoomScaleSheetLayoutView="100" workbookViewId="0">
      <selection activeCell="B512" sqref="B512"/>
    </sheetView>
  </sheetViews>
  <sheetFormatPr defaultColWidth="11.453125" defaultRowHeight="15"/>
  <cols>
    <col min="1" max="1" width="19" style="2" customWidth="1"/>
    <col min="2" max="2" width="18.54296875" style="2" customWidth="1"/>
    <col min="3" max="3" width="29.1796875" style="2" customWidth="1"/>
    <col min="4" max="4" width="32.1796875" style="2" customWidth="1"/>
    <col min="5" max="16384" width="11.453125" style="912"/>
  </cols>
  <sheetData>
    <row r="1" spans="1:4" s="911" customFormat="1" ht="32" customHeight="1">
      <c r="A1" s="1919" t="s">
        <v>1547</v>
      </c>
      <c r="B1" s="1919"/>
      <c r="C1" s="1919"/>
      <c r="D1" s="1920"/>
    </row>
    <row r="2" spans="1:4" ht="21.65" customHeight="1">
      <c r="A2" s="1921" t="s">
        <v>1548</v>
      </c>
      <c r="B2" s="1921"/>
      <c r="C2" s="1921"/>
      <c r="D2" s="1922"/>
    </row>
    <row r="3" spans="1:4" ht="70.5" customHeight="1">
      <c r="A3" s="1923" t="s">
        <v>1549</v>
      </c>
      <c r="B3" s="1924"/>
      <c r="C3" s="1924"/>
      <c r="D3" s="1924"/>
    </row>
    <row r="4" spans="1:4" s="911" customFormat="1" ht="40.5" customHeight="1" thickBot="1">
      <c r="A4" s="773" t="s">
        <v>1550</v>
      </c>
      <c r="B4" s="774" t="s">
        <v>1551</v>
      </c>
      <c r="C4" s="774" t="s">
        <v>1552</v>
      </c>
      <c r="D4" s="775" t="s">
        <v>1553</v>
      </c>
    </row>
    <row r="5" spans="1:4" s="911" customFormat="1" ht="14.25" customHeight="1">
      <c r="A5" s="223" t="s">
        <v>1554</v>
      </c>
      <c r="B5" s="224" t="s">
        <v>1555</v>
      </c>
      <c r="C5" s="1915"/>
      <c r="D5" s="1917"/>
    </row>
    <row r="6" spans="1:4" s="911" customFormat="1" ht="14.25" customHeight="1" thickBot="1">
      <c r="A6" s="225" t="s">
        <v>1556</v>
      </c>
      <c r="B6" s="226" t="s">
        <v>1557</v>
      </c>
      <c r="C6" s="1916"/>
      <c r="D6" s="1918"/>
    </row>
    <row r="7" spans="1:4" s="911" customFormat="1" ht="14.25" customHeight="1">
      <c r="A7" s="225"/>
      <c r="B7" s="224" t="s">
        <v>1558</v>
      </c>
      <c r="C7" s="1915"/>
      <c r="D7" s="1917"/>
    </row>
    <row r="8" spans="1:4" s="911" customFormat="1" ht="14.25" customHeight="1" thickBot="1">
      <c r="A8" s="225"/>
      <c r="B8" s="226" t="s">
        <v>1559</v>
      </c>
      <c r="C8" s="1916"/>
      <c r="D8" s="1918"/>
    </row>
    <row r="9" spans="1:4" s="913" customFormat="1" ht="14.25" customHeight="1">
      <c r="A9" s="225"/>
      <c r="B9" s="224" t="s">
        <v>1560</v>
      </c>
      <c r="C9" s="1915"/>
      <c r="D9" s="1917"/>
    </row>
    <row r="10" spans="1:4" s="913" customFormat="1" ht="14.25" customHeight="1" thickBot="1">
      <c r="A10" s="227"/>
      <c r="B10" s="226" t="s">
        <v>1561</v>
      </c>
      <c r="C10" s="1916"/>
      <c r="D10" s="1918"/>
    </row>
    <row r="11" spans="1:4" s="911" customFormat="1" ht="14.25" customHeight="1">
      <c r="A11" s="223" t="s">
        <v>1562</v>
      </c>
      <c r="B11" s="1915"/>
      <c r="C11" s="1915"/>
      <c r="D11" s="1917" t="s">
        <v>1563</v>
      </c>
    </row>
    <row r="12" spans="1:4" s="911" customFormat="1" ht="14.25" customHeight="1" thickBot="1">
      <c r="A12" s="227" t="s">
        <v>1564</v>
      </c>
      <c r="B12" s="1916"/>
      <c r="C12" s="1916"/>
      <c r="D12" s="1918"/>
    </row>
    <row r="13" spans="1:4" s="911" customFormat="1" ht="14.25" customHeight="1">
      <c r="A13" s="223" t="s">
        <v>1565</v>
      </c>
      <c r="B13" s="224" t="s">
        <v>1566</v>
      </c>
      <c r="C13" s="1915"/>
      <c r="D13" s="1917"/>
    </row>
    <row r="14" spans="1:4" s="911" customFormat="1" ht="14.25" customHeight="1" thickBot="1">
      <c r="A14" s="225" t="s">
        <v>1567</v>
      </c>
      <c r="B14" s="226" t="s">
        <v>1568</v>
      </c>
      <c r="C14" s="1916"/>
      <c r="D14" s="1918"/>
    </row>
    <row r="15" spans="1:4" s="911" customFormat="1" ht="14.25" customHeight="1">
      <c r="A15" s="225"/>
      <c r="B15" s="224" t="s">
        <v>1569</v>
      </c>
      <c r="C15" s="1915"/>
      <c r="D15" s="1917"/>
    </row>
    <row r="16" spans="1:4" s="911" customFormat="1" ht="14.25" customHeight="1" thickBot="1">
      <c r="A16" s="225"/>
      <c r="B16" s="226" t="s">
        <v>1570</v>
      </c>
      <c r="C16" s="1916"/>
      <c r="D16" s="1918"/>
    </row>
    <row r="17" spans="1:4" s="911" customFormat="1" ht="14.25" customHeight="1">
      <c r="A17" s="225"/>
      <c r="B17" s="224" t="s">
        <v>1571</v>
      </c>
      <c r="C17" s="1915"/>
      <c r="D17" s="1917"/>
    </row>
    <row r="18" spans="1:4" s="911" customFormat="1" ht="14.25" customHeight="1" thickBot="1">
      <c r="A18" s="225"/>
      <c r="B18" s="226" t="s">
        <v>1572</v>
      </c>
      <c r="C18" s="1916"/>
      <c r="D18" s="1918"/>
    </row>
    <row r="19" spans="1:4" s="911" customFormat="1" ht="14.25" customHeight="1">
      <c r="A19" s="225"/>
      <c r="B19" s="224" t="s">
        <v>1573</v>
      </c>
      <c r="C19" s="1915"/>
      <c r="D19" s="1917"/>
    </row>
    <row r="20" spans="1:4" s="911" customFormat="1" ht="14.25" customHeight="1" thickBot="1">
      <c r="A20" s="225"/>
      <c r="B20" s="226" t="s">
        <v>1574</v>
      </c>
      <c r="C20" s="1916"/>
      <c r="D20" s="1918"/>
    </row>
    <row r="21" spans="1:4" s="911" customFormat="1" ht="14.25" customHeight="1">
      <c r="A21" s="225"/>
      <c r="B21" s="224" t="s">
        <v>1575</v>
      </c>
      <c r="C21" s="1915"/>
      <c r="D21" s="1917"/>
    </row>
    <row r="22" spans="1:4" s="911" customFormat="1" ht="14.25" customHeight="1" thickBot="1">
      <c r="A22" s="225"/>
      <c r="B22" s="226" t="s">
        <v>1576</v>
      </c>
      <c r="C22" s="1916"/>
      <c r="D22" s="1918"/>
    </row>
    <row r="23" spans="1:4" s="911" customFormat="1" ht="14.25" customHeight="1">
      <c r="A23" s="225"/>
      <c r="B23" s="224" t="s">
        <v>1577</v>
      </c>
      <c r="C23" s="1915"/>
      <c r="D23" s="1917"/>
    </row>
    <row r="24" spans="1:4" s="911" customFormat="1" ht="14.25" customHeight="1" thickBot="1">
      <c r="A24" s="225"/>
      <c r="B24" s="226" t="s">
        <v>1578</v>
      </c>
      <c r="C24" s="1916"/>
      <c r="D24" s="1918"/>
    </row>
    <row r="25" spans="1:4" s="911" customFormat="1" ht="14.25" customHeight="1">
      <c r="A25" s="225"/>
      <c r="B25" s="224" t="s">
        <v>1579</v>
      </c>
      <c r="C25" s="1915"/>
      <c r="D25" s="1917"/>
    </row>
    <row r="26" spans="1:4" s="911" customFormat="1" ht="14.25" customHeight="1" thickBot="1">
      <c r="A26" s="227"/>
      <c r="B26" s="226" t="s">
        <v>1580</v>
      </c>
      <c r="C26" s="1916"/>
      <c r="D26" s="1918"/>
    </row>
    <row r="27" spans="1:4" s="911" customFormat="1" ht="14.25" customHeight="1">
      <c r="A27" s="223" t="s">
        <v>1581</v>
      </c>
      <c r="B27" s="224" t="s">
        <v>1582</v>
      </c>
      <c r="C27" s="1915"/>
      <c r="D27" s="1917"/>
    </row>
    <row r="28" spans="1:4" s="911" customFormat="1" ht="14.25" customHeight="1" thickBot="1">
      <c r="A28" s="225" t="s">
        <v>1583</v>
      </c>
      <c r="B28" s="226" t="s">
        <v>1584</v>
      </c>
      <c r="C28" s="1916"/>
      <c r="D28" s="1918"/>
    </row>
    <row r="29" spans="1:4" s="911" customFormat="1" ht="14.25" customHeight="1">
      <c r="A29" s="225"/>
      <c r="B29" s="224" t="s">
        <v>1585</v>
      </c>
      <c r="C29" s="1915"/>
      <c r="D29" s="1917"/>
    </row>
    <row r="30" spans="1:4" s="911" customFormat="1" ht="14.25" customHeight="1" thickBot="1">
      <c r="A30" s="225"/>
      <c r="B30" s="226" t="s">
        <v>1586</v>
      </c>
      <c r="C30" s="1916"/>
      <c r="D30" s="1918"/>
    </row>
    <row r="31" spans="1:4" s="911" customFormat="1" ht="14.25" customHeight="1">
      <c r="A31" s="225"/>
      <c r="B31" s="224" t="s">
        <v>1587</v>
      </c>
      <c r="C31" s="224" t="s">
        <v>1588</v>
      </c>
      <c r="D31" s="1917"/>
    </row>
    <row r="32" spans="1:4" s="911" customFormat="1" ht="14.25" customHeight="1" thickBot="1">
      <c r="A32" s="225"/>
      <c r="B32" s="228" t="s">
        <v>1589</v>
      </c>
      <c r="C32" s="226" t="s">
        <v>1590</v>
      </c>
      <c r="D32" s="1918"/>
    </row>
    <row r="33" spans="1:4" s="911" customFormat="1" ht="14.25" customHeight="1">
      <c r="A33" s="225"/>
      <c r="B33" s="228"/>
      <c r="C33" s="224" t="s">
        <v>1591</v>
      </c>
      <c r="D33" s="1917"/>
    </row>
    <row r="34" spans="1:4" s="911" customFormat="1" ht="14.25" customHeight="1" thickBot="1">
      <c r="A34" s="227"/>
      <c r="B34" s="226"/>
      <c r="C34" s="226" t="s">
        <v>1592</v>
      </c>
      <c r="D34" s="1918"/>
    </row>
    <row r="35" spans="1:4" s="911" customFormat="1" ht="14.25" customHeight="1">
      <c r="A35" s="223" t="s">
        <v>1593</v>
      </c>
      <c r="B35" s="224" t="s">
        <v>1594</v>
      </c>
      <c r="C35" s="1915"/>
      <c r="D35" s="1917"/>
    </row>
    <row r="36" spans="1:4" s="911" customFormat="1" ht="14.25" customHeight="1" thickBot="1">
      <c r="A36" s="225" t="s">
        <v>1595</v>
      </c>
      <c r="B36" s="226" t="s">
        <v>1596</v>
      </c>
      <c r="C36" s="1916"/>
      <c r="D36" s="1918"/>
    </row>
    <row r="37" spans="1:4" s="911" customFormat="1" ht="14.25" customHeight="1">
      <c r="A37" s="225"/>
      <c r="B37" s="224" t="s">
        <v>1597</v>
      </c>
      <c r="C37" s="1915"/>
      <c r="D37" s="1917" t="s">
        <v>1598</v>
      </c>
    </row>
    <row r="38" spans="1:4" s="911" customFormat="1" ht="14.25" customHeight="1" thickBot="1">
      <c r="A38" s="225"/>
      <c r="B38" s="226" t="s">
        <v>1599</v>
      </c>
      <c r="C38" s="1916"/>
      <c r="D38" s="1918"/>
    </row>
    <row r="39" spans="1:4" s="911" customFormat="1" ht="14.25" customHeight="1">
      <c r="A39" s="225"/>
      <c r="B39" s="224" t="s">
        <v>1600</v>
      </c>
      <c r="C39" s="1915"/>
      <c r="D39" s="1917"/>
    </row>
    <row r="40" spans="1:4" s="911" customFormat="1" ht="14.25" customHeight="1" thickBot="1">
      <c r="A40" s="225"/>
      <c r="B40" s="226" t="s">
        <v>1601</v>
      </c>
      <c r="C40" s="1916"/>
      <c r="D40" s="1918"/>
    </row>
    <row r="41" spans="1:4" s="911" customFormat="1" ht="14.25" customHeight="1">
      <c r="A41" s="225"/>
      <c r="B41" s="224" t="s">
        <v>1602</v>
      </c>
      <c r="C41" s="1915"/>
      <c r="D41" s="1917"/>
    </row>
    <row r="42" spans="1:4" s="911" customFormat="1" ht="14.25" customHeight="1" thickBot="1">
      <c r="A42" s="225"/>
      <c r="B42" s="226" t="s">
        <v>1603</v>
      </c>
      <c r="C42" s="1916"/>
      <c r="D42" s="1918"/>
    </row>
    <row r="43" spans="1:4" s="911" customFormat="1" ht="14.25" customHeight="1">
      <c r="A43" s="225"/>
      <c r="B43" s="224" t="s">
        <v>1604</v>
      </c>
      <c r="C43" s="1915"/>
      <c r="D43" s="1917"/>
    </row>
    <row r="44" spans="1:4" s="911" customFormat="1" ht="14.25" customHeight="1" thickBot="1">
      <c r="A44" s="225"/>
      <c r="B44" s="226" t="s">
        <v>1605</v>
      </c>
      <c r="C44" s="1916"/>
      <c r="D44" s="1918"/>
    </row>
    <row r="45" spans="1:4" s="911" customFormat="1" ht="14.25" customHeight="1">
      <c r="A45" s="225"/>
      <c r="B45" s="224" t="s">
        <v>1606</v>
      </c>
      <c r="C45" s="1915"/>
      <c r="D45" s="1917" t="s">
        <v>1607</v>
      </c>
    </row>
    <row r="46" spans="1:4" s="911" customFormat="1" ht="14.25" customHeight="1" thickBot="1">
      <c r="A46" s="225"/>
      <c r="B46" s="226" t="s">
        <v>1608</v>
      </c>
      <c r="C46" s="1916"/>
      <c r="D46" s="1918"/>
    </row>
    <row r="47" spans="1:4" s="911" customFormat="1" ht="14.25" customHeight="1">
      <c r="A47" s="225"/>
      <c r="B47" s="224" t="s">
        <v>1609</v>
      </c>
      <c r="C47" s="1915"/>
      <c r="D47" s="1917" t="s">
        <v>1610</v>
      </c>
    </row>
    <row r="48" spans="1:4" s="911" customFormat="1" ht="14.25" customHeight="1" thickBot="1">
      <c r="A48" s="225"/>
      <c r="B48" s="226" t="s">
        <v>1611</v>
      </c>
      <c r="C48" s="1916"/>
      <c r="D48" s="1918"/>
    </row>
    <row r="49" spans="1:4" s="911" customFormat="1" ht="14.25" customHeight="1">
      <c r="A49" s="225"/>
      <c r="B49" s="224" t="s">
        <v>1612</v>
      </c>
      <c r="C49" s="1915"/>
      <c r="D49" s="1917"/>
    </row>
    <row r="50" spans="1:4" s="911" customFormat="1" ht="14.25" customHeight="1" thickBot="1">
      <c r="A50" s="225"/>
      <c r="B50" s="226" t="s">
        <v>1613</v>
      </c>
      <c r="C50" s="1916"/>
      <c r="D50" s="1918"/>
    </row>
    <row r="51" spans="1:4" s="911" customFormat="1" ht="14.25" customHeight="1">
      <c r="A51" s="225"/>
      <c r="B51" s="224" t="s">
        <v>1614</v>
      </c>
      <c r="C51" s="1915"/>
      <c r="D51" s="1917"/>
    </row>
    <row r="52" spans="1:4" s="911" customFormat="1" ht="14.25" customHeight="1" thickBot="1">
      <c r="A52" s="227"/>
      <c r="B52" s="226" t="s">
        <v>1615</v>
      </c>
      <c r="C52" s="1916"/>
      <c r="D52" s="1918"/>
    </row>
    <row r="53" spans="1:4" s="911" customFormat="1" ht="14.25" customHeight="1">
      <c r="A53" s="223" t="s">
        <v>1616</v>
      </c>
      <c r="B53" s="224" t="s">
        <v>1617</v>
      </c>
      <c r="C53" s="1915"/>
      <c r="D53" s="1917"/>
    </row>
    <row r="54" spans="1:4" s="911" customFormat="1" ht="14.25" customHeight="1" thickBot="1">
      <c r="A54" s="225" t="s">
        <v>1618</v>
      </c>
      <c r="B54" s="226" t="s">
        <v>1619</v>
      </c>
      <c r="C54" s="1916"/>
      <c r="D54" s="1918"/>
    </row>
    <row r="55" spans="1:4" s="911" customFormat="1" ht="14.25" customHeight="1">
      <c r="A55" s="225"/>
      <c r="B55" s="224" t="s">
        <v>1620</v>
      </c>
      <c r="C55" s="1915"/>
      <c r="D55" s="1917"/>
    </row>
    <row r="56" spans="1:4" s="911" customFormat="1" ht="14.25" customHeight="1" thickBot="1">
      <c r="A56" s="225"/>
      <c r="B56" s="226" t="s">
        <v>1621</v>
      </c>
      <c r="C56" s="1916"/>
      <c r="D56" s="1918"/>
    </row>
    <row r="57" spans="1:4" s="911" customFormat="1" ht="14.25" customHeight="1">
      <c r="A57" s="225"/>
      <c r="B57" s="224" t="s">
        <v>1622</v>
      </c>
      <c r="C57" s="1915"/>
      <c r="D57" s="1917"/>
    </row>
    <row r="58" spans="1:4" s="911" customFormat="1" ht="14.25" customHeight="1" thickBot="1">
      <c r="A58" s="227"/>
      <c r="B58" s="226" t="s">
        <v>1623</v>
      </c>
      <c r="C58" s="1916"/>
      <c r="D58" s="1918"/>
    </row>
    <row r="59" spans="1:4" s="911" customFormat="1" ht="14.25" customHeight="1">
      <c r="A59" s="223" t="s">
        <v>1624</v>
      </c>
      <c r="B59" s="224" t="s">
        <v>1625</v>
      </c>
      <c r="C59" s="1915"/>
      <c r="D59" s="1917"/>
    </row>
    <row r="60" spans="1:4" s="911" customFormat="1" ht="14.25" customHeight="1" thickBot="1">
      <c r="A60" s="225" t="s">
        <v>1626</v>
      </c>
      <c r="B60" s="226" t="s">
        <v>1627</v>
      </c>
      <c r="C60" s="1916"/>
      <c r="D60" s="1918"/>
    </row>
    <row r="61" spans="1:4" s="911" customFormat="1" ht="14.25" customHeight="1">
      <c r="A61" s="225"/>
      <c r="B61" s="224" t="s">
        <v>1628</v>
      </c>
      <c r="C61" s="1915"/>
      <c r="D61" s="1917"/>
    </row>
    <row r="62" spans="1:4" s="911" customFormat="1" ht="14.25" customHeight="1" thickBot="1">
      <c r="A62" s="225"/>
      <c r="B62" s="226" t="s">
        <v>1629</v>
      </c>
      <c r="C62" s="1916"/>
      <c r="D62" s="1918"/>
    </row>
    <row r="63" spans="1:4" s="911" customFormat="1" ht="14.25" customHeight="1">
      <c r="A63" s="225"/>
      <c r="B63" s="224" t="s">
        <v>1630</v>
      </c>
      <c r="C63" s="1915"/>
      <c r="D63" s="1917"/>
    </row>
    <row r="64" spans="1:4" s="911" customFormat="1" ht="14.25" customHeight="1" thickBot="1">
      <c r="A64" s="225"/>
      <c r="B64" s="226" t="s">
        <v>1631</v>
      </c>
      <c r="C64" s="1916"/>
      <c r="D64" s="1918"/>
    </row>
    <row r="65" spans="1:4" s="911" customFormat="1" ht="14.25" customHeight="1">
      <c r="A65" s="225"/>
      <c r="B65" s="224" t="s">
        <v>1632</v>
      </c>
      <c r="C65" s="1915"/>
      <c r="D65" s="1917"/>
    </row>
    <row r="66" spans="1:4" s="911" customFormat="1" ht="14.25" customHeight="1" thickBot="1">
      <c r="A66" s="227"/>
      <c r="B66" s="226" t="s">
        <v>1633</v>
      </c>
      <c r="C66" s="1916"/>
      <c r="D66" s="1918"/>
    </row>
    <row r="67" spans="1:4" s="911" customFormat="1" ht="14.25" customHeight="1">
      <c r="A67" s="223" t="s">
        <v>1634</v>
      </c>
      <c r="B67" s="224" t="s">
        <v>1635</v>
      </c>
      <c r="C67" s="224" t="s">
        <v>1636</v>
      </c>
      <c r="D67" s="1917"/>
    </row>
    <row r="68" spans="1:4" s="911" customFormat="1" ht="14.25" customHeight="1" thickBot="1">
      <c r="A68" s="225" t="s">
        <v>1637</v>
      </c>
      <c r="B68" s="228" t="s">
        <v>1638</v>
      </c>
      <c r="C68" s="226" t="s">
        <v>1639</v>
      </c>
      <c r="D68" s="1918"/>
    </row>
    <row r="69" spans="1:4" s="911" customFormat="1" ht="14.25" customHeight="1">
      <c r="A69" s="225"/>
      <c r="B69" s="228"/>
      <c r="C69" s="224" t="s">
        <v>1640</v>
      </c>
      <c r="D69" s="1917"/>
    </row>
    <row r="70" spans="1:4" s="911" customFormat="1" ht="14.25" customHeight="1" thickBot="1">
      <c r="A70" s="225"/>
      <c r="B70" s="226"/>
      <c r="C70" s="226" t="s">
        <v>1641</v>
      </c>
      <c r="D70" s="1918"/>
    </row>
    <row r="71" spans="1:4" s="911" customFormat="1" ht="14.25" customHeight="1">
      <c r="A71" s="225"/>
      <c r="B71" s="224" t="s">
        <v>1642</v>
      </c>
      <c r="C71" s="224" t="s">
        <v>1643</v>
      </c>
      <c r="D71" s="1917"/>
    </row>
    <row r="72" spans="1:4" s="911" customFormat="1" ht="14.25" customHeight="1" thickBot="1">
      <c r="A72" s="225"/>
      <c r="B72" s="228" t="s">
        <v>1644</v>
      </c>
      <c r="C72" s="226" t="s">
        <v>1645</v>
      </c>
      <c r="D72" s="1918"/>
    </row>
    <row r="73" spans="1:4" s="911" customFormat="1" ht="14.25" customHeight="1">
      <c r="A73" s="225"/>
      <c r="B73" s="228"/>
      <c r="C73" s="224" t="s">
        <v>1646</v>
      </c>
      <c r="D73" s="1917"/>
    </row>
    <row r="74" spans="1:4" s="911" customFormat="1" ht="14.25" customHeight="1" thickBot="1">
      <c r="A74" s="225"/>
      <c r="B74" s="228"/>
      <c r="C74" s="226" t="s">
        <v>1647</v>
      </c>
      <c r="D74" s="1918"/>
    </row>
    <row r="75" spans="1:4" s="911" customFormat="1" ht="14.25" customHeight="1">
      <c r="A75" s="225"/>
      <c r="B75" s="228"/>
      <c r="C75" s="224" t="s">
        <v>1648</v>
      </c>
      <c r="D75" s="1917"/>
    </row>
    <row r="76" spans="1:4" s="911" customFormat="1" ht="14.25" customHeight="1" thickBot="1">
      <c r="A76" s="225"/>
      <c r="B76" s="228"/>
      <c r="C76" s="226" t="s">
        <v>1649</v>
      </c>
      <c r="D76" s="1918"/>
    </row>
    <row r="77" spans="1:4" s="911" customFormat="1" ht="14.25" customHeight="1">
      <c r="A77" s="225"/>
      <c r="B77" s="228"/>
      <c r="C77" s="224" t="s">
        <v>1650</v>
      </c>
      <c r="D77" s="1917"/>
    </row>
    <row r="78" spans="1:4" s="911" customFormat="1" ht="14.25" customHeight="1" thickBot="1">
      <c r="A78" s="225"/>
      <c r="B78" s="228"/>
      <c r="C78" s="226" t="s">
        <v>1651</v>
      </c>
      <c r="D78" s="1918"/>
    </row>
    <row r="79" spans="1:4" s="911" customFormat="1" ht="14.25" customHeight="1">
      <c r="A79" s="225"/>
      <c r="B79" s="228"/>
      <c r="C79" s="224" t="s">
        <v>1652</v>
      </c>
      <c r="D79" s="1917"/>
    </row>
    <row r="80" spans="1:4" s="911" customFormat="1" ht="14.25" customHeight="1" thickBot="1">
      <c r="A80" s="225"/>
      <c r="B80" s="228"/>
      <c r="C80" s="226" t="s">
        <v>1653</v>
      </c>
      <c r="D80" s="1918"/>
    </row>
    <row r="81" spans="1:4" s="911" customFormat="1" ht="14.25" customHeight="1">
      <c r="A81" s="225"/>
      <c r="B81" s="228"/>
      <c r="C81" s="224" t="s">
        <v>1654</v>
      </c>
      <c r="D81" s="1917"/>
    </row>
    <row r="82" spans="1:4" s="911" customFormat="1" ht="14.25" customHeight="1" thickBot="1">
      <c r="A82" s="225"/>
      <c r="B82" s="228"/>
      <c r="C82" s="226" t="s">
        <v>1655</v>
      </c>
      <c r="D82" s="1918"/>
    </row>
    <row r="83" spans="1:4" s="911" customFormat="1" ht="14.25" customHeight="1">
      <c r="A83" s="225"/>
      <c r="B83" s="228"/>
      <c r="C83" s="224" t="s">
        <v>1656</v>
      </c>
      <c r="D83" s="1917"/>
    </row>
    <row r="84" spans="1:4" s="911" customFormat="1" ht="14.25" customHeight="1" thickBot="1">
      <c r="A84" s="225"/>
      <c r="B84" s="228"/>
      <c r="C84" s="226" t="s">
        <v>1657</v>
      </c>
      <c r="D84" s="1918"/>
    </row>
    <row r="85" spans="1:4" s="911" customFormat="1" ht="14.25" customHeight="1">
      <c r="A85" s="225"/>
      <c r="B85" s="228"/>
      <c r="C85" s="224" t="s">
        <v>1658</v>
      </c>
      <c r="D85" s="1917"/>
    </row>
    <row r="86" spans="1:4" s="911" customFormat="1" ht="14.25" customHeight="1" thickBot="1">
      <c r="A86" s="225"/>
      <c r="B86" s="226"/>
      <c r="C86" s="226" t="s">
        <v>1659</v>
      </c>
      <c r="D86" s="1918"/>
    </row>
    <row r="87" spans="1:4" s="911" customFormat="1" ht="14.25" customHeight="1">
      <c r="A87" s="225"/>
      <c r="B87" s="224" t="s">
        <v>1660</v>
      </c>
      <c r="C87" s="224" t="s">
        <v>1661</v>
      </c>
      <c r="D87" s="1917"/>
    </row>
    <row r="88" spans="1:4" s="911" customFormat="1" ht="14.25" customHeight="1" thickBot="1">
      <c r="A88" s="225"/>
      <c r="B88" s="228" t="s">
        <v>1662</v>
      </c>
      <c r="C88" s="226" t="s">
        <v>1663</v>
      </c>
      <c r="D88" s="1918"/>
    </row>
    <row r="89" spans="1:4" s="911" customFormat="1" ht="14.25" customHeight="1">
      <c r="A89" s="225"/>
      <c r="B89" s="228"/>
      <c r="C89" s="224" t="s">
        <v>1664</v>
      </c>
      <c r="D89" s="1917"/>
    </row>
    <row r="90" spans="1:4" s="911" customFormat="1" ht="14.25" customHeight="1" thickBot="1">
      <c r="A90" s="225"/>
      <c r="B90" s="228"/>
      <c r="C90" s="226" t="s">
        <v>1665</v>
      </c>
      <c r="D90" s="1918"/>
    </row>
    <row r="91" spans="1:4" s="911" customFormat="1" ht="14.25" customHeight="1">
      <c r="A91" s="225"/>
      <c r="B91" s="228"/>
      <c r="C91" s="224" t="s">
        <v>1666</v>
      </c>
      <c r="D91" s="1917" t="s">
        <v>1667</v>
      </c>
    </row>
    <row r="92" spans="1:4" s="911" customFormat="1" ht="14.25" customHeight="1" thickBot="1">
      <c r="A92" s="225"/>
      <c r="B92" s="228"/>
      <c r="C92" s="226" t="s">
        <v>1668</v>
      </c>
      <c r="D92" s="1918"/>
    </row>
    <row r="93" spans="1:4" s="911" customFormat="1" ht="14.25" customHeight="1">
      <c r="A93" s="225"/>
      <c r="B93" s="228"/>
      <c r="C93" s="224" t="s">
        <v>1669</v>
      </c>
      <c r="D93" s="1917"/>
    </row>
    <row r="94" spans="1:4" s="911" customFormat="1" ht="14.25" customHeight="1" thickBot="1">
      <c r="A94" s="227"/>
      <c r="B94" s="226"/>
      <c r="C94" s="226" t="s">
        <v>1670</v>
      </c>
      <c r="D94" s="1918"/>
    </row>
    <row r="95" spans="1:4" s="911" customFormat="1" ht="14.25" customHeight="1">
      <c r="A95" s="223" t="s">
        <v>1671</v>
      </c>
      <c r="B95" s="224" t="s">
        <v>1672</v>
      </c>
      <c r="C95" s="1915"/>
      <c r="D95" s="1917"/>
    </row>
    <row r="96" spans="1:4" s="911" customFormat="1" ht="14.25" customHeight="1" thickBot="1">
      <c r="A96" s="225" t="s">
        <v>1673</v>
      </c>
      <c r="B96" s="226" t="s">
        <v>1674</v>
      </c>
      <c r="C96" s="1916"/>
      <c r="D96" s="1918"/>
    </row>
    <row r="97" spans="1:4" s="911" customFormat="1" ht="14.25" customHeight="1">
      <c r="A97" s="225"/>
      <c r="B97" s="224" t="s">
        <v>1675</v>
      </c>
      <c r="C97" s="1915"/>
      <c r="D97" s="1917"/>
    </row>
    <row r="98" spans="1:4" s="911" customFormat="1" ht="14.25" customHeight="1" thickBot="1">
      <c r="A98" s="225"/>
      <c r="B98" s="226" t="s">
        <v>1676</v>
      </c>
      <c r="C98" s="1916"/>
      <c r="D98" s="1918"/>
    </row>
    <row r="99" spans="1:4" s="911" customFormat="1" ht="14.25" customHeight="1">
      <c r="A99" s="225"/>
      <c r="B99" s="224" t="s">
        <v>1677</v>
      </c>
      <c r="C99" s="1915"/>
      <c r="D99" s="1917"/>
    </row>
    <row r="100" spans="1:4" s="911" customFormat="1" ht="14.25" customHeight="1" thickBot="1">
      <c r="A100" s="225"/>
      <c r="B100" s="226" t="s">
        <v>1678</v>
      </c>
      <c r="C100" s="1916"/>
      <c r="D100" s="1918"/>
    </row>
    <row r="101" spans="1:4" s="911" customFormat="1" ht="14.25" customHeight="1">
      <c r="A101" s="225"/>
      <c r="B101" s="224" t="s">
        <v>1679</v>
      </c>
      <c r="C101" s="1915"/>
      <c r="D101" s="1917"/>
    </row>
    <row r="102" spans="1:4" s="911" customFormat="1" ht="14.25" customHeight="1" thickBot="1">
      <c r="A102" s="225"/>
      <c r="B102" s="226" t="s">
        <v>1680</v>
      </c>
      <c r="C102" s="1916"/>
      <c r="D102" s="1918"/>
    </row>
    <row r="103" spans="1:4" s="911" customFormat="1" ht="14.25" customHeight="1">
      <c r="A103" s="225"/>
      <c r="B103" s="224" t="s">
        <v>1681</v>
      </c>
      <c r="C103" s="1915"/>
      <c r="D103" s="1917"/>
    </row>
    <row r="104" spans="1:4" s="911" customFormat="1" ht="14.25" customHeight="1" thickBot="1">
      <c r="A104" s="225"/>
      <c r="B104" s="226" t="s">
        <v>1682</v>
      </c>
      <c r="C104" s="1916"/>
      <c r="D104" s="1918"/>
    </row>
    <row r="105" spans="1:4" s="911" customFormat="1" ht="14.25" customHeight="1">
      <c r="A105" s="225"/>
      <c r="B105" s="224" t="s">
        <v>1683</v>
      </c>
      <c r="C105" s="1915"/>
      <c r="D105" s="1917"/>
    </row>
    <row r="106" spans="1:4" s="911" customFormat="1" ht="14.25" customHeight="1" thickBot="1">
      <c r="A106" s="225"/>
      <c r="B106" s="226" t="s">
        <v>1684</v>
      </c>
      <c r="C106" s="1916"/>
      <c r="D106" s="1918"/>
    </row>
    <row r="107" spans="1:4" s="911" customFormat="1" ht="14.25" customHeight="1">
      <c r="A107" s="225"/>
      <c r="B107" s="224" t="s">
        <v>1685</v>
      </c>
      <c r="C107" s="1915"/>
      <c r="D107" s="1917"/>
    </row>
    <row r="108" spans="1:4" s="911" customFormat="1" ht="14.25" customHeight="1" thickBot="1">
      <c r="A108" s="225"/>
      <c r="B108" s="226" t="s">
        <v>1686</v>
      </c>
      <c r="C108" s="1916"/>
      <c r="D108" s="1918"/>
    </row>
    <row r="109" spans="1:4" s="911" customFormat="1" ht="14.25" customHeight="1">
      <c r="A109" s="225"/>
      <c r="B109" s="224" t="s">
        <v>1687</v>
      </c>
      <c r="C109" s="1915"/>
      <c r="D109" s="1917" t="s">
        <v>1688</v>
      </c>
    </row>
    <row r="110" spans="1:4" s="911" customFormat="1" ht="14.25" customHeight="1" thickBot="1">
      <c r="A110" s="225"/>
      <c r="B110" s="226" t="s">
        <v>1689</v>
      </c>
      <c r="C110" s="1916"/>
      <c r="D110" s="1918"/>
    </row>
    <row r="111" spans="1:4" s="911" customFormat="1" ht="14.25" customHeight="1">
      <c r="A111" s="225"/>
      <c r="B111" s="224" t="s">
        <v>1690</v>
      </c>
      <c r="C111" s="1915"/>
      <c r="D111" s="1917" t="s">
        <v>1691</v>
      </c>
    </row>
    <row r="112" spans="1:4" s="911" customFormat="1" ht="14.25" customHeight="1" thickBot="1">
      <c r="A112" s="225"/>
      <c r="B112" s="226" t="s">
        <v>1692</v>
      </c>
      <c r="C112" s="1916"/>
      <c r="D112" s="1918"/>
    </row>
    <row r="113" spans="1:4" s="911" customFormat="1" ht="14.25" customHeight="1">
      <c r="A113" s="225"/>
      <c r="B113" s="224" t="s">
        <v>1693</v>
      </c>
      <c r="C113" s="1915"/>
      <c r="D113" s="1917" t="s">
        <v>1694</v>
      </c>
    </row>
    <row r="114" spans="1:4" s="911" customFormat="1" ht="14.25" customHeight="1" thickBot="1">
      <c r="A114" s="225"/>
      <c r="B114" s="226" t="s">
        <v>1695</v>
      </c>
      <c r="C114" s="1916"/>
      <c r="D114" s="1918"/>
    </row>
    <row r="115" spans="1:4" s="911" customFormat="1" ht="14.25" customHeight="1">
      <c r="A115" s="225"/>
      <c r="B115" s="224" t="s">
        <v>1696</v>
      </c>
      <c r="C115" s="1915"/>
      <c r="D115" s="1917"/>
    </row>
    <row r="116" spans="1:4" s="911" customFormat="1" ht="14.25" customHeight="1" thickBot="1">
      <c r="A116" s="227"/>
      <c r="B116" s="226" t="s">
        <v>1697</v>
      </c>
      <c r="C116" s="1916"/>
      <c r="D116" s="1918"/>
    </row>
    <row r="117" spans="1:4" s="911" customFormat="1" ht="14.25" customHeight="1">
      <c r="A117" s="225"/>
      <c r="B117" s="224" t="s">
        <v>1698</v>
      </c>
      <c r="C117" s="1915"/>
      <c r="D117" s="1917" t="s">
        <v>1699</v>
      </c>
    </row>
    <row r="118" spans="1:4" s="911" customFormat="1" ht="14.25" customHeight="1">
      <c r="A118" s="223" t="s">
        <v>1700</v>
      </c>
      <c r="B118" s="228" t="s">
        <v>1701</v>
      </c>
      <c r="C118" s="1925"/>
      <c r="D118" s="1926"/>
    </row>
    <row r="119" spans="1:4" s="911" customFormat="1" ht="14.25" customHeight="1">
      <c r="A119" s="225" t="s">
        <v>1702</v>
      </c>
      <c r="B119" s="228"/>
      <c r="C119" s="1925"/>
      <c r="D119" s="1926"/>
    </row>
    <row r="120" spans="1:4" s="911" customFormat="1" ht="14.25" customHeight="1">
      <c r="A120" s="225"/>
      <c r="B120" s="228"/>
      <c r="C120" s="1925"/>
      <c r="D120" s="1926"/>
    </row>
    <row r="121" spans="1:4" s="911" customFormat="1" ht="14.25" customHeight="1" thickBot="1">
      <c r="A121" s="225"/>
      <c r="B121" s="226"/>
      <c r="C121" s="1916"/>
      <c r="D121" s="1918"/>
    </row>
    <row r="122" spans="1:4" s="911" customFormat="1" ht="14.25" customHeight="1">
      <c r="A122" s="225"/>
      <c r="B122" s="224" t="s">
        <v>1703</v>
      </c>
      <c r="C122" s="1915"/>
      <c r="D122" s="1917"/>
    </row>
    <row r="123" spans="1:4" s="911" customFormat="1" ht="14.25" customHeight="1" thickBot="1">
      <c r="A123" s="225"/>
      <c r="B123" s="226" t="s">
        <v>1704</v>
      </c>
      <c r="C123" s="1916"/>
      <c r="D123" s="1918"/>
    </row>
    <row r="124" spans="1:4" s="911" customFormat="1" ht="14.25" customHeight="1">
      <c r="A124" s="225"/>
      <c r="B124" s="224" t="s">
        <v>1705</v>
      </c>
      <c r="C124" s="1915"/>
      <c r="D124" s="1917"/>
    </row>
    <row r="125" spans="1:4" s="911" customFormat="1" ht="14.25" customHeight="1" thickBot="1">
      <c r="A125" s="225"/>
      <c r="B125" s="226" t="s">
        <v>1706</v>
      </c>
      <c r="C125" s="1916"/>
      <c r="D125" s="1918"/>
    </row>
    <row r="126" spans="1:4" s="911" customFormat="1" ht="14.25" customHeight="1">
      <c r="A126" s="225"/>
      <c r="B126" s="224" t="s">
        <v>1707</v>
      </c>
      <c r="C126" s="1915"/>
      <c r="D126" s="1917" t="s">
        <v>1708</v>
      </c>
    </row>
    <row r="127" spans="1:4" s="911" customFormat="1" ht="14.25" customHeight="1" thickBot="1">
      <c r="A127" s="225"/>
      <c r="B127" s="226" t="s">
        <v>1709</v>
      </c>
      <c r="C127" s="1916"/>
      <c r="D127" s="1918"/>
    </row>
    <row r="128" spans="1:4" s="911" customFormat="1" ht="14.25" customHeight="1">
      <c r="A128" s="225"/>
      <c r="B128" s="224" t="s">
        <v>1710</v>
      </c>
      <c r="C128" s="1915"/>
      <c r="D128" s="1917"/>
    </row>
    <row r="129" spans="1:4" s="911" customFormat="1" ht="14.25" customHeight="1" thickBot="1">
      <c r="A129" s="227"/>
      <c r="B129" s="226" t="s">
        <v>1711</v>
      </c>
      <c r="C129" s="1916"/>
      <c r="D129" s="1918"/>
    </row>
    <row r="130" spans="1:4" s="911" customFormat="1" ht="14.25" customHeight="1">
      <c r="A130" s="223" t="s">
        <v>1712</v>
      </c>
      <c r="B130" s="224" t="s">
        <v>1713</v>
      </c>
      <c r="C130" s="1915"/>
      <c r="D130" s="1917" t="s">
        <v>1714</v>
      </c>
    </row>
    <row r="131" spans="1:4" s="911" customFormat="1" ht="14.25" customHeight="1" thickBot="1">
      <c r="A131" s="225" t="s">
        <v>1715</v>
      </c>
      <c r="B131" s="226" t="s">
        <v>1716</v>
      </c>
      <c r="C131" s="1916"/>
      <c r="D131" s="1918"/>
    </row>
    <row r="132" spans="1:4" s="911" customFormat="1" ht="14.25" customHeight="1">
      <c r="A132" s="225"/>
      <c r="B132" s="224" t="s">
        <v>1717</v>
      </c>
      <c r="C132" s="1915"/>
      <c r="D132" s="1917"/>
    </row>
    <row r="133" spans="1:4" s="911" customFormat="1" ht="14.25" customHeight="1" thickBot="1">
      <c r="A133" s="225"/>
      <c r="B133" s="226" t="s">
        <v>1718</v>
      </c>
      <c r="C133" s="1916"/>
      <c r="D133" s="1918"/>
    </row>
    <row r="134" spans="1:4" s="911" customFormat="1" ht="14.25" customHeight="1">
      <c r="A134" s="225"/>
      <c r="B134" s="224" t="s">
        <v>1719</v>
      </c>
      <c r="C134" s="1915"/>
      <c r="D134" s="1917"/>
    </row>
    <row r="135" spans="1:4" s="911" customFormat="1" ht="14.25" customHeight="1" thickBot="1">
      <c r="A135" s="225"/>
      <c r="B135" s="226" t="s">
        <v>1720</v>
      </c>
      <c r="C135" s="1916"/>
      <c r="D135" s="1918"/>
    </row>
    <row r="136" spans="1:4" s="911" customFormat="1" ht="14.25" customHeight="1">
      <c r="A136" s="225"/>
      <c r="B136" s="224" t="s">
        <v>1721</v>
      </c>
      <c r="C136" s="1915"/>
      <c r="D136" s="1917"/>
    </row>
    <row r="137" spans="1:4" s="911" customFormat="1" ht="14.25" customHeight="1" thickBot="1">
      <c r="A137" s="225"/>
      <c r="B137" s="226" t="s">
        <v>1722</v>
      </c>
      <c r="C137" s="1916"/>
      <c r="D137" s="1918"/>
    </row>
    <row r="138" spans="1:4" s="911" customFormat="1" ht="14.25" customHeight="1">
      <c r="A138" s="225"/>
      <c r="B138" s="224" t="s">
        <v>1723</v>
      </c>
      <c r="C138" s="224" t="s">
        <v>1724</v>
      </c>
      <c r="D138" s="1917"/>
    </row>
    <row r="139" spans="1:4" s="911" customFormat="1" ht="14.25" customHeight="1" thickBot="1">
      <c r="A139" s="225"/>
      <c r="B139" s="228" t="s">
        <v>1725</v>
      </c>
      <c r="C139" s="226" t="s">
        <v>1726</v>
      </c>
      <c r="D139" s="1918"/>
    </row>
    <row r="140" spans="1:4" s="911" customFormat="1" ht="14.25" customHeight="1">
      <c r="A140" s="225"/>
      <c r="B140" s="228"/>
      <c r="C140" s="224" t="s">
        <v>1727</v>
      </c>
      <c r="D140" s="1917" t="s">
        <v>1728</v>
      </c>
    </row>
    <row r="141" spans="1:4" s="911" customFormat="1" ht="14.25" customHeight="1" thickBot="1">
      <c r="A141" s="225"/>
      <c r="B141" s="228"/>
      <c r="C141" s="226" t="s">
        <v>1729</v>
      </c>
      <c r="D141" s="1918"/>
    </row>
    <row r="142" spans="1:4" s="911" customFormat="1" ht="14.25" customHeight="1">
      <c r="A142" s="225"/>
      <c r="B142" s="228"/>
      <c r="C142" s="224" t="s">
        <v>1730</v>
      </c>
      <c r="D142" s="1917"/>
    </row>
    <row r="143" spans="1:4" s="911" customFormat="1" ht="14.25" customHeight="1" thickBot="1">
      <c r="A143" s="225"/>
      <c r="B143" s="228"/>
      <c r="C143" s="226" t="s">
        <v>1731</v>
      </c>
      <c r="D143" s="1918"/>
    </row>
    <row r="144" spans="1:4" s="911" customFormat="1" ht="14.25" customHeight="1">
      <c r="A144" s="225"/>
      <c r="B144" s="228"/>
      <c r="C144" s="224" t="s">
        <v>1732</v>
      </c>
      <c r="D144" s="1917"/>
    </row>
    <row r="145" spans="1:4" s="911" customFormat="1" ht="14.25" customHeight="1" thickBot="1">
      <c r="A145" s="225"/>
      <c r="B145" s="228"/>
      <c r="C145" s="226" t="s">
        <v>1733</v>
      </c>
      <c r="D145" s="1918"/>
    </row>
    <row r="146" spans="1:4" s="911" customFormat="1" ht="14.25" customHeight="1">
      <c r="A146" s="225"/>
      <c r="B146" s="228"/>
      <c r="C146" s="224" t="s">
        <v>1734</v>
      </c>
      <c r="D146" s="1917"/>
    </row>
    <row r="147" spans="1:4" s="911" customFormat="1" ht="14.25" customHeight="1" thickBot="1">
      <c r="A147" s="225"/>
      <c r="B147" s="226"/>
      <c r="C147" s="226" t="s">
        <v>1735</v>
      </c>
      <c r="D147" s="1918"/>
    </row>
    <row r="148" spans="1:4" s="911" customFormat="1" ht="14.25" customHeight="1">
      <c r="A148" s="225"/>
      <c r="B148" s="224" t="s">
        <v>1736</v>
      </c>
      <c r="C148" s="1915"/>
      <c r="D148" s="1917"/>
    </row>
    <row r="149" spans="1:4" s="911" customFormat="1" ht="14.25" customHeight="1" thickBot="1">
      <c r="A149" s="225"/>
      <c r="B149" s="226" t="s">
        <v>1737</v>
      </c>
      <c r="C149" s="1916"/>
      <c r="D149" s="1918"/>
    </row>
    <row r="150" spans="1:4" s="911" customFormat="1" ht="14.25" customHeight="1">
      <c r="A150" s="225"/>
      <c r="B150" s="224" t="s">
        <v>1738</v>
      </c>
      <c r="C150" s="1915"/>
      <c r="D150" s="1917"/>
    </row>
    <row r="151" spans="1:4" s="911" customFormat="1" ht="14.25" customHeight="1" thickBot="1">
      <c r="A151" s="225"/>
      <c r="B151" s="226" t="s">
        <v>1739</v>
      </c>
      <c r="C151" s="1916"/>
      <c r="D151" s="1918"/>
    </row>
    <row r="152" spans="1:4" s="911" customFormat="1" ht="14.25" customHeight="1">
      <c r="A152" s="225"/>
      <c r="B152" s="224" t="s">
        <v>1740</v>
      </c>
      <c r="C152" s="1915"/>
      <c r="D152" s="1917" t="s">
        <v>1741</v>
      </c>
    </row>
    <row r="153" spans="1:4" s="911" customFormat="1" ht="14.25" customHeight="1" thickBot="1">
      <c r="A153" s="225"/>
      <c r="B153" s="226" t="s">
        <v>1742</v>
      </c>
      <c r="C153" s="1916"/>
      <c r="D153" s="1918"/>
    </row>
    <row r="154" spans="1:4" s="911" customFormat="1" ht="14.25" customHeight="1">
      <c r="A154" s="225"/>
      <c r="B154" s="224" t="s">
        <v>1743</v>
      </c>
      <c r="C154" s="1915"/>
      <c r="D154" s="1917"/>
    </row>
    <row r="155" spans="1:4" s="911" customFormat="1" ht="14.25" customHeight="1" thickBot="1">
      <c r="A155" s="225"/>
      <c r="B155" s="226" t="s">
        <v>1744</v>
      </c>
      <c r="C155" s="1916"/>
      <c r="D155" s="1918"/>
    </row>
    <row r="156" spans="1:4" s="911" customFormat="1" ht="14.25" customHeight="1">
      <c r="A156" s="225"/>
      <c r="B156" s="224" t="s">
        <v>1745</v>
      </c>
      <c r="C156" s="1915"/>
      <c r="D156" s="1917"/>
    </row>
    <row r="157" spans="1:4" s="911" customFormat="1" ht="14.25" customHeight="1" thickBot="1">
      <c r="A157" s="225"/>
      <c r="B157" s="226" t="s">
        <v>1746</v>
      </c>
      <c r="C157" s="1916"/>
      <c r="D157" s="1918"/>
    </row>
    <row r="158" spans="1:4" s="911" customFormat="1" ht="14.25" customHeight="1">
      <c r="A158" s="225"/>
      <c r="B158" s="224" t="s">
        <v>1747</v>
      </c>
      <c r="C158" s="1915"/>
      <c r="D158" s="1917"/>
    </row>
    <row r="159" spans="1:4" s="911" customFormat="1" ht="14.25" customHeight="1" thickBot="1">
      <c r="A159" s="225"/>
      <c r="B159" s="226" t="s">
        <v>1748</v>
      </c>
      <c r="C159" s="1916"/>
      <c r="D159" s="1918"/>
    </row>
    <row r="160" spans="1:4" s="911" customFormat="1" ht="14.25" customHeight="1">
      <c r="A160" s="225"/>
      <c r="B160" s="224" t="s">
        <v>1749</v>
      </c>
      <c r="C160" s="1915"/>
      <c r="D160" s="1917" t="s">
        <v>1750</v>
      </c>
    </row>
    <row r="161" spans="1:4" s="911" customFormat="1" ht="14.25" customHeight="1" thickBot="1">
      <c r="A161" s="225"/>
      <c r="B161" s="226" t="s">
        <v>1751</v>
      </c>
      <c r="C161" s="1916"/>
      <c r="D161" s="1918"/>
    </row>
    <row r="162" spans="1:4" s="911" customFormat="1" ht="14.25" customHeight="1">
      <c r="A162" s="225"/>
      <c r="B162" s="224" t="s">
        <v>1752</v>
      </c>
      <c r="C162" s="1915"/>
      <c r="D162" s="1917"/>
    </row>
    <row r="163" spans="1:4" s="911" customFormat="1" ht="14.25" customHeight="1" thickBot="1">
      <c r="A163" s="225"/>
      <c r="B163" s="226" t="s">
        <v>1753</v>
      </c>
      <c r="C163" s="1916"/>
      <c r="D163" s="1918"/>
    </row>
    <row r="164" spans="1:4" s="911" customFormat="1" ht="14.25" customHeight="1">
      <c r="A164" s="225"/>
      <c r="B164" s="224" t="s">
        <v>1754</v>
      </c>
      <c r="C164" s="1915"/>
      <c r="D164" s="1917"/>
    </row>
    <row r="165" spans="1:4" s="911" customFormat="1" ht="14.25" customHeight="1" thickBot="1">
      <c r="A165" s="225"/>
      <c r="B165" s="226" t="s">
        <v>1755</v>
      </c>
      <c r="C165" s="1916"/>
      <c r="D165" s="1918"/>
    </row>
    <row r="166" spans="1:4" s="911" customFormat="1" ht="14.25" customHeight="1">
      <c r="A166" s="225"/>
      <c r="B166" s="224" t="s">
        <v>1756</v>
      </c>
      <c r="C166" s="1915"/>
      <c r="D166" s="1917" t="s">
        <v>1757</v>
      </c>
    </row>
    <row r="167" spans="1:4" s="911" customFormat="1" ht="14.25" customHeight="1" thickBot="1">
      <c r="A167" s="227"/>
      <c r="B167" s="226" t="s">
        <v>1758</v>
      </c>
      <c r="C167" s="1916"/>
      <c r="D167" s="1918"/>
    </row>
    <row r="168" spans="1:4" s="911" customFormat="1" ht="14.25" customHeight="1">
      <c r="A168" s="223" t="s">
        <v>1759</v>
      </c>
      <c r="B168" s="224" t="s">
        <v>1760</v>
      </c>
      <c r="C168" s="1915"/>
      <c r="D168" s="1917"/>
    </row>
    <row r="169" spans="1:4" s="911" customFormat="1" ht="14.25" customHeight="1" thickBot="1">
      <c r="A169" s="225" t="s">
        <v>1761</v>
      </c>
      <c r="B169" s="226" t="s">
        <v>1762</v>
      </c>
      <c r="C169" s="1916"/>
      <c r="D169" s="1918"/>
    </row>
    <row r="170" spans="1:4" s="911" customFormat="1" ht="14.25" customHeight="1">
      <c r="A170" s="225"/>
      <c r="B170" s="224" t="s">
        <v>1763</v>
      </c>
      <c r="C170" s="1915"/>
      <c r="D170" s="1917" t="s">
        <v>1764</v>
      </c>
    </row>
    <row r="171" spans="1:4" s="911" customFormat="1" ht="14.25" customHeight="1" thickBot="1">
      <c r="A171" s="225"/>
      <c r="B171" s="226" t="s">
        <v>1765</v>
      </c>
      <c r="C171" s="1916"/>
      <c r="D171" s="1918"/>
    </row>
    <row r="172" spans="1:4" s="911" customFormat="1" ht="14.25" customHeight="1">
      <c r="A172" s="225"/>
      <c r="B172" s="224" t="s">
        <v>1766</v>
      </c>
      <c r="C172" s="1915"/>
      <c r="D172" s="1917"/>
    </row>
    <row r="173" spans="1:4" s="911" customFormat="1" ht="14.25" customHeight="1" thickBot="1">
      <c r="A173" s="225"/>
      <c r="B173" s="226" t="s">
        <v>1767</v>
      </c>
      <c r="C173" s="1916"/>
      <c r="D173" s="1918"/>
    </row>
    <row r="174" spans="1:4" s="911" customFormat="1" ht="14.25" customHeight="1">
      <c r="A174" s="225"/>
      <c r="B174" s="224" t="s">
        <v>1768</v>
      </c>
      <c r="C174" s="1915"/>
      <c r="D174" s="1917"/>
    </row>
    <row r="175" spans="1:4" s="911" customFormat="1" ht="14.25" customHeight="1" thickBot="1">
      <c r="A175" s="225"/>
      <c r="B175" s="226" t="s">
        <v>1769</v>
      </c>
      <c r="C175" s="1916"/>
      <c r="D175" s="1918"/>
    </row>
    <row r="176" spans="1:4" s="911" customFormat="1" ht="14.25" customHeight="1">
      <c r="A176" s="225"/>
      <c r="B176" s="224" t="s">
        <v>1770</v>
      </c>
      <c r="C176" s="1915"/>
      <c r="D176" s="1917"/>
    </row>
    <row r="177" spans="1:4" s="911" customFormat="1" ht="14.25" customHeight="1" thickBot="1">
      <c r="A177" s="225"/>
      <c r="B177" s="226" t="s">
        <v>1771</v>
      </c>
      <c r="C177" s="1916"/>
      <c r="D177" s="1918"/>
    </row>
    <row r="178" spans="1:4" s="911" customFormat="1" ht="14.25" customHeight="1">
      <c r="A178" s="225"/>
      <c r="B178" s="224" t="s">
        <v>1772</v>
      </c>
      <c r="C178" s="1915"/>
      <c r="D178" s="1917"/>
    </row>
    <row r="179" spans="1:4" s="911" customFormat="1" ht="14.25" customHeight="1" thickBot="1">
      <c r="A179" s="225"/>
      <c r="B179" s="226" t="s">
        <v>1773</v>
      </c>
      <c r="C179" s="1916"/>
      <c r="D179" s="1918"/>
    </row>
    <row r="180" spans="1:4" s="911" customFormat="1" ht="14.25" customHeight="1">
      <c r="A180" s="225"/>
      <c r="B180" s="224" t="s">
        <v>1774</v>
      </c>
      <c r="C180" s="1915"/>
      <c r="D180" s="1917"/>
    </row>
    <row r="181" spans="1:4" s="911" customFormat="1" ht="14.25" customHeight="1" thickBot="1">
      <c r="A181" s="225"/>
      <c r="B181" s="226" t="s">
        <v>1775</v>
      </c>
      <c r="C181" s="1916"/>
      <c r="D181" s="1918"/>
    </row>
    <row r="182" spans="1:4" s="911" customFormat="1" ht="14.25" customHeight="1">
      <c r="A182" s="225"/>
      <c r="B182" s="224" t="s">
        <v>1776</v>
      </c>
      <c r="C182" s="1927"/>
      <c r="D182" s="1917" t="s">
        <v>1777</v>
      </c>
    </row>
    <row r="183" spans="1:4" s="911" customFormat="1" ht="14.25" customHeight="1" thickBot="1">
      <c r="A183" s="225"/>
      <c r="B183" s="226" t="s">
        <v>1778</v>
      </c>
      <c r="C183" s="1928"/>
      <c r="D183" s="1918"/>
    </row>
    <row r="184" spans="1:4" s="911" customFormat="1" ht="14.25" customHeight="1">
      <c r="A184" s="225"/>
      <c r="B184" s="224" t="s">
        <v>1779</v>
      </c>
      <c r="C184" s="1915"/>
      <c r="D184" s="1917"/>
    </row>
    <row r="185" spans="1:4" s="911" customFormat="1" ht="14.25" customHeight="1" thickBot="1">
      <c r="A185" s="225"/>
      <c r="B185" s="226" t="s">
        <v>1780</v>
      </c>
      <c r="C185" s="1916"/>
      <c r="D185" s="1918"/>
    </row>
    <row r="186" spans="1:4" s="911" customFormat="1" ht="14.25" customHeight="1">
      <c r="A186" s="225"/>
      <c r="B186" s="224" t="s">
        <v>1781</v>
      </c>
      <c r="C186" s="1915"/>
      <c r="D186" s="1917"/>
    </row>
    <row r="187" spans="1:4" s="911" customFormat="1" ht="14.25" customHeight="1" thickBot="1">
      <c r="A187" s="225"/>
      <c r="B187" s="226" t="s">
        <v>1782</v>
      </c>
      <c r="C187" s="1916"/>
      <c r="D187" s="1918"/>
    </row>
    <row r="188" spans="1:4" s="911" customFormat="1" ht="14.25" customHeight="1">
      <c r="A188" s="225"/>
      <c r="B188" s="224" t="s">
        <v>1783</v>
      </c>
      <c r="C188" s="1915"/>
      <c r="D188" s="1917"/>
    </row>
    <row r="189" spans="1:4" s="911" customFormat="1" ht="14.25" customHeight="1" thickBot="1">
      <c r="A189" s="225"/>
      <c r="B189" s="226" t="s">
        <v>1784</v>
      </c>
      <c r="C189" s="1916"/>
      <c r="D189" s="1918"/>
    </row>
    <row r="190" spans="1:4" s="911" customFormat="1" ht="14.25" customHeight="1">
      <c r="A190" s="225"/>
      <c r="B190" s="224" t="s">
        <v>1785</v>
      </c>
      <c r="C190" s="1915"/>
      <c r="D190" s="1917"/>
    </row>
    <row r="191" spans="1:4" s="911" customFormat="1" ht="14.25" customHeight="1" thickBot="1">
      <c r="A191" s="225"/>
      <c r="B191" s="226" t="s">
        <v>1786</v>
      </c>
      <c r="C191" s="1916"/>
      <c r="D191" s="1918"/>
    </row>
    <row r="192" spans="1:4" s="911" customFormat="1" ht="14.25" customHeight="1">
      <c r="A192" s="225"/>
      <c r="B192" s="224" t="s">
        <v>1787</v>
      </c>
      <c r="C192" s="1915"/>
      <c r="D192" s="1917"/>
    </row>
    <row r="193" spans="1:4" s="911" customFormat="1" ht="14.25" customHeight="1" thickBot="1">
      <c r="A193" s="227"/>
      <c r="B193" s="226" t="s">
        <v>1788</v>
      </c>
      <c r="C193" s="1916"/>
      <c r="D193" s="1918"/>
    </row>
    <row r="194" spans="1:4" s="911" customFormat="1" ht="14.25" customHeight="1">
      <c r="A194" s="7"/>
      <c r="B194" s="7"/>
      <c r="C194" s="7"/>
      <c r="D194" s="7"/>
    </row>
    <row r="195" spans="1:4" s="911" customFormat="1" ht="14.25" customHeight="1" thickBot="1">
      <c r="A195" s="7"/>
      <c r="B195" s="7"/>
      <c r="C195" s="7"/>
      <c r="D195" s="7"/>
    </row>
    <row r="196" spans="1:4" s="911" customFormat="1" ht="14.25" customHeight="1">
      <c r="A196" s="28" t="s">
        <v>1789</v>
      </c>
      <c r="B196" s="19" t="s">
        <v>1790</v>
      </c>
      <c r="C196" s="19" t="s">
        <v>1791</v>
      </c>
      <c r="D196" s="1929"/>
    </row>
    <row r="197" spans="1:4" s="911" customFormat="1" ht="14.25" customHeight="1" thickBot="1">
      <c r="A197" s="27" t="s">
        <v>1792</v>
      </c>
      <c r="B197" s="18" t="s">
        <v>1793</v>
      </c>
      <c r="C197" s="17" t="s">
        <v>1794</v>
      </c>
      <c r="D197" s="1930"/>
    </row>
    <row r="198" spans="1:4" s="911" customFormat="1" ht="14.25" customHeight="1">
      <c r="A198" s="27"/>
      <c r="B198" s="18"/>
      <c r="C198" s="16" t="s">
        <v>1795</v>
      </c>
      <c r="D198" s="1929"/>
    </row>
    <row r="199" spans="1:4" s="911" customFormat="1" ht="14.25" customHeight="1" thickBot="1">
      <c r="A199" s="27"/>
      <c r="B199" s="18"/>
      <c r="C199" s="17" t="s">
        <v>1796</v>
      </c>
      <c r="D199" s="1930"/>
    </row>
    <row r="200" spans="1:4" s="911" customFormat="1" ht="14.25" customHeight="1">
      <c r="A200" s="27"/>
      <c r="B200" s="18"/>
      <c r="C200" s="16" t="s">
        <v>1797</v>
      </c>
      <c r="D200" s="1929"/>
    </row>
    <row r="201" spans="1:4" s="911" customFormat="1" ht="14.25" customHeight="1" thickBot="1">
      <c r="A201" s="27"/>
      <c r="B201" s="18"/>
      <c r="C201" s="17" t="s">
        <v>1798</v>
      </c>
      <c r="D201" s="1930"/>
    </row>
    <row r="202" spans="1:4" s="911" customFormat="1" ht="14.25" customHeight="1">
      <c r="A202" s="27"/>
      <c r="B202" s="18"/>
      <c r="C202" s="16" t="s">
        <v>1799</v>
      </c>
      <c r="D202" s="1929"/>
    </row>
    <row r="203" spans="1:4" s="911" customFormat="1" ht="14.25" customHeight="1" thickBot="1">
      <c r="A203" s="27"/>
      <c r="B203" s="17"/>
      <c r="C203" s="17" t="s">
        <v>1800</v>
      </c>
      <c r="D203" s="1930"/>
    </row>
    <row r="204" spans="1:4" s="911" customFormat="1" ht="14.25" customHeight="1">
      <c r="A204" s="27"/>
      <c r="B204" s="16" t="s">
        <v>1801</v>
      </c>
      <c r="C204" s="1931"/>
      <c r="D204" s="1929"/>
    </row>
    <row r="205" spans="1:4" s="911" customFormat="1" ht="14.25" customHeight="1" thickBot="1">
      <c r="A205" s="27"/>
      <c r="B205" s="17" t="s">
        <v>1802</v>
      </c>
      <c r="C205" s="1932"/>
      <c r="D205" s="1930"/>
    </row>
    <row r="206" spans="1:4" s="911" customFormat="1" ht="14.25" customHeight="1">
      <c r="A206" s="27"/>
      <c r="B206" s="16" t="s">
        <v>1803</v>
      </c>
      <c r="C206" s="1931"/>
      <c r="D206" s="1929" t="s">
        <v>1804</v>
      </c>
    </row>
    <row r="207" spans="1:4" s="911" customFormat="1" ht="14.25" customHeight="1" thickBot="1">
      <c r="A207" s="27"/>
      <c r="B207" s="17" t="s">
        <v>1805</v>
      </c>
      <c r="C207" s="1932"/>
      <c r="D207" s="1930"/>
    </row>
    <row r="208" spans="1:4" s="911" customFormat="1" ht="14.25" customHeight="1">
      <c r="A208" s="27"/>
      <c r="B208" s="16" t="s">
        <v>1806</v>
      </c>
      <c r="C208" s="1931"/>
      <c r="D208" s="1929"/>
    </row>
    <row r="209" spans="1:4" s="911" customFormat="1" ht="14.25" customHeight="1" thickBot="1">
      <c r="A209" s="27"/>
      <c r="B209" s="17" t="s">
        <v>1807</v>
      </c>
      <c r="C209" s="1932"/>
      <c r="D209" s="1930"/>
    </row>
    <row r="210" spans="1:4" s="911" customFormat="1" ht="14.25" customHeight="1">
      <c r="A210" s="27"/>
      <c r="B210" s="16" t="s">
        <v>1808</v>
      </c>
      <c r="C210" s="1931"/>
      <c r="D210" s="1929"/>
    </row>
    <row r="211" spans="1:4" s="911" customFormat="1" ht="14.25" customHeight="1" thickBot="1">
      <c r="A211" s="27"/>
      <c r="B211" s="17" t="s">
        <v>1809</v>
      </c>
      <c r="C211" s="1932"/>
      <c r="D211" s="1930"/>
    </row>
    <row r="212" spans="1:4" s="911" customFormat="1" ht="14.25" customHeight="1">
      <c r="A212" s="27"/>
      <c r="B212" s="16" t="s">
        <v>1810</v>
      </c>
      <c r="C212" s="1931"/>
      <c r="D212" s="1929"/>
    </row>
    <row r="213" spans="1:4" s="911" customFormat="1" ht="14.25" customHeight="1" thickBot="1">
      <c r="A213" s="27"/>
      <c r="B213" s="17" t="s">
        <v>1811</v>
      </c>
      <c r="C213" s="1932"/>
      <c r="D213" s="1930"/>
    </row>
    <row r="214" spans="1:4" s="911" customFormat="1" ht="14.25" customHeight="1">
      <c r="A214" s="27"/>
      <c r="B214" s="16" t="s">
        <v>1812</v>
      </c>
      <c r="C214" s="1931"/>
      <c r="D214" s="1929" t="s">
        <v>1813</v>
      </c>
    </row>
    <row r="215" spans="1:4" s="911" customFormat="1" ht="14.25" customHeight="1" thickBot="1">
      <c r="A215" s="26"/>
      <c r="B215" s="17" t="s">
        <v>1814</v>
      </c>
      <c r="C215" s="1932"/>
      <c r="D215" s="1930"/>
    </row>
    <row r="216" spans="1:4" s="911" customFormat="1" ht="14.25" customHeight="1">
      <c r="A216" s="15" t="s">
        <v>1815</v>
      </c>
      <c r="B216" s="16" t="s">
        <v>1816</v>
      </c>
      <c r="C216" s="1931"/>
      <c r="D216" s="1929" t="s">
        <v>1817</v>
      </c>
    </row>
    <row r="217" spans="1:4" s="911" customFormat="1" ht="14.25" customHeight="1" thickBot="1">
      <c r="A217" s="27" t="s">
        <v>1818</v>
      </c>
      <c r="B217" s="17" t="s">
        <v>1819</v>
      </c>
      <c r="C217" s="1932"/>
      <c r="D217" s="1930"/>
    </row>
    <row r="218" spans="1:4" s="911" customFormat="1" ht="14.25" customHeight="1">
      <c r="A218" s="27"/>
      <c r="B218" s="16" t="s">
        <v>1820</v>
      </c>
      <c r="C218" s="1931"/>
      <c r="D218" s="1929" t="s">
        <v>1821</v>
      </c>
    </row>
    <row r="219" spans="1:4" s="911" customFormat="1" ht="14.25" customHeight="1" thickBot="1">
      <c r="A219" s="27"/>
      <c r="B219" s="17" t="s">
        <v>1822</v>
      </c>
      <c r="C219" s="1932"/>
      <c r="D219" s="1930"/>
    </row>
    <row r="220" spans="1:4" s="911" customFormat="1" ht="14.25" customHeight="1">
      <c r="A220" s="27"/>
      <c r="B220" s="16" t="s">
        <v>1823</v>
      </c>
      <c r="C220" s="1931"/>
      <c r="D220" s="1929" t="s">
        <v>1824</v>
      </c>
    </row>
    <row r="221" spans="1:4" s="911" customFormat="1" ht="14.25" customHeight="1" thickBot="1">
      <c r="A221" s="27"/>
      <c r="B221" s="17" t="s">
        <v>1825</v>
      </c>
      <c r="C221" s="1932"/>
      <c r="D221" s="1930"/>
    </row>
    <row r="222" spans="1:4" s="911" customFormat="1" ht="14.25" customHeight="1">
      <c r="A222" s="27"/>
      <c r="B222" s="16" t="s">
        <v>1826</v>
      </c>
      <c r="C222" s="1931"/>
      <c r="D222" s="1929" t="s">
        <v>1827</v>
      </c>
    </row>
    <row r="223" spans="1:4" s="911" customFormat="1" ht="14.25" customHeight="1" thickBot="1">
      <c r="A223" s="27"/>
      <c r="B223" s="17" t="s">
        <v>1828</v>
      </c>
      <c r="C223" s="1932"/>
      <c r="D223" s="1930"/>
    </row>
    <row r="224" spans="1:4" s="911" customFormat="1" ht="14.25" customHeight="1">
      <c r="A224" s="27"/>
      <c r="B224" s="16" t="s">
        <v>1829</v>
      </c>
      <c r="C224" s="1931"/>
      <c r="D224" s="1929" t="s">
        <v>1830</v>
      </c>
    </row>
    <row r="225" spans="1:4" s="911" customFormat="1" ht="14.25" customHeight="1" thickBot="1">
      <c r="A225" s="26"/>
      <c r="B225" s="17" t="s">
        <v>1831</v>
      </c>
      <c r="C225" s="1932"/>
      <c r="D225" s="1930"/>
    </row>
    <row r="226" spans="1:4" s="911" customFormat="1" ht="14.25" customHeight="1">
      <c r="A226" s="15" t="s">
        <v>1832</v>
      </c>
      <c r="B226" s="16" t="s">
        <v>1833</v>
      </c>
      <c r="C226" s="1931"/>
      <c r="D226" s="1929" t="s">
        <v>1834</v>
      </c>
    </row>
    <row r="227" spans="1:4" s="911" customFormat="1" ht="14.25" customHeight="1" thickBot="1">
      <c r="A227" s="27" t="s">
        <v>1835</v>
      </c>
      <c r="B227" s="17" t="s">
        <v>1836</v>
      </c>
      <c r="C227" s="1932"/>
      <c r="D227" s="1930"/>
    </row>
    <row r="228" spans="1:4" s="911" customFormat="1" ht="14.25" customHeight="1">
      <c r="A228" s="27"/>
      <c r="B228" s="16" t="s">
        <v>1837</v>
      </c>
      <c r="C228" s="1931"/>
      <c r="D228" s="1929"/>
    </row>
    <row r="229" spans="1:4" s="911" customFormat="1" ht="14.25" customHeight="1" thickBot="1">
      <c r="A229" s="27"/>
      <c r="B229" s="17" t="s">
        <v>1838</v>
      </c>
      <c r="C229" s="1932"/>
      <c r="D229" s="1930"/>
    </row>
    <row r="230" spans="1:4" s="911" customFormat="1" ht="14.25" customHeight="1">
      <c r="A230" s="27"/>
      <c r="B230" s="16" t="s">
        <v>1839</v>
      </c>
      <c r="C230" s="16" t="s">
        <v>1840</v>
      </c>
      <c r="D230" s="1929"/>
    </row>
    <row r="231" spans="1:4" s="911" customFormat="1" ht="14.25" customHeight="1" thickBot="1">
      <c r="A231" s="27"/>
      <c r="B231" s="18" t="s">
        <v>1841</v>
      </c>
      <c r="C231" s="17" t="s">
        <v>1842</v>
      </c>
      <c r="D231" s="1930"/>
    </row>
    <row r="232" spans="1:4" s="911" customFormat="1" ht="14.25" customHeight="1">
      <c r="A232" s="27"/>
      <c r="B232" s="18"/>
      <c r="C232" s="16" t="s">
        <v>1843</v>
      </c>
      <c r="D232" s="1929"/>
    </row>
    <row r="233" spans="1:4" s="911" customFormat="1" ht="14.25" customHeight="1" thickBot="1">
      <c r="A233" s="27"/>
      <c r="B233" s="18"/>
      <c r="C233" s="17" t="s">
        <v>1844</v>
      </c>
      <c r="D233" s="1930"/>
    </row>
    <row r="234" spans="1:4" s="911" customFormat="1" ht="14.25" customHeight="1">
      <c r="A234" s="27"/>
      <c r="B234" s="18"/>
      <c r="C234" s="16" t="s">
        <v>1845</v>
      </c>
      <c r="D234" s="1929"/>
    </row>
    <row r="235" spans="1:4" s="911" customFormat="1" ht="14.25" customHeight="1" thickBot="1">
      <c r="A235" s="27"/>
      <c r="B235" s="18"/>
      <c r="C235" s="17" t="s">
        <v>1846</v>
      </c>
      <c r="D235" s="1930"/>
    </row>
    <row r="236" spans="1:4" s="911" customFormat="1" ht="14.25" customHeight="1">
      <c r="A236" s="27"/>
      <c r="B236" s="18"/>
      <c r="C236" s="16" t="s">
        <v>1847</v>
      </c>
      <c r="D236" s="1929" t="s">
        <v>1848</v>
      </c>
    </row>
    <row r="237" spans="1:4" s="911" customFormat="1" ht="14.25" customHeight="1" thickBot="1">
      <c r="A237" s="26"/>
      <c r="B237" s="17"/>
      <c r="C237" s="17" t="s">
        <v>1849</v>
      </c>
      <c r="D237" s="1930"/>
    </row>
    <row r="238" spans="1:4" s="911" customFormat="1" ht="14.25" customHeight="1">
      <c r="A238" s="15" t="s">
        <v>1850</v>
      </c>
      <c r="B238" s="16" t="s">
        <v>1851</v>
      </c>
      <c r="C238" s="1931"/>
      <c r="D238" s="1929" t="s">
        <v>1852</v>
      </c>
    </row>
    <row r="239" spans="1:4" s="911" customFormat="1" ht="14.25" customHeight="1" thickBot="1">
      <c r="A239" s="27" t="s">
        <v>1853</v>
      </c>
      <c r="B239" s="17" t="s">
        <v>1854</v>
      </c>
      <c r="C239" s="1932"/>
      <c r="D239" s="1930"/>
    </row>
    <row r="240" spans="1:4" s="911" customFormat="1" ht="14.25" customHeight="1">
      <c r="A240" s="27"/>
      <c r="B240" s="16" t="s">
        <v>1855</v>
      </c>
      <c r="C240" s="1931"/>
      <c r="D240" s="1929" t="s">
        <v>1856</v>
      </c>
    </row>
    <row r="241" spans="1:4" s="911" customFormat="1" ht="14.25" customHeight="1" thickBot="1">
      <c r="A241" s="27"/>
      <c r="B241" s="17" t="s">
        <v>1857</v>
      </c>
      <c r="C241" s="1932"/>
      <c r="D241" s="1930"/>
    </row>
    <row r="242" spans="1:4" s="911" customFormat="1" ht="14.25" customHeight="1">
      <c r="A242" s="27"/>
      <c r="B242" s="16" t="s">
        <v>1858</v>
      </c>
      <c r="C242" s="1931"/>
      <c r="D242" s="1929" t="s">
        <v>1859</v>
      </c>
    </row>
    <row r="243" spans="1:4" s="911" customFormat="1" ht="14.25" customHeight="1" thickBot="1">
      <c r="A243" s="27"/>
      <c r="B243" s="17" t="s">
        <v>1860</v>
      </c>
      <c r="C243" s="1932"/>
      <c r="D243" s="1930"/>
    </row>
    <row r="244" spans="1:4" s="911" customFormat="1" ht="14.25" customHeight="1">
      <c r="A244" s="27"/>
      <c r="B244" s="16" t="s">
        <v>1861</v>
      </c>
      <c r="C244" s="1931"/>
      <c r="D244" s="1929"/>
    </row>
    <row r="245" spans="1:4" s="911" customFormat="1" ht="14.25" customHeight="1" thickBot="1">
      <c r="A245" s="27"/>
      <c r="B245" s="17" t="s">
        <v>1862</v>
      </c>
      <c r="C245" s="1932"/>
      <c r="D245" s="1930"/>
    </row>
    <row r="246" spans="1:4" s="911" customFormat="1" ht="14.25" customHeight="1">
      <c r="A246" s="27"/>
      <c r="B246" s="16" t="s">
        <v>1863</v>
      </c>
      <c r="C246" s="1931"/>
      <c r="D246" s="1929"/>
    </row>
    <row r="247" spans="1:4" s="911" customFormat="1" ht="14.25" customHeight="1" thickBot="1">
      <c r="A247" s="27"/>
      <c r="B247" s="17" t="s">
        <v>1864</v>
      </c>
      <c r="C247" s="1932"/>
      <c r="D247" s="1930"/>
    </row>
    <row r="248" spans="1:4" s="911" customFormat="1" ht="14.25" customHeight="1">
      <c r="A248" s="27"/>
      <c r="B248" s="16" t="s">
        <v>1865</v>
      </c>
      <c r="C248" s="1931"/>
      <c r="D248" s="1929"/>
    </row>
    <row r="249" spans="1:4" s="911" customFormat="1" ht="14.25" customHeight="1" thickBot="1">
      <c r="A249" s="27"/>
      <c r="B249" s="17" t="s">
        <v>1866</v>
      </c>
      <c r="C249" s="1932"/>
      <c r="D249" s="1930"/>
    </row>
    <row r="250" spans="1:4" s="911" customFormat="1" ht="14.25" customHeight="1">
      <c r="A250" s="27"/>
      <c r="B250" s="16" t="s">
        <v>1867</v>
      </c>
      <c r="C250" s="1931"/>
      <c r="D250" s="1929"/>
    </row>
    <row r="251" spans="1:4" s="911" customFormat="1" ht="14.25" customHeight="1" thickBot="1">
      <c r="A251" s="27"/>
      <c r="B251" s="17" t="s">
        <v>1868</v>
      </c>
      <c r="C251" s="1932"/>
      <c r="D251" s="1930"/>
    </row>
    <row r="252" spans="1:4" s="911" customFormat="1" ht="14.25" customHeight="1">
      <c r="A252" s="27"/>
      <c r="B252" s="16" t="s">
        <v>1869</v>
      </c>
      <c r="C252" s="1931"/>
      <c r="D252" s="1929"/>
    </row>
    <row r="253" spans="1:4" s="911" customFormat="1" ht="14.25" customHeight="1" thickBot="1">
      <c r="A253" s="27"/>
      <c r="B253" s="17" t="s">
        <v>1870</v>
      </c>
      <c r="C253" s="1932"/>
      <c r="D253" s="1930"/>
    </row>
    <row r="254" spans="1:4" s="911" customFormat="1" ht="14.25" customHeight="1">
      <c r="A254" s="27"/>
      <c r="B254" s="16" t="s">
        <v>1871</v>
      </c>
      <c r="C254" s="1931"/>
      <c r="D254" s="1929"/>
    </row>
    <row r="255" spans="1:4" s="911" customFormat="1" ht="14.25" customHeight="1" thickBot="1">
      <c r="A255" s="27"/>
      <c r="B255" s="17" t="s">
        <v>1872</v>
      </c>
      <c r="C255" s="1932"/>
      <c r="D255" s="1930"/>
    </row>
    <row r="256" spans="1:4" s="911" customFormat="1" ht="14.25" customHeight="1">
      <c r="A256" s="27"/>
      <c r="B256" s="16" t="s">
        <v>1873</v>
      </c>
      <c r="C256" s="1931"/>
      <c r="D256" s="1929" t="s">
        <v>1874</v>
      </c>
    </row>
    <row r="257" spans="1:4" s="911" customFormat="1" ht="14.25" customHeight="1" thickBot="1">
      <c r="A257" s="26"/>
      <c r="B257" s="17" t="s">
        <v>1875</v>
      </c>
      <c r="C257" s="1932"/>
      <c r="D257" s="1930"/>
    </row>
    <row r="258" spans="1:4" s="911" customFormat="1" ht="14.25" customHeight="1">
      <c r="A258" s="15" t="s">
        <v>1876</v>
      </c>
      <c r="B258" s="16" t="s">
        <v>1877</v>
      </c>
      <c r="C258" s="1931"/>
      <c r="D258" s="1929"/>
    </row>
    <row r="259" spans="1:4" s="911" customFormat="1" ht="14.25" customHeight="1" thickBot="1">
      <c r="A259" s="27" t="s">
        <v>1878</v>
      </c>
      <c r="B259" s="17" t="s">
        <v>1879</v>
      </c>
      <c r="C259" s="1932"/>
      <c r="D259" s="1930"/>
    </row>
    <row r="260" spans="1:4" s="911" customFormat="1" ht="14.25" customHeight="1">
      <c r="A260" s="27"/>
      <c r="B260" s="16" t="s">
        <v>1880</v>
      </c>
      <c r="C260" s="1931"/>
      <c r="D260" s="1929"/>
    </row>
    <row r="261" spans="1:4" s="911" customFormat="1" ht="14.25" customHeight="1" thickBot="1">
      <c r="A261" s="27"/>
      <c r="B261" s="17" t="s">
        <v>1881</v>
      </c>
      <c r="C261" s="1932"/>
      <c r="D261" s="1930"/>
    </row>
    <row r="262" spans="1:4" s="911" customFormat="1" ht="14.25" customHeight="1">
      <c r="A262" s="27"/>
      <c r="B262" s="16" t="s">
        <v>1882</v>
      </c>
      <c r="C262" s="1931"/>
      <c r="D262" s="1929"/>
    </row>
    <row r="263" spans="1:4" s="911" customFormat="1" ht="14.25" customHeight="1" thickBot="1">
      <c r="A263" s="27"/>
      <c r="B263" s="17" t="s">
        <v>1883</v>
      </c>
      <c r="C263" s="1932"/>
      <c r="D263" s="1930"/>
    </row>
    <row r="264" spans="1:4" s="911" customFormat="1" ht="14.25" customHeight="1">
      <c r="A264" s="27"/>
      <c r="B264" s="16" t="s">
        <v>1884</v>
      </c>
      <c r="C264" s="1931"/>
      <c r="D264" s="1929"/>
    </row>
    <row r="265" spans="1:4" s="911" customFormat="1" ht="14.25" customHeight="1" thickBot="1">
      <c r="A265" s="26"/>
      <c r="B265" s="17" t="s">
        <v>1885</v>
      </c>
      <c r="C265" s="1932"/>
      <c r="D265" s="1930"/>
    </row>
    <row r="266" spans="1:4" s="911" customFormat="1" ht="14.25" customHeight="1">
      <c r="A266" s="15" t="s">
        <v>1886</v>
      </c>
      <c r="B266" s="16" t="s">
        <v>1887</v>
      </c>
      <c r="C266" s="1931"/>
      <c r="D266" s="1929"/>
    </row>
    <row r="267" spans="1:4" s="911" customFormat="1" ht="28.5" thickBot="1">
      <c r="A267" s="27" t="s">
        <v>1888</v>
      </c>
      <c r="B267" s="17" t="s">
        <v>1889</v>
      </c>
      <c r="C267" s="1932"/>
      <c r="D267" s="1930"/>
    </row>
    <row r="268" spans="1:4" s="911" customFormat="1" ht="14.25" customHeight="1">
      <c r="A268" s="27"/>
      <c r="B268" s="16" t="s">
        <v>1890</v>
      </c>
      <c r="C268" s="1931"/>
      <c r="D268" s="1929"/>
    </row>
    <row r="269" spans="1:4" s="911" customFormat="1" ht="14.25" customHeight="1" thickBot="1">
      <c r="A269" s="27"/>
      <c r="B269" s="17" t="s">
        <v>1891</v>
      </c>
      <c r="C269" s="1932"/>
      <c r="D269" s="1930"/>
    </row>
    <row r="270" spans="1:4" s="911" customFormat="1" ht="14.25" customHeight="1">
      <c r="A270" s="27"/>
      <c r="B270" s="16" t="s">
        <v>1892</v>
      </c>
      <c r="C270" s="1931"/>
      <c r="D270" s="1929" t="s">
        <v>1893</v>
      </c>
    </row>
    <row r="271" spans="1:4" s="911" customFormat="1" ht="14.25" customHeight="1" thickBot="1">
      <c r="A271" s="27"/>
      <c r="B271" s="17" t="s">
        <v>1894</v>
      </c>
      <c r="C271" s="1932"/>
      <c r="D271" s="1930"/>
    </row>
    <row r="272" spans="1:4" s="911" customFormat="1" ht="14.25" customHeight="1">
      <c r="A272" s="27"/>
      <c r="B272" s="16" t="s">
        <v>1895</v>
      </c>
      <c r="C272" s="1931"/>
      <c r="D272" s="1929" t="s">
        <v>1896</v>
      </c>
    </row>
    <row r="273" spans="1:4" s="911" customFormat="1" ht="14.25" customHeight="1" thickBot="1">
      <c r="A273" s="27"/>
      <c r="B273" s="17" t="s">
        <v>1897</v>
      </c>
      <c r="C273" s="1932"/>
      <c r="D273" s="1930"/>
    </row>
    <row r="274" spans="1:4" s="911" customFormat="1" ht="14.25" customHeight="1">
      <c r="A274" s="27"/>
      <c r="B274" s="16" t="s">
        <v>1898</v>
      </c>
      <c r="C274" s="1931"/>
      <c r="D274" s="1929"/>
    </row>
    <row r="275" spans="1:4" s="911" customFormat="1" ht="14.25" customHeight="1" thickBot="1">
      <c r="A275" s="27"/>
      <c r="B275" s="17" t="s">
        <v>1899</v>
      </c>
      <c r="C275" s="1932"/>
      <c r="D275" s="1930"/>
    </row>
    <row r="276" spans="1:4" s="911" customFormat="1" ht="14.25" customHeight="1">
      <c r="A276" s="27"/>
      <c r="B276" s="16" t="s">
        <v>1900</v>
      </c>
      <c r="C276" s="1931"/>
      <c r="D276" s="1929"/>
    </row>
    <row r="277" spans="1:4" s="911" customFormat="1" ht="14.25" customHeight="1" thickBot="1">
      <c r="A277" s="27"/>
      <c r="B277" s="17" t="s">
        <v>1901</v>
      </c>
      <c r="C277" s="1932"/>
      <c r="D277" s="1930"/>
    </row>
    <row r="278" spans="1:4" s="911" customFormat="1" ht="14.25" customHeight="1">
      <c r="A278" s="27"/>
      <c r="B278" s="16" t="s">
        <v>1902</v>
      </c>
      <c r="C278" s="1931"/>
      <c r="D278" s="1929" t="s">
        <v>1903</v>
      </c>
    </row>
    <row r="279" spans="1:4" s="911" customFormat="1" ht="14.25" customHeight="1" thickBot="1">
      <c r="A279" s="27"/>
      <c r="B279" s="17" t="s">
        <v>1904</v>
      </c>
      <c r="C279" s="1932"/>
      <c r="D279" s="1930"/>
    </row>
    <row r="280" spans="1:4" s="911" customFormat="1" ht="14.25" customHeight="1">
      <c r="A280" s="27"/>
      <c r="B280" s="16" t="s">
        <v>1905</v>
      </c>
      <c r="C280" s="1931"/>
      <c r="D280" s="1929"/>
    </row>
    <row r="281" spans="1:4" s="911" customFormat="1" ht="14.25" customHeight="1" thickBot="1">
      <c r="A281" s="27"/>
      <c r="B281" s="17" t="s">
        <v>1906</v>
      </c>
      <c r="C281" s="1932"/>
      <c r="D281" s="1930"/>
    </row>
    <row r="282" spans="1:4" s="911" customFormat="1" ht="14.25" customHeight="1">
      <c r="A282" s="27"/>
      <c r="B282" s="16" t="s">
        <v>1907</v>
      </c>
      <c r="C282" s="1931"/>
      <c r="D282" s="1929"/>
    </row>
    <row r="283" spans="1:4" s="911" customFormat="1" ht="14.25" customHeight="1" thickBot="1">
      <c r="A283" s="27"/>
      <c r="B283" s="17" t="s">
        <v>1908</v>
      </c>
      <c r="C283" s="1932"/>
      <c r="D283" s="1930"/>
    </row>
    <row r="284" spans="1:4" s="911" customFormat="1" ht="14.25" customHeight="1">
      <c r="A284" s="27"/>
      <c r="B284" s="16" t="s">
        <v>1909</v>
      </c>
      <c r="C284" s="1931"/>
      <c r="D284" s="1929" t="s">
        <v>1910</v>
      </c>
    </row>
    <row r="285" spans="1:4" s="911" customFormat="1" ht="14.25" customHeight="1" thickBot="1">
      <c r="A285" s="27"/>
      <c r="B285" s="17" t="s">
        <v>1911</v>
      </c>
      <c r="C285" s="1932"/>
      <c r="D285" s="1930"/>
    </row>
    <row r="286" spans="1:4" s="911" customFormat="1" ht="14.25" customHeight="1">
      <c r="A286" s="27"/>
      <c r="B286" s="16" t="s">
        <v>1912</v>
      </c>
      <c r="C286" s="1931"/>
      <c r="D286" s="1929"/>
    </row>
    <row r="287" spans="1:4" s="911" customFormat="1" ht="14.25" customHeight="1" thickBot="1">
      <c r="A287" s="27"/>
      <c r="B287" s="17" t="s">
        <v>1913</v>
      </c>
      <c r="C287" s="1932"/>
      <c r="D287" s="1930"/>
    </row>
    <row r="288" spans="1:4" s="911" customFormat="1" ht="14.25" customHeight="1">
      <c r="A288" s="27"/>
      <c r="B288" s="16" t="s">
        <v>1914</v>
      </c>
      <c r="C288" s="1931"/>
      <c r="D288" s="1929" t="s">
        <v>1915</v>
      </c>
    </row>
    <row r="289" spans="1:4" s="911" customFormat="1" ht="14.25" customHeight="1" thickBot="1">
      <c r="A289" s="26"/>
      <c r="B289" s="17" t="s">
        <v>1916</v>
      </c>
      <c r="C289" s="1932"/>
      <c r="D289" s="1930"/>
    </row>
    <row r="290" spans="1:4" s="911" customFormat="1" ht="14.25" customHeight="1">
      <c r="A290" s="15" t="s">
        <v>1917</v>
      </c>
      <c r="B290" s="1931"/>
      <c r="C290" s="1931"/>
      <c r="D290" s="1929"/>
    </row>
    <row r="291" spans="1:4" s="911" customFormat="1" ht="14.25" customHeight="1" thickBot="1">
      <c r="A291" s="26" t="s">
        <v>1918</v>
      </c>
      <c r="B291" s="1932"/>
      <c r="C291" s="1932"/>
      <c r="D291" s="1930"/>
    </row>
    <row r="292" spans="1:4" s="911" customFormat="1" ht="14.25" customHeight="1">
      <c r="A292" s="7" t="s">
        <v>1919</v>
      </c>
      <c r="B292" s="7"/>
      <c r="C292" s="7"/>
      <c r="D292" s="7"/>
    </row>
    <row r="293" spans="1:4" s="911" customFormat="1" ht="14.25" customHeight="1">
      <c r="A293" s="3"/>
      <c r="B293" s="7"/>
      <c r="C293" s="7"/>
      <c r="D293" s="7"/>
    </row>
    <row r="294" spans="1:4" s="911" customFormat="1" ht="14.25" customHeight="1">
      <c r="A294" s="3"/>
      <c r="B294" s="7"/>
      <c r="C294" s="7"/>
      <c r="D294" s="7"/>
    </row>
    <row r="295" spans="1:4" s="911" customFormat="1" ht="14.25" customHeight="1">
      <c r="A295" s="3" t="s">
        <v>1920</v>
      </c>
      <c r="B295" s="7"/>
      <c r="C295" s="7"/>
      <c r="D295" s="7"/>
    </row>
    <row r="296" spans="1:4" s="911" customFormat="1" ht="14.25" customHeight="1" thickBot="1">
      <c r="A296" s="7"/>
      <c r="B296" s="7"/>
      <c r="C296" s="7"/>
      <c r="D296" s="7"/>
    </row>
    <row r="297" spans="1:4" s="911" customFormat="1" ht="14.25" customHeight="1" thickBot="1">
      <c r="A297" s="20" t="s">
        <v>1550</v>
      </c>
      <c r="B297" s="21" t="s">
        <v>1551</v>
      </c>
      <c r="C297" s="21" t="s">
        <v>1552</v>
      </c>
      <c r="D297" s="22" t="s">
        <v>1553</v>
      </c>
    </row>
    <row r="298" spans="1:4" s="911" customFormat="1" ht="14.25" customHeight="1">
      <c r="A298" s="15" t="s">
        <v>1921</v>
      </c>
      <c r="B298" s="16" t="s">
        <v>1922</v>
      </c>
      <c r="C298" s="16" t="s">
        <v>1923</v>
      </c>
      <c r="D298" s="1929"/>
    </row>
    <row r="299" spans="1:4" s="911" customFormat="1" ht="14.25" customHeight="1" thickBot="1">
      <c r="A299" s="27" t="s">
        <v>1924</v>
      </c>
      <c r="B299" s="18" t="s">
        <v>1925</v>
      </c>
      <c r="C299" s="18" t="s">
        <v>1926</v>
      </c>
      <c r="D299" s="1933"/>
    </row>
    <row r="300" spans="1:4" s="911" customFormat="1" ht="14.25" customHeight="1">
      <c r="A300" s="27"/>
      <c r="B300" s="18"/>
      <c r="C300" s="16" t="s">
        <v>1927</v>
      </c>
      <c r="D300" s="1929" t="s">
        <v>1928</v>
      </c>
    </row>
    <row r="301" spans="1:4" s="911" customFormat="1" ht="14.25" customHeight="1" thickBot="1">
      <c r="A301" s="27"/>
      <c r="B301" s="17"/>
      <c r="C301" s="17" t="s">
        <v>1929</v>
      </c>
      <c r="D301" s="1930"/>
    </row>
    <row r="302" spans="1:4" s="911" customFormat="1" ht="14.25" customHeight="1">
      <c r="A302" s="27"/>
      <c r="B302" s="16" t="s">
        <v>1930</v>
      </c>
      <c r="C302" s="16" t="s">
        <v>1931</v>
      </c>
      <c r="D302" s="1929"/>
    </row>
    <row r="303" spans="1:4" s="911" customFormat="1" ht="14.25" customHeight="1" thickBot="1">
      <c r="A303" s="27"/>
      <c r="B303" s="18" t="s">
        <v>1932</v>
      </c>
      <c r="C303" s="17" t="s">
        <v>1926</v>
      </c>
      <c r="D303" s="1930"/>
    </row>
    <row r="304" spans="1:4" s="911" customFormat="1" ht="14.25" customHeight="1">
      <c r="A304" s="27"/>
      <c r="B304" s="18"/>
      <c r="C304" s="16" t="s">
        <v>1933</v>
      </c>
      <c r="D304" s="1929" t="s">
        <v>1928</v>
      </c>
    </row>
    <row r="305" spans="1:4" s="911" customFormat="1" ht="14.25" customHeight="1" thickBot="1">
      <c r="A305" s="27"/>
      <c r="B305" s="17"/>
      <c r="C305" s="17" t="s">
        <v>1929</v>
      </c>
      <c r="D305" s="1930"/>
    </row>
    <row r="306" spans="1:4" s="911" customFormat="1" ht="14.25" customHeight="1">
      <c r="A306" s="27"/>
      <c r="B306" s="16" t="s">
        <v>1934</v>
      </c>
      <c r="C306" s="1931"/>
      <c r="D306" s="1929"/>
    </row>
    <row r="307" spans="1:4" s="911" customFormat="1" ht="14.25" customHeight="1" thickBot="1">
      <c r="A307" s="27"/>
      <c r="B307" s="17" t="s">
        <v>1935</v>
      </c>
      <c r="C307" s="1932"/>
      <c r="D307" s="1930"/>
    </row>
    <row r="308" spans="1:4" s="911" customFormat="1" ht="14.25" customHeight="1">
      <c r="A308" s="27"/>
      <c r="B308" s="16" t="s">
        <v>1936</v>
      </c>
      <c r="C308" s="1931"/>
      <c r="D308" s="1929"/>
    </row>
    <row r="309" spans="1:4" s="911" customFormat="1" ht="14.25" customHeight="1" thickBot="1">
      <c r="A309" s="27"/>
      <c r="B309" s="17" t="s">
        <v>1937</v>
      </c>
      <c r="C309" s="1932"/>
      <c r="D309" s="1930"/>
    </row>
    <row r="310" spans="1:4" s="911" customFormat="1" ht="14.25" customHeight="1">
      <c r="A310" s="27"/>
      <c r="B310" s="16" t="s">
        <v>1938</v>
      </c>
      <c r="C310" s="1931"/>
      <c r="D310" s="1929"/>
    </row>
    <row r="311" spans="1:4" s="911" customFormat="1" ht="14.25" customHeight="1" thickBot="1">
      <c r="A311" s="27"/>
      <c r="B311" s="17" t="s">
        <v>1939</v>
      </c>
      <c r="C311" s="1932"/>
      <c r="D311" s="1930"/>
    </row>
    <row r="312" spans="1:4" s="911" customFormat="1" ht="14.25" customHeight="1">
      <c r="A312" s="27"/>
      <c r="B312" s="16" t="s">
        <v>1940</v>
      </c>
      <c r="C312" s="1931"/>
      <c r="D312" s="1929"/>
    </row>
    <row r="313" spans="1:4" s="911" customFormat="1" ht="14.25" customHeight="1" thickBot="1">
      <c r="A313" s="27"/>
      <c r="B313" s="17" t="s">
        <v>1941</v>
      </c>
      <c r="C313" s="1932"/>
      <c r="D313" s="1930"/>
    </row>
    <row r="314" spans="1:4" s="911" customFormat="1" ht="14.25" customHeight="1">
      <c r="A314" s="27"/>
      <c r="B314" s="16" t="s">
        <v>1942</v>
      </c>
      <c r="C314" s="16" t="s">
        <v>1943</v>
      </c>
      <c r="D314" s="1929" t="s">
        <v>1944</v>
      </c>
    </row>
    <row r="315" spans="1:4" s="911" customFormat="1" ht="14.25" customHeight="1">
      <c r="A315" s="27"/>
      <c r="B315" s="18" t="s">
        <v>1945</v>
      </c>
      <c r="C315" s="18" t="s">
        <v>1946</v>
      </c>
      <c r="D315" s="1933"/>
    </row>
    <row r="316" spans="1:4" s="911" customFormat="1" ht="14.25" customHeight="1" thickBot="1">
      <c r="A316" s="27"/>
      <c r="B316" s="18"/>
      <c r="C316" s="17"/>
      <c r="D316" s="1930"/>
    </row>
    <row r="317" spans="1:4" s="911" customFormat="1" ht="14.25" customHeight="1">
      <c r="A317" s="27"/>
      <c r="B317" s="18"/>
      <c r="C317" s="16" t="s">
        <v>1947</v>
      </c>
      <c r="D317" s="1929" t="s">
        <v>1948</v>
      </c>
    </row>
    <row r="318" spans="1:4" s="911" customFormat="1" ht="14.25" customHeight="1" thickBot="1">
      <c r="A318" s="27"/>
      <c r="B318" s="18"/>
      <c r="C318" s="17" t="s">
        <v>1949</v>
      </c>
      <c r="D318" s="1930"/>
    </row>
    <row r="319" spans="1:4" s="911" customFormat="1" ht="14.25" customHeight="1">
      <c r="A319" s="27"/>
      <c r="B319" s="18"/>
      <c r="C319" s="16" t="s">
        <v>1950</v>
      </c>
      <c r="D319" s="1929"/>
    </row>
    <row r="320" spans="1:4" s="911" customFormat="1" ht="14.25" customHeight="1" thickBot="1">
      <c r="A320" s="27"/>
      <c r="B320" s="18"/>
      <c r="C320" s="17" t="s">
        <v>1951</v>
      </c>
      <c r="D320" s="1930"/>
    </row>
    <row r="321" spans="1:4" s="911" customFormat="1" ht="14.25" customHeight="1">
      <c r="A321" s="27"/>
      <c r="B321" s="18"/>
      <c r="C321" s="16" t="s">
        <v>1952</v>
      </c>
      <c r="D321" s="1929" t="s">
        <v>1953</v>
      </c>
    </row>
    <row r="322" spans="1:4" s="911" customFormat="1" ht="14.25" customHeight="1" thickBot="1">
      <c r="A322" s="27"/>
      <c r="B322" s="17"/>
      <c r="C322" s="17" t="s">
        <v>1954</v>
      </c>
      <c r="D322" s="1930"/>
    </row>
    <row r="323" spans="1:4" s="911" customFormat="1" ht="14.25" customHeight="1">
      <c r="A323" s="27"/>
      <c r="B323" s="16" t="s">
        <v>1955</v>
      </c>
      <c r="C323" s="16" t="s">
        <v>1956</v>
      </c>
      <c r="D323" s="1929"/>
    </row>
    <row r="324" spans="1:4" s="911" customFormat="1" ht="14.25" customHeight="1" thickBot="1">
      <c r="A324" s="27"/>
      <c r="B324" s="18" t="s">
        <v>1957</v>
      </c>
      <c r="C324" s="17" t="s">
        <v>1958</v>
      </c>
      <c r="D324" s="1930"/>
    </row>
    <row r="325" spans="1:4" s="911" customFormat="1" ht="14.25" customHeight="1">
      <c r="A325" s="27"/>
      <c r="B325" s="18"/>
      <c r="C325" s="16" t="s">
        <v>1959</v>
      </c>
      <c r="D325" s="1929"/>
    </row>
    <row r="326" spans="1:4" s="911" customFormat="1" ht="14.25" customHeight="1" thickBot="1">
      <c r="A326" s="26"/>
      <c r="B326" s="17"/>
      <c r="C326" s="17" t="s">
        <v>1960</v>
      </c>
      <c r="D326" s="1930"/>
    </row>
    <row r="327" spans="1:4" s="911" customFormat="1" ht="14.25" customHeight="1">
      <c r="A327" s="15" t="s">
        <v>1961</v>
      </c>
      <c r="B327" s="16" t="s">
        <v>1962</v>
      </c>
      <c r="C327" s="16" t="s">
        <v>1963</v>
      </c>
      <c r="D327" s="1929"/>
    </row>
    <row r="328" spans="1:4" s="911" customFormat="1" ht="14.25" customHeight="1" thickBot="1">
      <c r="A328" s="27" t="s">
        <v>1964</v>
      </c>
      <c r="B328" s="18" t="s">
        <v>1965</v>
      </c>
      <c r="C328" s="17" t="s">
        <v>1966</v>
      </c>
      <c r="D328" s="1930"/>
    </row>
    <row r="329" spans="1:4" s="911" customFormat="1" ht="14.25" customHeight="1">
      <c r="A329" s="27"/>
      <c r="B329" s="18"/>
      <c r="C329" s="16" t="s">
        <v>1967</v>
      </c>
      <c r="D329" s="1929"/>
    </row>
    <row r="330" spans="1:4" s="911" customFormat="1" ht="14.25" customHeight="1" thickBot="1">
      <c r="A330" s="27"/>
      <c r="B330" s="17"/>
      <c r="C330" s="17" t="s">
        <v>1968</v>
      </c>
      <c r="D330" s="1930"/>
    </row>
    <row r="331" spans="1:4" s="911" customFormat="1" ht="14.25" customHeight="1">
      <c r="A331" s="27"/>
      <c r="B331" s="16" t="s">
        <v>1969</v>
      </c>
      <c r="C331" s="1931"/>
      <c r="D331" s="1929"/>
    </row>
    <row r="332" spans="1:4" s="911" customFormat="1" ht="14.25" customHeight="1" thickBot="1">
      <c r="A332" s="27"/>
      <c r="B332" s="17" t="s">
        <v>1970</v>
      </c>
      <c r="C332" s="1932"/>
      <c r="D332" s="1930"/>
    </row>
    <row r="333" spans="1:4" s="911" customFormat="1" ht="14.25" customHeight="1">
      <c r="A333" s="27"/>
      <c r="B333" s="16" t="s">
        <v>1971</v>
      </c>
      <c r="C333" s="1931"/>
      <c r="D333" s="1929" t="s">
        <v>1972</v>
      </c>
    </row>
    <row r="334" spans="1:4" s="911" customFormat="1" ht="14.25" customHeight="1" thickBot="1">
      <c r="A334" s="27"/>
      <c r="B334" s="17" t="s">
        <v>1973</v>
      </c>
      <c r="C334" s="1932"/>
      <c r="D334" s="1930"/>
    </row>
    <row r="335" spans="1:4" s="911" customFormat="1" ht="14.25" customHeight="1">
      <c r="A335" s="27"/>
      <c r="B335" s="16" t="s">
        <v>1974</v>
      </c>
      <c r="C335" s="16" t="s">
        <v>1975</v>
      </c>
      <c r="D335" s="1929"/>
    </row>
    <row r="336" spans="1:4" s="911" customFormat="1" ht="14.25" customHeight="1" thickBot="1">
      <c r="A336" s="27"/>
      <c r="B336" s="18" t="s">
        <v>1976</v>
      </c>
      <c r="C336" s="17" t="s">
        <v>1977</v>
      </c>
      <c r="D336" s="1930"/>
    </row>
    <row r="337" spans="1:4" s="911" customFormat="1" ht="14.25" customHeight="1">
      <c r="A337" s="27"/>
      <c r="B337" s="18"/>
      <c r="C337" s="16" t="s">
        <v>1978</v>
      </c>
      <c r="D337" s="1929"/>
    </row>
    <row r="338" spans="1:4" s="911" customFormat="1" ht="14.25" customHeight="1" thickBot="1">
      <c r="A338" s="27"/>
      <c r="B338" s="18"/>
      <c r="C338" s="17" t="s">
        <v>1979</v>
      </c>
      <c r="D338" s="1930"/>
    </row>
    <row r="339" spans="1:4" s="911" customFormat="1" ht="14.25" customHeight="1">
      <c r="A339" s="27"/>
      <c r="B339" s="18"/>
      <c r="C339" s="16" t="s">
        <v>1980</v>
      </c>
      <c r="D339" s="1929" t="s">
        <v>1981</v>
      </c>
    </row>
    <row r="340" spans="1:4" s="911" customFormat="1" ht="14.25" customHeight="1" thickBot="1">
      <c r="A340" s="27"/>
      <c r="B340" s="18"/>
      <c r="C340" s="17" t="s">
        <v>1982</v>
      </c>
      <c r="D340" s="1930"/>
    </row>
    <row r="341" spans="1:4" s="911" customFormat="1" ht="14.25" customHeight="1">
      <c r="A341" s="27"/>
      <c r="B341" s="18"/>
      <c r="C341" s="16" t="s">
        <v>1983</v>
      </c>
      <c r="D341" s="1929"/>
    </row>
    <row r="342" spans="1:4" s="911" customFormat="1" ht="14.25" customHeight="1" thickBot="1">
      <c r="A342" s="27"/>
      <c r="B342" s="18"/>
      <c r="C342" s="17" t="s">
        <v>1984</v>
      </c>
      <c r="D342" s="1930"/>
    </row>
    <row r="343" spans="1:4" s="911" customFormat="1" ht="14.25" customHeight="1">
      <c r="A343" s="27"/>
      <c r="B343" s="18"/>
      <c r="C343" s="16" t="s">
        <v>1985</v>
      </c>
      <c r="D343" s="1929" t="s">
        <v>1986</v>
      </c>
    </row>
    <row r="344" spans="1:4" s="911" customFormat="1" ht="14.25" customHeight="1" thickBot="1">
      <c r="A344" s="27"/>
      <c r="B344" s="18"/>
      <c r="C344" s="17" t="s">
        <v>1987</v>
      </c>
      <c r="D344" s="1930"/>
    </row>
    <row r="345" spans="1:4" s="911" customFormat="1" ht="14.25" customHeight="1">
      <c r="A345" s="27"/>
      <c r="B345" s="18"/>
      <c r="C345" s="16" t="s">
        <v>1988</v>
      </c>
      <c r="D345" s="1929"/>
    </row>
    <row r="346" spans="1:4" s="911" customFormat="1" ht="14.25" customHeight="1" thickBot="1">
      <c r="A346" s="27"/>
      <c r="B346" s="18"/>
      <c r="C346" s="17" t="s">
        <v>1989</v>
      </c>
      <c r="D346" s="1930"/>
    </row>
    <row r="347" spans="1:4" s="911" customFormat="1" ht="14.25" customHeight="1">
      <c r="A347" s="27"/>
      <c r="B347" s="18"/>
      <c r="C347" s="16" t="s">
        <v>1990</v>
      </c>
      <c r="D347" s="1929" t="s">
        <v>1991</v>
      </c>
    </row>
    <row r="348" spans="1:4" s="911" customFormat="1" ht="14.25" customHeight="1" thickBot="1">
      <c r="A348" s="27"/>
      <c r="B348" s="18"/>
      <c r="C348" s="17" t="s">
        <v>1992</v>
      </c>
      <c r="D348" s="1930"/>
    </row>
    <row r="349" spans="1:4" s="911" customFormat="1" ht="14.25" customHeight="1">
      <c r="A349" s="27"/>
      <c r="B349" s="18"/>
      <c r="C349" s="16" t="s">
        <v>1993</v>
      </c>
      <c r="D349" s="1929"/>
    </row>
    <row r="350" spans="1:4" s="911" customFormat="1" ht="14.25" customHeight="1" thickBot="1">
      <c r="A350" s="27"/>
      <c r="B350" s="18"/>
      <c r="C350" s="17" t="s">
        <v>1994</v>
      </c>
      <c r="D350" s="1930"/>
    </row>
    <row r="351" spans="1:4" s="911" customFormat="1" ht="14.25" customHeight="1">
      <c r="A351" s="27"/>
      <c r="B351" s="18"/>
      <c r="C351" s="16" t="s">
        <v>1995</v>
      </c>
      <c r="D351" s="1929"/>
    </row>
    <row r="352" spans="1:4" s="911" customFormat="1" ht="14.25" customHeight="1" thickBot="1">
      <c r="A352" s="27"/>
      <c r="B352" s="18"/>
      <c r="C352" s="17" t="s">
        <v>1996</v>
      </c>
      <c r="D352" s="1930"/>
    </row>
    <row r="353" spans="1:4" s="911" customFormat="1" ht="14.25" customHeight="1">
      <c r="A353" s="27"/>
      <c r="B353" s="18"/>
      <c r="C353" s="16" t="s">
        <v>1997</v>
      </c>
      <c r="D353" s="1929"/>
    </row>
    <row r="354" spans="1:4" s="911" customFormat="1" ht="14.25" customHeight="1" thickBot="1">
      <c r="A354" s="27"/>
      <c r="B354" s="18"/>
      <c r="C354" s="17" t="s">
        <v>1998</v>
      </c>
      <c r="D354" s="1930"/>
    </row>
    <row r="355" spans="1:4" s="911" customFormat="1" ht="14.25" customHeight="1">
      <c r="A355" s="27"/>
      <c r="B355" s="18"/>
      <c r="C355" s="16" t="s">
        <v>1999</v>
      </c>
      <c r="D355" s="1929" t="s">
        <v>2000</v>
      </c>
    </row>
    <row r="356" spans="1:4" s="911" customFormat="1" ht="14.25" customHeight="1" thickBot="1">
      <c r="A356" s="27"/>
      <c r="B356" s="18"/>
      <c r="C356" s="17" t="s">
        <v>2001</v>
      </c>
      <c r="D356" s="1930"/>
    </row>
    <row r="357" spans="1:4" s="911" customFormat="1" ht="14.25" customHeight="1">
      <c r="A357" s="27"/>
      <c r="B357" s="18"/>
      <c r="C357" s="16" t="s">
        <v>2002</v>
      </c>
      <c r="D357" s="1929" t="s">
        <v>2003</v>
      </c>
    </row>
    <row r="358" spans="1:4" s="911" customFormat="1" ht="14.25" customHeight="1" thickBot="1">
      <c r="A358" s="27"/>
      <c r="B358" s="17"/>
      <c r="C358" s="17" t="s">
        <v>2004</v>
      </c>
      <c r="D358" s="1930"/>
    </row>
    <row r="359" spans="1:4" s="911" customFormat="1" ht="14.25" customHeight="1">
      <c r="A359" s="27"/>
      <c r="B359" s="16" t="s">
        <v>2005</v>
      </c>
      <c r="C359" s="1934"/>
      <c r="D359" s="1929" t="s">
        <v>2006</v>
      </c>
    </row>
    <row r="360" spans="1:4" s="911" customFormat="1" ht="14.25" customHeight="1" thickBot="1">
      <c r="A360" s="27"/>
      <c r="B360" s="17" t="s">
        <v>2007</v>
      </c>
      <c r="C360" s="1935"/>
      <c r="D360" s="1930"/>
    </row>
    <row r="361" spans="1:4" s="911" customFormat="1" ht="14.25" customHeight="1">
      <c r="A361" s="27"/>
      <c r="B361" s="16" t="s">
        <v>2008</v>
      </c>
      <c r="C361" s="1934"/>
      <c r="D361" s="1929"/>
    </row>
    <row r="362" spans="1:4" s="911" customFormat="1" ht="14.25" customHeight="1" thickBot="1">
      <c r="A362" s="26"/>
      <c r="B362" s="17" t="s">
        <v>2009</v>
      </c>
      <c r="C362" s="1935"/>
      <c r="D362" s="1930"/>
    </row>
    <row r="363" spans="1:4" s="911" customFormat="1" ht="14.25" customHeight="1">
      <c r="A363" s="15" t="s">
        <v>2010</v>
      </c>
      <c r="B363" s="16" t="s">
        <v>2011</v>
      </c>
      <c r="C363" s="1931"/>
      <c r="D363" s="1929"/>
    </row>
    <row r="364" spans="1:4" s="911" customFormat="1" ht="14.25" customHeight="1" thickBot="1">
      <c r="A364" s="27" t="s">
        <v>2012</v>
      </c>
      <c r="B364" s="17" t="s">
        <v>2013</v>
      </c>
      <c r="C364" s="1932"/>
      <c r="D364" s="1930"/>
    </row>
    <row r="365" spans="1:4" s="911" customFormat="1" ht="14.25" customHeight="1">
      <c r="A365" s="27"/>
      <c r="B365" s="16" t="s">
        <v>2014</v>
      </c>
      <c r="C365" s="1931"/>
      <c r="D365" s="1929" t="s">
        <v>2015</v>
      </c>
    </row>
    <row r="366" spans="1:4" s="911" customFormat="1" ht="14.25" customHeight="1" thickBot="1">
      <c r="A366" s="27"/>
      <c r="B366" s="17" t="s">
        <v>2016</v>
      </c>
      <c r="C366" s="1932"/>
      <c r="D366" s="1930"/>
    </row>
    <row r="367" spans="1:4" s="911" customFormat="1" ht="14.25" customHeight="1">
      <c r="A367" s="27"/>
      <c r="B367" s="16" t="s">
        <v>2017</v>
      </c>
      <c r="C367" s="1931"/>
      <c r="D367" s="1929"/>
    </row>
    <row r="368" spans="1:4" s="911" customFormat="1" ht="14.25" customHeight="1" thickBot="1">
      <c r="A368" s="27"/>
      <c r="B368" s="17" t="s">
        <v>2018</v>
      </c>
      <c r="C368" s="1932"/>
      <c r="D368" s="1930"/>
    </row>
    <row r="369" spans="1:4" s="911" customFormat="1" ht="14.25" customHeight="1">
      <c r="A369" s="27"/>
      <c r="B369" s="16" t="s">
        <v>2019</v>
      </c>
      <c r="C369" s="16" t="s">
        <v>2020</v>
      </c>
      <c r="D369" s="1929"/>
    </row>
    <row r="370" spans="1:4" s="911" customFormat="1" ht="14.25" customHeight="1" thickBot="1">
      <c r="A370" s="27"/>
      <c r="B370" s="18" t="s">
        <v>2021</v>
      </c>
      <c r="C370" s="17" t="s">
        <v>2022</v>
      </c>
      <c r="D370" s="1930"/>
    </row>
    <row r="371" spans="1:4" s="911" customFormat="1" ht="14.25" customHeight="1">
      <c r="A371" s="27"/>
      <c r="B371" s="18"/>
      <c r="C371" s="16" t="s">
        <v>2023</v>
      </c>
      <c r="D371" s="1929"/>
    </row>
    <row r="372" spans="1:4" s="911" customFormat="1" ht="14.25" customHeight="1" thickBot="1">
      <c r="A372" s="27"/>
      <c r="B372" s="18"/>
      <c r="C372" s="17" t="s">
        <v>2024</v>
      </c>
      <c r="D372" s="1930"/>
    </row>
    <row r="373" spans="1:4" s="911" customFormat="1" ht="14.25" customHeight="1">
      <c r="A373" s="27"/>
      <c r="B373" s="18"/>
      <c r="C373" s="16" t="s">
        <v>2025</v>
      </c>
      <c r="D373" s="1929"/>
    </row>
    <row r="374" spans="1:4" s="911" customFormat="1" ht="14.25" customHeight="1" thickBot="1">
      <c r="A374" s="27"/>
      <c r="B374" s="17"/>
      <c r="C374" s="17" t="s">
        <v>2026</v>
      </c>
      <c r="D374" s="1930"/>
    </row>
    <row r="375" spans="1:4" s="911" customFormat="1" ht="14.25" customHeight="1">
      <c r="A375" s="27"/>
      <c r="B375" s="16" t="s">
        <v>2027</v>
      </c>
      <c r="C375" s="1931"/>
      <c r="D375" s="1929" t="s">
        <v>2028</v>
      </c>
    </row>
    <row r="376" spans="1:4" s="911" customFormat="1" ht="14.25" customHeight="1">
      <c r="A376" s="27"/>
      <c r="B376" s="18" t="s">
        <v>2029</v>
      </c>
      <c r="C376" s="1936"/>
      <c r="D376" s="1933"/>
    </row>
    <row r="377" spans="1:4" s="911" customFormat="1" ht="14.25" customHeight="1" thickBot="1">
      <c r="A377" s="27"/>
      <c r="B377" s="17"/>
      <c r="C377" s="1932"/>
      <c r="D377" s="1930"/>
    </row>
    <row r="378" spans="1:4" s="911" customFormat="1" ht="14.25" customHeight="1">
      <c r="A378" s="27"/>
      <c r="B378" s="16" t="s">
        <v>2030</v>
      </c>
      <c r="C378" s="1931"/>
      <c r="D378" s="1929"/>
    </row>
    <row r="379" spans="1:4" s="911" customFormat="1" ht="14.25" customHeight="1">
      <c r="A379" s="27"/>
      <c r="B379" s="18" t="s">
        <v>2031</v>
      </c>
      <c r="C379" s="1936"/>
      <c r="D379" s="1933"/>
    </row>
    <row r="380" spans="1:4" s="911" customFormat="1" ht="14.25" customHeight="1" thickBot="1">
      <c r="A380" s="26"/>
      <c r="B380" s="17"/>
      <c r="C380" s="1932"/>
      <c r="D380" s="1930"/>
    </row>
    <row r="381" spans="1:4" s="911" customFormat="1" ht="14.25" customHeight="1">
      <c r="A381" s="15" t="s">
        <v>2032</v>
      </c>
      <c r="B381" s="16" t="s">
        <v>2033</v>
      </c>
      <c r="C381" s="1931"/>
      <c r="D381" s="1929"/>
    </row>
    <row r="382" spans="1:4" s="911" customFormat="1" ht="14.25" customHeight="1" thickBot="1">
      <c r="A382" s="27" t="s">
        <v>2034</v>
      </c>
      <c r="B382" s="17" t="s">
        <v>2035</v>
      </c>
      <c r="C382" s="1932"/>
      <c r="D382" s="1930"/>
    </row>
    <row r="383" spans="1:4" s="911" customFormat="1" ht="14.25" customHeight="1">
      <c r="A383" s="27"/>
      <c r="B383" s="16" t="s">
        <v>2036</v>
      </c>
      <c r="C383" s="1931"/>
      <c r="D383" s="1929"/>
    </row>
    <row r="384" spans="1:4" s="911" customFormat="1" ht="14.25" customHeight="1" thickBot="1">
      <c r="A384" s="27"/>
      <c r="B384" s="17" t="s">
        <v>2037</v>
      </c>
      <c r="C384" s="1932"/>
      <c r="D384" s="1930"/>
    </row>
    <row r="385" spans="1:4" s="911" customFormat="1" ht="14.25" customHeight="1">
      <c r="A385" s="27"/>
      <c r="B385" s="16" t="s">
        <v>2038</v>
      </c>
      <c r="C385" s="1931"/>
      <c r="D385" s="1929"/>
    </row>
    <row r="386" spans="1:4" s="911" customFormat="1" ht="14.25" customHeight="1" thickBot="1">
      <c r="A386" s="26"/>
      <c r="B386" s="17" t="s">
        <v>2039</v>
      </c>
      <c r="C386" s="1932"/>
      <c r="D386" s="1930"/>
    </row>
    <row r="387" spans="1:4" s="911" customFormat="1" ht="14.25" customHeight="1">
      <c r="A387" s="15" t="s">
        <v>2040</v>
      </c>
      <c r="B387" s="16" t="s">
        <v>2041</v>
      </c>
      <c r="C387" s="1931"/>
      <c r="D387" s="1929" t="s">
        <v>2042</v>
      </c>
    </row>
    <row r="388" spans="1:4" s="911" customFormat="1" ht="14.25" customHeight="1" thickBot="1">
      <c r="A388" s="27" t="s">
        <v>2043</v>
      </c>
      <c r="B388" s="17" t="s">
        <v>2044</v>
      </c>
      <c r="C388" s="1932"/>
      <c r="D388" s="1930"/>
    </row>
    <row r="389" spans="1:4" s="911" customFormat="1" ht="14.25" customHeight="1">
      <c r="A389" s="27"/>
      <c r="B389" s="16" t="s">
        <v>2045</v>
      </c>
      <c r="C389" s="1931"/>
      <c r="D389" s="1929" t="s">
        <v>2046</v>
      </c>
    </row>
    <row r="390" spans="1:4" s="911" customFormat="1" ht="14.25" customHeight="1" thickBot="1">
      <c r="A390" s="27"/>
      <c r="B390" s="17" t="s">
        <v>2047</v>
      </c>
      <c r="C390" s="1932"/>
      <c r="D390" s="1930"/>
    </row>
    <row r="391" spans="1:4" s="911" customFormat="1" ht="14.25" customHeight="1">
      <c r="A391" s="27"/>
      <c r="B391" s="16" t="s">
        <v>2048</v>
      </c>
      <c r="C391" s="1931"/>
      <c r="D391" s="1929" t="s">
        <v>2049</v>
      </c>
    </row>
    <row r="392" spans="1:4" s="911" customFormat="1" ht="14.25" customHeight="1" thickBot="1">
      <c r="A392" s="27"/>
      <c r="B392" s="17" t="s">
        <v>2050</v>
      </c>
      <c r="C392" s="1932"/>
      <c r="D392" s="1930"/>
    </row>
    <row r="393" spans="1:4" s="911" customFormat="1" ht="14.25" customHeight="1">
      <c r="A393" s="27"/>
      <c r="B393" s="16" t="s">
        <v>2051</v>
      </c>
      <c r="C393" s="1931"/>
      <c r="D393" s="1929"/>
    </row>
    <row r="394" spans="1:4" s="911" customFormat="1" ht="14.25" customHeight="1" thickBot="1">
      <c r="A394" s="27"/>
      <c r="B394" s="17" t="s">
        <v>2052</v>
      </c>
      <c r="C394" s="1932"/>
      <c r="D394" s="1930"/>
    </row>
    <row r="395" spans="1:4" s="911" customFormat="1" ht="14.25" customHeight="1">
      <c r="A395" s="27"/>
      <c r="B395" s="16" t="s">
        <v>2053</v>
      </c>
      <c r="C395" s="1931"/>
      <c r="D395" s="1929"/>
    </row>
    <row r="396" spans="1:4" s="911" customFormat="1" ht="14.25" customHeight="1" thickBot="1">
      <c r="A396" s="27"/>
      <c r="B396" s="17" t="s">
        <v>2054</v>
      </c>
      <c r="C396" s="1932"/>
      <c r="D396" s="1930"/>
    </row>
    <row r="397" spans="1:4" s="911" customFormat="1" ht="14.25" customHeight="1">
      <c r="A397" s="27"/>
      <c r="B397" s="16" t="s">
        <v>2055</v>
      </c>
      <c r="C397" s="1931"/>
      <c r="D397" s="1929"/>
    </row>
    <row r="398" spans="1:4" s="911" customFormat="1" ht="14.25" customHeight="1" thickBot="1">
      <c r="A398" s="27"/>
      <c r="B398" s="17" t="s">
        <v>2056</v>
      </c>
      <c r="C398" s="1932"/>
      <c r="D398" s="1930"/>
    </row>
    <row r="399" spans="1:4" s="911" customFormat="1" ht="14.25" customHeight="1">
      <c r="A399" s="27"/>
      <c r="B399" s="16" t="s">
        <v>2057</v>
      </c>
      <c r="C399" s="1931"/>
      <c r="D399" s="1929" t="s">
        <v>2058</v>
      </c>
    </row>
    <row r="400" spans="1:4" s="911" customFormat="1" ht="14.25" customHeight="1" thickBot="1">
      <c r="A400" s="26"/>
      <c r="B400" s="17" t="s">
        <v>2059</v>
      </c>
      <c r="C400" s="1932"/>
      <c r="D400" s="1930"/>
    </row>
    <row r="401" spans="1:4" s="911" customFormat="1" ht="14.25" customHeight="1">
      <c r="A401" s="15" t="s">
        <v>2060</v>
      </c>
      <c r="B401" s="16" t="s">
        <v>2061</v>
      </c>
      <c r="C401" s="1931"/>
      <c r="D401" s="1929" t="s">
        <v>2062</v>
      </c>
    </row>
    <row r="402" spans="1:4" s="911" customFormat="1" ht="14.25" customHeight="1" thickBot="1">
      <c r="A402" s="27" t="s">
        <v>2063</v>
      </c>
      <c r="B402" s="17" t="s">
        <v>2064</v>
      </c>
      <c r="C402" s="1932"/>
      <c r="D402" s="1930"/>
    </row>
    <row r="403" spans="1:4" s="911" customFormat="1" ht="14.25" customHeight="1">
      <c r="A403" s="27"/>
      <c r="B403" s="16" t="s">
        <v>2065</v>
      </c>
      <c r="C403" s="1931"/>
      <c r="D403" s="1929"/>
    </row>
    <row r="404" spans="1:4" s="911" customFormat="1" ht="14.25" customHeight="1" thickBot="1">
      <c r="A404" s="27"/>
      <c r="B404" s="17" t="s">
        <v>2066</v>
      </c>
      <c r="C404" s="1932"/>
      <c r="D404" s="1930"/>
    </row>
    <row r="405" spans="1:4" s="911" customFormat="1" ht="14.25" customHeight="1">
      <c r="A405" s="27"/>
      <c r="B405" s="16" t="s">
        <v>2067</v>
      </c>
      <c r="C405" s="1931"/>
      <c r="D405" s="1929"/>
    </row>
    <row r="406" spans="1:4" s="911" customFormat="1" ht="14.25" customHeight="1" thickBot="1">
      <c r="A406" s="27"/>
      <c r="B406" s="17" t="s">
        <v>2068</v>
      </c>
      <c r="C406" s="1932"/>
      <c r="D406" s="1930"/>
    </row>
    <row r="407" spans="1:4" s="911" customFormat="1" ht="14.25" customHeight="1">
      <c r="A407" s="27"/>
      <c r="B407" s="16" t="s">
        <v>2069</v>
      </c>
      <c r="C407" s="1931"/>
      <c r="D407" s="1929"/>
    </row>
    <row r="408" spans="1:4" s="911" customFormat="1" ht="14.25" customHeight="1" thickBot="1">
      <c r="A408" s="27"/>
      <c r="B408" s="17" t="s">
        <v>2070</v>
      </c>
      <c r="C408" s="1932"/>
      <c r="D408" s="1930"/>
    </row>
    <row r="409" spans="1:4" s="911" customFormat="1" ht="14.25" customHeight="1">
      <c r="A409" s="27"/>
      <c r="B409" s="16" t="s">
        <v>2071</v>
      </c>
      <c r="C409" s="1931"/>
      <c r="D409" s="1929"/>
    </row>
    <row r="410" spans="1:4" s="911" customFormat="1" ht="14.25" customHeight="1" thickBot="1">
      <c r="A410" s="27"/>
      <c r="B410" s="17" t="s">
        <v>2072</v>
      </c>
      <c r="C410" s="1932"/>
      <c r="D410" s="1930"/>
    </row>
    <row r="411" spans="1:4" s="911" customFormat="1" ht="14.25" customHeight="1">
      <c r="A411" s="27"/>
      <c r="B411" s="16" t="s">
        <v>2073</v>
      </c>
      <c r="C411" s="1931"/>
      <c r="D411" s="1929"/>
    </row>
    <row r="412" spans="1:4" s="911" customFormat="1" ht="14.25" customHeight="1" thickBot="1">
      <c r="A412" s="27"/>
      <c r="B412" s="17" t="s">
        <v>2074</v>
      </c>
      <c r="C412" s="1932"/>
      <c r="D412" s="1930"/>
    </row>
    <row r="413" spans="1:4" s="911" customFormat="1" ht="14.25" customHeight="1">
      <c r="A413" s="27"/>
      <c r="B413" s="16" t="s">
        <v>2075</v>
      </c>
      <c r="C413" s="1931"/>
      <c r="D413" s="1929" t="s">
        <v>2076</v>
      </c>
    </row>
    <row r="414" spans="1:4" s="911" customFormat="1" ht="14.25" customHeight="1" thickBot="1">
      <c r="A414" s="27"/>
      <c r="B414" s="17" t="s">
        <v>2077</v>
      </c>
      <c r="C414" s="1932"/>
      <c r="D414" s="1930"/>
    </row>
    <row r="415" spans="1:4" s="911" customFormat="1" ht="14.25" customHeight="1">
      <c r="A415" s="27"/>
      <c r="B415" s="16" t="s">
        <v>2078</v>
      </c>
      <c r="C415" s="1931"/>
      <c r="D415" s="1929" t="s">
        <v>2079</v>
      </c>
    </row>
    <row r="416" spans="1:4" s="911" customFormat="1" ht="14.25" customHeight="1" thickBot="1">
      <c r="A416" s="26"/>
      <c r="B416" s="17" t="s">
        <v>2080</v>
      </c>
      <c r="C416" s="1932"/>
      <c r="D416" s="1930"/>
    </row>
    <row r="417" spans="1:4" s="911" customFormat="1" ht="14.25" customHeight="1">
      <c r="A417" s="15" t="s">
        <v>2081</v>
      </c>
      <c r="B417" s="16" t="s">
        <v>2082</v>
      </c>
      <c r="C417" s="1931"/>
      <c r="D417" s="1929" t="s">
        <v>2083</v>
      </c>
    </row>
    <row r="418" spans="1:4" s="911" customFormat="1" ht="14.25" customHeight="1" thickBot="1">
      <c r="A418" s="27" t="s">
        <v>2084</v>
      </c>
      <c r="B418" s="17" t="s">
        <v>2085</v>
      </c>
      <c r="C418" s="1932"/>
      <c r="D418" s="1930"/>
    </row>
    <row r="419" spans="1:4" s="911" customFormat="1" ht="14.25" customHeight="1">
      <c r="A419" s="27"/>
      <c r="B419" s="16" t="s">
        <v>2086</v>
      </c>
      <c r="C419" s="1931"/>
      <c r="D419" s="1929" t="s">
        <v>2087</v>
      </c>
    </row>
    <row r="420" spans="1:4" s="911" customFormat="1" ht="14.25" customHeight="1" thickBot="1">
      <c r="A420" s="27"/>
      <c r="B420" s="17" t="s">
        <v>2088</v>
      </c>
      <c r="C420" s="1932"/>
      <c r="D420" s="1930"/>
    </row>
    <row r="421" spans="1:4" s="911" customFormat="1" ht="14.25" customHeight="1">
      <c r="A421" s="27"/>
      <c r="B421" s="16" t="s">
        <v>2089</v>
      </c>
      <c r="C421" s="1931"/>
      <c r="D421" s="1929" t="s">
        <v>2090</v>
      </c>
    </row>
    <row r="422" spans="1:4" s="911" customFormat="1" ht="14.25" customHeight="1" thickBot="1">
      <c r="A422" s="27"/>
      <c r="B422" s="17" t="s">
        <v>2091</v>
      </c>
      <c r="C422" s="1932"/>
      <c r="D422" s="1930"/>
    </row>
    <row r="423" spans="1:4" s="911" customFormat="1" ht="14.25" customHeight="1">
      <c r="A423" s="27"/>
      <c r="B423" s="16" t="s">
        <v>2092</v>
      </c>
      <c r="C423" s="1931"/>
      <c r="D423" s="1929" t="s">
        <v>2093</v>
      </c>
    </row>
    <row r="424" spans="1:4" s="911" customFormat="1" ht="14.25" customHeight="1" thickBot="1">
      <c r="A424" s="27"/>
      <c r="B424" s="17" t="s">
        <v>2094</v>
      </c>
      <c r="C424" s="1932"/>
      <c r="D424" s="1930"/>
    </row>
    <row r="425" spans="1:4" s="911" customFormat="1" ht="14.25" customHeight="1">
      <c r="A425" s="27"/>
      <c r="B425" s="16" t="s">
        <v>2095</v>
      </c>
      <c r="C425" s="1931"/>
      <c r="D425" s="1929"/>
    </row>
    <row r="426" spans="1:4" s="911" customFormat="1" ht="14.25" customHeight="1" thickBot="1">
      <c r="A426" s="27"/>
      <c r="B426" s="17" t="s">
        <v>2096</v>
      </c>
      <c r="C426" s="1932"/>
      <c r="D426" s="1930"/>
    </row>
    <row r="427" spans="1:4" s="911" customFormat="1" ht="14.25" customHeight="1">
      <c r="A427" s="27"/>
      <c r="B427" s="16" t="s">
        <v>2097</v>
      </c>
      <c r="C427" s="1931"/>
      <c r="D427" s="1929"/>
    </row>
    <row r="428" spans="1:4" s="911" customFormat="1" ht="14.25" customHeight="1" thickBot="1">
      <c r="A428" s="27"/>
      <c r="B428" s="17" t="s">
        <v>2098</v>
      </c>
      <c r="C428" s="1932"/>
      <c r="D428" s="1930"/>
    </row>
    <row r="429" spans="1:4" s="911" customFormat="1" ht="14.25" customHeight="1">
      <c r="A429" s="27"/>
      <c r="B429" s="16" t="s">
        <v>2099</v>
      </c>
      <c r="C429" s="1931"/>
      <c r="D429" s="1929" t="s">
        <v>2100</v>
      </c>
    </row>
    <row r="430" spans="1:4" s="911" customFormat="1" ht="14.25" customHeight="1" thickBot="1">
      <c r="A430" s="27"/>
      <c r="B430" s="17" t="s">
        <v>2101</v>
      </c>
      <c r="C430" s="1932"/>
      <c r="D430" s="1930"/>
    </row>
    <row r="431" spans="1:4" s="911" customFormat="1" ht="14.25" customHeight="1">
      <c r="A431" s="27"/>
      <c r="B431" s="16" t="s">
        <v>2102</v>
      </c>
      <c r="C431" s="1931"/>
      <c r="D431" s="1929" t="s">
        <v>2103</v>
      </c>
    </row>
    <row r="432" spans="1:4" s="911" customFormat="1" ht="14.25" customHeight="1" thickBot="1">
      <c r="A432" s="27"/>
      <c r="B432" s="17" t="s">
        <v>2104</v>
      </c>
      <c r="C432" s="1932"/>
      <c r="D432" s="1930"/>
    </row>
    <row r="433" spans="1:4" s="911" customFormat="1" ht="14.25" customHeight="1">
      <c r="A433" s="27"/>
      <c r="B433" s="16" t="s">
        <v>2105</v>
      </c>
      <c r="C433" s="1931"/>
      <c r="D433" s="1929"/>
    </row>
    <row r="434" spans="1:4" s="911" customFormat="1" ht="14.25" customHeight="1" thickBot="1">
      <c r="A434" s="27"/>
      <c r="B434" s="17" t="s">
        <v>2106</v>
      </c>
      <c r="C434" s="1932"/>
      <c r="D434" s="1930"/>
    </row>
    <row r="435" spans="1:4" s="911" customFormat="1" ht="14.25" customHeight="1">
      <c r="A435" s="27"/>
      <c r="B435" s="16" t="s">
        <v>2107</v>
      </c>
      <c r="C435" s="1931"/>
      <c r="D435" s="1929"/>
    </row>
    <row r="436" spans="1:4" s="911" customFormat="1" ht="14.25" customHeight="1" thickBot="1">
      <c r="A436" s="26"/>
      <c r="B436" s="17" t="s">
        <v>2108</v>
      </c>
      <c r="C436" s="1932"/>
      <c r="D436" s="1930"/>
    </row>
    <row r="437" spans="1:4" s="911" customFormat="1" ht="14.25" customHeight="1">
      <c r="A437" s="15" t="s">
        <v>2109</v>
      </c>
      <c r="B437" s="16" t="s">
        <v>2110</v>
      </c>
      <c r="C437" s="1931"/>
      <c r="D437" s="1929"/>
    </row>
    <row r="438" spans="1:4" s="911" customFormat="1" ht="14.25" customHeight="1" thickBot="1">
      <c r="A438" s="27" t="s">
        <v>2111</v>
      </c>
      <c r="B438" s="18" t="s">
        <v>2112</v>
      </c>
      <c r="C438" s="1936"/>
      <c r="D438" s="1933"/>
    </row>
    <row r="439" spans="1:4" s="911" customFormat="1" ht="14.25" customHeight="1">
      <c r="A439" s="27"/>
      <c r="B439" s="16" t="s">
        <v>2113</v>
      </c>
      <c r="C439" s="1931"/>
      <c r="D439" s="1929"/>
    </row>
    <row r="440" spans="1:4" s="911" customFormat="1" ht="14.25" customHeight="1" thickBot="1">
      <c r="A440" s="27"/>
      <c r="B440" s="17" t="s">
        <v>2114</v>
      </c>
      <c r="C440" s="1932"/>
      <c r="D440" s="1930"/>
    </row>
    <row r="441" spans="1:4" s="911" customFormat="1" ht="14.25" customHeight="1">
      <c r="A441" s="27"/>
      <c r="B441" s="16" t="s">
        <v>2115</v>
      </c>
      <c r="C441" s="1931"/>
      <c r="D441" s="1929"/>
    </row>
    <row r="442" spans="1:4" s="911" customFormat="1" ht="14.25" customHeight="1" thickBot="1">
      <c r="A442" s="27"/>
      <c r="B442" s="17" t="s">
        <v>2116</v>
      </c>
      <c r="C442" s="1932"/>
      <c r="D442" s="1930"/>
    </row>
    <row r="443" spans="1:4" s="911" customFormat="1" ht="14.25" customHeight="1">
      <c r="A443" s="27"/>
      <c r="B443" s="16" t="s">
        <v>2117</v>
      </c>
      <c r="C443" s="1931"/>
      <c r="D443" s="1929" t="s">
        <v>2118</v>
      </c>
    </row>
    <row r="444" spans="1:4" s="911" customFormat="1" ht="14.25" customHeight="1" thickBot="1">
      <c r="A444" s="27"/>
      <c r="B444" s="17" t="s">
        <v>2119</v>
      </c>
      <c r="C444" s="1932"/>
      <c r="D444" s="1930"/>
    </row>
    <row r="445" spans="1:4" s="911" customFormat="1" ht="14.25" customHeight="1">
      <c r="A445" s="27"/>
      <c r="B445" s="16" t="s">
        <v>2120</v>
      </c>
      <c r="C445" s="1931"/>
      <c r="D445" s="1929"/>
    </row>
    <row r="446" spans="1:4" s="911" customFormat="1" ht="14.25" customHeight="1" thickBot="1">
      <c r="A446" s="27"/>
      <c r="B446" s="17" t="s">
        <v>2121</v>
      </c>
      <c r="C446" s="1932"/>
      <c r="D446" s="1930"/>
    </row>
    <row r="447" spans="1:4" s="911" customFormat="1" ht="14.25" customHeight="1">
      <c r="A447" s="27"/>
      <c r="B447" s="16" t="s">
        <v>2122</v>
      </c>
      <c r="C447" s="1931"/>
      <c r="D447" s="1929"/>
    </row>
    <row r="448" spans="1:4" s="911" customFormat="1" ht="14.25" customHeight="1" thickBot="1">
      <c r="A448" s="27"/>
      <c r="B448" s="17" t="s">
        <v>2123</v>
      </c>
      <c r="C448" s="1932"/>
      <c r="D448" s="1930"/>
    </row>
    <row r="449" spans="1:4" s="911" customFormat="1" ht="14.25" customHeight="1">
      <c r="A449" s="27"/>
      <c r="B449" s="16" t="s">
        <v>2124</v>
      </c>
      <c r="C449" s="1931"/>
      <c r="D449" s="1929" t="s">
        <v>2125</v>
      </c>
    </row>
    <row r="450" spans="1:4" s="911" customFormat="1" ht="14.25" customHeight="1" thickBot="1">
      <c r="A450" s="27"/>
      <c r="B450" s="17" t="s">
        <v>2126</v>
      </c>
      <c r="C450" s="1932"/>
      <c r="D450" s="1930"/>
    </row>
    <row r="451" spans="1:4" s="911" customFormat="1" ht="14.25" customHeight="1">
      <c r="A451" s="27"/>
      <c r="B451" s="16" t="s">
        <v>2127</v>
      </c>
      <c r="C451" s="1931"/>
      <c r="D451" s="1929"/>
    </row>
    <row r="452" spans="1:4" s="911" customFormat="1" ht="14.25" customHeight="1" thickBot="1">
      <c r="A452" s="26"/>
      <c r="B452" s="17" t="s">
        <v>2128</v>
      </c>
      <c r="C452" s="1932"/>
      <c r="D452" s="1930"/>
    </row>
    <row r="453" spans="1:4" s="911" customFormat="1" ht="14.25" customHeight="1">
      <c r="A453" s="15" t="s">
        <v>2129</v>
      </c>
      <c r="B453" s="1931"/>
      <c r="C453" s="1931"/>
      <c r="D453" s="1929"/>
    </row>
    <row r="454" spans="1:4" s="911" customFormat="1" ht="14.25" customHeight="1" thickBot="1">
      <c r="A454" s="26" t="s">
        <v>2130</v>
      </c>
      <c r="B454" s="1932"/>
      <c r="C454" s="1932"/>
      <c r="D454" s="1930"/>
    </row>
    <row r="455" spans="1:4" s="911" customFormat="1" ht="14.25" customHeight="1">
      <c r="A455" s="15" t="s">
        <v>2131</v>
      </c>
      <c r="B455" s="1931"/>
      <c r="C455" s="1931"/>
      <c r="D455" s="1929"/>
    </row>
    <row r="456" spans="1:4" s="911" customFormat="1" ht="14.25" customHeight="1" thickBot="1">
      <c r="A456" s="26" t="s">
        <v>2132</v>
      </c>
      <c r="B456" s="1932"/>
      <c r="C456" s="1932"/>
      <c r="D456" s="1930"/>
    </row>
    <row r="457" spans="1:4" s="911" customFormat="1" ht="14.25" customHeight="1">
      <c r="A457" s="7" t="s">
        <v>1919</v>
      </c>
      <c r="B457" s="7"/>
      <c r="C457" s="7"/>
      <c r="D457" s="7"/>
    </row>
    <row r="458" spans="1:4" s="911" customFormat="1" ht="14.25" customHeight="1">
      <c r="A458" s="7"/>
      <c r="B458" s="7"/>
      <c r="C458" s="7"/>
      <c r="D458" s="7"/>
    </row>
    <row r="459" spans="1:4" s="911" customFormat="1" ht="14.25" customHeight="1">
      <c r="A459" s="7"/>
      <c r="B459" s="7"/>
      <c r="C459" s="7"/>
      <c r="D459" s="7"/>
    </row>
    <row r="460" spans="1:4" s="911" customFormat="1" ht="14.25" customHeight="1" thickBot="1">
      <c r="A460" s="3" t="s">
        <v>2133</v>
      </c>
      <c r="B460" s="7"/>
      <c r="C460" s="7"/>
      <c r="D460" s="7"/>
    </row>
    <row r="461" spans="1:4" s="911" customFormat="1" ht="14.25" customHeight="1" thickBot="1">
      <c r="A461" s="20" t="s">
        <v>1550</v>
      </c>
      <c r="B461" s="21" t="s">
        <v>1551</v>
      </c>
      <c r="C461" s="21" t="s">
        <v>1552</v>
      </c>
      <c r="D461" s="22" t="s">
        <v>1553</v>
      </c>
    </row>
    <row r="462" spans="1:4" s="911" customFormat="1" ht="14.25" customHeight="1">
      <c r="A462" s="15" t="s">
        <v>2134</v>
      </c>
      <c r="B462" s="1931"/>
      <c r="C462" s="1931"/>
      <c r="D462" s="1929"/>
    </row>
    <row r="463" spans="1:4" s="911" customFormat="1" ht="14.25" customHeight="1" thickBot="1">
      <c r="A463" s="26" t="s">
        <v>2135</v>
      </c>
      <c r="B463" s="1932"/>
      <c r="C463" s="1932"/>
      <c r="D463" s="1930"/>
    </row>
    <row r="464" spans="1:4" s="911" customFormat="1" ht="14.25" customHeight="1">
      <c r="A464" s="15" t="s">
        <v>2136</v>
      </c>
      <c r="B464" s="1931"/>
      <c r="C464" s="1931"/>
      <c r="D464" s="1929" t="s">
        <v>2137</v>
      </c>
    </row>
    <row r="465" spans="1:4" s="911" customFormat="1" ht="14.25" customHeight="1" thickBot="1">
      <c r="A465" s="26" t="s">
        <v>2138</v>
      </c>
      <c r="B465" s="1932"/>
      <c r="C465" s="1932"/>
      <c r="D465" s="1930"/>
    </row>
    <row r="466" spans="1:4" s="911" customFormat="1" ht="14.25" customHeight="1">
      <c r="A466" s="15" t="s">
        <v>2139</v>
      </c>
      <c r="B466" s="16" t="s">
        <v>2140</v>
      </c>
      <c r="C466" s="1931"/>
      <c r="D466" s="1929"/>
    </row>
    <row r="467" spans="1:4" s="911" customFormat="1" ht="14.25" customHeight="1" thickBot="1">
      <c r="A467" s="27" t="s">
        <v>2141</v>
      </c>
      <c r="B467" s="17" t="s">
        <v>2142</v>
      </c>
      <c r="C467" s="1932"/>
      <c r="D467" s="1930"/>
    </row>
    <row r="468" spans="1:4" s="911" customFormat="1" ht="14.25" customHeight="1">
      <c r="A468" s="27"/>
      <c r="B468" s="16" t="s">
        <v>2143</v>
      </c>
      <c r="C468" s="1931"/>
      <c r="D468" s="1929"/>
    </row>
    <row r="469" spans="1:4" s="911" customFormat="1" ht="14.25" customHeight="1" thickBot="1">
      <c r="A469" s="27"/>
      <c r="B469" s="17" t="s">
        <v>2144</v>
      </c>
      <c r="C469" s="1932"/>
      <c r="D469" s="1930"/>
    </row>
    <row r="470" spans="1:4" s="911" customFormat="1" ht="14.25" customHeight="1">
      <c r="A470" s="27"/>
      <c r="B470" s="16" t="s">
        <v>2145</v>
      </c>
      <c r="C470" s="1931"/>
      <c r="D470" s="1929"/>
    </row>
    <row r="471" spans="1:4" s="911" customFormat="1" ht="14.25" customHeight="1" thickBot="1">
      <c r="A471" s="27"/>
      <c r="B471" s="17" t="s">
        <v>2146</v>
      </c>
      <c r="C471" s="1932"/>
      <c r="D471" s="1930"/>
    </row>
    <row r="472" spans="1:4" s="911" customFormat="1" ht="14.25" customHeight="1">
      <c r="A472" s="27"/>
      <c r="B472" s="16" t="s">
        <v>2147</v>
      </c>
      <c r="C472" s="1931"/>
      <c r="D472" s="1929" t="s">
        <v>2148</v>
      </c>
    </row>
    <row r="473" spans="1:4" s="911" customFormat="1" ht="14.25" customHeight="1" thickBot="1">
      <c r="A473" s="27"/>
      <c r="B473" s="17" t="s">
        <v>2149</v>
      </c>
      <c r="C473" s="1932"/>
      <c r="D473" s="1930"/>
    </row>
    <row r="474" spans="1:4" s="911" customFormat="1" ht="14.25" customHeight="1">
      <c r="A474" s="27"/>
      <c r="B474" s="16" t="s">
        <v>2150</v>
      </c>
      <c r="C474" s="1931"/>
      <c r="D474" s="1929"/>
    </row>
    <row r="475" spans="1:4" s="911" customFormat="1" ht="14.25" customHeight="1" thickBot="1">
      <c r="A475" s="27"/>
      <c r="B475" s="17" t="s">
        <v>2151</v>
      </c>
      <c r="C475" s="1932"/>
      <c r="D475" s="1930"/>
    </row>
    <row r="476" spans="1:4" s="911" customFormat="1" ht="14.25" customHeight="1">
      <c r="A476" s="27"/>
      <c r="B476" s="16" t="s">
        <v>2152</v>
      </c>
      <c r="C476" s="1931"/>
      <c r="D476" s="1929"/>
    </row>
    <row r="477" spans="1:4" s="911" customFormat="1" ht="14.25" customHeight="1" thickBot="1">
      <c r="A477" s="27"/>
      <c r="B477" s="17" t="s">
        <v>2153</v>
      </c>
      <c r="C477" s="1932"/>
      <c r="D477" s="1930"/>
    </row>
    <row r="478" spans="1:4" s="911" customFormat="1" ht="14.25" customHeight="1">
      <c r="A478" s="27"/>
      <c r="B478" s="16" t="s">
        <v>2154</v>
      </c>
      <c r="C478" s="1931"/>
      <c r="D478" s="1929"/>
    </row>
    <row r="479" spans="1:4" s="911" customFormat="1" ht="14.25" customHeight="1" thickBot="1">
      <c r="A479" s="26"/>
      <c r="B479" s="17" t="s">
        <v>2155</v>
      </c>
      <c r="C479" s="1932"/>
      <c r="D479" s="1930"/>
    </row>
    <row r="480" spans="1:4" s="911" customFormat="1" ht="14.25" customHeight="1">
      <c r="A480" s="15" t="s">
        <v>2156</v>
      </c>
      <c r="B480" s="16" t="s">
        <v>2157</v>
      </c>
      <c r="C480" s="1931"/>
      <c r="D480" s="1929" t="s">
        <v>2158</v>
      </c>
    </row>
    <row r="481" spans="1:4" s="911" customFormat="1" ht="14.25" customHeight="1" thickBot="1">
      <c r="A481" s="27" t="s">
        <v>2159</v>
      </c>
      <c r="B481" s="17" t="s">
        <v>2160</v>
      </c>
      <c r="C481" s="1932"/>
      <c r="D481" s="1930"/>
    </row>
    <row r="482" spans="1:4" s="911" customFormat="1" ht="14.25" customHeight="1">
      <c r="A482" s="27"/>
      <c r="B482" s="16" t="s">
        <v>2161</v>
      </c>
      <c r="C482" s="1931"/>
      <c r="D482" s="1929"/>
    </row>
    <row r="483" spans="1:4" s="911" customFormat="1" ht="14.25" customHeight="1" thickBot="1">
      <c r="A483" s="27"/>
      <c r="B483" s="17" t="s">
        <v>2162</v>
      </c>
      <c r="C483" s="1932"/>
      <c r="D483" s="1930"/>
    </row>
    <row r="484" spans="1:4" s="911" customFormat="1" ht="14.25" customHeight="1">
      <c r="A484" s="27"/>
      <c r="B484" s="16" t="s">
        <v>2163</v>
      </c>
      <c r="C484" s="1931"/>
      <c r="D484" s="1929"/>
    </row>
    <row r="485" spans="1:4" s="911" customFormat="1" ht="14.25" customHeight="1" thickBot="1">
      <c r="A485" s="27"/>
      <c r="B485" s="17" t="s">
        <v>2164</v>
      </c>
      <c r="C485" s="1932"/>
      <c r="D485" s="1930"/>
    </row>
    <row r="486" spans="1:4" s="911" customFormat="1" ht="14.25" customHeight="1">
      <c r="A486" s="27"/>
      <c r="B486" s="16" t="s">
        <v>2165</v>
      </c>
      <c r="C486" s="1931"/>
      <c r="D486" s="1929"/>
    </row>
    <row r="487" spans="1:4" s="911" customFormat="1" ht="14.25" customHeight="1" thickBot="1">
      <c r="A487" s="27"/>
      <c r="B487" s="17" t="s">
        <v>2166</v>
      </c>
      <c r="C487" s="1932"/>
      <c r="D487" s="1930"/>
    </row>
    <row r="488" spans="1:4" s="911" customFormat="1" ht="14.25" customHeight="1">
      <c r="A488" s="27"/>
      <c r="B488" s="16" t="s">
        <v>2167</v>
      </c>
      <c r="C488" s="1931"/>
      <c r="D488" s="1929"/>
    </row>
    <row r="489" spans="1:4" s="911" customFormat="1" ht="14.25" customHeight="1" thickBot="1">
      <c r="A489" s="26"/>
      <c r="B489" s="17" t="s">
        <v>2168</v>
      </c>
      <c r="C489" s="1932"/>
      <c r="D489" s="1930"/>
    </row>
    <row r="490" spans="1:4" s="911" customFormat="1" ht="14.25" customHeight="1">
      <c r="A490" s="15" t="s">
        <v>2169</v>
      </c>
      <c r="B490" s="16" t="s">
        <v>2170</v>
      </c>
      <c r="C490" s="1931"/>
      <c r="D490" s="1929"/>
    </row>
    <row r="491" spans="1:4" s="911" customFormat="1" ht="14.25" customHeight="1" thickBot="1">
      <c r="A491" s="27" t="s">
        <v>2171</v>
      </c>
      <c r="B491" s="17" t="s">
        <v>2172</v>
      </c>
      <c r="C491" s="1932"/>
      <c r="D491" s="1930"/>
    </row>
    <row r="492" spans="1:4" s="911" customFormat="1" ht="14.25" customHeight="1">
      <c r="A492" s="27"/>
      <c r="B492" s="16" t="s">
        <v>2173</v>
      </c>
      <c r="C492" s="1931"/>
      <c r="D492" s="1929"/>
    </row>
    <row r="493" spans="1:4" s="911" customFormat="1" ht="14.25" customHeight="1" thickBot="1">
      <c r="A493" s="27"/>
      <c r="B493" s="17" t="s">
        <v>2174</v>
      </c>
      <c r="C493" s="1932"/>
      <c r="D493" s="1930"/>
    </row>
    <row r="494" spans="1:4" s="911" customFormat="1" ht="14.25" customHeight="1">
      <c r="A494" s="27"/>
      <c r="B494" s="16" t="s">
        <v>2175</v>
      </c>
      <c r="C494" s="1931"/>
      <c r="D494" s="1929" t="s">
        <v>2176</v>
      </c>
    </row>
    <row r="495" spans="1:4" s="911" customFormat="1" ht="14.25" customHeight="1" thickBot="1">
      <c r="A495" s="27"/>
      <c r="B495" s="17" t="s">
        <v>2177</v>
      </c>
      <c r="C495" s="1932"/>
      <c r="D495" s="1930"/>
    </row>
    <row r="496" spans="1:4" s="911" customFormat="1" ht="14.25" customHeight="1">
      <c r="A496" s="27"/>
      <c r="B496" s="16" t="s">
        <v>2178</v>
      </c>
      <c r="C496" s="1931"/>
      <c r="D496" s="1929" t="s">
        <v>2179</v>
      </c>
    </row>
    <row r="497" spans="1:4" s="911" customFormat="1" ht="14.25" customHeight="1" thickBot="1">
      <c r="A497" s="27"/>
      <c r="B497" s="17" t="s">
        <v>2180</v>
      </c>
      <c r="C497" s="1932"/>
      <c r="D497" s="1930"/>
    </row>
    <row r="498" spans="1:4" s="911" customFormat="1" ht="14.25" customHeight="1">
      <c r="A498" s="27"/>
      <c r="B498" s="16" t="s">
        <v>2181</v>
      </c>
      <c r="C498" s="1931"/>
      <c r="D498" s="1929"/>
    </row>
    <row r="499" spans="1:4" s="911" customFormat="1" ht="14.25" customHeight="1" thickBot="1">
      <c r="A499" s="27"/>
      <c r="B499" s="17" t="s">
        <v>2182</v>
      </c>
      <c r="C499" s="1932"/>
      <c r="D499" s="1930"/>
    </row>
    <row r="500" spans="1:4" s="911" customFormat="1" ht="14.25" customHeight="1">
      <c r="A500" s="27"/>
      <c r="B500" s="16" t="s">
        <v>2183</v>
      </c>
      <c r="C500" s="1931"/>
      <c r="D500" s="1929"/>
    </row>
    <row r="501" spans="1:4" s="911" customFormat="1" ht="14.25" customHeight="1" thickBot="1">
      <c r="A501" s="27"/>
      <c r="B501" s="17" t="s">
        <v>2184</v>
      </c>
      <c r="C501" s="1932"/>
      <c r="D501" s="1930"/>
    </row>
    <row r="502" spans="1:4" s="911" customFormat="1" ht="14.25" customHeight="1">
      <c r="A502" s="27"/>
      <c r="B502" s="16" t="s">
        <v>2185</v>
      </c>
      <c r="C502" s="1931"/>
      <c r="D502" s="1929" t="s">
        <v>2186</v>
      </c>
    </row>
    <row r="503" spans="1:4" s="911" customFormat="1" ht="14.25" customHeight="1" thickBot="1">
      <c r="A503" s="27"/>
      <c r="B503" s="17" t="s">
        <v>2187</v>
      </c>
      <c r="C503" s="1932"/>
      <c r="D503" s="1930"/>
    </row>
    <row r="504" spans="1:4" s="911" customFormat="1" ht="14.25" customHeight="1">
      <c r="A504" s="27"/>
      <c r="B504" s="16" t="s">
        <v>2188</v>
      </c>
      <c r="C504" s="1931"/>
      <c r="D504" s="1929"/>
    </row>
    <row r="505" spans="1:4" s="911" customFormat="1" ht="14.25" customHeight="1" thickBot="1">
      <c r="A505" s="27"/>
      <c r="B505" s="17" t="s">
        <v>2189</v>
      </c>
      <c r="C505" s="1932"/>
      <c r="D505" s="1930"/>
    </row>
    <row r="506" spans="1:4" s="911" customFormat="1" ht="14.25" customHeight="1">
      <c r="A506" s="27"/>
      <c r="B506" s="16" t="s">
        <v>2190</v>
      </c>
      <c r="C506" s="1931"/>
      <c r="D506" s="1929"/>
    </row>
    <row r="507" spans="1:4" s="911" customFormat="1" ht="14.25" customHeight="1" thickBot="1">
      <c r="A507" s="27"/>
      <c r="B507" s="17" t="s">
        <v>2191</v>
      </c>
      <c r="C507" s="1932"/>
      <c r="D507" s="1930"/>
    </row>
    <row r="508" spans="1:4" s="911" customFormat="1" ht="14.25" customHeight="1">
      <c r="A508" s="27"/>
      <c r="B508" s="16" t="s">
        <v>2192</v>
      </c>
      <c r="C508" s="1931"/>
      <c r="D508" s="1929"/>
    </row>
    <row r="509" spans="1:4" s="911" customFormat="1" ht="14.25" customHeight="1" thickBot="1">
      <c r="A509" s="26"/>
      <c r="B509" s="17" t="s">
        <v>2193</v>
      </c>
      <c r="C509" s="1932"/>
      <c r="D509" s="1930"/>
    </row>
    <row r="510" spans="1:4" s="911" customFormat="1" ht="14.25" customHeight="1" thickBot="1">
      <c r="A510" s="7"/>
      <c r="B510" s="7"/>
      <c r="C510" s="7"/>
      <c r="D510" s="7"/>
    </row>
    <row r="511" spans="1:4" s="911" customFormat="1" ht="14.25" customHeight="1">
      <c r="A511" s="28" t="s">
        <v>2194</v>
      </c>
      <c r="B511" s="19" t="s">
        <v>2195</v>
      </c>
      <c r="C511" s="1931"/>
      <c r="D511" s="1929"/>
    </row>
    <row r="512" spans="1:4" s="911" customFormat="1" ht="14.25" customHeight="1" thickBot="1">
      <c r="A512" s="27" t="s">
        <v>3943</v>
      </c>
      <c r="B512" s="17" t="s">
        <v>2196</v>
      </c>
      <c r="C512" s="1932"/>
      <c r="D512" s="1930"/>
    </row>
    <row r="513" spans="1:4" s="911" customFormat="1" ht="14.25" customHeight="1">
      <c r="A513" s="27"/>
      <c r="B513" s="16" t="s">
        <v>2197</v>
      </c>
      <c r="C513" s="1931"/>
      <c r="D513" s="1929"/>
    </row>
    <row r="514" spans="1:4" s="911" customFormat="1" ht="14.25" customHeight="1" thickBot="1">
      <c r="A514" s="27"/>
      <c r="B514" s="17" t="s">
        <v>2198</v>
      </c>
      <c r="C514" s="1932"/>
      <c r="D514" s="1930"/>
    </row>
    <row r="515" spans="1:4" s="911" customFormat="1" ht="14.25" customHeight="1">
      <c r="A515" s="27"/>
      <c r="B515" s="16" t="s">
        <v>2199</v>
      </c>
      <c r="C515" s="16" t="s">
        <v>2200</v>
      </c>
      <c r="D515" s="1929"/>
    </row>
    <row r="516" spans="1:4" s="911" customFormat="1" ht="14.25" customHeight="1" thickBot="1">
      <c r="A516" s="27"/>
      <c r="B516" s="17" t="s">
        <v>2201</v>
      </c>
      <c r="C516" s="17" t="s">
        <v>2202</v>
      </c>
      <c r="D516" s="1930"/>
    </row>
    <row r="517" spans="1:4" s="911" customFormat="1" ht="14.25" customHeight="1">
      <c r="A517" s="27"/>
      <c r="B517" s="16" t="s">
        <v>2203</v>
      </c>
      <c r="C517" s="1931"/>
      <c r="D517" s="1929"/>
    </row>
    <row r="518" spans="1:4" s="911" customFormat="1" ht="14.25" customHeight="1" thickBot="1">
      <c r="A518" s="26"/>
      <c r="B518" s="17" t="s">
        <v>2204</v>
      </c>
      <c r="C518" s="1932"/>
      <c r="D518" s="1930"/>
    </row>
    <row r="519" spans="1:4" s="911" customFormat="1" ht="14.25" customHeight="1">
      <c r="A519" s="15" t="s">
        <v>2205</v>
      </c>
      <c r="B519" s="16" t="s">
        <v>2206</v>
      </c>
      <c r="C519" s="16" t="s">
        <v>2207</v>
      </c>
      <c r="D519" s="1929"/>
    </row>
    <row r="520" spans="1:4" s="911" customFormat="1" ht="14.25" customHeight="1" thickBot="1">
      <c r="A520" s="27" t="s">
        <v>2208</v>
      </c>
      <c r="B520" s="18" t="s">
        <v>2209</v>
      </c>
      <c r="C520" s="17" t="s">
        <v>2210</v>
      </c>
      <c r="D520" s="1930"/>
    </row>
    <row r="521" spans="1:4" s="911" customFormat="1" ht="14.25" customHeight="1">
      <c r="A521" s="27"/>
      <c r="B521" s="18"/>
      <c r="C521" s="16" t="s">
        <v>2211</v>
      </c>
      <c r="D521" s="1929"/>
    </row>
    <row r="522" spans="1:4" s="911" customFormat="1" ht="14.25" customHeight="1" thickBot="1">
      <c r="A522" s="27"/>
      <c r="B522" s="18"/>
      <c r="C522" s="17" t="s">
        <v>2212</v>
      </c>
      <c r="D522" s="1930"/>
    </row>
    <row r="523" spans="1:4" s="911" customFormat="1" ht="14.25" customHeight="1">
      <c r="A523" s="27"/>
      <c r="B523" s="18"/>
      <c r="C523" s="16" t="s">
        <v>2213</v>
      </c>
      <c r="D523" s="1929"/>
    </row>
    <row r="524" spans="1:4" s="911" customFormat="1" ht="14.25" customHeight="1" thickBot="1">
      <c r="A524" s="27"/>
      <c r="B524" s="18"/>
      <c r="C524" s="17" t="s">
        <v>2214</v>
      </c>
      <c r="D524" s="1930"/>
    </row>
    <row r="525" spans="1:4" s="911" customFormat="1" ht="14.25" customHeight="1">
      <c r="A525" s="27"/>
      <c r="B525" s="18"/>
      <c r="C525" s="16" t="s">
        <v>2215</v>
      </c>
      <c r="D525" s="1929"/>
    </row>
    <row r="526" spans="1:4" s="911" customFormat="1" ht="14.25" customHeight="1" thickBot="1">
      <c r="A526" s="27"/>
      <c r="B526" s="18"/>
      <c r="C526" s="17" t="s">
        <v>2216</v>
      </c>
      <c r="D526" s="1930"/>
    </row>
    <row r="527" spans="1:4" s="911" customFormat="1" ht="14.25" customHeight="1">
      <c r="A527" s="27"/>
      <c r="B527" s="18"/>
      <c r="C527" s="16" t="s">
        <v>2217</v>
      </c>
      <c r="D527" s="1929"/>
    </row>
    <row r="528" spans="1:4" s="911" customFormat="1" ht="14.25" customHeight="1" thickBot="1">
      <c r="A528" s="27"/>
      <c r="B528" s="18"/>
      <c r="C528" s="17" t="s">
        <v>2218</v>
      </c>
      <c r="D528" s="1930"/>
    </row>
    <row r="529" spans="1:4" s="911" customFormat="1" ht="14.25" customHeight="1">
      <c r="A529" s="27"/>
      <c r="B529" s="18"/>
      <c r="C529" s="16" t="s">
        <v>2219</v>
      </c>
      <c r="D529" s="1929"/>
    </row>
    <row r="530" spans="1:4" s="911" customFormat="1" ht="14.25" customHeight="1" thickBot="1">
      <c r="A530" s="27"/>
      <c r="B530" s="18"/>
      <c r="C530" s="17" t="s">
        <v>2220</v>
      </c>
      <c r="D530" s="1930"/>
    </row>
    <row r="531" spans="1:4" s="911" customFormat="1" ht="14.25" customHeight="1">
      <c r="A531" s="27"/>
      <c r="B531" s="18"/>
      <c r="C531" s="16" t="s">
        <v>2221</v>
      </c>
      <c r="D531" s="1929"/>
    </row>
    <row r="532" spans="1:4" s="911" customFormat="1" ht="14.25" customHeight="1" thickBot="1">
      <c r="A532" s="27"/>
      <c r="B532" s="17"/>
      <c r="C532" s="17" t="s">
        <v>2222</v>
      </c>
      <c r="D532" s="1930"/>
    </row>
    <row r="533" spans="1:4" s="911" customFormat="1" ht="14.25" customHeight="1">
      <c r="A533" s="27"/>
      <c r="B533" s="16" t="s">
        <v>2223</v>
      </c>
      <c r="C533" s="1931"/>
      <c r="D533" s="1929" t="s">
        <v>2224</v>
      </c>
    </row>
    <row r="534" spans="1:4" s="911" customFormat="1" ht="14.25" customHeight="1" thickBot="1">
      <c r="A534" s="27"/>
      <c r="B534" s="17" t="s">
        <v>2225</v>
      </c>
      <c r="C534" s="1932"/>
      <c r="D534" s="1930"/>
    </row>
    <row r="535" spans="1:4" s="911" customFormat="1" ht="14.25" customHeight="1">
      <c r="A535" s="27"/>
      <c r="B535" s="16" t="s">
        <v>2226</v>
      </c>
      <c r="C535" s="1931"/>
      <c r="D535" s="1929" t="s">
        <v>2227</v>
      </c>
    </row>
    <row r="536" spans="1:4" s="911" customFormat="1" ht="14.25" customHeight="1" thickBot="1">
      <c r="A536" s="27"/>
      <c r="B536" s="17" t="s">
        <v>2228</v>
      </c>
      <c r="C536" s="1932"/>
      <c r="D536" s="1930"/>
    </row>
    <row r="537" spans="1:4" s="911" customFormat="1" ht="14.25" customHeight="1">
      <c r="A537" s="27"/>
      <c r="B537" s="16" t="s">
        <v>2229</v>
      </c>
      <c r="C537" s="1931"/>
      <c r="D537" s="1929"/>
    </row>
    <row r="538" spans="1:4" s="911" customFormat="1" ht="14.25" customHeight="1" thickBot="1">
      <c r="A538" s="27"/>
      <c r="B538" s="17" t="s">
        <v>2230</v>
      </c>
      <c r="C538" s="1932"/>
      <c r="D538" s="1930"/>
    </row>
    <row r="539" spans="1:4" s="911" customFormat="1" ht="14.25" customHeight="1">
      <c r="A539" s="27"/>
      <c r="B539" s="16" t="s">
        <v>2231</v>
      </c>
      <c r="C539" s="1931"/>
      <c r="D539" s="1929" t="s">
        <v>2232</v>
      </c>
    </row>
    <row r="540" spans="1:4" s="911" customFormat="1" ht="14.25" customHeight="1" thickBot="1">
      <c r="A540" s="26"/>
      <c r="B540" s="17" t="s">
        <v>2233</v>
      </c>
      <c r="C540" s="1932"/>
      <c r="D540" s="1930"/>
    </row>
    <row r="541" spans="1:4" s="911" customFormat="1" ht="14.25" customHeight="1">
      <c r="A541" s="15" t="s">
        <v>2234</v>
      </c>
      <c r="B541" s="16" t="s">
        <v>2235</v>
      </c>
      <c r="C541" s="1931"/>
      <c r="D541" s="1929"/>
    </row>
    <row r="542" spans="1:4" s="911" customFormat="1" ht="42.5" thickBot="1">
      <c r="A542" s="27" t="s">
        <v>2236</v>
      </c>
      <c r="B542" s="17" t="s">
        <v>2237</v>
      </c>
      <c r="C542" s="1932"/>
      <c r="D542" s="1930"/>
    </row>
    <row r="543" spans="1:4" s="911" customFormat="1" ht="14.25" customHeight="1">
      <c r="A543" s="27"/>
      <c r="B543" s="16" t="s">
        <v>2238</v>
      </c>
      <c r="C543" s="1931"/>
      <c r="D543" s="1929"/>
    </row>
    <row r="544" spans="1:4" s="911" customFormat="1" ht="14.25" customHeight="1" thickBot="1">
      <c r="A544" s="27"/>
      <c r="B544" s="17" t="s">
        <v>2239</v>
      </c>
      <c r="C544" s="1932"/>
      <c r="D544" s="1930"/>
    </row>
    <row r="545" spans="1:4" s="911" customFormat="1" ht="14.25" customHeight="1">
      <c r="A545" s="27"/>
      <c r="B545" s="16" t="s">
        <v>2240</v>
      </c>
      <c r="C545" s="1931"/>
      <c r="D545" s="1929" t="s">
        <v>2241</v>
      </c>
    </row>
    <row r="546" spans="1:4" s="911" customFormat="1" ht="14.25" customHeight="1" thickBot="1">
      <c r="A546" s="27"/>
      <c r="B546" s="17" t="s">
        <v>2242</v>
      </c>
      <c r="C546" s="1932"/>
      <c r="D546" s="1930"/>
    </row>
    <row r="547" spans="1:4" s="911" customFormat="1" ht="14.25" customHeight="1">
      <c r="A547" s="27"/>
      <c r="B547" s="16" t="s">
        <v>2243</v>
      </c>
      <c r="C547" s="1931"/>
      <c r="D547" s="1929"/>
    </row>
    <row r="548" spans="1:4" s="911" customFormat="1" ht="14.25" customHeight="1" thickBot="1">
      <c r="A548" s="27"/>
      <c r="B548" s="17" t="s">
        <v>2244</v>
      </c>
      <c r="C548" s="1932"/>
      <c r="D548" s="1930"/>
    </row>
    <row r="549" spans="1:4" s="911" customFormat="1" ht="14.25" customHeight="1">
      <c r="A549" s="27"/>
      <c r="B549" s="16" t="s">
        <v>2245</v>
      </c>
      <c r="C549" s="1931"/>
      <c r="D549" s="1929"/>
    </row>
    <row r="550" spans="1:4" s="911" customFormat="1" ht="14.25" customHeight="1" thickBot="1">
      <c r="A550" s="27"/>
      <c r="B550" s="17" t="s">
        <v>2246</v>
      </c>
      <c r="C550" s="1932"/>
      <c r="D550" s="1930"/>
    </row>
    <row r="551" spans="1:4" s="911" customFormat="1" ht="14.25" customHeight="1">
      <c r="A551" s="27"/>
      <c r="B551" s="16" t="s">
        <v>2247</v>
      </c>
      <c r="C551" s="1931"/>
      <c r="D551" s="1929"/>
    </row>
    <row r="552" spans="1:4" s="911" customFormat="1" ht="14.25" customHeight="1" thickBot="1">
      <c r="A552" s="26"/>
      <c r="B552" s="17" t="s">
        <v>2248</v>
      </c>
      <c r="C552" s="1932"/>
      <c r="D552" s="1930"/>
    </row>
    <row r="553" spans="1:4" s="911" customFormat="1" ht="14.25" customHeight="1">
      <c r="A553" s="15" t="s">
        <v>2249</v>
      </c>
      <c r="B553" s="16" t="s">
        <v>2250</v>
      </c>
      <c r="C553" s="1931"/>
      <c r="D553" s="1929" t="s">
        <v>2251</v>
      </c>
    </row>
    <row r="554" spans="1:4" s="911" customFormat="1" ht="14.25" customHeight="1" thickBot="1">
      <c r="A554" s="27" t="s">
        <v>2252</v>
      </c>
      <c r="B554" s="17" t="s">
        <v>2253</v>
      </c>
      <c r="C554" s="1932"/>
      <c r="D554" s="1930"/>
    </row>
    <row r="555" spans="1:4" s="911" customFormat="1" ht="14.25" customHeight="1">
      <c r="A555" s="27"/>
      <c r="B555" s="16" t="s">
        <v>2254</v>
      </c>
      <c r="C555" s="1931"/>
      <c r="D555" s="1929" t="s">
        <v>2255</v>
      </c>
    </row>
    <row r="556" spans="1:4" s="911" customFormat="1" ht="14.25" customHeight="1" thickBot="1">
      <c r="A556" s="27"/>
      <c r="B556" s="17" t="s">
        <v>2256</v>
      </c>
      <c r="C556" s="1932"/>
      <c r="D556" s="1930"/>
    </row>
    <row r="557" spans="1:4" s="911" customFormat="1" ht="14.25" customHeight="1">
      <c r="A557" s="27"/>
      <c r="B557" s="16" t="s">
        <v>2257</v>
      </c>
      <c r="C557" s="1931"/>
      <c r="D557" s="1929"/>
    </row>
    <row r="558" spans="1:4" s="911" customFormat="1" ht="14.25" customHeight="1" thickBot="1">
      <c r="A558" s="27"/>
      <c r="B558" s="17" t="s">
        <v>2258</v>
      </c>
      <c r="C558" s="1932"/>
      <c r="D558" s="1930"/>
    </row>
    <row r="559" spans="1:4" s="911" customFormat="1" ht="14.25" customHeight="1">
      <c r="A559" s="27"/>
      <c r="B559" s="16" t="s">
        <v>2259</v>
      </c>
      <c r="C559" s="1931"/>
      <c r="D559" s="1929" t="s">
        <v>2260</v>
      </c>
    </row>
    <row r="560" spans="1:4" s="911" customFormat="1" ht="14.25" customHeight="1" thickBot="1">
      <c r="A560" s="27"/>
      <c r="B560" s="17" t="s">
        <v>2261</v>
      </c>
      <c r="C560" s="1932"/>
      <c r="D560" s="1930"/>
    </row>
    <row r="561" spans="1:4" s="911" customFormat="1" ht="14.25" customHeight="1">
      <c r="A561" s="27"/>
      <c r="B561" s="16" t="s">
        <v>2262</v>
      </c>
      <c r="C561" s="1931"/>
      <c r="D561" s="1929" t="s">
        <v>2263</v>
      </c>
    </row>
    <row r="562" spans="1:4" s="911" customFormat="1" ht="14.25" customHeight="1" thickBot="1">
      <c r="A562" s="27"/>
      <c r="B562" s="17" t="s">
        <v>2264</v>
      </c>
      <c r="C562" s="1932"/>
      <c r="D562" s="1930"/>
    </row>
    <row r="563" spans="1:4" s="911" customFormat="1" ht="14.25" customHeight="1">
      <c r="A563" s="27"/>
      <c r="B563" s="16" t="s">
        <v>2265</v>
      </c>
      <c r="C563" s="16" t="s">
        <v>2266</v>
      </c>
      <c r="D563" s="1929"/>
    </row>
    <row r="564" spans="1:4" s="911" customFormat="1" ht="14.25" customHeight="1" thickBot="1">
      <c r="A564" s="27"/>
      <c r="B564" s="18" t="s">
        <v>2267</v>
      </c>
      <c r="C564" s="17" t="s">
        <v>2268</v>
      </c>
      <c r="D564" s="1930"/>
    </row>
    <row r="565" spans="1:4" s="911" customFormat="1" ht="14.25" customHeight="1">
      <c r="A565" s="27"/>
      <c r="B565" s="18"/>
      <c r="C565" s="16" t="s">
        <v>2269</v>
      </c>
      <c r="D565" s="1929"/>
    </row>
    <row r="566" spans="1:4" s="911" customFormat="1" ht="14.25" customHeight="1" thickBot="1">
      <c r="A566" s="27"/>
      <c r="B566" s="17"/>
      <c r="C566" s="17" t="s">
        <v>2270</v>
      </c>
      <c r="D566" s="1930"/>
    </row>
    <row r="567" spans="1:4" s="911" customFormat="1" ht="14.25" customHeight="1">
      <c r="A567" s="27"/>
      <c r="B567" s="16" t="s">
        <v>2271</v>
      </c>
      <c r="C567" s="1931"/>
      <c r="D567" s="1929" t="s">
        <v>2272</v>
      </c>
    </row>
    <row r="568" spans="1:4" s="911" customFormat="1" ht="14.25" customHeight="1" thickBot="1">
      <c r="A568" s="27"/>
      <c r="B568" s="17" t="s">
        <v>2273</v>
      </c>
      <c r="C568" s="1932"/>
      <c r="D568" s="1930"/>
    </row>
    <row r="569" spans="1:4" s="911" customFormat="1" ht="14.25" customHeight="1">
      <c r="A569" s="27"/>
      <c r="B569" s="16" t="s">
        <v>2274</v>
      </c>
      <c r="C569" s="1931"/>
      <c r="D569" s="1929"/>
    </row>
    <row r="570" spans="1:4" s="911" customFormat="1" ht="14.25" customHeight="1" thickBot="1">
      <c r="A570" s="26"/>
      <c r="B570" s="17" t="s">
        <v>2275</v>
      </c>
      <c r="C570" s="1932"/>
      <c r="D570" s="1930"/>
    </row>
    <row r="571" spans="1:4" s="911" customFormat="1" ht="14.25" customHeight="1">
      <c r="A571" s="15" t="s">
        <v>2276</v>
      </c>
      <c r="B571" s="1931"/>
      <c r="C571" s="1931"/>
      <c r="D571" s="1929"/>
    </row>
    <row r="572" spans="1:4" s="911" customFormat="1" ht="14.25" customHeight="1" thickBot="1">
      <c r="A572" s="26" t="s">
        <v>2277</v>
      </c>
      <c r="B572" s="1932"/>
      <c r="C572" s="1932"/>
      <c r="D572" s="1930"/>
    </row>
    <row r="573" spans="1:4" s="911" customFormat="1" ht="14.25" customHeight="1">
      <c r="A573" s="7" t="s">
        <v>1919</v>
      </c>
      <c r="B573" s="7"/>
      <c r="C573" s="7"/>
      <c r="D573" s="7"/>
    </row>
  </sheetData>
  <mergeCells count="492">
    <mergeCell ref="C567:C568"/>
    <mergeCell ref="D567:D568"/>
    <mergeCell ref="C569:C570"/>
    <mergeCell ref="D569:D570"/>
    <mergeCell ref="B571:B572"/>
    <mergeCell ref="C571:C572"/>
    <mergeCell ref="D571:D572"/>
    <mergeCell ref="C559:C560"/>
    <mergeCell ref="D559:D560"/>
    <mergeCell ref="C561:C562"/>
    <mergeCell ref="D561:D562"/>
    <mergeCell ref="D563:D564"/>
    <mergeCell ref="D565:D566"/>
    <mergeCell ref="C553:C554"/>
    <mergeCell ref="D553:D554"/>
    <mergeCell ref="C555:C556"/>
    <mergeCell ref="D555:D556"/>
    <mergeCell ref="C557:C558"/>
    <mergeCell ref="D557:D558"/>
    <mergeCell ref="C547:C548"/>
    <mergeCell ref="D547:D548"/>
    <mergeCell ref="C549:C550"/>
    <mergeCell ref="D549:D550"/>
    <mergeCell ref="C551:C552"/>
    <mergeCell ref="D551:D552"/>
    <mergeCell ref="C541:C542"/>
    <mergeCell ref="D541:D542"/>
    <mergeCell ref="C543:C544"/>
    <mergeCell ref="D543:D544"/>
    <mergeCell ref="C545:C546"/>
    <mergeCell ref="D545:D546"/>
    <mergeCell ref="C535:C536"/>
    <mergeCell ref="D535:D536"/>
    <mergeCell ref="C537:C538"/>
    <mergeCell ref="D537:D538"/>
    <mergeCell ref="C539:C540"/>
    <mergeCell ref="D539:D540"/>
    <mergeCell ref="D525:D526"/>
    <mergeCell ref="D527:D528"/>
    <mergeCell ref="D529:D530"/>
    <mergeCell ref="D531:D532"/>
    <mergeCell ref="C533:C534"/>
    <mergeCell ref="D533:D534"/>
    <mergeCell ref="D515:D516"/>
    <mergeCell ref="C517:C518"/>
    <mergeCell ref="D517:D518"/>
    <mergeCell ref="D519:D520"/>
    <mergeCell ref="D521:D522"/>
    <mergeCell ref="D523:D524"/>
    <mergeCell ref="C508:C509"/>
    <mergeCell ref="D508:D509"/>
    <mergeCell ref="C511:C512"/>
    <mergeCell ref="D511:D512"/>
    <mergeCell ref="C513:C514"/>
    <mergeCell ref="D513:D514"/>
    <mergeCell ref="C502:C503"/>
    <mergeCell ref="D502:D503"/>
    <mergeCell ref="C504:C505"/>
    <mergeCell ref="D504:D505"/>
    <mergeCell ref="C506:C507"/>
    <mergeCell ref="D506:D507"/>
    <mergeCell ref="C496:C497"/>
    <mergeCell ref="D496:D497"/>
    <mergeCell ref="C498:C499"/>
    <mergeCell ref="D498:D499"/>
    <mergeCell ref="C500:C501"/>
    <mergeCell ref="D500:D501"/>
    <mergeCell ref="C490:C491"/>
    <mergeCell ref="D490:D491"/>
    <mergeCell ref="C492:C493"/>
    <mergeCell ref="D492:D493"/>
    <mergeCell ref="C494:C495"/>
    <mergeCell ref="D494:D495"/>
    <mergeCell ref="C484:C485"/>
    <mergeCell ref="D484:D485"/>
    <mergeCell ref="C486:C487"/>
    <mergeCell ref="D486:D487"/>
    <mergeCell ref="C488:C489"/>
    <mergeCell ref="D488:D489"/>
    <mergeCell ref="C478:C479"/>
    <mergeCell ref="D478:D479"/>
    <mergeCell ref="C480:C481"/>
    <mergeCell ref="D480:D481"/>
    <mergeCell ref="C482:C483"/>
    <mergeCell ref="D482:D483"/>
    <mergeCell ref="C472:C473"/>
    <mergeCell ref="D472:D473"/>
    <mergeCell ref="C474:C475"/>
    <mergeCell ref="D474:D475"/>
    <mergeCell ref="C476:C477"/>
    <mergeCell ref="D476:D477"/>
    <mergeCell ref="C466:C467"/>
    <mergeCell ref="D466:D467"/>
    <mergeCell ref="C468:C469"/>
    <mergeCell ref="D468:D469"/>
    <mergeCell ref="C470:C471"/>
    <mergeCell ref="D470:D471"/>
    <mergeCell ref="B462:B463"/>
    <mergeCell ref="C462:C463"/>
    <mergeCell ref="D462:D463"/>
    <mergeCell ref="B464:B465"/>
    <mergeCell ref="C464:C465"/>
    <mergeCell ref="D464:D465"/>
    <mergeCell ref="B453:B454"/>
    <mergeCell ref="C453:C454"/>
    <mergeCell ref="D453:D454"/>
    <mergeCell ref="B455:B456"/>
    <mergeCell ref="C455:C456"/>
    <mergeCell ref="D455:D456"/>
    <mergeCell ref="C447:C448"/>
    <mergeCell ref="D447:D448"/>
    <mergeCell ref="C449:C450"/>
    <mergeCell ref="D449:D450"/>
    <mergeCell ref="C451:C452"/>
    <mergeCell ref="D451:D452"/>
    <mergeCell ref="C441:C442"/>
    <mergeCell ref="D441:D442"/>
    <mergeCell ref="C443:C444"/>
    <mergeCell ref="D443:D444"/>
    <mergeCell ref="C445:C446"/>
    <mergeCell ref="D445:D446"/>
    <mergeCell ref="C435:C436"/>
    <mergeCell ref="D435:D436"/>
    <mergeCell ref="C437:C438"/>
    <mergeCell ref="D437:D438"/>
    <mergeCell ref="C439:C440"/>
    <mergeCell ref="D439:D440"/>
    <mergeCell ref="C429:C430"/>
    <mergeCell ref="D429:D430"/>
    <mergeCell ref="C431:C432"/>
    <mergeCell ref="D431:D432"/>
    <mergeCell ref="C433:C434"/>
    <mergeCell ref="D433:D434"/>
    <mergeCell ref="C423:C424"/>
    <mergeCell ref="D423:D424"/>
    <mergeCell ref="C425:C426"/>
    <mergeCell ref="D425:D426"/>
    <mergeCell ref="C427:C428"/>
    <mergeCell ref="D427:D428"/>
    <mergeCell ref="C417:C418"/>
    <mergeCell ref="D417:D418"/>
    <mergeCell ref="C419:C420"/>
    <mergeCell ref="D419:D420"/>
    <mergeCell ref="C421:C422"/>
    <mergeCell ref="D421:D422"/>
    <mergeCell ref="C411:C412"/>
    <mergeCell ref="D411:D412"/>
    <mergeCell ref="C413:C414"/>
    <mergeCell ref="D413:D414"/>
    <mergeCell ref="C415:C416"/>
    <mergeCell ref="D415:D416"/>
    <mergeCell ref="C405:C406"/>
    <mergeCell ref="D405:D406"/>
    <mergeCell ref="C407:C408"/>
    <mergeCell ref="D407:D408"/>
    <mergeCell ref="C409:C410"/>
    <mergeCell ref="D409:D410"/>
    <mergeCell ref="C399:C400"/>
    <mergeCell ref="D399:D400"/>
    <mergeCell ref="C401:C402"/>
    <mergeCell ref="D401:D402"/>
    <mergeCell ref="C403:C404"/>
    <mergeCell ref="D403:D404"/>
    <mergeCell ref="C393:C394"/>
    <mergeCell ref="D393:D394"/>
    <mergeCell ref="C395:C396"/>
    <mergeCell ref="D395:D396"/>
    <mergeCell ref="C397:C398"/>
    <mergeCell ref="D397:D398"/>
    <mergeCell ref="C387:C388"/>
    <mergeCell ref="D387:D388"/>
    <mergeCell ref="C389:C390"/>
    <mergeCell ref="D389:D390"/>
    <mergeCell ref="C391:C392"/>
    <mergeCell ref="D391:D392"/>
    <mergeCell ref="C381:C382"/>
    <mergeCell ref="D381:D382"/>
    <mergeCell ref="C383:C384"/>
    <mergeCell ref="D383:D384"/>
    <mergeCell ref="C385:C386"/>
    <mergeCell ref="D385:D386"/>
    <mergeCell ref="D369:D370"/>
    <mergeCell ref="D371:D372"/>
    <mergeCell ref="D373:D374"/>
    <mergeCell ref="C375:C377"/>
    <mergeCell ref="D375:D377"/>
    <mergeCell ref="C378:C380"/>
    <mergeCell ref="D378:D380"/>
    <mergeCell ref="C363:C364"/>
    <mergeCell ref="D363:D364"/>
    <mergeCell ref="C365:C366"/>
    <mergeCell ref="D365:D366"/>
    <mergeCell ref="C367:C368"/>
    <mergeCell ref="D367:D368"/>
    <mergeCell ref="D355:D356"/>
    <mergeCell ref="D357:D358"/>
    <mergeCell ref="C359:C360"/>
    <mergeCell ref="D359:D360"/>
    <mergeCell ref="C361:C362"/>
    <mergeCell ref="D361:D362"/>
    <mergeCell ref="D343:D344"/>
    <mergeCell ref="D345:D346"/>
    <mergeCell ref="D347:D348"/>
    <mergeCell ref="D349:D350"/>
    <mergeCell ref="D351:D352"/>
    <mergeCell ref="D353:D354"/>
    <mergeCell ref="C333:C334"/>
    <mergeCell ref="D333:D334"/>
    <mergeCell ref="D335:D336"/>
    <mergeCell ref="D337:D338"/>
    <mergeCell ref="D339:D340"/>
    <mergeCell ref="D341:D342"/>
    <mergeCell ref="D323:D324"/>
    <mergeCell ref="D325:D326"/>
    <mergeCell ref="D327:D328"/>
    <mergeCell ref="D329:D330"/>
    <mergeCell ref="C331:C332"/>
    <mergeCell ref="D331:D332"/>
    <mergeCell ref="C312:C313"/>
    <mergeCell ref="D312:D313"/>
    <mergeCell ref="D314:D316"/>
    <mergeCell ref="D317:D318"/>
    <mergeCell ref="D319:D320"/>
    <mergeCell ref="D321:D322"/>
    <mergeCell ref="D304:D305"/>
    <mergeCell ref="C306:C307"/>
    <mergeCell ref="D306:D307"/>
    <mergeCell ref="C308:C309"/>
    <mergeCell ref="D308:D309"/>
    <mergeCell ref="C310:C311"/>
    <mergeCell ref="D310:D311"/>
    <mergeCell ref="B290:B291"/>
    <mergeCell ref="C290:C291"/>
    <mergeCell ref="D290:D291"/>
    <mergeCell ref="D298:D299"/>
    <mergeCell ref="D300:D301"/>
    <mergeCell ref="D302:D303"/>
    <mergeCell ref="C284:C285"/>
    <mergeCell ref="D284:D285"/>
    <mergeCell ref="C286:C287"/>
    <mergeCell ref="D286:D287"/>
    <mergeCell ref="C288:C289"/>
    <mergeCell ref="D288:D289"/>
    <mergeCell ref="C278:C279"/>
    <mergeCell ref="D278:D279"/>
    <mergeCell ref="C280:C281"/>
    <mergeCell ref="D280:D281"/>
    <mergeCell ref="C282:C283"/>
    <mergeCell ref="D282:D283"/>
    <mergeCell ref="C272:C273"/>
    <mergeCell ref="D272:D273"/>
    <mergeCell ref="C274:C275"/>
    <mergeCell ref="D274:D275"/>
    <mergeCell ref="C276:C277"/>
    <mergeCell ref="D276:D277"/>
    <mergeCell ref="C266:C267"/>
    <mergeCell ref="D266:D267"/>
    <mergeCell ref="C268:C269"/>
    <mergeCell ref="D268:D269"/>
    <mergeCell ref="C270:C271"/>
    <mergeCell ref="D270:D271"/>
    <mergeCell ref="C260:C261"/>
    <mergeCell ref="D260:D261"/>
    <mergeCell ref="C262:C263"/>
    <mergeCell ref="D262:D263"/>
    <mergeCell ref="C264:C265"/>
    <mergeCell ref="D264:D265"/>
    <mergeCell ref="C254:C255"/>
    <mergeCell ref="D254:D255"/>
    <mergeCell ref="C256:C257"/>
    <mergeCell ref="D256:D257"/>
    <mergeCell ref="C258:C259"/>
    <mergeCell ref="D258:D259"/>
    <mergeCell ref="C248:C249"/>
    <mergeCell ref="D248:D249"/>
    <mergeCell ref="C250:C251"/>
    <mergeCell ref="D250:D251"/>
    <mergeCell ref="C252:C253"/>
    <mergeCell ref="D252:D253"/>
    <mergeCell ref="C242:C243"/>
    <mergeCell ref="D242:D243"/>
    <mergeCell ref="C244:C245"/>
    <mergeCell ref="D244:D245"/>
    <mergeCell ref="C246:C247"/>
    <mergeCell ref="D246:D247"/>
    <mergeCell ref="D234:D235"/>
    <mergeCell ref="D236:D237"/>
    <mergeCell ref="C238:C239"/>
    <mergeCell ref="D238:D239"/>
    <mergeCell ref="C240:C241"/>
    <mergeCell ref="D240:D241"/>
    <mergeCell ref="C226:C227"/>
    <mergeCell ref="D226:D227"/>
    <mergeCell ref="C228:C229"/>
    <mergeCell ref="D228:D229"/>
    <mergeCell ref="D230:D231"/>
    <mergeCell ref="D232:D233"/>
    <mergeCell ref="C220:C221"/>
    <mergeCell ref="D220:D221"/>
    <mergeCell ref="C222:C223"/>
    <mergeCell ref="D222:D223"/>
    <mergeCell ref="C224:C225"/>
    <mergeCell ref="D224:D225"/>
    <mergeCell ref="C214:C215"/>
    <mergeCell ref="D214:D215"/>
    <mergeCell ref="C216:C217"/>
    <mergeCell ref="D216:D217"/>
    <mergeCell ref="C218:C219"/>
    <mergeCell ref="D218:D219"/>
    <mergeCell ref="C208:C209"/>
    <mergeCell ref="D208:D209"/>
    <mergeCell ref="C210:C211"/>
    <mergeCell ref="D210:D211"/>
    <mergeCell ref="C212:C213"/>
    <mergeCell ref="D212:D213"/>
    <mergeCell ref="D200:D201"/>
    <mergeCell ref="D202:D203"/>
    <mergeCell ref="C204:C205"/>
    <mergeCell ref="D204:D205"/>
    <mergeCell ref="C206:C207"/>
    <mergeCell ref="D206:D207"/>
    <mergeCell ref="C190:C191"/>
    <mergeCell ref="D190:D191"/>
    <mergeCell ref="C192:C193"/>
    <mergeCell ref="D192:D193"/>
    <mergeCell ref="D196:D197"/>
    <mergeCell ref="D198:D199"/>
    <mergeCell ref="C184:C185"/>
    <mergeCell ref="D184:D185"/>
    <mergeCell ref="C186:C187"/>
    <mergeCell ref="D186:D187"/>
    <mergeCell ref="C188:C189"/>
    <mergeCell ref="D188:D189"/>
    <mergeCell ref="C178:C179"/>
    <mergeCell ref="D178:D179"/>
    <mergeCell ref="C180:C181"/>
    <mergeCell ref="D180:D181"/>
    <mergeCell ref="C182:C183"/>
    <mergeCell ref="D182:D183"/>
    <mergeCell ref="C172:C173"/>
    <mergeCell ref="D172:D173"/>
    <mergeCell ref="C174:C175"/>
    <mergeCell ref="D174:D175"/>
    <mergeCell ref="C176:C177"/>
    <mergeCell ref="D176:D177"/>
    <mergeCell ref="C166:C167"/>
    <mergeCell ref="D166:D167"/>
    <mergeCell ref="C168:C169"/>
    <mergeCell ref="D168:D169"/>
    <mergeCell ref="C170:C171"/>
    <mergeCell ref="D170:D171"/>
    <mergeCell ref="C160:C161"/>
    <mergeCell ref="D160:D161"/>
    <mergeCell ref="C162:C163"/>
    <mergeCell ref="D162:D163"/>
    <mergeCell ref="C164:C165"/>
    <mergeCell ref="D164:D165"/>
    <mergeCell ref="C154:C155"/>
    <mergeCell ref="D154:D155"/>
    <mergeCell ref="C156:C157"/>
    <mergeCell ref="D156:D157"/>
    <mergeCell ref="C158:C159"/>
    <mergeCell ref="D158:D159"/>
    <mergeCell ref="D146:D147"/>
    <mergeCell ref="C148:C149"/>
    <mergeCell ref="D148:D149"/>
    <mergeCell ref="C150:C151"/>
    <mergeCell ref="D150:D151"/>
    <mergeCell ref="C152:C153"/>
    <mergeCell ref="D152:D153"/>
    <mergeCell ref="C136:C137"/>
    <mergeCell ref="D136:D137"/>
    <mergeCell ref="D138:D139"/>
    <mergeCell ref="D140:D141"/>
    <mergeCell ref="D142:D143"/>
    <mergeCell ref="D144:D145"/>
    <mergeCell ref="C130:C131"/>
    <mergeCell ref="D130:D131"/>
    <mergeCell ref="C132:C133"/>
    <mergeCell ref="D132:D133"/>
    <mergeCell ref="C134:C135"/>
    <mergeCell ref="D134:D135"/>
    <mergeCell ref="C124:C125"/>
    <mergeCell ref="D124:D125"/>
    <mergeCell ref="C126:C127"/>
    <mergeCell ref="D126:D127"/>
    <mergeCell ref="C128:C129"/>
    <mergeCell ref="D128:D129"/>
    <mergeCell ref="C115:C116"/>
    <mergeCell ref="D115:D116"/>
    <mergeCell ref="C117:C121"/>
    <mergeCell ref="D117:D121"/>
    <mergeCell ref="C122:C123"/>
    <mergeCell ref="D122:D123"/>
    <mergeCell ref="C109:C110"/>
    <mergeCell ref="D109:D110"/>
    <mergeCell ref="C111:C112"/>
    <mergeCell ref="D111:D112"/>
    <mergeCell ref="C113:C114"/>
    <mergeCell ref="D113:D114"/>
    <mergeCell ref="C103:C104"/>
    <mergeCell ref="D103:D104"/>
    <mergeCell ref="C105:C106"/>
    <mergeCell ref="D105:D106"/>
    <mergeCell ref="C107:C108"/>
    <mergeCell ref="D107:D108"/>
    <mergeCell ref="C97:C98"/>
    <mergeCell ref="D97:D98"/>
    <mergeCell ref="C99:C100"/>
    <mergeCell ref="D99:D100"/>
    <mergeCell ref="C101:C102"/>
    <mergeCell ref="D101:D102"/>
    <mergeCell ref="D87:D88"/>
    <mergeCell ref="D89:D90"/>
    <mergeCell ref="D91:D92"/>
    <mergeCell ref="D93:D94"/>
    <mergeCell ref="C95:C96"/>
    <mergeCell ref="D95:D96"/>
    <mergeCell ref="D75:D76"/>
    <mergeCell ref="D77:D78"/>
    <mergeCell ref="D79:D80"/>
    <mergeCell ref="D81:D82"/>
    <mergeCell ref="D83:D84"/>
    <mergeCell ref="D85:D86"/>
    <mergeCell ref="C65:C66"/>
    <mergeCell ref="D65:D66"/>
    <mergeCell ref="D67:D68"/>
    <mergeCell ref="D69:D70"/>
    <mergeCell ref="D71:D72"/>
    <mergeCell ref="D73:D74"/>
    <mergeCell ref="C59:C60"/>
    <mergeCell ref="D59:D60"/>
    <mergeCell ref="C61:C62"/>
    <mergeCell ref="D61:D62"/>
    <mergeCell ref="C63:C64"/>
    <mergeCell ref="D63:D64"/>
    <mergeCell ref="C53:C54"/>
    <mergeCell ref="D53:D54"/>
    <mergeCell ref="C55:C56"/>
    <mergeCell ref="D55:D56"/>
    <mergeCell ref="C57:C58"/>
    <mergeCell ref="D57:D58"/>
    <mergeCell ref="C47:C48"/>
    <mergeCell ref="D47:D48"/>
    <mergeCell ref="C49:C50"/>
    <mergeCell ref="D49:D50"/>
    <mergeCell ref="C51:C52"/>
    <mergeCell ref="D51:D52"/>
    <mergeCell ref="C41:C42"/>
    <mergeCell ref="D41:D42"/>
    <mergeCell ref="C43:C44"/>
    <mergeCell ref="D43:D44"/>
    <mergeCell ref="C45:C46"/>
    <mergeCell ref="D45:D46"/>
    <mergeCell ref="C35:C36"/>
    <mergeCell ref="D35:D36"/>
    <mergeCell ref="C37:C38"/>
    <mergeCell ref="D37:D38"/>
    <mergeCell ref="C39:C40"/>
    <mergeCell ref="D39:D40"/>
    <mergeCell ref="C27:C28"/>
    <mergeCell ref="D27:D28"/>
    <mergeCell ref="C29:C30"/>
    <mergeCell ref="D29:D30"/>
    <mergeCell ref="D31:D32"/>
    <mergeCell ref="D33:D34"/>
    <mergeCell ref="C21:C22"/>
    <mergeCell ref="D21:D22"/>
    <mergeCell ref="C23:C24"/>
    <mergeCell ref="D23:D24"/>
    <mergeCell ref="C25:C26"/>
    <mergeCell ref="D25:D26"/>
    <mergeCell ref="C17:C18"/>
    <mergeCell ref="D17:D18"/>
    <mergeCell ref="C19:C20"/>
    <mergeCell ref="D19:D20"/>
    <mergeCell ref="C9:C10"/>
    <mergeCell ref="D9:D10"/>
    <mergeCell ref="B11:B12"/>
    <mergeCell ref="C11:C12"/>
    <mergeCell ref="D11:D12"/>
    <mergeCell ref="C13:C14"/>
    <mergeCell ref="D13:D14"/>
    <mergeCell ref="C5:C6"/>
    <mergeCell ref="D5:D6"/>
    <mergeCell ref="C7:C8"/>
    <mergeCell ref="D7:D8"/>
    <mergeCell ref="A1:D1"/>
    <mergeCell ref="A2:D2"/>
    <mergeCell ref="A3:D3"/>
    <mergeCell ref="C15:C16"/>
    <mergeCell ref="D15:D16"/>
  </mergeCells>
  <phoneticPr fontId="128"/>
  <hyperlinks>
    <hyperlink ref="A22" r:id="rId1" display="http://unstats.un.org/unsd/cr/registry/regcs.asp?Cl=16&amp;Lg=1&amp;Co=311" xr:uid="{00000000-0004-0000-1B00-000000000000}"/>
    <hyperlink ref="B112" r:id="rId2" display="http://unstats.un.org/unsd/cr/registry/regcs.asp?Cl=16&amp;Lg=1&amp;Co=3811" xr:uid="{00000000-0004-0000-1B00-000001000000}"/>
    <hyperlink ref="B113" r:id="rId3" display="http://unstats.un.org/unsd/cr/registry/regcs.asp?Cl=16&amp;Lg=1&amp;Co=3812" xr:uid="{00000000-0004-0000-1B00-000002000000}"/>
    <hyperlink ref="B114" r:id="rId4" display="http://unstats.un.org/unsd/cr/registry/regcs.asp?Cl=16&amp;Lg=1&amp;Co=3813" xr:uid="{00000000-0004-0000-1B00-000003000000}"/>
    <hyperlink ref="B116" r:id="rId5" display="http://unstats.un.org/unsd/cr/registry/regcs.asp?Cl=16&amp;Lg=1&amp;Co=3814" xr:uid="{00000000-0004-0000-1B00-000004000000}"/>
    <hyperlink ref="B117" r:id="rId6" display="http://unstats.un.org/unsd/cr/registry/regcs.asp?Cl=16&amp;Lg=1&amp;Co=3816" xr:uid="{00000000-0004-0000-1B00-000005000000}"/>
    <hyperlink ref="C112" r:id="rId7" display="http://unstats.un.org/unsd/cr/registry/regcs.asp?Cl=16&amp;Lg=1&amp;Co=38112" xr:uid="{00000000-0004-0000-1B00-000006000000}"/>
    <hyperlink ref="A36" r:id="rId8" display="http://unstats.un.org/unsd/cr/registry/regcs.asp?Cl=16&amp;Lg=1&amp;Co=312" xr:uid="{00000000-0004-0000-1B00-000007000000}"/>
    <hyperlink ref="A49" r:id="rId9" display="http://unstats.un.org/unsd/cr/registry/regcs.asp?Cl=16&amp;Lg=1&amp;Co=316" xr:uid="{00000000-0004-0000-1B00-000008000000}"/>
    <hyperlink ref="A56" r:id="rId10" display="http://unstats.un.org/unsd/cr/registry/regcs.asp?Cl=16&amp;Lg=1&amp;Co=317" xr:uid="{00000000-0004-0000-1B00-000009000000}"/>
    <hyperlink ref="C23" r:id="rId11" display="http://unstats.un.org/unsd/cr/registry/regcs.asp?Cl=16&amp;Lg=1&amp;Co=31100" xr:uid="{00000000-0004-0000-1B00-00000A000000}"/>
  </hyperlinks>
  <pageMargins left="0.7" right="0.7" top="0.75" bottom="0.75" header="0.3" footer="0.3"/>
  <pageSetup paperSize="9" scale="86" orientation="portrait" r:id="rId1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8080"/>
  </sheetPr>
  <dimension ref="A1:E32"/>
  <sheetViews>
    <sheetView zoomScaleNormal="100" zoomScaleSheetLayoutView="100" workbookViewId="0">
      <selection activeCell="H13" sqref="H13"/>
    </sheetView>
  </sheetViews>
  <sheetFormatPr defaultColWidth="8" defaultRowHeight="12.5"/>
  <cols>
    <col min="1" max="1" width="23.81640625" style="903" customWidth="1"/>
    <col min="2" max="2" width="21.81640625" style="903" customWidth="1"/>
    <col min="3" max="3" width="17.81640625" style="903" customWidth="1"/>
    <col min="4" max="4" width="30.1796875" style="903" customWidth="1"/>
    <col min="5" max="12" width="8" style="903" customWidth="1"/>
    <col min="13" max="16384" width="8" style="903"/>
  </cols>
  <sheetData>
    <row r="1" spans="1:5" ht="143.25" customHeight="1">
      <c r="A1" s="203"/>
      <c r="B1" s="1910" t="s">
        <v>1502</v>
      </c>
      <c r="C1" s="1911"/>
      <c r="D1" s="204"/>
    </row>
    <row r="2" spans="1:5" ht="9.75" customHeight="1">
      <c r="A2" s="205"/>
      <c r="B2" s="205"/>
      <c r="C2" s="206"/>
      <c r="D2" s="206"/>
    </row>
    <row r="3" spans="1:5">
      <c r="A3" s="1942" t="s">
        <v>1503</v>
      </c>
      <c r="B3" s="1942"/>
      <c r="C3" s="1942"/>
      <c r="D3" s="1942"/>
    </row>
    <row r="4" spans="1:5" ht="51.65" customHeight="1">
      <c r="A4" s="1942"/>
      <c r="B4" s="1942"/>
      <c r="C4" s="1942"/>
      <c r="D4" s="1942"/>
    </row>
    <row r="5" spans="1:5" ht="33.75" customHeight="1">
      <c r="A5" s="1942" t="s">
        <v>1504</v>
      </c>
      <c r="B5" s="1942"/>
      <c r="C5" s="1942"/>
      <c r="D5" s="1942"/>
    </row>
    <row r="6" spans="1:5" ht="14">
      <c r="A6" s="1903" t="s">
        <v>1487</v>
      </c>
      <c r="B6" s="1903"/>
      <c r="C6" s="1903"/>
      <c r="D6" s="207"/>
    </row>
    <row r="7" spans="1:5" ht="14">
      <c r="A7" s="207" t="s">
        <v>1451</v>
      </c>
      <c r="B7" s="1914" t="str">
        <f>'1 Basic Info'!C8</f>
        <v>Minamisanriku Forest Stewardship Alliance</v>
      </c>
      <c r="C7" s="1914"/>
      <c r="D7" s="1914"/>
    </row>
    <row r="8" spans="1:5" ht="14">
      <c r="A8" s="207" t="s">
        <v>1488</v>
      </c>
      <c r="B8" s="1914" t="str">
        <f>Cover!D5</f>
        <v>JAPAN</v>
      </c>
      <c r="C8" s="1914"/>
      <c r="D8" s="1914"/>
    </row>
    <row r="9" spans="1:5" ht="14">
      <c r="A9" s="207" t="s">
        <v>1489</v>
      </c>
      <c r="B9" s="1914" t="str">
        <f>Cover!D7</f>
        <v>SA-FM/COC-004856</v>
      </c>
      <c r="C9" s="1914"/>
      <c r="D9" s="208"/>
    </row>
    <row r="10" spans="1:5" ht="14">
      <c r="A10" s="207" t="s">
        <v>88</v>
      </c>
      <c r="B10" s="1914" t="str">
        <f>'1 Basic Info'!C13</f>
        <v>Group</v>
      </c>
      <c r="C10" s="1914"/>
      <c r="D10" s="208"/>
    </row>
    <row r="11" spans="1:5" ht="15" customHeight="1">
      <c r="A11" s="561"/>
      <c r="B11" s="562"/>
      <c r="C11" s="561"/>
      <c r="D11" s="562"/>
    </row>
    <row r="12" spans="1:5" ht="18" customHeight="1">
      <c r="A12" s="1913" t="s">
        <v>1505</v>
      </c>
      <c r="B12" s="1903"/>
      <c r="C12" s="1903"/>
      <c r="D12" s="1903"/>
    </row>
    <row r="13" spans="1:5" ht="33.75" customHeight="1">
      <c r="A13" s="1902" t="s">
        <v>1506</v>
      </c>
      <c r="B13" s="1903"/>
      <c r="C13" s="1903"/>
      <c r="D13" s="1903"/>
      <c r="E13" s="904" t="s">
        <v>1494</v>
      </c>
    </row>
    <row r="14" spans="1:5" s="905" customFormat="1" ht="28.5" customHeight="1">
      <c r="A14" s="218" t="s">
        <v>1507</v>
      </c>
      <c r="B14" s="1939" t="s">
        <v>1508</v>
      </c>
      <c r="C14" s="1940"/>
      <c r="D14" s="1941"/>
    </row>
    <row r="15" spans="1:5" ht="105.75" customHeight="1">
      <c r="A15" s="219" t="s">
        <v>1509</v>
      </c>
      <c r="B15" s="1937" t="s">
        <v>1510</v>
      </c>
      <c r="C15" s="1937"/>
      <c r="D15" s="1938"/>
    </row>
    <row r="16" spans="1:5" ht="72.5">
      <c r="A16" s="220" t="s">
        <v>1490</v>
      </c>
      <c r="B16" s="563" t="s">
        <v>1511</v>
      </c>
      <c r="C16" s="221" t="s">
        <v>1491</v>
      </c>
      <c r="D16" s="222"/>
    </row>
    <row r="17" spans="1:4" ht="35.25" customHeight="1">
      <c r="A17" s="219" t="s">
        <v>1512</v>
      </c>
      <c r="B17" s="1937" t="s">
        <v>1513</v>
      </c>
      <c r="C17" s="1937"/>
      <c r="D17" s="1938"/>
    </row>
    <row r="18" spans="1:4" ht="72.5">
      <c r="A18" s="220" t="s">
        <v>1490</v>
      </c>
      <c r="B18" s="563" t="s">
        <v>1511</v>
      </c>
      <c r="C18" s="221" t="s">
        <v>1491</v>
      </c>
      <c r="D18" s="222"/>
    </row>
    <row r="19" spans="1:4" ht="92.25" customHeight="1">
      <c r="A19" s="219" t="s">
        <v>1514</v>
      </c>
      <c r="B19" s="1937" t="s">
        <v>1515</v>
      </c>
      <c r="C19" s="1937"/>
      <c r="D19" s="1938"/>
    </row>
    <row r="20" spans="1:4" ht="72.5">
      <c r="A20" s="220" t="s">
        <v>1490</v>
      </c>
      <c r="B20" s="563" t="s">
        <v>1511</v>
      </c>
      <c r="C20" s="221" t="s">
        <v>1491</v>
      </c>
      <c r="D20" s="222"/>
    </row>
    <row r="21" spans="1:4" ht="45.75" customHeight="1">
      <c r="A21" s="219" t="s">
        <v>1516</v>
      </c>
      <c r="B21" s="1937" t="s">
        <v>1517</v>
      </c>
      <c r="C21" s="1937"/>
      <c r="D21" s="1938"/>
    </row>
    <row r="22" spans="1:4" ht="72.5">
      <c r="A22" s="220" t="s">
        <v>1490</v>
      </c>
      <c r="B22" s="563" t="s">
        <v>1511</v>
      </c>
      <c r="C22" s="221" t="s">
        <v>1491</v>
      </c>
      <c r="D22" s="222"/>
    </row>
    <row r="23" spans="1:4" ht="92.25" customHeight="1">
      <c r="A23" s="219" t="s">
        <v>1518</v>
      </c>
      <c r="B23" s="1937" t="s">
        <v>1519</v>
      </c>
      <c r="C23" s="1937"/>
      <c r="D23" s="1938"/>
    </row>
    <row r="24" spans="1:4" ht="72.5">
      <c r="A24" s="220" t="s">
        <v>1490</v>
      </c>
      <c r="B24" s="563" t="s">
        <v>1511</v>
      </c>
      <c r="C24" s="221" t="s">
        <v>1491</v>
      </c>
      <c r="D24" s="222"/>
    </row>
    <row r="25" spans="1:4" ht="14">
      <c r="A25" s="208"/>
      <c r="B25" s="216"/>
      <c r="C25" s="208"/>
      <c r="D25" s="216"/>
    </row>
    <row r="26" spans="1:4">
      <c r="A26" s="1907" t="s">
        <v>1499</v>
      </c>
      <c r="B26" s="1907"/>
      <c r="C26" s="1907"/>
      <c r="D26" s="1907"/>
    </row>
    <row r="27" spans="1:4">
      <c r="A27" s="1906" t="s">
        <v>1500</v>
      </c>
      <c r="B27" s="1906"/>
      <c r="C27" s="1906"/>
      <c r="D27" s="1906"/>
    </row>
    <row r="28" spans="1:4">
      <c r="A28" s="1906" t="s">
        <v>1501</v>
      </c>
      <c r="B28" s="1906"/>
      <c r="C28" s="1906"/>
      <c r="D28" s="1906"/>
    </row>
    <row r="29" spans="1:4" ht="13.5" customHeight="1">
      <c r="A29" s="217"/>
      <c r="B29" s="217"/>
      <c r="C29" s="217"/>
      <c r="D29" s="217"/>
    </row>
    <row r="30" spans="1:4">
      <c r="A30" s="1906" t="s">
        <v>50</v>
      </c>
      <c r="B30" s="1906"/>
      <c r="C30" s="1906"/>
      <c r="D30" s="1906"/>
    </row>
    <row r="31" spans="1:4">
      <c r="A31" s="1906" t="s">
        <v>51</v>
      </c>
      <c r="B31" s="1906"/>
      <c r="C31" s="1906"/>
      <c r="D31" s="1906"/>
    </row>
    <row r="32" spans="1:4">
      <c r="A32" s="1906"/>
      <c r="B32" s="1906"/>
      <c r="C32" s="1906"/>
      <c r="D32" s="1906"/>
    </row>
  </sheetData>
  <mergeCells count="22">
    <mergeCell ref="B8:D8"/>
    <mergeCell ref="B9:C9"/>
    <mergeCell ref="B10:C10"/>
    <mergeCell ref="A12:D12"/>
    <mergeCell ref="B1:C1"/>
    <mergeCell ref="A3:D4"/>
    <mergeCell ref="A5:D5"/>
    <mergeCell ref="A6:C6"/>
    <mergeCell ref="B7:D7"/>
    <mergeCell ref="A13:D13"/>
    <mergeCell ref="B14:D14"/>
    <mergeCell ref="B15:D15"/>
    <mergeCell ref="B17:D17"/>
    <mergeCell ref="B19:D19"/>
    <mergeCell ref="B21:D21"/>
    <mergeCell ref="A31:D31"/>
    <mergeCell ref="A32:D32"/>
    <mergeCell ref="B23:D23"/>
    <mergeCell ref="A26:D26"/>
    <mergeCell ref="A27:D27"/>
    <mergeCell ref="A28:D28"/>
    <mergeCell ref="A30:D30"/>
  </mergeCells>
  <phoneticPr fontId="128"/>
  <pageMargins left="1.19" right="0.75" top="1" bottom="1" header="0.5" footer="0.5"/>
  <pageSetup paperSize="9" scale="6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79998168889431442"/>
  </sheetPr>
  <dimension ref="A1:D36"/>
  <sheetViews>
    <sheetView zoomScaleNormal="100" zoomScaleSheetLayoutView="100" workbookViewId="0">
      <selection activeCell="B34" sqref="B34"/>
    </sheetView>
  </sheetViews>
  <sheetFormatPr defaultColWidth="9.1796875" defaultRowHeight="14"/>
  <cols>
    <col min="1" max="1" width="43.1796875" style="315" customWidth="1"/>
    <col min="2" max="2" width="18.1796875" style="883" customWidth="1"/>
    <col min="3" max="3" width="13.1796875" style="65" customWidth="1"/>
    <col min="4" max="4" width="22.54296875" style="65" customWidth="1"/>
    <col min="5" max="5" width="13.453125" style="65" customWidth="1"/>
    <col min="6" max="6" width="19.453125" style="65" customWidth="1"/>
    <col min="7" max="16384" width="9.1796875" style="65"/>
  </cols>
  <sheetData>
    <row r="1" spans="1:4" s="350" customFormat="1" ht="31.5" customHeight="1">
      <c r="A1" s="1943" t="s">
        <v>2278</v>
      </c>
      <c r="B1" s="1943"/>
    </row>
    <row r="2" spans="1:4" ht="34.5" customHeight="1">
      <c r="A2" s="1944" t="s">
        <v>2279</v>
      </c>
      <c r="B2" s="1945"/>
    </row>
    <row r="3" spans="1:4">
      <c r="A3" s="591" t="s">
        <v>2280</v>
      </c>
      <c r="B3" s="593" t="s">
        <v>2281</v>
      </c>
      <c r="C3" s="65" t="s">
        <v>1379</v>
      </c>
    </row>
    <row r="4" spans="1:4">
      <c r="A4" s="87"/>
      <c r="B4" s="166"/>
    </row>
    <row r="5" spans="1:4">
      <c r="A5" s="229" t="s">
        <v>2282</v>
      </c>
      <c r="B5" s="334" t="s">
        <v>2283</v>
      </c>
    </row>
    <row r="6" spans="1:4">
      <c r="A6" s="87"/>
      <c r="B6" s="166"/>
    </row>
    <row r="7" spans="1:4">
      <c r="A7" s="229" t="s">
        <v>2284</v>
      </c>
      <c r="B7" s="334">
        <v>1.1000000000000001</v>
      </c>
    </row>
    <row r="8" spans="1:4">
      <c r="A8" s="229"/>
      <c r="B8" s="335">
        <v>1.2</v>
      </c>
    </row>
    <row r="9" spans="1:4">
      <c r="A9" s="229"/>
      <c r="B9" s="334">
        <v>1.3</v>
      </c>
    </row>
    <row r="10" spans="1:4">
      <c r="A10" s="229"/>
      <c r="B10" s="335">
        <v>1.4</v>
      </c>
    </row>
    <row r="11" spans="1:4" ht="15" customHeight="1">
      <c r="A11" s="87" t="s">
        <v>1379</v>
      </c>
      <c r="B11" s="166"/>
      <c r="D11" s="56"/>
    </row>
    <row r="12" spans="1:4">
      <c r="A12" s="229" t="s">
        <v>2285</v>
      </c>
      <c r="B12" s="334">
        <v>3.1</v>
      </c>
    </row>
    <row r="13" spans="1:4">
      <c r="A13" s="229"/>
      <c r="B13" s="334">
        <v>3.2</v>
      </c>
    </row>
    <row r="14" spans="1:4">
      <c r="A14" s="229"/>
      <c r="B14" s="334">
        <v>3.5</v>
      </c>
    </row>
    <row r="15" spans="1:4">
      <c r="A15" s="229"/>
      <c r="B15" s="334">
        <v>3.6</v>
      </c>
    </row>
    <row r="16" spans="1:4">
      <c r="A16" s="229"/>
      <c r="B16" s="334">
        <v>3.7</v>
      </c>
    </row>
    <row r="17" spans="1:2">
      <c r="A17" s="229"/>
      <c r="B17" s="334">
        <v>3.8</v>
      </c>
    </row>
    <row r="18" spans="1:2">
      <c r="A18" s="229"/>
      <c r="B18" s="334">
        <v>3.9</v>
      </c>
    </row>
    <row r="19" spans="1:2">
      <c r="A19" s="229"/>
      <c r="B19" s="336">
        <v>3.1</v>
      </c>
    </row>
    <row r="20" spans="1:2">
      <c r="A20" s="229"/>
      <c r="B20" s="334">
        <v>3.11</v>
      </c>
    </row>
    <row r="21" spans="1:2">
      <c r="A21" s="87"/>
      <c r="B21" s="166"/>
    </row>
    <row r="22" spans="1:2">
      <c r="A22" s="230" t="s">
        <v>2286</v>
      </c>
      <c r="B22" s="334" t="s">
        <v>2283</v>
      </c>
    </row>
    <row r="23" spans="1:2">
      <c r="A23" s="87"/>
      <c r="B23" s="239"/>
    </row>
    <row r="24" spans="1:2">
      <c r="A24" s="594" t="s">
        <v>2287</v>
      </c>
      <c r="B24" s="592"/>
    </row>
    <row r="25" spans="1:2">
      <c r="A25" s="87"/>
      <c r="B25" s="166"/>
    </row>
    <row r="26" spans="1:2">
      <c r="A26" s="229" t="s">
        <v>2288</v>
      </c>
      <c r="B26" s="335" t="s">
        <v>2283</v>
      </c>
    </row>
    <row r="27" spans="1:2">
      <c r="A27" s="229" t="s">
        <v>2289</v>
      </c>
      <c r="B27" s="335" t="s">
        <v>2283</v>
      </c>
    </row>
    <row r="28" spans="1:2">
      <c r="A28" s="229" t="s">
        <v>2290</v>
      </c>
      <c r="B28" s="335" t="s">
        <v>2283</v>
      </c>
    </row>
    <row r="29" spans="1:2">
      <c r="A29" s="229" t="s">
        <v>2291</v>
      </c>
      <c r="B29" s="335" t="s">
        <v>2283</v>
      </c>
    </row>
    <row r="30" spans="1:2">
      <c r="A30" s="229" t="s">
        <v>2581</v>
      </c>
      <c r="B30" s="335" t="s">
        <v>2283</v>
      </c>
    </row>
    <row r="31" spans="1:2">
      <c r="A31" s="229" t="s">
        <v>2582</v>
      </c>
      <c r="B31" s="335" t="s">
        <v>2283</v>
      </c>
    </row>
    <row r="32" spans="1:2">
      <c r="A32" s="87"/>
      <c r="B32" s="166"/>
    </row>
    <row r="33" spans="1:3">
      <c r="A33" s="231" t="s">
        <v>2292</v>
      </c>
      <c r="B33" s="166"/>
    </row>
    <row r="34" spans="1:3" ht="39" customHeight="1">
      <c r="A34" s="229" t="s">
        <v>2293</v>
      </c>
      <c r="B34" s="334" t="s">
        <v>2294</v>
      </c>
      <c r="C34" s="52"/>
    </row>
    <row r="35" spans="1:3">
      <c r="A35" s="229" t="s">
        <v>2295</v>
      </c>
      <c r="B35" s="335" t="s">
        <v>2283</v>
      </c>
    </row>
    <row r="36" spans="1:3">
      <c r="A36" s="87"/>
      <c r="B36" s="166"/>
    </row>
  </sheetData>
  <mergeCells count="2">
    <mergeCell ref="A1:B1"/>
    <mergeCell ref="A2:B2"/>
  </mergeCells>
  <phoneticPr fontId="10" type="noConversion"/>
  <pageMargins left="0.75" right="0.75" top="1" bottom="1" header="0.5" footer="0.5"/>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8080"/>
  </sheetPr>
  <dimension ref="A1:CM688"/>
  <sheetViews>
    <sheetView zoomScaleNormal="100" workbookViewId="0">
      <selection activeCell="D3" sqref="D3:E3"/>
    </sheetView>
  </sheetViews>
  <sheetFormatPr defaultColWidth="9" defaultRowHeight="14"/>
  <cols>
    <col min="1" max="1" width="9" style="33" customWidth="1"/>
    <col min="2" max="2" width="13.453125" style="232" customWidth="1"/>
    <col min="3" max="3" width="6" style="193" customWidth="1"/>
    <col min="4" max="4" width="98" style="239" customWidth="1"/>
    <col min="5" max="6" width="12.81640625" style="37" customWidth="1"/>
    <col min="7" max="91" width="9" style="53"/>
    <col min="92" max="16384" width="9" style="33"/>
  </cols>
  <sheetData>
    <row r="1" spans="1:91" s="137" customFormat="1" ht="45" customHeight="1">
      <c r="A1" s="508"/>
      <c r="B1" s="505"/>
      <c r="C1" s="506"/>
      <c r="D1" s="509" t="s">
        <v>2296</v>
      </c>
      <c r="E1" s="508"/>
      <c r="F1" s="508"/>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c r="BH1" s="504"/>
      <c r="BI1" s="504"/>
      <c r="BJ1" s="504"/>
      <c r="BK1" s="504"/>
      <c r="BL1" s="504"/>
      <c r="BM1" s="504"/>
      <c r="BN1" s="504"/>
      <c r="BO1" s="504"/>
      <c r="BP1" s="504"/>
      <c r="BQ1" s="504"/>
      <c r="BR1" s="504"/>
      <c r="BS1" s="504"/>
      <c r="BT1" s="504"/>
      <c r="BU1" s="504"/>
      <c r="BV1" s="504"/>
      <c r="BW1" s="504"/>
      <c r="BX1" s="504"/>
      <c r="BY1" s="504"/>
      <c r="BZ1" s="504"/>
      <c r="CA1" s="504"/>
      <c r="CB1" s="504"/>
      <c r="CC1" s="504"/>
      <c r="CD1" s="504"/>
      <c r="CE1" s="504"/>
      <c r="CF1" s="504"/>
      <c r="CG1" s="504"/>
      <c r="CH1" s="504"/>
      <c r="CI1" s="504"/>
      <c r="CJ1" s="504"/>
      <c r="CK1" s="504"/>
      <c r="CL1" s="504"/>
      <c r="CM1" s="504"/>
    </row>
    <row r="2" spans="1:91" s="137" customFormat="1" ht="120.75" customHeight="1">
      <c r="A2" s="508"/>
      <c r="B2" s="507"/>
      <c r="C2" s="505"/>
      <c r="D2" s="1949" t="s">
        <v>2297</v>
      </c>
      <c r="E2" s="1949"/>
      <c r="F2" s="508"/>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04"/>
      <c r="CD2" s="504"/>
      <c r="CE2" s="504"/>
      <c r="CF2" s="504"/>
      <c r="CG2" s="504"/>
      <c r="CH2" s="504"/>
      <c r="CI2" s="504"/>
      <c r="CJ2" s="504"/>
      <c r="CK2" s="504"/>
      <c r="CL2" s="504"/>
      <c r="CM2" s="504"/>
    </row>
    <row r="3" spans="1:91" ht="42" customHeight="1">
      <c r="A3" s="508"/>
      <c r="B3" s="507" t="s">
        <v>2298</v>
      </c>
      <c r="C3" s="505"/>
      <c r="D3" s="1948" t="s">
        <v>2299</v>
      </c>
      <c r="E3" s="1948"/>
      <c r="F3" s="508"/>
    </row>
    <row r="4" spans="1:91">
      <c r="A4" s="232"/>
      <c r="D4" s="240"/>
    </row>
    <row r="5" spans="1:91">
      <c r="A5" s="232"/>
      <c r="D5" s="240"/>
    </row>
    <row r="6" spans="1:91" ht="28">
      <c r="A6" s="232"/>
      <c r="B6" s="510" t="s">
        <v>2300</v>
      </c>
      <c r="C6" s="1946" t="s">
        <v>2301</v>
      </c>
      <c r="D6" s="1947"/>
      <c r="E6" s="1947"/>
      <c r="F6" s="33"/>
    </row>
    <row r="7" spans="1:91" ht="28">
      <c r="A7" s="232"/>
      <c r="B7" s="232">
        <v>1.1000000000000001</v>
      </c>
      <c r="C7" s="763"/>
      <c r="D7" s="82" t="s">
        <v>2302</v>
      </c>
      <c r="E7" s="764"/>
    </row>
    <row r="8" spans="1:91">
      <c r="A8" s="232"/>
      <c r="C8" s="233" t="s">
        <v>41</v>
      </c>
      <c r="D8" s="71"/>
      <c r="E8" s="44"/>
    </row>
    <row r="9" spans="1:91">
      <c r="C9" s="233" t="s">
        <v>42</v>
      </c>
      <c r="D9" s="71"/>
      <c r="E9" s="44"/>
    </row>
    <row r="10" spans="1:91">
      <c r="C10" s="233" t="s">
        <v>43</v>
      </c>
      <c r="D10" s="71"/>
      <c r="E10" s="44"/>
    </row>
    <row r="11" spans="1:91">
      <c r="C11" s="233" t="s">
        <v>44</v>
      </c>
      <c r="D11" s="71"/>
      <c r="E11" s="44"/>
    </row>
    <row r="12" spans="1:91">
      <c r="C12" s="233" t="s">
        <v>45</v>
      </c>
      <c r="D12" s="71"/>
      <c r="E12" s="44"/>
    </row>
    <row r="13" spans="1:91" ht="28">
      <c r="B13" s="232">
        <v>1.2</v>
      </c>
      <c r="C13" s="763"/>
      <c r="D13" s="82" t="s">
        <v>2303</v>
      </c>
      <c r="E13" s="764"/>
    </row>
    <row r="14" spans="1:91">
      <c r="C14" s="233" t="s">
        <v>41</v>
      </c>
      <c r="D14" s="71"/>
      <c r="E14" s="44"/>
    </row>
    <row r="15" spans="1:91">
      <c r="C15" s="233" t="s">
        <v>42</v>
      </c>
      <c r="D15" s="71"/>
      <c r="E15" s="44"/>
    </row>
    <row r="16" spans="1:91">
      <c r="C16" s="233" t="s">
        <v>43</v>
      </c>
      <c r="D16" s="71"/>
      <c r="E16" s="44"/>
    </row>
    <row r="17" spans="2:5">
      <c r="C17" s="233" t="s">
        <v>44</v>
      </c>
      <c r="D17" s="71"/>
      <c r="E17" s="44"/>
    </row>
    <row r="18" spans="2:5">
      <c r="C18" s="233" t="s">
        <v>45</v>
      </c>
      <c r="D18" s="71"/>
      <c r="E18" s="44"/>
    </row>
    <row r="19" spans="2:5" ht="49" customHeight="1">
      <c r="B19" s="232">
        <v>1.3</v>
      </c>
      <c r="C19" s="763"/>
      <c r="D19" s="82" t="s">
        <v>2304</v>
      </c>
      <c r="E19" s="764"/>
    </row>
    <row r="20" spans="2:5">
      <c r="C20" s="233" t="s">
        <v>41</v>
      </c>
      <c r="D20" s="71"/>
      <c r="E20" s="44"/>
    </row>
    <row r="21" spans="2:5">
      <c r="C21" s="233" t="s">
        <v>42</v>
      </c>
      <c r="D21" s="71"/>
      <c r="E21" s="44"/>
    </row>
    <row r="22" spans="2:5">
      <c r="C22" s="233" t="s">
        <v>43</v>
      </c>
      <c r="D22" s="71"/>
      <c r="E22" s="44"/>
    </row>
    <row r="23" spans="2:5">
      <c r="C23" s="233" t="s">
        <v>44</v>
      </c>
      <c r="D23" s="71"/>
      <c r="E23" s="44"/>
    </row>
    <row r="24" spans="2:5">
      <c r="C24" s="233" t="s">
        <v>45</v>
      </c>
      <c r="D24" s="71"/>
      <c r="E24" s="44"/>
    </row>
    <row r="25" spans="2:5">
      <c r="B25" s="232" t="s">
        <v>87</v>
      </c>
      <c r="C25" s="763"/>
      <c r="D25" s="82" t="s">
        <v>2305</v>
      </c>
      <c r="E25" s="764"/>
    </row>
    <row r="26" spans="2:5">
      <c r="C26" s="233" t="s">
        <v>41</v>
      </c>
      <c r="D26" s="71"/>
      <c r="E26" s="44"/>
    </row>
    <row r="27" spans="2:5">
      <c r="C27" s="233" t="s">
        <v>42</v>
      </c>
      <c r="D27" s="71"/>
      <c r="E27" s="44"/>
    </row>
    <row r="28" spans="2:5">
      <c r="C28" s="233" t="s">
        <v>43</v>
      </c>
      <c r="D28" s="71"/>
      <c r="E28" s="44"/>
    </row>
    <row r="29" spans="2:5">
      <c r="C29" s="233" t="s">
        <v>44</v>
      </c>
      <c r="D29" s="71"/>
      <c r="E29" s="44"/>
    </row>
    <row r="30" spans="2:5">
      <c r="C30" s="233" t="s">
        <v>45</v>
      </c>
      <c r="D30" s="71"/>
      <c r="E30" s="44"/>
    </row>
    <row r="31" spans="2:5" ht="28">
      <c r="B31" s="232">
        <v>1.4</v>
      </c>
      <c r="C31" s="763"/>
      <c r="D31" s="82" t="s">
        <v>2306</v>
      </c>
      <c r="E31" s="764"/>
    </row>
    <row r="32" spans="2:5">
      <c r="C32" s="233" t="s">
        <v>41</v>
      </c>
      <c r="D32" s="71"/>
      <c r="E32" s="44"/>
    </row>
    <row r="33" spans="2:5">
      <c r="C33" s="233" t="s">
        <v>42</v>
      </c>
      <c r="D33" s="71"/>
      <c r="E33" s="44"/>
    </row>
    <row r="34" spans="2:5">
      <c r="C34" s="233" t="s">
        <v>43</v>
      </c>
      <c r="D34" s="71"/>
      <c r="E34" s="44"/>
    </row>
    <row r="35" spans="2:5">
      <c r="C35" s="233" t="s">
        <v>44</v>
      </c>
      <c r="D35" s="71"/>
      <c r="E35" s="44"/>
    </row>
    <row r="36" spans="2:5">
      <c r="C36" s="233" t="s">
        <v>45</v>
      </c>
      <c r="D36" s="71"/>
      <c r="E36" s="44"/>
    </row>
    <row r="37" spans="2:5" ht="42">
      <c r="B37" s="232" t="s">
        <v>2307</v>
      </c>
      <c r="C37" s="763"/>
      <c r="D37" s="82" t="s">
        <v>2308</v>
      </c>
      <c r="E37" s="764"/>
    </row>
    <row r="38" spans="2:5">
      <c r="C38" s="233" t="s">
        <v>41</v>
      </c>
      <c r="D38" s="71"/>
      <c r="E38" s="44"/>
    </row>
    <row r="39" spans="2:5">
      <c r="C39" s="233" t="s">
        <v>42</v>
      </c>
      <c r="D39" s="71"/>
      <c r="E39" s="44"/>
    </row>
    <row r="40" spans="2:5">
      <c r="C40" s="233" t="s">
        <v>43</v>
      </c>
      <c r="D40" s="71"/>
      <c r="E40" s="44"/>
    </row>
    <row r="41" spans="2:5">
      <c r="C41" s="233" t="s">
        <v>44</v>
      </c>
      <c r="D41" s="71"/>
      <c r="E41" s="44"/>
    </row>
    <row r="42" spans="2:5">
      <c r="C42" s="233" t="s">
        <v>45</v>
      </c>
      <c r="D42" s="71"/>
      <c r="E42" s="44"/>
    </row>
    <row r="43" spans="2:5" ht="42">
      <c r="B43" s="232" t="s">
        <v>2309</v>
      </c>
      <c r="C43" s="763"/>
      <c r="D43" s="82" t="s">
        <v>2310</v>
      </c>
      <c r="E43" s="764"/>
    </row>
    <row r="44" spans="2:5">
      <c r="C44" s="233" t="s">
        <v>41</v>
      </c>
      <c r="D44" s="71"/>
      <c r="E44" s="44"/>
    </row>
    <row r="45" spans="2:5">
      <c r="C45" s="233" t="s">
        <v>42</v>
      </c>
      <c r="D45" s="71"/>
      <c r="E45" s="44"/>
    </row>
    <row r="46" spans="2:5">
      <c r="C46" s="233" t="s">
        <v>43</v>
      </c>
      <c r="D46" s="71"/>
      <c r="E46" s="44"/>
    </row>
    <row r="47" spans="2:5">
      <c r="C47" s="233" t="s">
        <v>44</v>
      </c>
      <c r="D47" s="71"/>
      <c r="E47" s="44"/>
    </row>
    <row r="48" spans="2:5">
      <c r="C48" s="233" t="s">
        <v>45</v>
      </c>
      <c r="D48" s="71"/>
      <c r="E48" s="44"/>
    </row>
    <row r="49" spans="2:5" ht="34.5" customHeight="1">
      <c r="B49" s="232">
        <v>1.5</v>
      </c>
      <c r="C49" s="763"/>
      <c r="D49" s="82" t="s">
        <v>2311</v>
      </c>
      <c r="E49" s="764"/>
    </row>
    <row r="50" spans="2:5">
      <c r="C50" s="233" t="s">
        <v>41</v>
      </c>
      <c r="D50" s="71"/>
      <c r="E50" s="44"/>
    </row>
    <row r="51" spans="2:5">
      <c r="C51" s="233" t="s">
        <v>42</v>
      </c>
      <c r="D51" s="71"/>
      <c r="E51" s="44"/>
    </row>
    <row r="52" spans="2:5">
      <c r="C52" s="233" t="s">
        <v>43</v>
      </c>
      <c r="D52" s="71"/>
      <c r="E52" s="44"/>
    </row>
    <row r="53" spans="2:5">
      <c r="C53" s="233" t="s">
        <v>44</v>
      </c>
      <c r="D53" s="71"/>
      <c r="E53" s="44"/>
    </row>
    <row r="54" spans="2:5">
      <c r="C54" s="233" t="s">
        <v>45</v>
      </c>
      <c r="D54" s="71"/>
      <c r="E54" s="44"/>
    </row>
    <row r="55" spans="2:5" ht="94" customHeight="1">
      <c r="B55" s="232" t="s">
        <v>2312</v>
      </c>
      <c r="C55" s="763"/>
      <c r="D55" s="82" t="s">
        <v>2313</v>
      </c>
      <c r="E55" s="764"/>
    </row>
    <row r="56" spans="2:5">
      <c r="C56" s="233" t="s">
        <v>41</v>
      </c>
      <c r="D56" s="71"/>
      <c r="E56" s="44"/>
    </row>
    <row r="57" spans="2:5">
      <c r="C57" s="233" t="s">
        <v>42</v>
      </c>
      <c r="D57" s="71"/>
      <c r="E57" s="44"/>
    </row>
    <row r="58" spans="2:5">
      <c r="C58" s="233" t="s">
        <v>43</v>
      </c>
      <c r="D58" s="71"/>
      <c r="E58" s="44"/>
    </row>
    <row r="59" spans="2:5">
      <c r="C59" s="233" t="s">
        <v>44</v>
      </c>
      <c r="D59" s="71"/>
      <c r="E59" s="44"/>
    </row>
    <row r="60" spans="2:5">
      <c r="C60" s="233" t="s">
        <v>45</v>
      </c>
      <c r="D60" s="71"/>
      <c r="E60" s="44"/>
    </row>
    <row r="61" spans="2:5" ht="23.15" customHeight="1">
      <c r="B61" s="232" t="s">
        <v>2314</v>
      </c>
      <c r="C61" s="763"/>
      <c r="D61" s="82" t="s">
        <v>2315</v>
      </c>
      <c r="E61" s="764"/>
    </row>
    <row r="62" spans="2:5">
      <c r="C62" s="233" t="s">
        <v>41</v>
      </c>
      <c r="D62" s="71"/>
      <c r="E62" s="44"/>
    </row>
    <row r="63" spans="2:5">
      <c r="C63" s="233" t="s">
        <v>42</v>
      </c>
      <c r="D63" s="71"/>
      <c r="E63" s="44"/>
    </row>
    <row r="64" spans="2:5">
      <c r="C64" s="233" t="s">
        <v>43</v>
      </c>
      <c r="D64" s="71"/>
      <c r="E64" s="44"/>
    </row>
    <row r="65" spans="2:5">
      <c r="C65" s="233" t="s">
        <v>44</v>
      </c>
      <c r="D65" s="71"/>
      <c r="E65" s="44"/>
    </row>
    <row r="66" spans="2:5">
      <c r="C66" s="233" t="s">
        <v>45</v>
      </c>
      <c r="D66" s="71"/>
      <c r="E66" s="44"/>
    </row>
    <row r="67" spans="2:5" ht="31" customHeight="1">
      <c r="B67" s="232" t="s">
        <v>2316</v>
      </c>
      <c r="C67" s="763"/>
      <c r="D67" s="82" t="s">
        <v>2317</v>
      </c>
      <c r="E67" s="764"/>
    </row>
    <row r="68" spans="2:5">
      <c r="C68" s="233" t="s">
        <v>41</v>
      </c>
      <c r="D68" s="71"/>
      <c r="E68" s="44"/>
    </row>
    <row r="69" spans="2:5">
      <c r="C69" s="233" t="s">
        <v>42</v>
      </c>
      <c r="D69" s="71"/>
      <c r="E69" s="44"/>
    </row>
    <row r="70" spans="2:5">
      <c r="C70" s="233" t="s">
        <v>43</v>
      </c>
      <c r="D70" s="71"/>
      <c r="E70" s="44"/>
    </row>
    <row r="71" spans="2:5">
      <c r="C71" s="233" t="s">
        <v>44</v>
      </c>
      <c r="D71" s="71"/>
      <c r="E71" s="44"/>
    </row>
    <row r="72" spans="2:5">
      <c r="C72" s="233" t="s">
        <v>45</v>
      </c>
      <c r="D72" s="71"/>
      <c r="E72" s="44"/>
    </row>
    <row r="73" spans="2:5" ht="16.5" customHeight="1">
      <c r="B73" s="232">
        <v>1.6</v>
      </c>
      <c r="C73" s="763"/>
      <c r="D73" s="82" t="s">
        <v>2318</v>
      </c>
      <c r="E73" s="764"/>
    </row>
    <row r="74" spans="2:5">
      <c r="C74" s="233" t="s">
        <v>41</v>
      </c>
      <c r="D74" s="71"/>
      <c r="E74" s="44"/>
    </row>
    <row r="75" spans="2:5">
      <c r="C75" s="233" t="s">
        <v>42</v>
      </c>
      <c r="D75" s="71"/>
      <c r="E75" s="44"/>
    </row>
    <row r="76" spans="2:5">
      <c r="C76" s="233" t="s">
        <v>43</v>
      </c>
      <c r="D76" s="71"/>
      <c r="E76" s="44"/>
    </row>
    <row r="77" spans="2:5">
      <c r="C77" s="233" t="s">
        <v>44</v>
      </c>
      <c r="D77" s="71"/>
      <c r="E77" s="44"/>
    </row>
    <row r="78" spans="2:5">
      <c r="C78" s="233" t="s">
        <v>45</v>
      </c>
      <c r="D78" s="71"/>
      <c r="E78" s="44"/>
    </row>
    <row r="79" spans="2:5" ht="28">
      <c r="B79" s="232">
        <v>1.7</v>
      </c>
      <c r="C79" s="763"/>
      <c r="D79" s="82" t="s">
        <v>2319</v>
      </c>
      <c r="E79" s="764"/>
    </row>
    <row r="80" spans="2:5">
      <c r="C80" s="233" t="s">
        <v>41</v>
      </c>
      <c r="D80" s="71"/>
      <c r="E80" s="44"/>
    </row>
    <row r="81" spans="2:6">
      <c r="C81" s="233" t="s">
        <v>42</v>
      </c>
      <c r="D81" s="71"/>
      <c r="E81" s="44"/>
    </row>
    <row r="82" spans="2:6">
      <c r="C82" s="233" t="s">
        <v>43</v>
      </c>
      <c r="D82" s="71"/>
      <c r="E82" s="44"/>
    </row>
    <row r="83" spans="2:6">
      <c r="C83" s="233" t="s">
        <v>44</v>
      </c>
      <c r="D83" s="71"/>
      <c r="E83" s="44"/>
    </row>
    <row r="84" spans="2:6">
      <c r="C84" s="233" t="s">
        <v>45</v>
      </c>
      <c r="D84" s="71"/>
      <c r="E84" s="44"/>
    </row>
    <row r="85" spans="2:6" ht="27.65" customHeight="1">
      <c r="C85" s="1946" t="s">
        <v>2320</v>
      </c>
      <c r="D85" s="1947"/>
      <c r="E85" s="1947"/>
      <c r="F85" s="33"/>
    </row>
    <row r="86" spans="2:6">
      <c r="C86" s="234"/>
      <c r="D86" s="235" t="s">
        <v>2321</v>
      </c>
      <c r="E86" s="234"/>
    </row>
    <row r="87" spans="2:6">
      <c r="B87" s="232">
        <v>2.1</v>
      </c>
      <c r="C87" s="763"/>
      <c r="D87" s="82" t="s">
        <v>2322</v>
      </c>
      <c r="E87" s="764"/>
    </row>
    <row r="88" spans="2:6">
      <c r="C88" s="233" t="s">
        <v>41</v>
      </c>
      <c r="D88" s="71"/>
      <c r="E88" s="44"/>
    </row>
    <row r="89" spans="2:6">
      <c r="C89" s="233" t="s">
        <v>42</v>
      </c>
      <c r="D89" s="71"/>
      <c r="E89" s="44"/>
    </row>
    <row r="90" spans="2:6">
      <c r="C90" s="233" t="s">
        <v>43</v>
      </c>
      <c r="D90" s="71"/>
      <c r="E90" s="44"/>
    </row>
    <row r="91" spans="2:6">
      <c r="C91" s="233" t="s">
        <v>44</v>
      </c>
      <c r="D91" s="71"/>
      <c r="E91" s="44"/>
    </row>
    <row r="92" spans="2:6">
      <c r="C92" s="233" t="s">
        <v>45</v>
      </c>
      <c r="D92" s="71"/>
      <c r="E92" s="44"/>
    </row>
    <row r="93" spans="2:6" ht="28">
      <c r="B93" s="232">
        <v>2.2000000000000002</v>
      </c>
      <c r="C93" s="763"/>
      <c r="D93" s="82" t="s">
        <v>2323</v>
      </c>
      <c r="E93" s="764"/>
    </row>
    <row r="94" spans="2:6">
      <c r="C94" s="233" t="s">
        <v>41</v>
      </c>
      <c r="D94" s="71"/>
      <c r="E94" s="44"/>
    </row>
    <row r="95" spans="2:6">
      <c r="C95" s="233" t="s">
        <v>42</v>
      </c>
      <c r="D95" s="71"/>
      <c r="E95" s="44"/>
    </row>
    <row r="96" spans="2:6">
      <c r="C96" s="233" t="s">
        <v>43</v>
      </c>
      <c r="D96" s="71"/>
      <c r="E96" s="44"/>
    </row>
    <row r="97" spans="2:5">
      <c r="C97" s="233" t="s">
        <v>44</v>
      </c>
      <c r="D97" s="71"/>
      <c r="E97" s="44"/>
    </row>
    <row r="98" spans="2:5">
      <c r="C98" s="233" t="s">
        <v>45</v>
      </c>
      <c r="D98" s="71"/>
      <c r="E98" s="44"/>
    </row>
    <row r="99" spans="2:5" ht="28">
      <c r="B99" s="232">
        <v>2.2999999999999998</v>
      </c>
      <c r="C99" s="763"/>
      <c r="D99" s="82" t="s">
        <v>2324</v>
      </c>
      <c r="E99" s="764"/>
    </row>
    <row r="100" spans="2:5" ht="28">
      <c r="B100" s="232" t="s">
        <v>2325</v>
      </c>
      <c r="C100" s="763"/>
      <c r="D100" s="82" t="s">
        <v>2326</v>
      </c>
      <c r="E100" s="764"/>
    </row>
    <row r="101" spans="2:5">
      <c r="C101" s="233" t="s">
        <v>41</v>
      </c>
      <c r="D101" s="71"/>
      <c r="E101" s="44"/>
    </row>
    <row r="102" spans="2:5">
      <c r="C102" s="233" t="s">
        <v>42</v>
      </c>
      <c r="D102" s="71"/>
      <c r="E102" s="44"/>
    </row>
    <row r="103" spans="2:5">
      <c r="C103" s="233" t="s">
        <v>43</v>
      </c>
      <c r="D103" s="71"/>
      <c r="E103" s="44"/>
    </row>
    <row r="104" spans="2:5">
      <c r="C104" s="233" t="s">
        <v>44</v>
      </c>
      <c r="D104" s="71"/>
      <c r="E104" s="44"/>
    </row>
    <row r="105" spans="2:5">
      <c r="C105" s="233" t="s">
        <v>45</v>
      </c>
      <c r="D105" s="71"/>
      <c r="E105" s="44"/>
    </row>
    <row r="106" spans="2:5" ht="28">
      <c r="B106" s="232" t="s">
        <v>2327</v>
      </c>
      <c r="C106" s="763"/>
      <c r="D106" s="82" t="s">
        <v>2328</v>
      </c>
      <c r="E106" s="764"/>
    </row>
    <row r="107" spans="2:5">
      <c r="C107" s="233" t="s">
        <v>41</v>
      </c>
      <c r="D107" s="71"/>
      <c r="E107" s="44"/>
    </row>
    <row r="108" spans="2:5">
      <c r="C108" s="233" t="s">
        <v>42</v>
      </c>
      <c r="D108" s="71"/>
      <c r="E108" s="44"/>
    </row>
    <row r="109" spans="2:5">
      <c r="C109" s="233" t="s">
        <v>43</v>
      </c>
      <c r="D109" s="71"/>
      <c r="E109" s="44"/>
    </row>
    <row r="110" spans="2:5">
      <c r="C110" s="233" t="s">
        <v>44</v>
      </c>
      <c r="D110" s="71"/>
      <c r="E110" s="44"/>
    </row>
    <row r="111" spans="2:5">
      <c r="C111" s="233" t="s">
        <v>45</v>
      </c>
      <c r="D111" s="71"/>
      <c r="E111" s="44"/>
    </row>
    <row r="112" spans="2:5" ht="28">
      <c r="B112" s="232" t="s">
        <v>2329</v>
      </c>
      <c r="C112" s="763"/>
      <c r="D112" s="82" t="s">
        <v>2330</v>
      </c>
      <c r="E112" s="764"/>
    </row>
    <row r="113" spans="2:5">
      <c r="C113" s="233" t="s">
        <v>41</v>
      </c>
      <c r="D113" s="71"/>
      <c r="E113" s="44"/>
    </row>
    <row r="114" spans="2:5">
      <c r="C114" s="233" t="s">
        <v>42</v>
      </c>
      <c r="D114" s="71"/>
      <c r="E114" s="44"/>
    </row>
    <row r="115" spans="2:5">
      <c r="C115" s="233" t="s">
        <v>43</v>
      </c>
      <c r="D115" s="71"/>
      <c r="E115" s="44"/>
    </row>
    <row r="116" spans="2:5">
      <c r="C116" s="233" t="s">
        <v>44</v>
      </c>
      <c r="D116" s="71"/>
      <c r="E116" s="44"/>
    </row>
    <row r="117" spans="2:5">
      <c r="C117" s="233" t="s">
        <v>45</v>
      </c>
      <c r="D117" s="71"/>
      <c r="E117" s="44"/>
    </row>
    <row r="118" spans="2:5" ht="42">
      <c r="B118" s="232">
        <v>2.4</v>
      </c>
      <c r="C118" s="763"/>
      <c r="D118" s="82" t="s">
        <v>2331</v>
      </c>
      <c r="E118" s="764"/>
    </row>
    <row r="119" spans="2:5">
      <c r="C119" s="233" t="s">
        <v>41</v>
      </c>
      <c r="D119" s="71"/>
      <c r="E119" s="44"/>
    </row>
    <row r="120" spans="2:5">
      <c r="C120" s="233" t="s">
        <v>42</v>
      </c>
      <c r="D120" s="71"/>
      <c r="E120" s="44"/>
    </row>
    <row r="121" spans="2:5">
      <c r="C121" s="233" t="s">
        <v>43</v>
      </c>
      <c r="D121" s="71"/>
      <c r="E121" s="44"/>
    </row>
    <row r="122" spans="2:5">
      <c r="C122" s="233" t="s">
        <v>44</v>
      </c>
      <c r="D122" s="71"/>
      <c r="E122" s="44"/>
    </row>
    <row r="123" spans="2:5">
      <c r="C123" s="233" t="s">
        <v>45</v>
      </c>
      <c r="D123" s="71"/>
      <c r="E123" s="44"/>
    </row>
    <row r="124" spans="2:5">
      <c r="C124" s="234"/>
      <c r="D124" s="235" t="s">
        <v>2332</v>
      </c>
      <c r="E124" s="234"/>
    </row>
    <row r="125" spans="2:5">
      <c r="C125" s="234"/>
      <c r="D125" s="235" t="s">
        <v>2333</v>
      </c>
      <c r="E125" s="234"/>
    </row>
    <row r="126" spans="2:5">
      <c r="B126" s="232">
        <v>3.1</v>
      </c>
      <c r="C126" s="763"/>
      <c r="D126" s="82" t="s">
        <v>2334</v>
      </c>
      <c r="E126" s="764"/>
    </row>
    <row r="127" spans="2:5">
      <c r="B127" s="232" t="s">
        <v>2335</v>
      </c>
      <c r="C127" s="763"/>
      <c r="D127" s="82" t="s">
        <v>2336</v>
      </c>
      <c r="E127" s="764"/>
    </row>
    <row r="128" spans="2:5">
      <c r="C128" s="233" t="s">
        <v>41</v>
      </c>
      <c r="D128" s="71"/>
      <c r="E128" s="44"/>
    </row>
    <row r="129" spans="2:5">
      <c r="C129" s="233" t="s">
        <v>42</v>
      </c>
      <c r="D129" s="71"/>
      <c r="E129" s="44"/>
    </row>
    <row r="130" spans="2:5">
      <c r="C130" s="233" t="s">
        <v>43</v>
      </c>
      <c r="D130" s="71"/>
      <c r="E130" s="44"/>
    </row>
    <row r="131" spans="2:5">
      <c r="C131" s="233" t="s">
        <v>44</v>
      </c>
      <c r="D131" s="71"/>
      <c r="E131" s="44"/>
    </row>
    <row r="132" spans="2:5">
      <c r="C132" s="233" t="s">
        <v>45</v>
      </c>
      <c r="D132" s="71"/>
      <c r="E132" s="44"/>
    </row>
    <row r="133" spans="2:5">
      <c r="B133" s="232" t="s">
        <v>2337</v>
      </c>
      <c r="C133" s="763"/>
      <c r="D133" s="82" t="s">
        <v>2338</v>
      </c>
      <c r="E133" s="764"/>
    </row>
    <row r="134" spans="2:5">
      <c r="C134" s="233" t="s">
        <v>41</v>
      </c>
      <c r="D134" s="71"/>
      <c r="E134" s="44"/>
    </row>
    <row r="135" spans="2:5">
      <c r="C135" s="233" t="s">
        <v>42</v>
      </c>
      <c r="D135" s="71"/>
      <c r="E135" s="44"/>
    </row>
    <row r="136" spans="2:5">
      <c r="C136" s="233" t="s">
        <v>43</v>
      </c>
      <c r="D136" s="71"/>
      <c r="E136" s="44"/>
    </row>
    <row r="137" spans="2:5">
      <c r="C137" s="233" t="s">
        <v>44</v>
      </c>
      <c r="D137" s="71"/>
      <c r="E137" s="44"/>
    </row>
    <row r="138" spans="2:5">
      <c r="C138" s="233" t="s">
        <v>45</v>
      </c>
      <c r="D138" s="71"/>
      <c r="E138" s="44"/>
    </row>
    <row r="139" spans="2:5">
      <c r="B139" s="232" t="s">
        <v>2339</v>
      </c>
      <c r="C139" s="763"/>
      <c r="D139" s="82" t="s">
        <v>2340</v>
      </c>
      <c r="E139" s="764"/>
    </row>
    <row r="140" spans="2:5">
      <c r="C140" s="233" t="s">
        <v>41</v>
      </c>
      <c r="D140" s="71"/>
      <c r="E140" s="44"/>
    </row>
    <row r="141" spans="2:5">
      <c r="C141" s="233" t="s">
        <v>42</v>
      </c>
      <c r="D141" s="71"/>
      <c r="E141" s="44"/>
    </row>
    <row r="142" spans="2:5">
      <c r="C142" s="233" t="s">
        <v>43</v>
      </c>
      <c r="D142" s="71"/>
      <c r="E142" s="44"/>
    </row>
    <row r="143" spans="2:5">
      <c r="C143" s="233" t="s">
        <v>44</v>
      </c>
      <c r="D143" s="71"/>
      <c r="E143" s="44"/>
    </row>
    <row r="144" spans="2:5">
      <c r="C144" s="233" t="s">
        <v>45</v>
      </c>
      <c r="D144" s="71"/>
      <c r="E144" s="44"/>
    </row>
    <row r="145" spans="2:5" ht="28">
      <c r="B145" s="232" t="s">
        <v>2341</v>
      </c>
      <c r="C145" s="763"/>
      <c r="D145" s="82" t="s">
        <v>2342</v>
      </c>
      <c r="E145" s="764"/>
    </row>
    <row r="146" spans="2:5">
      <c r="C146" s="233" t="s">
        <v>41</v>
      </c>
      <c r="D146" s="71"/>
      <c r="E146" s="44"/>
    </row>
    <row r="147" spans="2:5">
      <c r="C147" s="233" t="s">
        <v>42</v>
      </c>
      <c r="D147" s="71"/>
      <c r="E147" s="44"/>
    </row>
    <row r="148" spans="2:5">
      <c r="C148" s="233" t="s">
        <v>43</v>
      </c>
      <c r="D148" s="71"/>
      <c r="E148" s="44"/>
    </row>
    <row r="149" spans="2:5">
      <c r="C149" s="233" t="s">
        <v>44</v>
      </c>
      <c r="D149" s="71"/>
      <c r="E149" s="44"/>
    </row>
    <row r="150" spans="2:5">
      <c r="C150" s="233" t="s">
        <v>45</v>
      </c>
      <c r="D150" s="71"/>
      <c r="E150" s="44"/>
    </row>
    <row r="151" spans="2:5" ht="28">
      <c r="B151" s="232">
        <v>3.2</v>
      </c>
      <c r="C151" s="763"/>
      <c r="D151" s="82" t="s">
        <v>2343</v>
      </c>
      <c r="E151" s="764"/>
    </row>
    <row r="152" spans="2:5">
      <c r="C152" s="233" t="s">
        <v>41</v>
      </c>
      <c r="D152" s="71"/>
      <c r="E152" s="44"/>
    </row>
    <row r="153" spans="2:5">
      <c r="C153" s="233" t="s">
        <v>42</v>
      </c>
      <c r="D153" s="71"/>
      <c r="E153" s="44"/>
    </row>
    <row r="154" spans="2:5">
      <c r="C154" s="233" t="s">
        <v>43</v>
      </c>
      <c r="D154" s="71"/>
      <c r="E154" s="44"/>
    </row>
    <row r="155" spans="2:5">
      <c r="C155" s="233" t="s">
        <v>44</v>
      </c>
      <c r="D155" s="71"/>
      <c r="E155" s="44"/>
    </row>
    <row r="156" spans="2:5">
      <c r="C156" s="233" t="s">
        <v>45</v>
      </c>
      <c r="D156" s="71"/>
      <c r="E156" s="44"/>
    </row>
    <row r="157" spans="2:5" ht="28">
      <c r="C157" s="234"/>
      <c r="D157" s="235" t="s">
        <v>2344</v>
      </c>
      <c r="E157" s="234"/>
    </row>
    <row r="158" spans="2:5" ht="28">
      <c r="B158" s="232">
        <v>3.3</v>
      </c>
      <c r="C158" s="763"/>
      <c r="D158" s="82" t="s">
        <v>2345</v>
      </c>
      <c r="E158" s="764"/>
    </row>
    <row r="159" spans="2:5">
      <c r="C159" s="233" t="s">
        <v>41</v>
      </c>
      <c r="D159" s="71"/>
      <c r="E159" s="44"/>
    </row>
    <row r="160" spans="2:5">
      <c r="C160" s="233" t="s">
        <v>42</v>
      </c>
      <c r="D160" s="71"/>
      <c r="E160" s="44"/>
    </row>
    <row r="161" spans="2:5">
      <c r="C161" s="233" t="s">
        <v>43</v>
      </c>
      <c r="D161" s="71"/>
      <c r="E161" s="44"/>
    </row>
    <row r="162" spans="2:5">
      <c r="C162" s="233" t="s">
        <v>44</v>
      </c>
      <c r="D162" s="71"/>
      <c r="E162" s="44"/>
    </row>
    <row r="163" spans="2:5">
      <c r="C163" s="233" t="s">
        <v>45</v>
      </c>
      <c r="D163" s="71"/>
      <c r="E163" s="44"/>
    </row>
    <row r="164" spans="2:5" ht="28">
      <c r="C164" s="234"/>
      <c r="D164" s="235" t="s">
        <v>2346</v>
      </c>
      <c r="E164" s="234"/>
    </row>
    <row r="165" spans="2:5" ht="42">
      <c r="B165" s="232">
        <v>3.4</v>
      </c>
      <c r="C165" s="763"/>
      <c r="D165" s="82" t="s">
        <v>2347</v>
      </c>
      <c r="E165" s="764"/>
    </row>
    <row r="166" spans="2:5">
      <c r="C166" s="233" t="s">
        <v>41</v>
      </c>
      <c r="D166" s="71"/>
      <c r="E166" s="44"/>
    </row>
    <row r="167" spans="2:5">
      <c r="C167" s="233" t="s">
        <v>42</v>
      </c>
      <c r="D167" s="71"/>
      <c r="E167" s="44"/>
    </row>
    <row r="168" spans="2:5">
      <c r="C168" s="233" t="s">
        <v>43</v>
      </c>
      <c r="D168" s="71"/>
      <c r="E168" s="44"/>
    </row>
    <row r="169" spans="2:5">
      <c r="C169" s="233" t="s">
        <v>44</v>
      </c>
      <c r="D169" s="71"/>
      <c r="E169" s="44"/>
    </row>
    <row r="170" spans="2:5">
      <c r="C170" s="233" t="s">
        <v>45</v>
      </c>
      <c r="D170" s="71"/>
      <c r="E170" s="44"/>
    </row>
    <row r="171" spans="2:5">
      <c r="C171" s="234"/>
      <c r="D171" s="235" t="s">
        <v>2348</v>
      </c>
      <c r="E171" s="234"/>
    </row>
    <row r="172" spans="2:5" ht="28">
      <c r="B172" s="232">
        <v>3.5</v>
      </c>
      <c r="C172" s="763"/>
      <c r="D172" s="82" t="s">
        <v>2349</v>
      </c>
      <c r="E172" s="764"/>
    </row>
    <row r="173" spans="2:5">
      <c r="C173" s="233" t="s">
        <v>41</v>
      </c>
      <c r="D173" s="71"/>
      <c r="E173" s="44"/>
    </row>
    <row r="174" spans="2:5">
      <c r="C174" s="233" t="s">
        <v>42</v>
      </c>
      <c r="D174" s="71"/>
      <c r="E174" s="44"/>
    </row>
    <row r="175" spans="2:5">
      <c r="C175" s="233" t="s">
        <v>43</v>
      </c>
      <c r="D175" s="71"/>
      <c r="E175" s="44"/>
    </row>
    <row r="176" spans="2:5">
      <c r="C176" s="233" t="s">
        <v>44</v>
      </c>
      <c r="D176" s="71"/>
      <c r="E176" s="44"/>
    </row>
    <row r="177" spans="2:5">
      <c r="C177" s="233" t="s">
        <v>45</v>
      </c>
      <c r="D177" s="71"/>
      <c r="E177" s="44"/>
    </row>
    <row r="178" spans="2:5" ht="42">
      <c r="B178" s="232">
        <v>3.6</v>
      </c>
      <c r="C178" s="763"/>
      <c r="D178" s="82" t="s">
        <v>2350</v>
      </c>
      <c r="E178" s="764"/>
    </row>
    <row r="179" spans="2:5" ht="122.15" customHeight="1">
      <c r="C179" s="765"/>
      <c r="D179" s="765" t="s">
        <v>2351</v>
      </c>
      <c r="E179" s="765"/>
    </row>
    <row r="180" spans="2:5">
      <c r="C180" s="233" t="s">
        <v>41</v>
      </c>
      <c r="D180" s="71"/>
      <c r="E180" s="44"/>
    </row>
    <row r="181" spans="2:5">
      <c r="C181" s="233" t="s">
        <v>42</v>
      </c>
      <c r="D181" s="71"/>
      <c r="E181" s="44"/>
    </row>
    <row r="182" spans="2:5">
      <c r="C182" s="233" t="s">
        <v>43</v>
      </c>
      <c r="D182" s="71"/>
      <c r="E182" s="44"/>
    </row>
    <row r="183" spans="2:5">
      <c r="C183" s="233" t="s">
        <v>44</v>
      </c>
      <c r="D183" s="71"/>
      <c r="E183" s="44"/>
    </row>
    <row r="184" spans="2:5">
      <c r="C184" s="233" t="s">
        <v>45</v>
      </c>
      <c r="D184" s="71"/>
      <c r="E184" s="44"/>
    </row>
    <row r="185" spans="2:5">
      <c r="C185" s="234"/>
      <c r="D185" s="235" t="s">
        <v>2352</v>
      </c>
      <c r="E185" s="234"/>
    </row>
    <row r="186" spans="2:5">
      <c r="B186" s="232">
        <v>3.7</v>
      </c>
      <c r="C186" s="763"/>
      <c r="D186" s="82" t="s">
        <v>2353</v>
      </c>
      <c r="E186" s="764"/>
    </row>
    <row r="187" spans="2:5" ht="28">
      <c r="B187" s="232" t="s">
        <v>271</v>
      </c>
      <c r="C187" s="763"/>
      <c r="D187" s="82" t="s">
        <v>2354</v>
      </c>
      <c r="E187" s="764"/>
    </row>
    <row r="188" spans="2:5">
      <c r="C188" s="233" t="s">
        <v>41</v>
      </c>
      <c r="D188" s="71"/>
      <c r="E188" s="44"/>
    </row>
    <row r="189" spans="2:5">
      <c r="C189" s="233" t="s">
        <v>42</v>
      </c>
      <c r="D189" s="71"/>
      <c r="E189" s="44"/>
    </row>
    <row r="190" spans="2:5">
      <c r="C190" s="233" t="s">
        <v>43</v>
      </c>
      <c r="D190" s="71"/>
      <c r="E190" s="44"/>
    </row>
    <row r="191" spans="2:5">
      <c r="C191" s="233" t="s">
        <v>44</v>
      </c>
      <c r="D191" s="71"/>
      <c r="E191" s="44"/>
    </row>
    <row r="192" spans="2:5">
      <c r="C192" s="233" t="s">
        <v>45</v>
      </c>
      <c r="D192" s="71"/>
      <c r="E192" s="44"/>
    </row>
    <row r="193" spans="2:5" ht="28">
      <c r="B193" s="232" t="s">
        <v>2355</v>
      </c>
      <c r="C193" s="763"/>
      <c r="D193" s="82" t="s">
        <v>2356</v>
      </c>
      <c r="E193" s="764"/>
    </row>
    <row r="194" spans="2:5">
      <c r="C194" s="233" t="s">
        <v>41</v>
      </c>
      <c r="D194" s="71"/>
      <c r="E194" s="44"/>
    </row>
    <row r="195" spans="2:5">
      <c r="C195" s="233" t="s">
        <v>42</v>
      </c>
      <c r="D195" s="71"/>
      <c r="E195" s="44"/>
    </row>
    <row r="196" spans="2:5">
      <c r="C196" s="233" t="s">
        <v>43</v>
      </c>
      <c r="D196" s="71"/>
      <c r="E196" s="44"/>
    </row>
    <row r="197" spans="2:5">
      <c r="C197" s="233" t="s">
        <v>44</v>
      </c>
      <c r="D197" s="71"/>
      <c r="E197" s="44"/>
    </row>
    <row r="198" spans="2:5">
      <c r="C198" s="233" t="s">
        <v>45</v>
      </c>
      <c r="D198" s="71"/>
      <c r="E198" s="44"/>
    </row>
    <row r="199" spans="2:5">
      <c r="B199" s="232" t="s">
        <v>2357</v>
      </c>
      <c r="C199" s="763"/>
      <c r="D199" s="82" t="s">
        <v>2358</v>
      </c>
      <c r="E199" s="764"/>
    </row>
    <row r="200" spans="2:5">
      <c r="C200" s="233" t="s">
        <v>41</v>
      </c>
      <c r="D200" s="71"/>
      <c r="E200" s="44"/>
    </row>
    <row r="201" spans="2:5">
      <c r="C201" s="233" t="s">
        <v>42</v>
      </c>
      <c r="D201" s="71"/>
      <c r="E201" s="44"/>
    </row>
    <row r="202" spans="2:5">
      <c r="C202" s="233" t="s">
        <v>43</v>
      </c>
      <c r="D202" s="71"/>
      <c r="E202" s="44"/>
    </row>
    <row r="203" spans="2:5">
      <c r="C203" s="233" t="s">
        <v>44</v>
      </c>
      <c r="D203" s="71"/>
      <c r="E203" s="44"/>
    </row>
    <row r="204" spans="2:5">
      <c r="C204" s="233" t="s">
        <v>45</v>
      </c>
      <c r="D204" s="71"/>
      <c r="E204" s="44"/>
    </row>
    <row r="205" spans="2:5">
      <c r="B205" s="232" t="s">
        <v>2359</v>
      </c>
      <c r="C205" s="763"/>
      <c r="D205" s="82" t="s">
        <v>2360</v>
      </c>
      <c r="E205" s="764"/>
    </row>
    <row r="206" spans="2:5">
      <c r="C206" s="233" t="s">
        <v>41</v>
      </c>
      <c r="D206" s="71"/>
      <c r="E206" s="44"/>
    </row>
    <row r="207" spans="2:5">
      <c r="C207" s="233" t="s">
        <v>42</v>
      </c>
      <c r="D207" s="71"/>
      <c r="E207" s="44"/>
    </row>
    <row r="208" spans="2:5">
      <c r="C208" s="233" t="s">
        <v>43</v>
      </c>
      <c r="D208" s="71"/>
      <c r="E208" s="44"/>
    </row>
    <row r="209" spans="2:5">
      <c r="C209" s="233" t="s">
        <v>44</v>
      </c>
      <c r="D209" s="71"/>
      <c r="E209" s="44"/>
    </row>
    <row r="210" spans="2:5">
      <c r="C210" s="233" t="s">
        <v>45</v>
      </c>
      <c r="D210" s="71"/>
      <c r="E210" s="44"/>
    </row>
    <row r="211" spans="2:5" ht="28">
      <c r="B211" s="232">
        <v>3.8</v>
      </c>
      <c r="C211" s="763"/>
      <c r="D211" s="82" t="s">
        <v>2361</v>
      </c>
      <c r="E211" s="764"/>
    </row>
    <row r="212" spans="2:5">
      <c r="C212" s="233" t="s">
        <v>41</v>
      </c>
      <c r="D212" s="71"/>
      <c r="E212" s="44"/>
    </row>
    <row r="213" spans="2:5">
      <c r="C213" s="233" t="s">
        <v>42</v>
      </c>
      <c r="D213" s="71"/>
      <c r="E213" s="44"/>
    </row>
    <row r="214" spans="2:5">
      <c r="C214" s="233" t="s">
        <v>43</v>
      </c>
      <c r="D214" s="71"/>
      <c r="E214" s="44"/>
    </row>
    <row r="215" spans="2:5">
      <c r="C215" s="233" t="s">
        <v>44</v>
      </c>
      <c r="D215" s="71"/>
      <c r="E215" s="44"/>
    </row>
    <row r="216" spans="2:5">
      <c r="C216" s="233" t="s">
        <v>45</v>
      </c>
      <c r="D216" s="71"/>
      <c r="E216" s="44"/>
    </row>
    <row r="217" spans="2:5">
      <c r="B217" s="232">
        <v>3.9</v>
      </c>
      <c r="C217" s="763"/>
      <c r="D217" s="82" t="s">
        <v>2362</v>
      </c>
      <c r="E217" s="764"/>
    </row>
    <row r="218" spans="2:5">
      <c r="C218" s="233" t="s">
        <v>41</v>
      </c>
      <c r="D218" s="71"/>
      <c r="E218" s="44"/>
    </row>
    <row r="219" spans="2:5">
      <c r="C219" s="233" t="s">
        <v>42</v>
      </c>
      <c r="D219" s="71"/>
      <c r="E219" s="44"/>
    </row>
    <row r="220" spans="2:5">
      <c r="C220" s="233" t="s">
        <v>43</v>
      </c>
      <c r="D220" s="71"/>
      <c r="E220" s="44"/>
    </row>
    <row r="221" spans="2:5">
      <c r="C221" s="233" t="s">
        <v>44</v>
      </c>
      <c r="D221" s="71"/>
      <c r="E221" s="44"/>
    </row>
    <row r="222" spans="2:5">
      <c r="C222" s="233" t="s">
        <v>45</v>
      </c>
      <c r="D222" s="71"/>
      <c r="E222" s="44"/>
    </row>
    <row r="223" spans="2:5" ht="56.25" customHeight="1">
      <c r="B223" s="236" t="s">
        <v>288</v>
      </c>
      <c r="C223" s="763"/>
      <c r="D223" s="82" t="s">
        <v>2363</v>
      </c>
      <c r="E223" s="764"/>
    </row>
    <row r="224" spans="2:5">
      <c r="C224" s="233" t="s">
        <v>41</v>
      </c>
      <c r="D224" s="71"/>
      <c r="E224" s="44"/>
    </row>
    <row r="225" spans="1:91">
      <c r="C225" s="233" t="s">
        <v>42</v>
      </c>
      <c r="D225" s="71"/>
      <c r="E225" s="44"/>
    </row>
    <row r="226" spans="1:91">
      <c r="C226" s="233" t="s">
        <v>43</v>
      </c>
      <c r="D226" s="71"/>
      <c r="E226" s="44"/>
    </row>
    <row r="227" spans="1:91">
      <c r="C227" s="233" t="s">
        <v>44</v>
      </c>
      <c r="D227" s="71"/>
      <c r="E227" s="44"/>
    </row>
    <row r="228" spans="1:91">
      <c r="C228" s="233" t="s">
        <v>45</v>
      </c>
      <c r="D228" s="71"/>
      <c r="E228" s="44"/>
    </row>
    <row r="229" spans="1:91">
      <c r="C229" s="234"/>
      <c r="D229" s="235" t="s">
        <v>2364</v>
      </c>
      <c r="E229" s="234"/>
    </row>
    <row r="230" spans="1:91" s="37" customFormat="1" ht="42.65" customHeight="1">
      <c r="A230" s="33"/>
      <c r="B230" s="236" t="s">
        <v>2365</v>
      </c>
      <c r="C230" s="763"/>
      <c r="D230" s="82" t="s">
        <v>2366</v>
      </c>
      <c r="E230" s="764"/>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row>
    <row r="231" spans="1:91" s="37" customFormat="1">
      <c r="A231" s="33"/>
      <c r="B231" s="232"/>
      <c r="C231" s="233" t="s">
        <v>41</v>
      </c>
      <c r="D231" s="71"/>
      <c r="E231" s="44"/>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row>
    <row r="232" spans="1:91" s="37" customFormat="1">
      <c r="A232" s="33"/>
      <c r="B232" s="232"/>
      <c r="C232" s="233" t="s">
        <v>42</v>
      </c>
      <c r="D232" s="71"/>
      <c r="E232" s="44"/>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row>
    <row r="233" spans="1:91" s="37" customFormat="1">
      <c r="A233" s="33"/>
      <c r="B233" s="232"/>
      <c r="C233" s="233" t="s">
        <v>43</v>
      </c>
      <c r="D233" s="71"/>
      <c r="E233" s="44"/>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row>
    <row r="234" spans="1:91" s="37" customFormat="1">
      <c r="A234" s="33"/>
      <c r="B234" s="232"/>
      <c r="C234" s="233" t="s">
        <v>44</v>
      </c>
      <c r="D234" s="71"/>
      <c r="E234" s="44"/>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row>
    <row r="235" spans="1:91" s="37" customFormat="1">
      <c r="A235" s="33"/>
      <c r="B235" s="232"/>
      <c r="C235" s="233" t="s">
        <v>45</v>
      </c>
      <c r="D235" s="71"/>
      <c r="E235" s="44"/>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row>
    <row r="236" spans="1:91" s="37" customFormat="1" ht="16" customHeight="1">
      <c r="A236" s="33"/>
      <c r="B236" s="232">
        <v>3.12</v>
      </c>
      <c r="C236" s="763"/>
      <c r="D236" s="82" t="s">
        <v>2367</v>
      </c>
      <c r="E236" s="764"/>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row>
    <row r="237" spans="1:91" s="37" customFormat="1">
      <c r="A237" s="33"/>
      <c r="B237" s="232"/>
      <c r="C237" s="233" t="s">
        <v>41</v>
      </c>
      <c r="D237" s="71"/>
      <c r="E237" s="44"/>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row>
    <row r="238" spans="1:91" s="37" customFormat="1">
      <c r="A238" s="33"/>
      <c r="B238" s="232"/>
      <c r="C238" s="233" t="s">
        <v>42</v>
      </c>
      <c r="D238" s="71"/>
      <c r="E238" s="44"/>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row>
    <row r="239" spans="1:91" s="37" customFormat="1">
      <c r="A239" s="33"/>
      <c r="B239" s="232"/>
      <c r="C239" s="233" t="s">
        <v>43</v>
      </c>
      <c r="D239" s="71"/>
      <c r="E239" s="44"/>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row>
    <row r="240" spans="1:91" s="37" customFormat="1">
      <c r="A240" s="33"/>
      <c r="B240" s="232"/>
      <c r="C240" s="233" t="s">
        <v>44</v>
      </c>
      <c r="D240" s="71"/>
      <c r="E240" s="44"/>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row>
    <row r="241" spans="1:91" s="37" customFormat="1">
      <c r="A241" s="33"/>
      <c r="B241" s="232"/>
      <c r="C241" s="233" t="s">
        <v>45</v>
      </c>
      <c r="D241" s="71"/>
      <c r="E241" s="44"/>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row>
    <row r="242" spans="1:91" s="37" customFormat="1" ht="17.149999999999999" customHeight="1">
      <c r="A242" s="33"/>
      <c r="B242" s="232">
        <v>3.13</v>
      </c>
      <c r="C242" s="763"/>
      <c r="D242" s="82" t="s">
        <v>2368</v>
      </c>
      <c r="E242" s="764"/>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row>
    <row r="243" spans="1:91" s="37" customFormat="1">
      <c r="A243" s="33"/>
      <c r="B243" s="232"/>
      <c r="C243" s="233" t="s">
        <v>41</v>
      </c>
      <c r="D243" s="71"/>
      <c r="E243" s="44"/>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row>
    <row r="244" spans="1:91" s="37" customFormat="1">
      <c r="A244" s="33"/>
      <c r="B244" s="232"/>
      <c r="C244" s="233" t="s">
        <v>42</v>
      </c>
      <c r="D244" s="71"/>
      <c r="E244" s="44"/>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row>
    <row r="245" spans="1:91" s="37" customFormat="1">
      <c r="A245" s="33"/>
      <c r="B245" s="232"/>
      <c r="C245" s="233" t="s">
        <v>43</v>
      </c>
      <c r="D245" s="71"/>
      <c r="E245" s="44"/>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row>
    <row r="246" spans="1:91" s="37" customFormat="1">
      <c r="A246" s="33"/>
      <c r="B246" s="232"/>
      <c r="C246" s="233" t="s">
        <v>44</v>
      </c>
      <c r="D246" s="71"/>
      <c r="E246" s="44"/>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row>
    <row r="247" spans="1:91" s="37" customFormat="1">
      <c r="A247" s="33"/>
      <c r="B247" s="232"/>
      <c r="C247" s="233" t="s">
        <v>45</v>
      </c>
      <c r="D247" s="71"/>
      <c r="E247" s="44"/>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row>
    <row r="248" spans="1:91" s="37" customFormat="1" ht="16" customHeight="1">
      <c r="A248" s="33"/>
      <c r="B248" s="232">
        <v>3.14</v>
      </c>
      <c r="C248" s="763"/>
      <c r="D248" s="82" t="s">
        <v>2369</v>
      </c>
      <c r="E248" s="764"/>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row>
    <row r="249" spans="1:91" s="37" customFormat="1">
      <c r="A249" s="33"/>
      <c r="B249" s="232"/>
      <c r="C249" s="233" t="s">
        <v>41</v>
      </c>
      <c r="D249" s="71"/>
      <c r="E249" s="44"/>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row>
    <row r="250" spans="1:91" s="37" customFormat="1">
      <c r="A250" s="33"/>
      <c r="B250" s="232"/>
      <c r="C250" s="233" t="s">
        <v>42</v>
      </c>
      <c r="D250" s="71"/>
      <c r="E250" s="44"/>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row>
    <row r="251" spans="1:91" s="37" customFormat="1">
      <c r="A251" s="33"/>
      <c r="B251" s="232"/>
      <c r="C251" s="233" t="s">
        <v>43</v>
      </c>
      <c r="D251" s="71"/>
      <c r="E251" s="44"/>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row>
    <row r="252" spans="1:91" s="37" customFormat="1">
      <c r="A252" s="33"/>
      <c r="B252" s="232"/>
      <c r="C252" s="233" t="s">
        <v>44</v>
      </c>
      <c r="D252" s="71"/>
      <c r="E252" s="44"/>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row>
    <row r="253" spans="1:91" s="37" customFormat="1">
      <c r="A253" s="33"/>
      <c r="B253" s="232"/>
      <c r="C253" s="233" t="s">
        <v>45</v>
      </c>
      <c r="D253" s="71"/>
      <c r="E253" s="44"/>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row>
    <row r="254" spans="1:91">
      <c r="C254" s="234"/>
      <c r="D254" s="235" t="s">
        <v>2370</v>
      </c>
      <c r="E254" s="234"/>
    </row>
    <row r="255" spans="1:91" s="37" customFormat="1" ht="18" customHeight="1">
      <c r="A255" s="33"/>
      <c r="B255" s="232">
        <v>3.15</v>
      </c>
      <c r="C255" s="763"/>
      <c r="D255" s="82" t="s">
        <v>2371</v>
      </c>
      <c r="E255" s="764"/>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row>
    <row r="256" spans="1:91" s="37" customFormat="1" ht="48" customHeight="1">
      <c r="A256" s="33"/>
      <c r="B256" s="232" t="s">
        <v>2372</v>
      </c>
      <c r="C256" s="763"/>
      <c r="D256" s="82" t="s">
        <v>2373</v>
      </c>
      <c r="E256" s="764"/>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row>
    <row r="257" spans="1:91" s="37" customFormat="1">
      <c r="A257" s="33"/>
      <c r="B257" s="232"/>
      <c r="C257" s="233" t="s">
        <v>41</v>
      </c>
      <c r="D257" s="71"/>
      <c r="E257" s="44"/>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row>
    <row r="258" spans="1:91" s="37" customFormat="1">
      <c r="A258" s="33"/>
      <c r="B258" s="232"/>
      <c r="C258" s="233" t="s">
        <v>42</v>
      </c>
      <c r="D258" s="71"/>
      <c r="E258" s="44"/>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row>
    <row r="259" spans="1:91" s="37" customFormat="1">
      <c r="A259" s="33"/>
      <c r="B259" s="232"/>
      <c r="C259" s="233" t="s">
        <v>43</v>
      </c>
      <c r="D259" s="71"/>
      <c r="E259" s="44"/>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row>
    <row r="260" spans="1:91" s="37" customFormat="1">
      <c r="A260" s="33"/>
      <c r="B260" s="232"/>
      <c r="C260" s="233" t="s">
        <v>44</v>
      </c>
      <c r="D260" s="71"/>
      <c r="E260" s="44"/>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row>
    <row r="261" spans="1:91" s="37" customFormat="1">
      <c r="A261" s="33"/>
      <c r="B261" s="232"/>
      <c r="C261" s="233" t="s">
        <v>45</v>
      </c>
      <c r="D261" s="71"/>
      <c r="E261" s="44"/>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row>
    <row r="262" spans="1:91" s="37" customFormat="1" ht="18.75" customHeight="1">
      <c r="A262" s="33"/>
      <c r="B262" s="232" t="s">
        <v>2374</v>
      </c>
      <c r="C262" s="763"/>
      <c r="D262" s="82" t="s">
        <v>2375</v>
      </c>
      <c r="E262" s="764"/>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row>
    <row r="263" spans="1:91" s="37" customFormat="1">
      <c r="A263" s="33"/>
      <c r="B263" s="232"/>
      <c r="C263" s="233" t="s">
        <v>41</v>
      </c>
      <c r="D263" s="71"/>
      <c r="E263" s="44"/>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row>
    <row r="264" spans="1:91" s="37" customFormat="1">
      <c r="A264" s="33"/>
      <c r="B264" s="232"/>
      <c r="C264" s="233" t="s">
        <v>42</v>
      </c>
      <c r="D264" s="71"/>
      <c r="E264" s="44"/>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row>
    <row r="265" spans="1:91" s="37" customFormat="1">
      <c r="A265" s="33"/>
      <c r="B265" s="232"/>
      <c r="C265" s="233" t="s">
        <v>43</v>
      </c>
      <c r="D265" s="71"/>
      <c r="E265" s="44"/>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c r="CD265" s="52"/>
      <c r="CE265" s="52"/>
      <c r="CF265" s="52"/>
      <c r="CG265" s="52"/>
      <c r="CH265" s="52"/>
      <c r="CI265" s="52"/>
      <c r="CJ265" s="52"/>
      <c r="CK265" s="52"/>
      <c r="CL265" s="52"/>
      <c r="CM265" s="52"/>
    </row>
    <row r="266" spans="1:91" s="37" customFormat="1">
      <c r="A266" s="33"/>
      <c r="B266" s="232"/>
      <c r="C266" s="233" t="s">
        <v>44</v>
      </c>
      <c r="D266" s="71"/>
      <c r="E266" s="44"/>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row>
    <row r="267" spans="1:91" s="37" customFormat="1">
      <c r="A267" s="33"/>
      <c r="B267" s="232"/>
      <c r="C267" s="233" t="s">
        <v>45</v>
      </c>
      <c r="D267" s="71"/>
      <c r="E267" s="44"/>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52"/>
      <c r="CD267" s="52"/>
      <c r="CE267" s="52"/>
      <c r="CF267" s="52"/>
      <c r="CG267" s="52"/>
      <c r="CH267" s="52"/>
      <c r="CI267" s="52"/>
      <c r="CJ267" s="52"/>
      <c r="CK267" s="52"/>
      <c r="CL267" s="52"/>
      <c r="CM267" s="52"/>
    </row>
    <row r="268" spans="1:91" s="37" customFormat="1" ht="33.75" customHeight="1">
      <c r="A268" s="33"/>
      <c r="B268" s="232">
        <v>3.16</v>
      </c>
      <c r="C268" s="763"/>
      <c r="D268" s="82" t="s">
        <v>2376</v>
      </c>
      <c r="E268" s="764"/>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row>
    <row r="269" spans="1:91" s="37" customFormat="1">
      <c r="A269" s="33"/>
      <c r="B269" s="232"/>
      <c r="C269" s="233" t="s">
        <v>41</v>
      </c>
      <c r="D269" s="71"/>
      <c r="E269" s="44"/>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52"/>
      <c r="CD269" s="52"/>
      <c r="CE269" s="52"/>
      <c r="CF269" s="52"/>
      <c r="CG269" s="52"/>
      <c r="CH269" s="52"/>
      <c r="CI269" s="52"/>
      <c r="CJ269" s="52"/>
      <c r="CK269" s="52"/>
      <c r="CL269" s="52"/>
      <c r="CM269" s="52"/>
    </row>
    <row r="270" spans="1:91" s="37" customFormat="1">
      <c r="A270" s="33"/>
      <c r="B270" s="232"/>
      <c r="C270" s="233" t="s">
        <v>42</v>
      </c>
      <c r="D270" s="71"/>
      <c r="E270" s="44"/>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row>
    <row r="271" spans="1:91" s="37" customFormat="1">
      <c r="A271" s="33"/>
      <c r="B271" s="232"/>
      <c r="C271" s="233" t="s">
        <v>43</v>
      </c>
      <c r="D271" s="71"/>
      <c r="E271" s="44"/>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52"/>
      <c r="CD271" s="52"/>
      <c r="CE271" s="52"/>
      <c r="CF271" s="52"/>
      <c r="CG271" s="52"/>
      <c r="CH271" s="52"/>
      <c r="CI271" s="52"/>
      <c r="CJ271" s="52"/>
      <c r="CK271" s="52"/>
      <c r="CL271" s="52"/>
      <c r="CM271" s="52"/>
    </row>
    <row r="272" spans="1:91" s="37" customFormat="1">
      <c r="A272" s="33"/>
      <c r="B272" s="232"/>
      <c r="C272" s="233" t="s">
        <v>44</v>
      </c>
      <c r="D272" s="71"/>
      <c r="E272" s="44"/>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row>
    <row r="273" spans="1:91" s="37" customFormat="1">
      <c r="A273" s="33"/>
      <c r="B273" s="232"/>
      <c r="C273" s="233" t="s">
        <v>45</v>
      </c>
      <c r="D273" s="71"/>
      <c r="E273" s="44"/>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c r="CD273" s="52"/>
      <c r="CE273" s="52"/>
      <c r="CF273" s="52"/>
      <c r="CG273" s="52"/>
      <c r="CH273" s="52"/>
      <c r="CI273" s="52"/>
      <c r="CJ273" s="52"/>
      <c r="CK273" s="52"/>
      <c r="CL273" s="52"/>
      <c r="CM273" s="52"/>
    </row>
    <row r="274" spans="1:91" s="37" customFormat="1" ht="19.5" customHeight="1">
      <c r="A274" s="33"/>
      <c r="B274" s="232">
        <v>3.17</v>
      </c>
      <c r="C274" s="763"/>
      <c r="D274" s="82" t="s">
        <v>2377</v>
      </c>
      <c r="E274" s="764"/>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c r="CD274" s="52"/>
      <c r="CE274" s="52"/>
      <c r="CF274" s="52"/>
      <c r="CG274" s="52"/>
      <c r="CH274" s="52"/>
      <c r="CI274" s="52"/>
      <c r="CJ274" s="52"/>
      <c r="CK274" s="52"/>
      <c r="CL274" s="52"/>
      <c r="CM274" s="52"/>
    </row>
    <row r="275" spans="1:91" s="37" customFormat="1">
      <c r="A275" s="33"/>
      <c r="B275" s="232"/>
      <c r="C275" s="233" t="s">
        <v>41</v>
      </c>
      <c r="D275" s="71"/>
      <c r="E275" s="44"/>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52"/>
      <c r="CD275" s="52"/>
      <c r="CE275" s="52"/>
      <c r="CF275" s="52"/>
      <c r="CG275" s="52"/>
      <c r="CH275" s="52"/>
      <c r="CI275" s="52"/>
      <c r="CJ275" s="52"/>
      <c r="CK275" s="52"/>
      <c r="CL275" s="52"/>
      <c r="CM275" s="52"/>
    </row>
    <row r="276" spans="1:91" s="37" customFormat="1">
      <c r="A276" s="33"/>
      <c r="B276" s="232"/>
      <c r="C276" s="233" t="s">
        <v>42</v>
      </c>
      <c r="D276" s="71"/>
      <c r="E276" s="44"/>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row>
    <row r="277" spans="1:91" s="37" customFormat="1">
      <c r="A277" s="33"/>
      <c r="B277" s="232"/>
      <c r="C277" s="233" t="s">
        <v>43</v>
      </c>
      <c r="D277" s="71"/>
      <c r="E277" s="44"/>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c r="CD277" s="52"/>
      <c r="CE277" s="52"/>
      <c r="CF277" s="52"/>
      <c r="CG277" s="52"/>
      <c r="CH277" s="52"/>
      <c r="CI277" s="52"/>
      <c r="CJ277" s="52"/>
      <c r="CK277" s="52"/>
      <c r="CL277" s="52"/>
      <c r="CM277" s="52"/>
    </row>
    <row r="278" spans="1:91" s="37" customFormat="1">
      <c r="A278" s="33"/>
      <c r="B278" s="232"/>
      <c r="C278" s="233" t="s">
        <v>44</v>
      </c>
      <c r="D278" s="71"/>
      <c r="E278" s="44"/>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row>
    <row r="279" spans="1:91" s="37" customFormat="1">
      <c r="A279" s="33"/>
      <c r="B279" s="232"/>
      <c r="C279" s="233" t="s">
        <v>45</v>
      </c>
      <c r="D279" s="71"/>
      <c r="E279" s="44"/>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c r="CD279" s="52"/>
      <c r="CE279" s="52"/>
      <c r="CF279" s="52"/>
      <c r="CG279" s="52"/>
      <c r="CH279" s="52"/>
      <c r="CI279" s="52"/>
      <c r="CJ279" s="52"/>
      <c r="CK279" s="52"/>
      <c r="CL279" s="52"/>
      <c r="CM279" s="52"/>
    </row>
    <row r="280" spans="1:91" s="37" customFormat="1" ht="33.75" customHeight="1">
      <c r="A280" s="33"/>
      <c r="B280" s="232">
        <v>3.18</v>
      </c>
      <c r="C280" s="763"/>
      <c r="D280" s="82" t="s">
        <v>2378</v>
      </c>
      <c r="E280" s="764"/>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row>
    <row r="281" spans="1:91" s="37" customFormat="1">
      <c r="A281" s="33"/>
      <c r="B281" s="232"/>
      <c r="C281" s="233" t="s">
        <v>41</v>
      </c>
      <c r="D281" s="71"/>
      <c r="E281" s="44"/>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52"/>
      <c r="CD281" s="52"/>
      <c r="CE281" s="52"/>
      <c r="CF281" s="52"/>
      <c r="CG281" s="52"/>
      <c r="CH281" s="52"/>
      <c r="CI281" s="52"/>
      <c r="CJ281" s="52"/>
      <c r="CK281" s="52"/>
      <c r="CL281" s="52"/>
      <c r="CM281" s="52"/>
    </row>
    <row r="282" spans="1:91" s="37" customFormat="1">
      <c r="A282" s="33"/>
      <c r="B282" s="232"/>
      <c r="C282" s="233" t="s">
        <v>42</v>
      </c>
      <c r="D282" s="71"/>
      <c r="E282" s="44"/>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c r="CI282" s="52"/>
      <c r="CJ282" s="52"/>
      <c r="CK282" s="52"/>
      <c r="CL282" s="52"/>
      <c r="CM282" s="52"/>
    </row>
    <row r="283" spans="1:91" s="37" customFormat="1">
      <c r="A283" s="33"/>
      <c r="B283" s="232"/>
      <c r="C283" s="233" t="s">
        <v>43</v>
      </c>
      <c r="D283" s="71"/>
      <c r="E283" s="44"/>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c r="CD283" s="52"/>
      <c r="CE283" s="52"/>
      <c r="CF283" s="52"/>
      <c r="CG283" s="52"/>
      <c r="CH283" s="52"/>
      <c r="CI283" s="52"/>
      <c r="CJ283" s="52"/>
      <c r="CK283" s="52"/>
      <c r="CL283" s="52"/>
      <c r="CM283" s="52"/>
    </row>
    <row r="284" spans="1:91" s="37" customFormat="1">
      <c r="A284" s="33"/>
      <c r="B284" s="232"/>
      <c r="C284" s="233" t="s">
        <v>44</v>
      </c>
      <c r="D284" s="71"/>
      <c r="E284" s="44"/>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row>
    <row r="285" spans="1:91" s="37" customFormat="1">
      <c r="A285" s="33"/>
      <c r="B285" s="232"/>
      <c r="C285" s="233" t="s">
        <v>45</v>
      </c>
      <c r="D285" s="71"/>
      <c r="E285" s="44"/>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c r="CD285" s="52"/>
      <c r="CE285" s="52"/>
      <c r="CF285" s="52"/>
      <c r="CG285" s="52"/>
      <c r="CH285" s="52"/>
      <c r="CI285" s="52"/>
      <c r="CJ285" s="52"/>
      <c r="CK285" s="52"/>
      <c r="CL285" s="52"/>
      <c r="CM285" s="52"/>
    </row>
    <row r="286" spans="1:91" s="37" customFormat="1" ht="33.75" customHeight="1">
      <c r="A286" s="33"/>
      <c r="B286" s="232">
        <v>3.19</v>
      </c>
      <c r="C286" s="763"/>
      <c r="D286" s="82" t="s">
        <v>2379</v>
      </c>
      <c r="E286" s="764"/>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52"/>
      <c r="CD286" s="52"/>
      <c r="CE286" s="52"/>
      <c r="CF286" s="52"/>
      <c r="CG286" s="52"/>
      <c r="CH286" s="52"/>
      <c r="CI286" s="52"/>
      <c r="CJ286" s="52"/>
      <c r="CK286" s="52"/>
      <c r="CL286" s="52"/>
      <c r="CM286" s="52"/>
    </row>
    <row r="287" spans="1:91" s="37" customFormat="1">
      <c r="A287" s="33"/>
      <c r="B287" s="232"/>
      <c r="C287" s="233" t="s">
        <v>41</v>
      </c>
      <c r="D287" s="71"/>
      <c r="E287" s="44"/>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52"/>
      <c r="CD287" s="52"/>
      <c r="CE287" s="52"/>
      <c r="CF287" s="52"/>
      <c r="CG287" s="52"/>
      <c r="CH287" s="52"/>
      <c r="CI287" s="52"/>
      <c r="CJ287" s="52"/>
      <c r="CK287" s="52"/>
      <c r="CL287" s="52"/>
      <c r="CM287" s="52"/>
    </row>
    <row r="288" spans="1:91" s="37" customFormat="1">
      <c r="A288" s="33"/>
      <c r="B288" s="232"/>
      <c r="C288" s="233" t="s">
        <v>42</v>
      </c>
      <c r="D288" s="71"/>
      <c r="E288" s="44"/>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c r="CD288" s="52"/>
      <c r="CE288" s="52"/>
      <c r="CF288" s="52"/>
      <c r="CG288" s="52"/>
      <c r="CH288" s="52"/>
      <c r="CI288" s="52"/>
      <c r="CJ288" s="52"/>
      <c r="CK288" s="52"/>
      <c r="CL288" s="52"/>
      <c r="CM288" s="52"/>
    </row>
    <row r="289" spans="1:91" s="37" customFormat="1">
      <c r="A289" s="33"/>
      <c r="B289" s="232"/>
      <c r="C289" s="233" t="s">
        <v>43</v>
      </c>
      <c r="D289" s="71"/>
      <c r="E289" s="44"/>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c r="CD289" s="52"/>
      <c r="CE289" s="52"/>
      <c r="CF289" s="52"/>
      <c r="CG289" s="52"/>
      <c r="CH289" s="52"/>
      <c r="CI289" s="52"/>
      <c r="CJ289" s="52"/>
      <c r="CK289" s="52"/>
      <c r="CL289" s="52"/>
      <c r="CM289" s="52"/>
    </row>
    <row r="290" spans="1:91" s="37" customFormat="1">
      <c r="A290" s="33"/>
      <c r="B290" s="232"/>
      <c r="C290" s="233" t="s">
        <v>44</v>
      </c>
      <c r="D290" s="71"/>
      <c r="E290" s="44"/>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52"/>
      <c r="CD290" s="52"/>
      <c r="CE290" s="52"/>
      <c r="CF290" s="52"/>
      <c r="CG290" s="52"/>
      <c r="CH290" s="52"/>
      <c r="CI290" s="52"/>
      <c r="CJ290" s="52"/>
      <c r="CK290" s="52"/>
      <c r="CL290" s="52"/>
      <c r="CM290" s="52"/>
    </row>
    <row r="291" spans="1:91" s="37" customFormat="1">
      <c r="A291" s="33"/>
      <c r="B291" s="232"/>
      <c r="C291" s="233" t="s">
        <v>45</v>
      </c>
      <c r="D291" s="71"/>
      <c r="E291" s="44"/>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52"/>
      <c r="CD291" s="52"/>
      <c r="CE291" s="52"/>
      <c r="CF291" s="52"/>
      <c r="CG291" s="52"/>
      <c r="CH291" s="52"/>
      <c r="CI291" s="52"/>
      <c r="CJ291" s="52"/>
      <c r="CK291" s="52"/>
      <c r="CL291" s="52"/>
      <c r="CM291" s="52"/>
    </row>
    <row r="292" spans="1:91" s="37" customFormat="1" ht="21.65" customHeight="1">
      <c r="A292" s="33"/>
      <c r="B292" s="232"/>
      <c r="C292" s="1946" t="s">
        <v>2380</v>
      </c>
      <c r="D292" s="1947"/>
      <c r="E292" s="1947"/>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row>
    <row r="293" spans="1:91">
      <c r="C293" s="234"/>
      <c r="D293" s="235" t="s">
        <v>2381</v>
      </c>
      <c r="E293" s="234"/>
    </row>
    <row r="294" spans="1:91" s="37" customFormat="1">
      <c r="A294" s="33"/>
      <c r="B294" s="232">
        <v>4.0999999999999996</v>
      </c>
      <c r="C294" s="763"/>
      <c r="D294" s="82" t="s">
        <v>2382</v>
      </c>
      <c r="E294" s="764"/>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c r="CD294" s="52"/>
      <c r="CE294" s="52"/>
      <c r="CF294" s="52"/>
      <c r="CG294" s="52"/>
      <c r="CH294" s="52"/>
      <c r="CI294" s="52"/>
      <c r="CJ294" s="52"/>
      <c r="CK294" s="52"/>
      <c r="CL294" s="52"/>
      <c r="CM294" s="52"/>
    </row>
    <row r="295" spans="1:91" s="37" customFormat="1">
      <c r="A295" s="33"/>
      <c r="B295" s="232"/>
      <c r="C295" s="233" t="s">
        <v>41</v>
      </c>
      <c r="D295" s="71"/>
      <c r="E295" s="44"/>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52"/>
      <c r="CD295" s="52"/>
      <c r="CE295" s="52"/>
      <c r="CF295" s="52"/>
      <c r="CG295" s="52"/>
      <c r="CH295" s="52"/>
      <c r="CI295" s="52"/>
      <c r="CJ295" s="52"/>
      <c r="CK295" s="52"/>
      <c r="CL295" s="52"/>
      <c r="CM295" s="52"/>
    </row>
    <row r="296" spans="1:91" s="37" customFormat="1">
      <c r="A296" s="33"/>
      <c r="B296" s="232"/>
      <c r="C296" s="233" t="s">
        <v>42</v>
      </c>
      <c r="D296" s="71"/>
      <c r="E296" s="44"/>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row>
    <row r="297" spans="1:91" s="37" customFormat="1">
      <c r="A297" s="33"/>
      <c r="B297" s="232"/>
      <c r="C297" s="233" t="s">
        <v>43</v>
      </c>
      <c r="D297" s="71"/>
      <c r="E297" s="44"/>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52"/>
      <c r="CD297" s="52"/>
      <c r="CE297" s="52"/>
      <c r="CF297" s="52"/>
      <c r="CG297" s="52"/>
      <c r="CH297" s="52"/>
      <c r="CI297" s="52"/>
      <c r="CJ297" s="52"/>
      <c r="CK297" s="52"/>
      <c r="CL297" s="52"/>
      <c r="CM297" s="52"/>
    </row>
    <row r="298" spans="1:91" s="37" customFormat="1">
      <c r="A298" s="33"/>
      <c r="B298" s="232"/>
      <c r="C298" s="233" t="s">
        <v>44</v>
      </c>
      <c r="D298" s="71"/>
      <c r="E298" s="44"/>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52"/>
      <c r="CD298" s="52"/>
      <c r="CE298" s="52"/>
      <c r="CF298" s="52"/>
      <c r="CG298" s="52"/>
      <c r="CH298" s="52"/>
      <c r="CI298" s="52"/>
      <c r="CJ298" s="52"/>
      <c r="CK298" s="52"/>
      <c r="CL298" s="52"/>
      <c r="CM298" s="52"/>
    </row>
    <row r="299" spans="1:91" s="37" customFormat="1">
      <c r="A299" s="33"/>
      <c r="B299" s="232"/>
      <c r="C299" s="233" t="s">
        <v>45</v>
      </c>
      <c r="D299" s="71"/>
      <c r="E299" s="44"/>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row>
    <row r="300" spans="1:91" s="37" customFormat="1" ht="28">
      <c r="A300" s="33"/>
      <c r="B300" s="232">
        <v>4.2</v>
      </c>
      <c r="C300" s="763"/>
      <c r="D300" s="82" t="s">
        <v>2383</v>
      </c>
      <c r="E300" s="764"/>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row>
    <row r="301" spans="1:91" s="37" customFormat="1">
      <c r="A301" s="33"/>
      <c r="B301" s="232"/>
      <c r="C301" s="233" t="s">
        <v>41</v>
      </c>
      <c r="D301" s="71"/>
      <c r="E301" s="44"/>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52"/>
      <c r="CD301" s="52"/>
      <c r="CE301" s="52"/>
      <c r="CF301" s="52"/>
      <c r="CG301" s="52"/>
      <c r="CH301" s="52"/>
      <c r="CI301" s="52"/>
      <c r="CJ301" s="52"/>
      <c r="CK301" s="52"/>
      <c r="CL301" s="52"/>
      <c r="CM301" s="52"/>
    </row>
    <row r="302" spans="1:91" s="37" customFormat="1">
      <c r="A302" s="33"/>
      <c r="B302" s="232"/>
      <c r="C302" s="233" t="s">
        <v>42</v>
      </c>
      <c r="D302" s="71"/>
      <c r="E302" s="44"/>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c r="CI302" s="52"/>
      <c r="CJ302" s="52"/>
      <c r="CK302" s="52"/>
      <c r="CL302" s="52"/>
      <c r="CM302" s="52"/>
    </row>
    <row r="303" spans="1:91" s="37" customFormat="1">
      <c r="A303" s="33"/>
      <c r="B303" s="232"/>
      <c r="C303" s="233" t="s">
        <v>43</v>
      </c>
      <c r="D303" s="71"/>
      <c r="E303" s="44"/>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52"/>
      <c r="CD303" s="52"/>
      <c r="CE303" s="52"/>
      <c r="CF303" s="52"/>
      <c r="CG303" s="52"/>
      <c r="CH303" s="52"/>
      <c r="CI303" s="52"/>
      <c r="CJ303" s="52"/>
      <c r="CK303" s="52"/>
      <c r="CL303" s="52"/>
      <c r="CM303" s="52"/>
    </row>
    <row r="304" spans="1:91" s="37" customFormat="1">
      <c r="A304" s="33"/>
      <c r="B304" s="232"/>
      <c r="C304" s="233" t="s">
        <v>44</v>
      </c>
      <c r="D304" s="71"/>
      <c r="E304" s="44"/>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c r="CI304" s="52"/>
      <c r="CJ304" s="52"/>
      <c r="CK304" s="52"/>
      <c r="CL304" s="52"/>
      <c r="CM304" s="52"/>
    </row>
    <row r="305" spans="1:91" s="37" customFormat="1">
      <c r="A305" s="33"/>
      <c r="B305" s="232"/>
      <c r="C305" s="233" t="s">
        <v>45</v>
      </c>
      <c r="D305" s="71"/>
      <c r="E305" s="44"/>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52"/>
      <c r="CD305" s="52"/>
      <c r="CE305" s="52"/>
      <c r="CF305" s="52"/>
      <c r="CG305" s="52"/>
      <c r="CH305" s="52"/>
      <c r="CI305" s="52"/>
      <c r="CJ305" s="52"/>
      <c r="CK305" s="52"/>
      <c r="CL305" s="52"/>
      <c r="CM305" s="52"/>
    </row>
    <row r="306" spans="1:91" s="37" customFormat="1" ht="28">
      <c r="A306" s="33"/>
      <c r="B306" s="232">
        <v>4.3</v>
      </c>
      <c r="C306" s="763"/>
      <c r="D306" s="82" t="s">
        <v>2384</v>
      </c>
      <c r="E306" s="764"/>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row>
    <row r="307" spans="1:91" s="37" customFormat="1">
      <c r="A307" s="33"/>
      <c r="B307" s="232"/>
      <c r="C307" s="233" t="s">
        <v>41</v>
      </c>
      <c r="D307" s="71"/>
      <c r="E307" s="44"/>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52"/>
      <c r="CD307" s="52"/>
      <c r="CE307" s="52"/>
      <c r="CF307" s="52"/>
      <c r="CG307" s="52"/>
      <c r="CH307" s="52"/>
      <c r="CI307" s="52"/>
      <c r="CJ307" s="52"/>
      <c r="CK307" s="52"/>
      <c r="CL307" s="52"/>
      <c r="CM307" s="52"/>
    </row>
    <row r="308" spans="1:91" s="37" customFormat="1">
      <c r="A308" s="33"/>
      <c r="B308" s="232"/>
      <c r="C308" s="233" t="s">
        <v>42</v>
      </c>
      <c r="D308" s="71"/>
      <c r="E308" s="44"/>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c r="CD308" s="52"/>
      <c r="CE308" s="52"/>
      <c r="CF308" s="52"/>
      <c r="CG308" s="52"/>
      <c r="CH308" s="52"/>
      <c r="CI308" s="52"/>
      <c r="CJ308" s="52"/>
      <c r="CK308" s="52"/>
      <c r="CL308" s="52"/>
      <c r="CM308" s="52"/>
    </row>
    <row r="309" spans="1:91" s="37" customFormat="1">
      <c r="A309" s="33"/>
      <c r="B309" s="232"/>
      <c r="C309" s="233" t="s">
        <v>43</v>
      </c>
      <c r="D309" s="71"/>
      <c r="E309" s="44"/>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52"/>
      <c r="CD309" s="52"/>
      <c r="CE309" s="52"/>
      <c r="CF309" s="52"/>
      <c r="CG309" s="52"/>
      <c r="CH309" s="52"/>
      <c r="CI309" s="52"/>
      <c r="CJ309" s="52"/>
      <c r="CK309" s="52"/>
      <c r="CL309" s="52"/>
      <c r="CM309" s="52"/>
    </row>
    <row r="310" spans="1:91" s="37" customFormat="1">
      <c r="A310" s="33"/>
      <c r="B310" s="232"/>
      <c r="C310" s="233" t="s">
        <v>44</v>
      </c>
      <c r="D310" s="71"/>
      <c r="E310" s="44"/>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52"/>
      <c r="CD310" s="52"/>
      <c r="CE310" s="52"/>
      <c r="CF310" s="52"/>
      <c r="CG310" s="52"/>
      <c r="CH310" s="52"/>
      <c r="CI310" s="52"/>
      <c r="CJ310" s="52"/>
      <c r="CK310" s="52"/>
      <c r="CL310" s="52"/>
      <c r="CM310" s="52"/>
    </row>
    <row r="311" spans="1:91" s="37" customFormat="1">
      <c r="A311" s="33"/>
      <c r="B311" s="232"/>
      <c r="C311" s="233" t="s">
        <v>45</v>
      </c>
      <c r="D311" s="71"/>
      <c r="E311" s="44"/>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52"/>
      <c r="CD311" s="52"/>
      <c r="CE311" s="52"/>
      <c r="CF311" s="52"/>
      <c r="CG311" s="52"/>
      <c r="CH311" s="52"/>
      <c r="CI311" s="52"/>
      <c r="CJ311" s="52"/>
      <c r="CK311" s="52"/>
      <c r="CL311" s="52"/>
      <c r="CM311" s="52"/>
    </row>
    <row r="312" spans="1:91" s="37" customFormat="1">
      <c r="A312" s="33"/>
      <c r="B312" s="232"/>
      <c r="C312" s="234"/>
      <c r="D312" s="235" t="s">
        <v>2385</v>
      </c>
      <c r="E312" s="234"/>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c r="CD312" s="52"/>
      <c r="CE312" s="52"/>
      <c r="CF312" s="52"/>
      <c r="CG312" s="52"/>
      <c r="CH312" s="52"/>
      <c r="CI312" s="52"/>
      <c r="CJ312" s="52"/>
      <c r="CK312" s="52"/>
      <c r="CL312" s="52"/>
      <c r="CM312" s="52"/>
    </row>
    <row r="313" spans="1:91" s="37" customFormat="1">
      <c r="A313" s="33"/>
      <c r="B313" s="232">
        <v>5.0999999999999996</v>
      </c>
      <c r="C313" s="763"/>
      <c r="D313" s="82" t="s">
        <v>2386</v>
      </c>
      <c r="E313" s="764"/>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52"/>
      <c r="CD313" s="52"/>
      <c r="CE313" s="52"/>
      <c r="CF313" s="52"/>
      <c r="CG313" s="52"/>
      <c r="CH313" s="52"/>
      <c r="CI313" s="52"/>
      <c r="CJ313" s="52"/>
      <c r="CK313" s="52"/>
      <c r="CL313" s="52"/>
      <c r="CM313" s="52"/>
    </row>
    <row r="314" spans="1:91" s="37" customFormat="1">
      <c r="A314" s="33"/>
      <c r="B314" s="232" t="s">
        <v>309</v>
      </c>
      <c r="C314" s="763"/>
      <c r="D314" s="82" t="s">
        <v>2387</v>
      </c>
      <c r="E314" s="764"/>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c r="CI314" s="52"/>
      <c r="CJ314" s="52"/>
      <c r="CK314" s="52"/>
      <c r="CL314" s="52"/>
      <c r="CM314" s="52"/>
    </row>
    <row r="315" spans="1:91" s="37" customFormat="1">
      <c r="A315" s="33"/>
      <c r="B315" s="232"/>
      <c r="C315" s="233" t="s">
        <v>41</v>
      </c>
      <c r="D315" s="71"/>
      <c r="E315" s="44"/>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c r="CD315" s="52"/>
      <c r="CE315" s="52"/>
      <c r="CF315" s="52"/>
      <c r="CG315" s="52"/>
      <c r="CH315" s="52"/>
      <c r="CI315" s="52"/>
      <c r="CJ315" s="52"/>
      <c r="CK315" s="52"/>
      <c r="CL315" s="52"/>
      <c r="CM315" s="52"/>
    </row>
    <row r="316" spans="1:91" s="37" customFormat="1">
      <c r="A316" s="33"/>
      <c r="B316" s="232"/>
      <c r="C316" s="233" t="s">
        <v>42</v>
      </c>
      <c r="D316" s="71"/>
      <c r="E316" s="44"/>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row>
    <row r="317" spans="1:91" s="37" customFormat="1">
      <c r="A317" s="33"/>
      <c r="B317" s="232"/>
      <c r="C317" s="233" t="s">
        <v>43</v>
      </c>
      <c r="D317" s="71"/>
      <c r="E317" s="44"/>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52"/>
      <c r="CD317" s="52"/>
      <c r="CE317" s="52"/>
      <c r="CF317" s="52"/>
      <c r="CG317" s="52"/>
      <c r="CH317" s="52"/>
      <c r="CI317" s="52"/>
      <c r="CJ317" s="52"/>
      <c r="CK317" s="52"/>
      <c r="CL317" s="52"/>
      <c r="CM317" s="52"/>
    </row>
    <row r="318" spans="1:91" s="37" customFormat="1">
      <c r="A318" s="33"/>
      <c r="B318" s="232"/>
      <c r="C318" s="233" t="s">
        <v>44</v>
      </c>
      <c r="D318" s="71"/>
      <c r="E318" s="44"/>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c r="CI318" s="52"/>
      <c r="CJ318" s="52"/>
      <c r="CK318" s="52"/>
      <c r="CL318" s="52"/>
      <c r="CM318" s="52"/>
    </row>
    <row r="319" spans="1:91" s="37" customFormat="1">
      <c r="A319" s="33"/>
      <c r="B319" s="232"/>
      <c r="C319" s="233" t="s">
        <v>45</v>
      </c>
      <c r="D319" s="71"/>
      <c r="E319" s="44"/>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52"/>
      <c r="CD319" s="52"/>
      <c r="CE319" s="52"/>
      <c r="CF319" s="52"/>
      <c r="CG319" s="52"/>
      <c r="CH319" s="52"/>
      <c r="CI319" s="52"/>
      <c r="CJ319" s="52"/>
      <c r="CK319" s="52"/>
      <c r="CL319" s="52"/>
      <c r="CM319" s="52"/>
    </row>
    <row r="320" spans="1:91" s="37" customFormat="1">
      <c r="A320" s="33"/>
      <c r="B320" s="232" t="s">
        <v>427</v>
      </c>
      <c r="C320" s="763"/>
      <c r="D320" s="82" t="s">
        <v>2388</v>
      </c>
      <c r="E320" s="764"/>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row>
    <row r="321" spans="1:91" s="37" customFormat="1">
      <c r="A321" s="33"/>
      <c r="B321" s="232"/>
      <c r="C321" s="233" t="s">
        <v>41</v>
      </c>
      <c r="D321" s="71"/>
      <c r="E321" s="44"/>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c r="CD321" s="52"/>
      <c r="CE321" s="52"/>
      <c r="CF321" s="52"/>
      <c r="CG321" s="52"/>
      <c r="CH321" s="52"/>
      <c r="CI321" s="52"/>
      <c r="CJ321" s="52"/>
      <c r="CK321" s="52"/>
      <c r="CL321" s="52"/>
      <c r="CM321" s="52"/>
    </row>
    <row r="322" spans="1:91" s="37" customFormat="1">
      <c r="A322" s="33"/>
      <c r="B322" s="232"/>
      <c r="C322" s="233" t="s">
        <v>42</v>
      </c>
      <c r="D322" s="71"/>
      <c r="E322" s="44"/>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52"/>
      <c r="CD322" s="52"/>
      <c r="CE322" s="52"/>
      <c r="CF322" s="52"/>
      <c r="CG322" s="52"/>
      <c r="CH322" s="52"/>
      <c r="CI322" s="52"/>
      <c r="CJ322" s="52"/>
      <c r="CK322" s="52"/>
      <c r="CL322" s="52"/>
      <c r="CM322" s="52"/>
    </row>
    <row r="323" spans="1:91" s="37" customFormat="1">
      <c r="A323" s="33"/>
      <c r="B323" s="232"/>
      <c r="C323" s="233" t="s">
        <v>43</v>
      </c>
      <c r="D323" s="71"/>
      <c r="E323" s="44"/>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c r="CD323" s="52"/>
      <c r="CE323" s="52"/>
      <c r="CF323" s="52"/>
      <c r="CG323" s="52"/>
      <c r="CH323" s="52"/>
      <c r="CI323" s="52"/>
      <c r="CJ323" s="52"/>
      <c r="CK323" s="52"/>
      <c r="CL323" s="52"/>
      <c r="CM323" s="52"/>
    </row>
    <row r="324" spans="1:91" s="37" customFormat="1">
      <c r="A324" s="33"/>
      <c r="B324" s="232"/>
      <c r="C324" s="233" t="s">
        <v>44</v>
      </c>
      <c r="D324" s="71"/>
      <c r="E324" s="44"/>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row>
    <row r="325" spans="1:91" s="37" customFormat="1">
      <c r="A325" s="33"/>
      <c r="B325" s="232"/>
      <c r="C325" s="233" t="s">
        <v>45</v>
      </c>
      <c r="D325" s="71"/>
      <c r="E325" s="44"/>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row>
    <row r="326" spans="1:91" s="37" customFormat="1" ht="28">
      <c r="A326" s="33"/>
      <c r="B326" s="232" t="s">
        <v>2389</v>
      </c>
      <c r="C326" s="763"/>
      <c r="D326" s="82" t="s">
        <v>2390</v>
      </c>
      <c r="E326" s="764"/>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row>
    <row r="327" spans="1:91" s="37" customFormat="1">
      <c r="A327" s="33"/>
      <c r="B327" s="232"/>
      <c r="C327" s="233" t="s">
        <v>41</v>
      </c>
      <c r="D327" s="71"/>
      <c r="E327" s="44"/>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row>
    <row r="328" spans="1:91" s="37" customFormat="1">
      <c r="A328" s="33"/>
      <c r="B328" s="232"/>
      <c r="C328" s="233" t="s">
        <v>42</v>
      </c>
      <c r="D328" s="71"/>
      <c r="E328" s="44"/>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row>
    <row r="329" spans="1:91" s="37" customFormat="1">
      <c r="A329" s="33"/>
      <c r="B329" s="232"/>
      <c r="C329" s="233" t="s">
        <v>43</v>
      </c>
      <c r="D329" s="71"/>
      <c r="E329" s="44"/>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c r="CD329" s="52"/>
      <c r="CE329" s="52"/>
      <c r="CF329" s="52"/>
      <c r="CG329" s="52"/>
      <c r="CH329" s="52"/>
      <c r="CI329" s="52"/>
      <c r="CJ329" s="52"/>
      <c r="CK329" s="52"/>
      <c r="CL329" s="52"/>
      <c r="CM329" s="52"/>
    </row>
    <row r="330" spans="1:91" s="37" customFormat="1">
      <c r="A330" s="33"/>
      <c r="B330" s="232"/>
      <c r="C330" s="233" t="s">
        <v>44</v>
      </c>
      <c r="D330" s="71"/>
      <c r="E330" s="44"/>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row>
    <row r="331" spans="1:91" s="37" customFormat="1">
      <c r="A331" s="33"/>
      <c r="B331" s="232"/>
      <c r="C331" s="233" t="s">
        <v>45</v>
      </c>
      <c r="D331" s="71"/>
      <c r="E331" s="44"/>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row>
    <row r="332" spans="1:91" s="37" customFormat="1">
      <c r="A332" s="33"/>
      <c r="B332" s="232" t="s">
        <v>2391</v>
      </c>
      <c r="C332" s="763"/>
      <c r="D332" s="82" t="s">
        <v>2392</v>
      </c>
      <c r="E332" s="764"/>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row>
    <row r="333" spans="1:91" s="37" customFormat="1">
      <c r="A333" s="33"/>
      <c r="B333" s="232"/>
      <c r="C333" s="233" t="s">
        <v>41</v>
      </c>
      <c r="D333" s="71"/>
      <c r="E333" s="44"/>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row>
    <row r="334" spans="1:91" s="37" customFormat="1">
      <c r="A334" s="33"/>
      <c r="B334" s="232"/>
      <c r="C334" s="233" t="s">
        <v>42</v>
      </c>
      <c r="D334" s="71"/>
      <c r="E334" s="44"/>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52"/>
      <c r="CD334" s="52"/>
      <c r="CE334" s="52"/>
      <c r="CF334" s="52"/>
      <c r="CG334" s="52"/>
      <c r="CH334" s="52"/>
      <c r="CI334" s="52"/>
      <c r="CJ334" s="52"/>
      <c r="CK334" s="52"/>
      <c r="CL334" s="52"/>
      <c r="CM334" s="52"/>
    </row>
    <row r="335" spans="1:91" s="37" customFormat="1">
      <c r="A335" s="33"/>
      <c r="B335" s="232"/>
      <c r="C335" s="233" t="s">
        <v>43</v>
      </c>
      <c r="D335" s="71"/>
      <c r="E335" s="44"/>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52"/>
      <c r="CD335" s="52"/>
      <c r="CE335" s="52"/>
      <c r="CF335" s="52"/>
      <c r="CG335" s="52"/>
      <c r="CH335" s="52"/>
      <c r="CI335" s="52"/>
      <c r="CJ335" s="52"/>
      <c r="CK335" s="52"/>
      <c r="CL335" s="52"/>
      <c r="CM335" s="52"/>
    </row>
    <row r="336" spans="1:91" s="37" customFormat="1">
      <c r="A336" s="33"/>
      <c r="B336" s="232"/>
      <c r="C336" s="233" t="s">
        <v>44</v>
      </c>
      <c r="D336" s="71"/>
      <c r="E336" s="44"/>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row>
    <row r="337" spans="1:91" s="37" customFormat="1">
      <c r="A337" s="33"/>
      <c r="B337" s="232"/>
      <c r="C337" s="233" t="s">
        <v>45</v>
      </c>
      <c r="D337" s="71"/>
      <c r="E337" s="44"/>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52"/>
      <c r="CD337" s="52"/>
      <c r="CE337" s="52"/>
      <c r="CF337" s="52"/>
      <c r="CG337" s="52"/>
      <c r="CH337" s="52"/>
      <c r="CI337" s="52"/>
      <c r="CJ337" s="52"/>
      <c r="CK337" s="52"/>
      <c r="CL337" s="52"/>
      <c r="CM337" s="52"/>
    </row>
    <row r="338" spans="1:91" s="37" customFormat="1" ht="28">
      <c r="A338" s="33"/>
      <c r="B338" s="232" t="s">
        <v>2393</v>
      </c>
      <c r="C338" s="763"/>
      <c r="D338" s="82" t="s">
        <v>2394</v>
      </c>
      <c r="E338" s="764"/>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c r="CI338" s="52"/>
      <c r="CJ338" s="52"/>
      <c r="CK338" s="52"/>
      <c r="CL338" s="52"/>
      <c r="CM338" s="52"/>
    </row>
    <row r="339" spans="1:91" s="37" customFormat="1">
      <c r="A339" s="33"/>
      <c r="B339" s="232"/>
      <c r="C339" s="233" t="s">
        <v>41</v>
      </c>
      <c r="D339" s="71"/>
      <c r="E339" s="44"/>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52"/>
      <c r="CD339" s="52"/>
      <c r="CE339" s="52"/>
      <c r="CF339" s="52"/>
      <c r="CG339" s="52"/>
      <c r="CH339" s="52"/>
      <c r="CI339" s="52"/>
      <c r="CJ339" s="52"/>
      <c r="CK339" s="52"/>
      <c r="CL339" s="52"/>
      <c r="CM339" s="52"/>
    </row>
    <row r="340" spans="1:91" s="37" customFormat="1">
      <c r="A340" s="33"/>
      <c r="B340" s="232"/>
      <c r="C340" s="233" t="s">
        <v>42</v>
      </c>
      <c r="D340" s="71"/>
      <c r="E340" s="44"/>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52"/>
      <c r="CD340" s="52"/>
      <c r="CE340" s="52"/>
      <c r="CF340" s="52"/>
      <c r="CG340" s="52"/>
      <c r="CH340" s="52"/>
      <c r="CI340" s="52"/>
      <c r="CJ340" s="52"/>
      <c r="CK340" s="52"/>
      <c r="CL340" s="52"/>
      <c r="CM340" s="52"/>
    </row>
    <row r="341" spans="1:91" s="37" customFormat="1">
      <c r="A341" s="33"/>
      <c r="B341" s="232"/>
      <c r="C341" s="233" t="s">
        <v>43</v>
      </c>
      <c r="D341" s="71"/>
      <c r="E341" s="44"/>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52"/>
      <c r="CD341" s="52"/>
      <c r="CE341" s="52"/>
      <c r="CF341" s="52"/>
      <c r="CG341" s="52"/>
      <c r="CH341" s="52"/>
      <c r="CI341" s="52"/>
      <c r="CJ341" s="52"/>
      <c r="CK341" s="52"/>
      <c r="CL341" s="52"/>
      <c r="CM341" s="52"/>
    </row>
    <row r="342" spans="1:91" s="37" customFormat="1">
      <c r="A342" s="33"/>
      <c r="B342" s="232"/>
      <c r="C342" s="233" t="s">
        <v>44</v>
      </c>
      <c r="D342" s="71"/>
      <c r="E342" s="44"/>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52"/>
      <c r="CD342" s="52"/>
      <c r="CE342" s="52"/>
      <c r="CF342" s="52"/>
      <c r="CG342" s="52"/>
      <c r="CH342" s="52"/>
      <c r="CI342" s="52"/>
      <c r="CJ342" s="52"/>
      <c r="CK342" s="52"/>
      <c r="CL342" s="52"/>
      <c r="CM342" s="52"/>
    </row>
    <row r="343" spans="1:91" s="37" customFormat="1">
      <c r="A343" s="33"/>
      <c r="B343" s="232"/>
      <c r="C343" s="233" t="s">
        <v>45</v>
      </c>
      <c r="D343" s="71"/>
      <c r="E343" s="44"/>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row>
    <row r="344" spans="1:91" s="37" customFormat="1" ht="98">
      <c r="A344" s="33"/>
      <c r="B344" s="232" t="s">
        <v>2395</v>
      </c>
      <c r="C344" s="763"/>
      <c r="D344" s="82" t="s">
        <v>2396</v>
      </c>
      <c r="E344" s="764"/>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c r="CI344" s="52"/>
      <c r="CJ344" s="52"/>
      <c r="CK344" s="52"/>
      <c r="CL344" s="52"/>
      <c r="CM344" s="52"/>
    </row>
    <row r="345" spans="1:91" s="37" customFormat="1">
      <c r="A345" s="33"/>
      <c r="B345" s="232"/>
      <c r="C345" s="233" t="s">
        <v>41</v>
      </c>
      <c r="D345" s="71"/>
      <c r="E345" s="44"/>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52"/>
      <c r="CD345" s="52"/>
      <c r="CE345" s="52"/>
      <c r="CF345" s="52"/>
      <c r="CG345" s="52"/>
      <c r="CH345" s="52"/>
      <c r="CI345" s="52"/>
      <c r="CJ345" s="52"/>
      <c r="CK345" s="52"/>
      <c r="CL345" s="52"/>
      <c r="CM345" s="52"/>
    </row>
    <row r="346" spans="1:91" s="37" customFormat="1">
      <c r="A346" s="33"/>
      <c r="B346" s="232"/>
      <c r="C346" s="233" t="s">
        <v>42</v>
      </c>
      <c r="D346" s="71"/>
      <c r="E346" s="44"/>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c r="CI346" s="52"/>
      <c r="CJ346" s="52"/>
      <c r="CK346" s="52"/>
      <c r="CL346" s="52"/>
      <c r="CM346" s="52"/>
    </row>
    <row r="347" spans="1:91" s="37" customFormat="1">
      <c r="A347" s="33"/>
      <c r="B347" s="232"/>
      <c r="C347" s="233" t="s">
        <v>43</v>
      </c>
      <c r="D347" s="71"/>
      <c r="E347" s="44"/>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52"/>
      <c r="CD347" s="52"/>
      <c r="CE347" s="52"/>
      <c r="CF347" s="52"/>
      <c r="CG347" s="52"/>
      <c r="CH347" s="52"/>
      <c r="CI347" s="52"/>
      <c r="CJ347" s="52"/>
      <c r="CK347" s="52"/>
      <c r="CL347" s="52"/>
      <c r="CM347" s="52"/>
    </row>
    <row r="348" spans="1:91" s="37" customFormat="1">
      <c r="A348" s="33"/>
      <c r="B348" s="232"/>
      <c r="C348" s="233" t="s">
        <v>44</v>
      </c>
      <c r="D348" s="71"/>
      <c r="E348" s="44"/>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52"/>
      <c r="CD348" s="52"/>
      <c r="CE348" s="52"/>
      <c r="CF348" s="52"/>
      <c r="CG348" s="52"/>
      <c r="CH348" s="52"/>
      <c r="CI348" s="52"/>
      <c r="CJ348" s="52"/>
      <c r="CK348" s="52"/>
      <c r="CL348" s="52"/>
      <c r="CM348" s="52"/>
    </row>
    <row r="349" spans="1:91" s="37" customFormat="1">
      <c r="A349" s="33"/>
      <c r="B349" s="232"/>
      <c r="C349" s="233" t="s">
        <v>45</v>
      </c>
      <c r="D349" s="71"/>
      <c r="E349" s="44"/>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52"/>
      <c r="CD349" s="52"/>
      <c r="CE349" s="52"/>
      <c r="CF349" s="52"/>
      <c r="CG349" s="52"/>
      <c r="CH349" s="52"/>
      <c r="CI349" s="52"/>
      <c r="CJ349" s="52"/>
      <c r="CK349" s="52"/>
      <c r="CL349" s="52"/>
      <c r="CM349" s="52"/>
    </row>
    <row r="350" spans="1:91" s="37" customFormat="1">
      <c r="A350" s="33"/>
      <c r="B350" s="232"/>
      <c r="C350" s="234"/>
      <c r="D350" s="235" t="s">
        <v>2397</v>
      </c>
      <c r="E350" s="234"/>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52"/>
      <c r="CD350" s="52"/>
      <c r="CE350" s="52"/>
      <c r="CF350" s="52"/>
      <c r="CG350" s="52"/>
      <c r="CH350" s="52"/>
      <c r="CI350" s="52"/>
      <c r="CJ350" s="52"/>
      <c r="CK350" s="52"/>
      <c r="CL350" s="52"/>
      <c r="CM350" s="52"/>
    </row>
    <row r="351" spans="1:91" s="37" customFormat="1" ht="28">
      <c r="A351" s="33"/>
      <c r="B351" s="232">
        <v>6.1</v>
      </c>
      <c r="C351" s="763"/>
      <c r="D351" s="82" t="s">
        <v>2398</v>
      </c>
      <c r="E351" s="764"/>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52"/>
      <c r="CD351" s="52"/>
      <c r="CE351" s="52"/>
      <c r="CF351" s="52"/>
      <c r="CG351" s="52"/>
      <c r="CH351" s="52"/>
      <c r="CI351" s="52"/>
      <c r="CJ351" s="52"/>
      <c r="CK351" s="52"/>
      <c r="CL351" s="52"/>
      <c r="CM351" s="52"/>
    </row>
    <row r="352" spans="1:91" s="37" customFormat="1">
      <c r="A352" s="33"/>
      <c r="B352" s="232"/>
      <c r="C352" s="233" t="s">
        <v>41</v>
      </c>
      <c r="D352" s="71"/>
      <c r="E352" s="44"/>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52"/>
      <c r="CD352" s="52"/>
      <c r="CE352" s="52"/>
      <c r="CF352" s="52"/>
      <c r="CG352" s="52"/>
      <c r="CH352" s="52"/>
      <c r="CI352" s="52"/>
      <c r="CJ352" s="52"/>
      <c r="CK352" s="52"/>
      <c r="CL352" s="52"/>
      <c r="CM352" s="52"/>
    </row>
    <row r="353" spans="1:91" s="37" customFormat="1">
      <c r="A353" s="33"/>
      <c r="B353" s="232"/>
      <c r="C353" s="233" t="s">
        <v>42</v>
      </c>
      <c r="D353" s="71"/>
      <c r="E353" s="44"/>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52"/>
      <c r="CD353" s="52"/>
      <c r="CE353" s="52"/>
      <c r="CF353" s="52"/>
      <c r="CG353" s="52"/>
      <c r="CH353" s="52"/>
      <c r="CI353" s="52"/>
      <c r="CJ353" s="52"/>
      <c r="CK353" s="52"/>
      <c r="CL353" s="52"/>
      <c r="CM353" s="52"/>
    </row>
    <row r="354" spans="1:91" s="37" customFormat="1">
      <c r="A354" s="33"/>
      <c r="B354" s="232"/>
      <c r="C354" s="233" t="s">
        <v>43</v>
      </c>
      <c r="D354" s="71"/>
      <c r="E354" s="44"/>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52"/>
      <c r="CD354" s="52"/>
      <c r="CE354" s="52"/>
      <c r="CF354" s="52"/>
      <c r="CG354" s="52"/>
      <c r="CH354" s="52"/>
      <c r="CI354" s="52"/>
      <c r="CJ354" s="52"/>
      <c r="CK354" s="52"/>
      <c r="CL354" s="52"/>
      <c r="CM354" s="52"/>
    </row>
    <row r="355" spans="1:91" s="37" customFormat="1">
      <c r="A355" s="33"/>
      <c r="B355" s="232"/>
      <c r="C355" s="233" t="s">
        <v>44</v>
      </c>
      <c r="D355" s="71"/>
      <c r="E355" s="44"/>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52"/>
      <c r="CD355" s="52"/>
      <c r="CE355" s="52"/>
      <c r="CF355" s="52"/>
      <c r="CG355" s="52"/>
      <c r="CH355" s="52"/>
      <c r="CI355" s="52"/>
      <c r="CJ355" s="52"/>
      <c r="CK355" s="52"/>
      <c r="CL355" s="52"/>
      <c r="CM355" s="52"/>
    </row>
    <row r="356" spans="1:91" s="37" customFormat="1">
      <c r="A356" s="33"/>
      <c r="B356" s="232"/>
      <c r="C356" s="233" t="s">
        <v>45</v>
      </c>
      <c r="D356" s="71"/>
      <c r="E356" s="44"/>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row>
    <row r="357" spans="1:91" s="37" customFormat="1" ht="42">
      <c r="A357" s="33"/>
      <c r="B357" s="232">
        <v>6.2</v>
      </c>
      <c r="C357" s="763"/>
      <c r="D357" s="82" t="s">
        <v>2399</v>
      </c>
      <c r="E357" s="764"/>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52"/>
      <c r="CD357" s="52"/>
      <c r="CE357" s="52"/>
      <c r="CF357" s="52"/>
      <c r="CG357" s="52"/>
      <c r="CH357" s="52"/>
      <c r="CI357" s="52"/>
      <c r="CJ357" s="52"/>
      <c r="CK357" s="52"/>
      <c r="CL357" s="52"/>
      <c r="CM357" s="52"/>
    </row>
    <row r="358" spans="1:91" s="37" customFormat="1">
      <c r="A358" s="33"/>
      <c r="B358" s="232"/>
      <c r="C358" s="233" t="s">
        <v>41</v>
      </c>
      <c r="D358" s="71"/>
      <c r="E358" s="44"/>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52"/>
      <c r="CD358" s="52"/>
      <c r="CE358" s="52"/>
      <c r="CF358" s="52"/>
      <c r="CG358" s="52"/>
      <c r="CH358" s="52"/>
      <c r="CI358" s="52"/>
      <c r="CJ358" s="52"/>
      <c r="CK358" s="52"/>
      <c r="CL358" s="52"/>
      <c r="CM358" s="52"/>
    </row>
    <row r="359" spans="1:91" s="37" customFormat="1">
      <c r="A359" s="33"/>
      <c r="B359" s="232"/>
      <c r="C359" s="233" t="s">
        <v>42</v>
      </c>
      <c r="D359" s="71"/>
      <c r="E359" s="44"/>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52"/>
      <c r="CD359" s="52"/>
      <c r="CE359" s="52"/>
      <c r="CF359" s="52"/>
      <c r="CG359" s="52"/>
      <c r="CH359" s="52"/>
      <c r="CI359" s="52"/>
      <c r="CJ359" s="52"/>
      <c r="CK359" s="52"/>
      <c r="CL359" s="52"/>
      <c r="CM359" s="52"/>
    </row>
    <row r="360" spans="1:91" s="37" customFormat="1">
      <c r="A360" s="33"/>
      <c r="B360" s="232"/>
      <c r="C360" s="233" t="s">
        <v>43</v>
      </c>
      <c r="D360" s="71"/>
      <c r="E360" s="44"/>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52"/>
      <c r="CD360" s="52"/>
      <c r="CE360" s="52"/>
      <c r="CF360" s="52"/>
      <c r="CG360" s="52"/>
      <c r="CH360" s="52"/>
      <c r="CI360" s="52"/>
      <c r="CJ360" s="52"/>
      <c r="CK360" s="52"/>
      <c r="CL360" s="52"/>
      <c r="CM360" s="52"/>
    </row>
    <row r="361" spans="1:91" s="37" customFormat="1">
      <c r="A361" s="33"/>
      <c r="B361" s="232"/>
      <c r="C361" s="233" t="s">
        <v>44</v>
      </c>
      <c r="D361" s="71"/>
      <c r="E361" s="44"/>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c r="CD361" s="52"/>
      <c r="CE361" s="52"/>
      <c r="CF361" s="52"/>
      <c r="CG361" s="52"/>
      <c r="CH361" s="52"/>
      <c r="CI361" s="52"/>
      <c r="CJ361" s="52"/>
      <c r="CK361" s="52"/>
      <c r="CL361" s="52"/>
      <c r="CM361" s="52"/>
    </row>
    <row r="362" spans="1:91" s="37" customFormat="1">
      <c r="A362" s="33"/>
      <c r="B362" s="232"/>
      <c r="C362" s="233" t="s">
        <v>45</v>
      </c>
      <c r="D362" s="71"/>
      <c r="E362" s="44"/>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52"/>
      <c r="CD362" s="52"/>
      <c r="CE362" s="52"/>
      <c r="CF362" s="52"/>
      <c r="CG362" s="52"/>
      <c r="CH362" s="52"/>
      <c r="CI362" s="52"/>
      <c r="CJ362" s="52"/>
      <c r="CK362" s="52"/>
      <c r="CL362" s="52"/>
      <c r="CM362" s="52"/>
    </row>
    <row r="363" spans="1:91" s="37" customFormat="1">
      <c r="A363" s="33"/>
      <c r="B363" s="232">
        <v>6.3</v>
      </c>
      <c r="C363" s="763"/>
      <c r="D363" s="82" t="s">
        <v>2400</v>
      </c>
      <c r="E363" s="764"/>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52"/>
      <c r="CD363" s="52"/>
      <c r="CE363" s="52"/>
      <c r="CF363" s="52"/>
      <c r="CG363" s="52"/>
      <c r="CH363" s="52"/>
      <c r="CI363" s="52"/>
      <c r="CJ363" s="52"/>
      <c r="CK363" s="52"/>
      <c r="CL363" s="52"/>
      <c r="CM363" s="52"/>
    </row>
    <row r="364" spans="1:91" s="37" customFormat="1" ht="28">
      <c r="A364" s="33"/>
      <c r="B364" s="232" t="s">
        <v>483</v>
      </c>
      <c r="C364" s="763"/>
      <c r="D364" s="82" t="s">
        <v>2401</v>
      </c>
      <c r="E364" s="764"/>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c r="CD364" s="52"/>
      <c r="CE364" s="52"/>
      <c r="CF364" s="52"/>
      <c r="CG364" s="52"/>
      <c r="CH364" s="52"/>
      <c r="CI364" s="52"/>
      <c r="CJ364" s="52"/>
      <c r="CK364" s="52"/>
      <c r="CL364" s="52"/>
      <c r="CM364" s="52"/>
    </row>
    <row r="365" spans="1:91" s="37" customFormat="1">
      <c r="A365" s="33"/>
      <c r="B365" s="232"/>
      <c r="C365" s="233" t="s">
        <v>41</v>
      </c>
      <c r="D365" s="71"/>
      <c r="E365" s="44"/>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c r="CD365" s="52"/>
      <c r="CE365" s="52"/>
      <c r="CF365" s="52"/>
      <c r="CG365" s="52"/>
      <c r="CH365" s="52"/>
      <c r="CI365" s="52"/>
      <c r="CJ365" s="52"/>
      <c r="CK365" s="52"/>
      <c r="CL365" s="52"/>
      <c r="CM365" s="52"/>
    </row>
    <row r="366" spans="1:91" s="37" customFormat="1">
      <c r="A366" s="33"/>
      <c r="B366" s="232"/>
      <c r="C366" s="233" t="s">
        <v>42</v>
      </c>
      <c r="D366" s="71"/>
      <c r="E366" s="44"/>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row>
    <row r="367" spans="1:91" s="37" customFormat="1">
      <c r="A367" s="33"/>
      <c r="B367" s="232"/>
      <c r="C367" s="233" t="s">
        <v>43</v>
      </c>
      <c r="D367" s="71"/>
      <c r="E367" s="44"/>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52"/>
      <c r="CD367" s="52"/>
      <c r="CE367" s="52"/>
      <c r="CF367" s="52"/>
      <c r="CG367" s="52"/>
      <c r="CH367" s="52"/>
      <c r="CI367" s="52"/>
      <c r="CJ367" s="52"/>
      <c r="CK367" s="52"/>
      <c r="CL367" s="52"/>
      <c r="CM367" s="52"/>
    </row>
    <row r="368" spans="1:91" s="37" customFormat="1">
      <c r="A368" s="33"/>
      <c r="B368" s="232"/>
      <c r="C368" s="233" t="s">
        <v>44</v>
      </c>
      <c r="D368" s="71"/>
      <c r="E368" s="44"/>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c r="CI368" s="52"/>
      <c r="CJ368" s="52"/>
      <c r="CK368" s="52"/>
      <c r="CL368" s="52"/>
      <c r="CM368" s="52"/>
    </row>
    <row r="369" spans="1:91" s="37" customFormat="1">
      <c r="A369" s="33"/>
      <c r="B369" s="232"/>
      <c r="C369" s="233" t="s">
        <v>45</v>
      </c>
      <c r="D369" s="71"/>
      <c r="E369" s="44"/>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52"/>
      <c r="CD369" s="52"/>
      <c r="CE369" s="52"/>
      <c r="CF369" s="52"/>
      <c r="CG369" s="52"/>
      <c r="CH369" s="52"/>
      <c r="CI369" s="52"/>
      <c r="CJ369" s="52"/>
      <c r="CK369" s="52"/>
      <c r="CL369" s="52"/>
      <c r="CM369" s="52"/>
    </row>
    <row r="370" spans="1:91" s="37" customFormat="1">
      <c r="A370" s="33"/>
      <c r="B370" s="232" t="s">
        <v>2402</v>
      </c>
      <c r="C370" s="763"/>
      <c r="D370" s="82" t="s">
        <v>2403</v>
      </c>
      <c r="E370" s="764"/>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c r="CD370" s="52"/>
      <c r="CE370" s="52"/>
      <c r="CF370" s="52"/>
      <c r="CG370" s="52"/>
      <c r="CH370" s="52"/>
      <c r="CI370" s="52"/>
      <c r="CJ370" s="52"/>
      <c r="CK370" s="52"/>
      <c r="CL370" s="52"/>
      <c r="CM370" s="52"/>
    </row>
    <row r="371" spans="1:91" s="37" customFormat="1">
      <c r="A371" s="33"/>
      <c r="B371" s="232"/>
      <c r="C371" s="233" t="s">
        <v>41</v>
      </c>
      <c r="D371" s="71"/>
      <c r="E371" s="44"/>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52"/>
      <c r="CD371" s="52"/>
      <c r="CE371" s="52"/>
      <c r="CF371" s="52"/>
      <c r="CG371" s="52"/>
      <c r="CH371" s="52"/>
      <c r="CI371" s="52"/>
      <c r="CJ371" s="52"/>
      <c r="CK371" s="52"/>
      <c r="CL371" s="52"/>
      <c r="CM371" s="52"/>
    </row>
    <row r="372" spans="1:91" s="37" customFormat="1">
      <c r="A372" s="33"/>
      <c r="B372" s="232"/>
      <c r="C372" s="233" t="s">
        <v>42</v>
      </c>
      <c r="D372" s="71"/>
      <c r="E372" s="44"/>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c r="CI372" s="52"/>
      <c r="CJ372" s="52"/>
      <c r="CK372" s="52"/>
      <c r="CL372" s="52"/>
      <c r="CM372" s="52"/>
    </row>
    <row r="373" spans="1:91" s="37" customFormat="1">
      <c r="A373" s="33"/>
      <c r="B373" s="232"/>
      <c r="C373" s="233" t="s">
        <v>43</v>
      </c>
      <c r="D373" s="71"/>
      <c r="E373" s="44"/>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52"/>
      <c r="CD373" s="52"/>
      <c r="CE373" s="52"/>
      <c r="CF373" s="52"/>
      <c r="CG373" s="52"/>
      <c r="CH373" s="52"/>
      <c r="CI373" s="52"/>
      <c r="CJ373" s="52"/>
      <c r="CK373" s="52"/>
      <c r="CL373" s="52"/>
      <c r="CM373" s="52"/>
    </row>
    <row r="374" spans="1:91" s="37" customFormat="1">
      <c r="A374" s="33"/>
      <c r="B374" s="232"/>
      <c r="C374" s="233" t="s">
        <v>44</v>
      </c>
      <c r="D374" s="71"/>
      <c r="E374" s="44"/>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c r="CD374" s="52"/>
      <c r="CE374" s="52"/>
      <c r="CF374" s="52"/>
      <c r="CG374" s="52"/>
      <c r="CH374" s="52"/>
      <c r="CI374" s="52"/>
      <c r="CJ374" s="52"/>
      <c r="CK374" s="52"/>
      <c r="CL374" s="52"/>
      <c r="CM374" s="52"/>
    </row>
    <row r="375" spans="1:91" s="37" customFormat="1">
      <c r="A375" s="33"/>
      <c r="B375" s="232"/>
      <c r="C375" s="233" t="s">
        <v>45</v>
      </c>
      <c r="D375" s="71"/>
      <c r="E375" s="44"/>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52"/>
      <c r="CD375" s="52"/>
      <c r="CE375" s="52"/>
      <c r="CF375" s="52"/>
      <c r="CG375" s="52"/>
      <c r="CH375" s="52"/>
      <c r="CI375" s="52"/>
      <c r="CJ375" s="52"/>
      <c r="CK375" s="52"/>
      <c r="CL375" s="52"/>
      <c r="CM375" s="52"/>
    </row>
    <row r="376" spans="1:91" s="37" customFormat="1" ht="42">
      <c r="A376" s="33"/>
      <c r="B376" s="232" t="s">
        <v>2404</v>
      </c>
      <c r="C376" s="763"/>
      <c r="D376" s="82" t="s">
        <v>2405</v>
      </c>
      <c r="E376" s="764"/>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row>
    <row r="377" spans="1:91" s="37" customFormat="1">
      <c r="A377" s="33"/>
      <c r="B377" s="232"/>
      <c r="C377" s="233" t="s">
        <v>41</v>
      </c>
      <c r="D377" s="71"/>
      <c r="E377" s="44"/>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52"/>
      <c r="CD377" s="52"/>
      <c r="CE377" s="52"/>
      <c r="CF377" s="52"/>
      <c r="CG377" s="52"/>
      <c r="CH377" s="52"/>
      <c r="CI377" s="52"/>
      <c r="CJ377" s="52"/>
      <c r="CK377" s="52"/>
      <c r="CL377" s="52"/>
      <c r="CM377" s="52"/>
    </row>
    <row r="378" spans="1:91" s="37" customFormat="1">
      <c r="A378" s="33"/>
      <c r="B378" s="232"/>
      <c r="C378" s="233" t="s">
        <v>42</v>
      </c>
      <c r="D378" s="71"/>
      <c r="E378" s="44"/>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52"/>
      <c r="CD378" s="52"/>
      <c r="CE378" s="52"/>
      <c r="CF378" s="52"/>
      <c r="CG378" s="52"/>
      <c r="CH378" s="52"/>
      <c r="CI378" s="52"/>
      <c r="CJ378" s="52"/>
      <c r="CK378" s="52"/>
      <c r="CL378" s="52"/>
      <c r="CM378" s="52"/>
    </row>
    <row r="379" spans="1:91" s="37" customFormat="1">
      <c r="A379" s="33"/>
      <c r="B379" s="232"/>
      <c r="C379" s="233" t="s">
        <v>43</v>
      </c>
      <c r="D379" s="71"/>
      <c r="E379" s="44"/>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52"/>
      <c r="CD379" s="52"/>
      <c r="CE379" s="52"/>
      <c r="CF379" s="52"/>
      <c r="CG379" s="52"/>
      <c r="CH379" s="52"/>
      <c r="CI379" s="52"/>
      <c r="CJ379" s="52"/>
      <c r="CK379" s="52"/>
      <c r="CL379" s="52"/>
      <c r="CM379" s="52"/>
    </row>
    <row r="380" spans="1:91" s="37" customFormat="1">
      <c r="A380" s="33"/>
      <c r="B380" s="232"/>
      <c r="C380" s="233" t="s">
        <v>44</v>
      </c>
      <c r="D380" s="71"/>
      <c r="E380" s="44"/>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c r="CD380" s="52"/>
      <c r="CE380" s="52"/>
      <c r="CF380" s="52"/>
      <c r="CG380" s="52"/>
      <c r="CH380" s="52"/>
      <c r="CI380" s="52"/>
      <c r="CJ380" s="52"/>
      <c r="CK380" s="52"/>
      <c r="CL380" s="52"/>
      <c r="CM380" s="52"/>
    </row>
    <row r="381" spans="1:91" s="37" customFormat="1">
      <c r="A381" s="33"/>
      <c r="B381" s="232"/>
      <c r="C381" s="233" t="s">
        <v>45</v>
      </c>
      <c r="D381" s="71"/>
      <c r="E381" s="44"/>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52"/>
      <c r="CD381" s="52"/>
      <c r="CE381" s="52"/>
      <c r="CF381" s="52"/>
      <c r="CG381" s="52"/>
      <c r="CH381" s="52"/>
      <c r="CI381" s="52"/>
      <c r="CJ381" s="52"/>
      <c r="CK381" s="52"/>
      <c r="CL381" s="52"/>
      <c r="CM381" s="52"/>
    </row>
    <row r="382" spans="1:91" s="37" customFormat="1" ht="28">
      <c r="A382" s="33"/>
      <c r="B382" s="232">
        <v>6.4</v>
      </c>
      <c r="C382" s="763"/>
      <c r="D382" s="82" t="s">
        <v>2406</v>
      </c>
      <c r="E382" s="764"/>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row>
    <row r="383" spans="1:91" s="37" customFormat="1">
      <c r="A383" s="33"/>
      <c r="B383" s="232"/>
      <c r="C383" s="233" t="s">
        <v>41</v>
      </c>
      <c r="D383" s="71"/>
      <c r="E383" s="44"/>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52"/>
      <c r="CD383" s="52"/>
      <c r="CE383" s="52"/>
      <c r="CF383" s="52"/>
      <c r="CG383" s="52"/>
      <c r="CH383" s="52"/>
      <c r="CI383" s="52"/>
      <c r="CJ383" s="52"/>
      <c r="CK383" s="52"/>
      <c r="CL383" s="52"/>
      <c r="CM383" s="52"/>
    </row>
    <row r="384" spans="1:91" s="37" customFormat="1">
      <c r="A384" s="33"/>
      <c r="B384" s="232"/>
      <c r="C384" s="233" t="s">
        <v>42</v>
      </c>
      <c r="D384" s="71"/>
      <c r="E384" s="44"/>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c r="CI384" s="52"/>
      <c r="CJ384" s="52"/>
      <c r="CK384" s="52"/>
      <c r="CL384" s="52"/>
      <c r="CM384" s="52"/>
    </row>
    <row r="385" spans="1:91" s="37" customFormat="1">
      <c r="A385" s="33"/>
      <c r="B385" s="232"/>
      <c r="C385" s="233" t="s">
        <v>43</v>
      </c>
      <c r="D385" s="71"/>
      <c r="E385" s="44"/>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52"/>
      <c r="CD385" s="52"/>
      <c r="CE385" s="52"/>
      <c r="CF385" s="52"/>
      <c r="CG385" s="52"/>
      <c r="CH385" s="52"/>
      <c r="CI385" s="52"/>
      <c r="CJ385" s="52"/>
      <c r="CK385" s="52"/>
      <c r="CL385" s="52"/>
      <c r="CM385" s="52"/>
    </row>
    <row r="386" spans="1:91" s="37" customFormat="1">
      <c r="A386" s="33"/>
      <c r="B386" s="232"/>
      <c r="C386" s="233" t="s">
        <v>44</v>
      </c>
      <c r="D386" s="71"/>
      <c r="E386" s="44"/>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row>
    <row r="387" spans="1:91" s="37" customFormat="1">
      <c r="A387" s="33"/>
      <c r="B387" s="232"/>
      <c r="C387" s="233" t="s">
        <v>45</v>
      </c>
      <c r="D387" s="71"/>
      <c r="E387" s="44"/>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52"/>
      <c r="CD387" s="52"/>
      <c r="CE387" s="52"/>
      <c r="CF387" s="52"/>
      <c r="CG387" s="52"/>
      <c r="CH387" s="52"/>
      <c r="CI387" s="52"/>
      <c r="CJ387" s="52"/>
      <c r="CK387" s="52"/>
      <c r="CL387" s="52"/>
      <c r="CM387" s="52"/>
    </row>
    <row r="388" spans="1:91" s="37" customFormat="1" ht="70">
      <c r="A388" s="33"/>
      <c r="B388" s="232">
        <v>6.5</v>
      </c>
      <c r="C388" s="763"/>
      <c r="D388" s="82" t="s">
        <v>2407</v>
      </c>
      <c r="E388" s="764"/>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c r="CI388" s="52"/>
      <c r="CJ388" s="52"/>
      <c r="CK388" s="52"/>
      <c r="CL388" s="52"/>
      <c r="CM388" s="52"/>
    </row>
    <row r="389" spans="1:91" s="37" customFormat="1">
      <c r="A389" s="33"/>
      <c r="B389" s="232"/>
      <c r="C389" s="233" t="s">
        <v>41</v>
      </c>
      <c r="D389" s="71"/>
      <c r="E389" s="44"/>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52"/>
      <c r="CD389" s="52"/>
      <c r="CE389" s="52"/>
      <c r="CF389" s="52"/>
      <c r="CG389" s="52"/>
      <c r="CH389" s="52"/>
      <c r="CI389" s="52"/>
      <c r="CJ389" s="52"/>
      <c r="CK389" s="52"/>
      <c r="CL389" s="52"/>
      <c r="CM389" s="52"/>
    </row>
    <row r="390" spans="1:91" s="37" customFormat="1">
      <c r="A390" s="33"/>
      <c r="B390" s="232"/>
      <c r="C390" s="233" t="s">
        <v>42</v>
      </c>
      <c r="D390" s="71"/>
      <c r="E390" s="44"/>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c r="CD390" s="52"/>
      <c r="CE390" s="52"/>
      <c r="CF390" s="52"/>
      <c r="CG390" s="52"/>
      <c r="CH390" s="52"/>
      <c r="CI390" s="52"/>
      <c r="CJ390" s="52"/>
      <c r="CK390" s="52"/>
      <c r="CL390" s="52"/>
      <c r="CM390" s="52"/>
    </row>
    <row r="391" spans="1:91" s="37" customFormat="1">
      <c r="A391" s="33"/>
      <c r="B391" s="232"/>
      <c r="C391" s="233" t="s">
        <v>43</v>
      </c>
      <c r="D391" s="71"/>
      <c r="E391" s="44"/>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52"/>
      <c r="CD391" s="52"/>
      <c r="CE391" s="52"/>
      <c r="CF391" s="52"/>
      <c r="CG391" s="52"/>
      <c r="CH391" s="52"/>
      <c r="CI391" s="52"/>
      <c r="CJ391" s="52"/>
      <c r="CK391" s="52"/>
      <c r="CL391" s="52"/>
      <c r="CM391" s="52"/>
    </row>
    <row r="392" spans="1:91" s="37" customFormat="1">
      <c r="A392" s="33"/>
      <c r="B392" s="232"/>
      <c r="C392" s="233" t="s">
        <v>44</v>
      </c>
      <c r="D392" s="71"/>
      <c r="E392" s="44"/>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c r="CD392" s="52"/>
      <c r="CE392" s="52"/>
      <c r="CF392" s="52"/>
      <c r="CG392" s="52"/>
      <c r="CH392" s="52"/>
      <c r="CI392" s="52"/>
      <c r="CJ392" s="52"/>
      <c r="CK392" s="52"/>
      <c r="CL392" s="52"/>
      <c r="CM392" s="52"/>
    </row>
    <row r="393" spans="1:91" s="37" customFormat="1">
      <c r="A393" s="33"/>
      <c r="B393" s="232"/>
      <c r="C393" s="233" t="s">
        <v>45</v>
      </c>
      <c r="D393" s="71"/>
      <c r="E393" s="44"/>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52"/>
      <c r="CD393" s="52"/>
      <c r="CE393" s="52"/>
      <c r="CF393" s="52"/>
      <c r="CG393" s="52"/>
      <c r="CH393" s="52"/>
      <c r="CI393" s="52"/>
      <c r="CJ393" s="52"/>
      <c r="CK393" s="52"/>
      <c r="CL393" s="52"/>
      <c r="CM393" s="52"/>
    </row>
    <row r="394" spans="1:91" s="37" customFormat="1">
      <c r="A394" s="33"/>
      <c r="B394" s="232"/>
      <c r="C394" s="234"/>
      <c r="D394" s="235" t="s">
        <v>2408</v>
      </c>
      <c r="E394" s="234"/>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c r="CD394" s="52"/>
      <c r="CE394" s="52"/>
      <c r="CF394" s="52"/>
      <c r="CG394" s="52"/>
      <c r="CH394" s="52"/>
      <c r="CI394" s="52"/>
      <c r="CJ394" s="52"/>
      <c r="CK394" s="52"/>
      <c r="CL394" s="52"/>
      <c r="CM394" s="52"/>
    </row>
    <row r="395" spans="1:91" s="37" customFormat="1" ht="56">
      <c r="A395" s="33"/>
      <c r="B395" s="232">
        <v>7.1</v>
      </c>
      <c r="C395" s="763"/>
      <c r="D395" s="82" t="s">
        <v>2409</v>
      </c>
      <c r="E395" s="764"/>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52"/>
      <c r="CD395" s="52"/>
      <c r="CE395" s="52"/>
      <c r="CF395" s="52"/>
      <c r="CG395" s="52"/>
      <c r="CH395" s="52"/>
      <c r="CI395" s="52"/>
      <c r="CJ395" s="52"/>
      <c r="CK395" s="52"/>
      <c r="CL395" s="52"/>
      <c r="CM395" s="52"/>
    </row>
    <row r="396" spans="1:91" s="37" customFormat="1">
      <c r="A396" s="33"/>
      <c r="B396" s="232"/>
      <c r="C396" s="233" t="s">
        <v>41</v>
      </c>
      <c r="D396" s="71"/>
      <c r="E396" s="44"/>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row>
    <row r="397" spans="1:91" s="37" customFormat="1">
      <c r="A397" s="33"/>
      <c r="B397" s="232"/>
      <c r="C397" s="233" t="s">
        <v>42</v>
      </c>
      <c r="D397" s="71"/>
      <c r="E397" s="44"/>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52"/>
      <c r="CD397" s="52"/>
      <c r="CE397" s="52"/>
      <c r="CF397" s="52"/>
      <c r="CG397" s="52"/>
      <c r="CH397" s="52"/>
      <c r="CI397" s="52"/>
      <c r="CJ397" s="52"/>
      <c r="CK397" s="52"/>
      <c r="CL397" s="52"/>
      <c r="CM397" s="52"/>
    </row>
    <row r="398" spans="1:91" s="37" customFormat="1">
      <c r="A398" s="33"/>
      <c r="B398" s="232"/>
      <c r="C398" s="233" t="s">
        <v>43</v>
      </c>
      <c r="D398" s="71"/>
      <c r="E398" s="44"/>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c r="CD398" s="52"/>
      <c r="CE398" s="52"/>
      <c r="CF398" s="52"/>
      <c r="CG398" s="52"/>
      <c r="CH398" s="52"/>
      <c r="CI398" s="52"/>
      <c r="CJ398" s="52"/>
      <c r="CK398" s="52"/>
      <c r="CL398" s="52"/>
      <c r="CM398" s="52"/>
    </row>
    <row r="399" spans="1:91" s="37" customFormat="1">
      <c r="A399" s="33"/>
      <c r="B399" s="232"/>
      <c r="C399" s="233" t="s">
        <v>44</v>
      </c>
      <c r="D399" s="71"/>
      <c r="E399" s="44"/>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52"/>
      <c r="CD399" s="52"/>
      <c r="CE399" s="52"/>
      <c r="CF399" s="52"/>
      <c r="CG399" s="52"/>
      <c r="CH399" s="52"/>
      <c r="CI399" s="52"/>
      <c r="CJ399" s="52"/>
      <c r="CK399" s="52"/>
      <c r="CL399" s="52"/>
      <c r="CM399" s="52"/>
    </row>
    <row r="400" spans="1:91" s="37" customFormat="1">
      <c r="A400" s="33"/>
      <c r="B400" s="232"/>
      <c r="C400" s="233" t="s">
        <v>45</v>
      </c>
      <c r="D400" s="71"/>
      <c r="E400" s="44"/>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c r="CD400" s="52"/>
      <c r="CE400" s="52"/>
      <c r="CF400" s="52"/>
      <c r="CG400" s="52"/>
      <c r="CH400" s="52"/>
      <c r="CI400" s="52"/>
      <c r="CJ400" s="52"/>
      <c r="CK400" s="52"/>
      <c r="CL400" s="52"/>
      <c r="CM400" s="52"/>
    </row>
    <row r="401" spans="1:91" s="37" customFormat="1" ht="28">
      <c r="A401" s="33"/>
      <c r="B401" s="232">
        <v>7.2</v>
      </c>
      <c r="C401" s="763"/>
      <c r="D401" s="82" t="s">
        <v>2410</v>
      </c>
      <c r="E401" s="764"/>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52"/>
      <c r="CD401" s="52"/>
      <c r="CE401" s="52"/>
      <c r="CF401" s="52"/>
      <c r="CG401" s="52"/>
      <c r="CH401" s="52"/>
      <c r="CI401" s="52"/>
      <c r="CJ401" s="52"/>
      <c r="CK401" s="52"/>
      <c r="CL401" s="52"/>
      <c r="CM401" s="52"/>
    </row>
    <row r="402" spans="1:91" s="37" customFormat="1">
      <c r="A402" s="33"/>
      <c r="B402" s="232"/>
      <c r="C402" s="233" t="s">
        <v>41</v>
      </c>
      <c r="D402" s="71"/>
      <c r="E402" s="44"/>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c r="CD402" s="52"/>
      <c r="CE402" s="52"/>
      <c r="CF402" s="52"/>
      <c r="CG402" s="52"/>
      <c r="CH402" s="52"/>
      <c r="CI402" s="52"/>
      <c r="CJ402" s="52"/>
      <c r="CK402" s="52"/>
      <c r="CL402" s="52"/>
      <c r="CM402" s="52"/>
    </row>
    <row r="403" spans="1:91" s="37" customFormat="1">
      <c r="A403" s="33"/>
      <c r="B403" s="232"/>
      <c r="C403" s="233" t="s">
        <v>42</v>
      </c>
      <c r="D403" s="71"/>
      <c r="E403" s="44"/>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52"/>
      <c r="CD403" s="52"/>
      <c r="CE403" s="52"/>
      <c r="CF403" s="52"/>
      <c r="CG403" s="52"/>
      <c r="CH403" s="52"/>
      <c r="CI403" s="52"/>
      <c r="CJ403" s="52"/>
      <c r="CK403" s="52"/>
      <c r="CL403" s="52"/>
      <c r="CM403" s="52"/>
    </row>
    <row r="404" spans="1:91" s="37" customFormat="1">
      <c r="A404" s="33"/>
      <c r="B404" s="232"/>
      <c r="C404" s="233" t="s">
        <v>43</v>
      </c>
      <c r="D404" s="71"/>
      <c r="E404" s="44"/>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52"/>
      <c r="CD404" s="52"/>
      <c r="CE404" s="52"/>
      <c r="CF404" s="52"/>
      <c r="CG404" s="52"/>
      <c r="CH404" s="52"/>
      <c r="CI404" s="52"/>
      <c r="CJ404" s="52"/>
      <c r="CK404" s="52"/>
      <c r="CL404" s="52"/>
      <c r="CM404" s="52"/>
    </row>
    <row r="405" spans="1:91" s="37" customFormat="1">
      <c r="A405" s="33"/>
      <c r="B405" s="232"/>
      <c r="C405" s="233" t="s">
        <v>44</v>
      </c>
      <c r="D405" s="71"/>
      <c r="E405" s="44"/>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52"/>
      <c r="CD405" s="52"/>
      <c r="CE405" s="52"/>
      <c r="CF405" s="52"/>
      <c r="CG405" s="52"/>
      <c r="CH405" s="52"/>
      <c r="CI405" s="52"/>
      <c r="CJ405" s="52"/>
      <c r="CK405" s="52"/>
      <c r="CL405" s="52"/>
      <c r="CM405" s="52"/>
    </row>
    <row r="406" spans="1:91" s="37" customFormat="1">
      <c r="A406" s="33"/>
      <c r="B406" s="232"/>
      <c r="C406" s="233" t="s">
        <v>45</v>
      </c>
      <c r="D406" s="71"/>
      <c r="E406" s="44"/>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c r="CD406" s="52"/>
      <c r="CE406" s="52"/>
      <c r="CF406" s="52"/>
      <c r="CG406" s="52"/>
      <c r="CH406" s="52"/>
      <c r="CI406" s="52"/>
      <c r="CJ406" s="52"/>
      <c r="CK406" s="52"/>
      <c r="CL406" s="52"/>
      <c r="CM406" s="52"/>
    </row>
    <row r="407" spans="1:91" s="37" customFormat="1" ht="28">
      <c r="A407" s="33"/>
      <c r="B407" s="232" t="s">
        <v>541</v>
      </c>
      <c r="C407" s="763"/>
      <c r="D407" s="82" t="s">
        <v>2411</v>
      </c>
      <c r="E407" s="764"/>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52"/>
      <c r="CD407" s="52"/>
      <c r="CE407" s="52"/>
      <c r="CF407" s="52"/>
      <c r="CG407" s="52"/>
      <c r="CH407" s="52"/>
      <c r="CI407" s="52"/>
      <c r="CJ407" s="52"/>
      <c r="CK407" s="52"/>
      <c r="CL407" s="52"/>
      <c r="CM407" s="52"/>
    </row>
    <row r="408" spans="1:91" s="37" customFormat="1">
      <c r="A408" s="33"/>
      <c r="B408" s="232"/>
      <c r="C408" s="233" t="s">
        <v>41</v>
      </c>
      <c r="D408" s="71"/>
      <c r="E408" s="44"/>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52"/>
      <c r="CD408" s="52"/>
      <c r="CE408" s="52"/>
      <c r="CF408" s="52"/>
      <c r="CG408" s="52"/>
      <c r="CH408" s="52"/>
      <c r="CI408" s="52"/>
      <c r="CJ408" s="52"/>
      <c r="CK408" s="52"/>
      <c r="CL408" s="52"/>
      <c r="CM408" s="52"/>
    </row>
    <row r="409" spans="1:91" s="37" customFormat="1">
      <c r="A409" s="33"/>
      <c r="B409" s="232"/>
      <c r="C409" s="233" t="s">
        <v>42</v>
      </c>
      <c r="D409" s="71"/>
      <c r="E409" s="44"/>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52"/>
      <c r="CD409" s="52"/>
      <c r="CE409" s="52"/>
      <c r="CF409" s="52"/>
      <c r="CG409" s="52"/>
      <c r="CH409" s="52"/>
      <c r="CI409" s="52"/>
      <c r="CJ409" s="52"/>
      <c r="CK409" s="52"/>
      <c r="CL409" s="52"/>
      <c r="CM409" s="52"/>
    </row>
    <row r="410" spans="1:91" s="37" customFormat="1">
      <c r="A410" s="33"/>
      <c r="B410" s="232"/>
      <c r="C410" s="233" t="s">
        <v>43</v>
      </c>
      <c r="D410" s="71"/>
      <c r="E410" s="44"/>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52"/>
      <c r="CD410" s="52"/>
      <c r="CE410" s="52"/>
      <c r="CF410" s="52"/>
      <c r="CG410" s="52"/>
      <c r="CH410" s="52"/>
      <c r="CI410" s="52"/>
      <c r="CJ410" s="52"/>
      <c r="CK410" s="52"/>
      <c r="CL410" s="52"/>
      <c r="CM410" s="52"/>
    </row>
    <row r="411" spans="1:91" s="37" customFormat="1">
      <c r="A411" s="33"/>
      <c r="B411" s="232"/>
      <c r="C411" s="233" t="s">
        <v>44</v>
      </c>
      <c r="D411" s="71"/>
      <c r="E411" s="44"/>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52"/>
      <c r="CD411" s="52"/>
      <c r="CE411" s="52"/>
      <c r="CF411" s="52"/>
      <c r="CG411" s="52"/>
      <c r="CH411" s="52"/>
      <c r="CI411" s="52"/>
      <c r="CJ411" s="52"/>
      <c r="CK411" s="52"/>
      <c r="CL411" s="52"/>
      <c r="CM411" s="52"/>
    </row>
    <row r="412" spans="1:91" s="37" customFormat="1">
      <c r="A412" s="33"/>
      <c r="B412" s="232"/>
      <c r="C412" s="233" t="s">
        <v>45</v>
      </c>
      <c r="D412" s="71"/>
      <c r="E412" s="44"/>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52"/>
      <c r="CD412" s="52"/>
      <c r="CE412" s="52"/>
      <c r="CF412" s="52"/>
      <c r="CG412" s="52"/>
      <c r="CH412" s="52"/>
      <c r="CI412" s="52"/>
      <c r="CJ412" s="52"/>
      <c r="CK412" s="52"/>
      <c r="CL412" s="52"/>
      <c r="CM412" s="52"/>
    </row>
    <row r="413" spans="1:91" s="37" customFormat="1" ht="28">
      <c r="A413" s="33"/>
      <c r="B413" s="232" t="s">
        <v>2412</v>
      </c>
      <c r="C413" s="763"/>
      <c r="D413" s="82" t="s">
        <v>2413</v>
      </c>
      <c r="E413" s="764"/>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52"/>
      <c r="CD413" s="52"/>
      <c r="CE413" s="52"/>
      <c r="CF413" s="52"/>
      <c r="CG413" s="52"/>
      <c r="CH413" s="52"/>
      <c r="CI413" s="52"/>
      <c r="CJ413" s="52"/>
      <c r="CK413" s="52"/>
      <c r="CL413" s="52"/>
      <c r="CM413" s="52"/>
    </row>
    <row r="414" spans="1:91" s="37" customFormat="1">
      <c r="A414" s="33"/>
      <c r="B414" s="232"/>
      <c r="C414" s="233" t="s">
        <v>41</v>
      </c>
      <c r="D414" s="71"/>
      <c r="E414" s="44"/>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52"/>
      <c r="CD414" s="52"/>
      <c r="CE414" s="52"/>
      <c r="CF414" s="52"/>
      <c r="CG414" s="52"/>
      <c r="CH414" s="52"/>
      <c r="CI414" s="52"/>
      <c r="CJ414" s="52"/>
      <c r="CK414" s="52"/>
      <c r="CL414" s="52"/>
      <c r="CM414" s="52"/>
    </row>
    <row r="415" spans="1:91" s="37" customFormat="1">
      <c r="A415" s="33"/>
      <c r="B415" s="232"/>
      <c r="C415" s="233" t="s">
        <v>42</v>
      </c>
      <c r="D415" s="71"/>
      <c r="E415" s="44"/>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52"/>
      <c r="CD415" s="52"/>
      <c r="CE415" s="52"/>
      <c r="CF415" s="52"/>
      <c r="CG415" s="52"/>
      <c r="CH415" s="52"/>
      <c r="CI415" s="52"/>
      <c r="CJ415" s="52"/>
      <c r="CK415" s="52"/>
      <c r="CL415" s="52"/>
      <c r="CM415" s="52"/>
    </row>
    <row r="416" spans="1:91" s="37" customFormat="1">
      <c r="A416" s="33"/>
      <c r="B416" s="232"/>
      <c r="C416" s="233" t="s">
        <v>43</v>
      </c>
      <c r="D416" s="71"/>
      <c r="E416" s="44"/>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c r="CD416" s="52"/>
      <c r="CE416" s="52"/>
      <c r="CF416" s="52"/>
      <c r="CG416" s="52"/>
      <c r="CH416" s="52"/>
      <c r="CI416" s="52"/>
      <c r="CJ416" s="52"/>
      <c r="CK416" s="52"/>
      <c r="CL416" s="52"/>
      <c r="CM416" s="52"/>
    </row>
    <row r="417" spans="1:91" s="37" customFormat="1">
      <c r="A417" s="33"/>
      <c r="B417" s="232"/>
      <c r="C417" s="233" t="s">
        <v>44</v>
      </c>
      <c r="D417" s="71"/>
      <c r="E417" s="44"/>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52"/>
      <c r="CD417" s="52"/>
      <c r="CE417" s="52"/>
      <c r="CF417" s="52"/>
      <c r="CG417" s="52"/>
      <c r="CH417" s="52"/>
      <c r="CI417" s="52"/>
      <c r="CJ417" s="52"/>
      <c r="CK417" s="52"/>
      <c r="CL417" s="52"/>
      <c r="CM417" s="52"/>
    </row>
    <row r="418" spans="1:91" s="37" customFormat="1">
      <c r="A418" s="33"/>
      <c r="B418" s="232"/>
      <c r="C418" s="233" t="s">
        <v>45</v>
      </c>
      <c r="D418" s="71"/>
      <c r="E418" s="44"/>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52"/>
      <c r="CD418" s="52"/>
      <c r="CE418" s="52"/>
      <c r="CF418" s="52"/>
      <c r="CG418" s="52"/>
      <c r="CH418" s="52"/>
      <c r="CI418" s="52"/>
      <c r="CJ418" s="52"/>
      <c r="CK418" s="52"/>
      <c r="CL418" s="52"/>
      <c r="CM418" s="52"/>
    </row>
    <row r="419" spans="1:91" s="37" customFormat="1" ht="42">
      <c r="A419" s="33"/>
      <c r="B419" s="232">
        <v>7.4</v>
      </c>
      <c r="C419" s="763"/>
      <c r="D419" s="82" t="s">
        <v>2414</v>
      </c>
      <c r="E419" s="764"/>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52"/>
      <c r="CD419" s="52"/>
      <c r="CE419" s="52"/>
      <c r="CF419" s="52"/>
      <c r="CG419" s="52"/>
      <c r="CH419" s="52"/>
      <c r="CI419" s="52"/>
      <c r="CJ419" s="52"/>
      <c r="CK419" s="52"/>
      <c r="CL419" s="52"/>
      <c r="CM419" s="52"/>
    </row>
    <row r="420" spans="1:91" s="37" customFormat="1">
      <c r="A420" s="33"/>
      <c r="B420" s="232"/>
      <c r="C420" s="233" t="s">
        <v>41</v>
      </c>
      <c r="D420" s="71"/>
      <c r="E420" s="44"/>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52"/>
      <c r="CD420" s="52"/>
      <c r="CE420" s="52"/>
      <c r="CF420" s="52"/>
      <c r="CG420" s="52"/>
      <c r="CH420" s="52"/>
      <c r="CI420" s="52"/>
      <c r="CJ420" s="52"/>
      <c r="CK420" s="52"/>
      <c r="CL420" s="52"/>
      <c r="CM420" s="52"/>
    </row>
    <row r="421" spans="1:91" s="37" customFormat="1">
      <c r="A421" s="33"/>
      <c r="B421" s="232"/>
      <c r="C421" s="233" t="s">
        <v>42</v>
      </c>
      <c r="D421" s="71"/>
      <c r="E421" s="44"/>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52"/>
      <c r="CD421" s="52"/>
      <c r="CE421" s="52"/>
      <c r="CF421" s="52"/>
      <c r="CG421" s="52"/>
      <c r="CH421" s="52"/>
      <c r="CI421" s="52"/>
      <c r="CJ421" s="52"/>
      <c r="CK421" s="52"/>
      <c r="CL421" s="52"/>
      <c r="CM421" s="52"/>
    </row>
    <row r="422" spans="1:91" s="37" customFormat="1">
      <c r="A422" s="33"/>
      <c r="B422" s="232"/>
      <c r="C422" s="233" t="s">
        <v>43</v>
      </c>
      <c r="D422" s="71"/>
      <c r="E422" s="44"/>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52"/>
      <c r="CD422" s="52"/>
      <c r="CE422" s="52"/>
      <c r="CF422" s="52"/>
      <c r="CG422" s="52"/>
      <c r="CH422" s="52"/>
      <c r="CI422" s="52"/>
      <c r="CJ422" s="52"/>
      <c r="CK422" s="52"/>
      <c r="CL422" s="52"/>
      <c r="CM422" s="52"/>
    </row>
    <row r="423" spans="1:91" s="37" customFormat="1">
      <c r="A423" s="33"/>
      <c r="B423" s="232"/>
      <c r="C423" s="233" t="s">
        <v>44</v>
      </c>
      <c r="D423" s="71"/>
      <c r="E423" s="44"/>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52"/>
      <c r="CD423" s="52"/>
      <c r="CE423" s="52"/>
      <c r="CF423" s="52"/>
      <c r="CG423" s="52"/>
      <c r="CH423" s="52"/>
      <c r="CI423" s="52"/>
      <c r="CJ423" s="52"/>
      <c r="CK423" s="52"/>
      <c r="CL423" s="52"/>
      <c r="CM423" s="52"/>
    </row>
    <row r="424" spans="1:91" s="37" customFormat="1">
      <c r="A424" s="33"/>
      <c r="B424" s="232"/>
      <c r="C424" s="233" t="s">
        <v>45</v>
      </c>
      <c r="D424" s="71"/>
      <c r="E424" s="44"/>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52"/>
      <c r="CD424" s="52"/>
      <c r="CE424" s="52"/>
      <c r="CF424" s="52"/>
      <c r="CG424" s="52"/>
      <c r="CH424" s="52"/>
      <c r="CI424" s="52"/>
      <c r="CJ424" s="52"/>
      <c r="CK424" s="52"/>
      <c r="CL424" s="52"/>
      <c r="CM424" s="52"/>
    </row>
    <row r="425" spans="1:91" s="37" customFormat="1" ht="28">
      <c r="A425" s="33"/>
      <c r="B425" s="232">
        <v>7.5</v>
      </c>
      <c r="C425" s="763"/>
      <c r="D425" s="82" t="s">
        <v>2415</v>
      </c>
      <c r="E425" s="764"/>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52"/>
      <c r="CD425" s="52"/>
      <c r="CE425" s="52"/>
      <c r="CF425" s="52"/>
      <c r="CG425" s="52"/>
      <c r="CH425" s="52"/>
      <c r="CI425" s="52"/>
      <c r="CJ425" s="52"/>
      <c r="CK425" s="52"/>
      <c r="CL425" s="52"/>
      <c r="CM425" s="52"/>
    </row>
    <row r="426" spans="1:91" s="37" customFormat="1">
      <c r="A426" s="33"/>
      <c r="B426" s="232"/>
      <c r="C426" s="233" t="s">
        <v>41</v>
      </c>
      <c r="D426" s="71"/>
      <c r="E426" s="44"/>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c r="CD426" s="52"/>
      <c r="CE426" s="52"/>
      <c r="CF426" s="52"/>
      <c r="CG426" s="52"/>
      <c r="CH426" s="52"/>
      <c r="CI426" s="52"/>
      <c r="CJ426" s="52"/>
      <c r="CK426" s="52"/>
      <c r="CL426" s="52"/>
      <c r="CM426" s="52"/>
    </row>
    <row r="427" spans="1:91" s="37" customFormat="1">
      <c r="A427" s="33"/>
      <c r="B427" s="232"/>
      <c r="C427" s="233" t="s">
        <v>42</v>
      </c>
      <c r="D427" s="71"/>
      <c r="E427" s="44"/>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52"/>
      <c r="CD427" s="52"/>
      <c r="CE427" s="52"/>
      <c r="CF427" s="52"/>
      <c r="CG427" s="52"/>
      <c r="CH427" s="52"/>
      <c r="CI427" s="52"/>
      <c r="CJ427" s="52"/>
      <c r="CK427" s="52"/>
      <c r="CL427" s="52"/>
      <c r="CM427" s="52"/>
    </row>
    <row r="428" spans="1:91" s="37" customFormat="1">
      <c r="A428" s="33"/>
      <c r="B428" s="232"/>
      <c r="C428" s="233" t="s">
        <v>43</v>
      </c>
      <c r="D428" s="71"/>
      <c r="E428" s="44"/>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52"/>
      <c r="CD428" s="52"/>
      <c r="CE428" s="52"/>
      <c r="CF428" s="52"/>
      <c r="CG428" s="52"/>
      <c r="CH428" s="52"/>
      <c r="CI428" s="52"/>
      <c r="CJ428" s="52"/>
      <c r="CK428" s="52"/>
      <c r="CL428" s="52"/>
      <c r="CM428" s="52"/>
    </row>
    <row r="429" spans="1:91" s="37" customFormat="1">
      <c r="A429" s="33"/>
      <c r="B429" s="232"/>
      <c r="C429" s="233" t="s">
        <v>44</v>
      </c>
      <c r="D429" s="71"/>
      <c r="E429" s="44"/>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52"/>
      <c r="CD429" s="52"/>
      <c r="CE429" s="52"/>
      <c r="CF429" s="52"/>
      <c r="CG429" s="52"/>
      <c r="CH429" s="52"/>
      <c r="CI429" s="52"/>
      <c r="CJ429" s="52"/>
      <c r="CK429" s="52"/>
      <c r="CL429" s="52"/>
      <c r="CM429" s="52"/>
    </row>
    <row r="430" spans="1:91" s="37" customFormat="1">
      <c r="A430" s="33"/>
      <c r="B430" s="232"/>
      <c r="C430" s="233" t="s">
        <v>45</v>
      </c>
      <c r="D430" s="71"/>
      <c r="E430" s="44"/>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52"/>
      <c r="CD430" s="52"/>
      <c r="CE430" s="52"/>
      <c r="CF430" s="52"/>
      <c r="CG430" s="52"/>
      <c r="CH430" s="52"/>
      <c r="CI430" s="52"/>
      <c r="CJ430" s="52"/>
      <c r="CK430" s="52"/>
      <c r="CL430" s="52"/>
      <c r="CM430" s="52"/>
    </row>
    <row r="431" spans="1:91" s="37" customFormat="1">
      <c r="A431" s="33"/>
      <c r="B431" s="232"/>
      <c r="C431" s="234"/>
      <c r="D431" s="235" t="s">
        <v>2416</v>
      </c>
      <c r="E431" s="234"/>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52"/>
      <c r="CD431" s="52"/>
      <c r="CE431" s="52"/>
      <c r="CF431" s="52"/>
      <c r="CG431" s="52"/>
      <c r="CH431" s="52"/>
      <c r="CI431" s="52"/>
      <c r="CJ431" s="52"/>
      <c r="CK431" s="52"/>
      <c r="CL431" s="52"/>
      <c r="CM431" s="52"/>
    </row>
    <row r="432" spans="1:91" s="37" customFormat="1" ht="42">
      <c r="A432" s="33"/>
      <c r="B432" s="232" t="s">
        <v>2417</v>
      </c>
      <c r="C432" s="763"/>
      <c r="D432" s="82" t="s">
        <v>2418</v>
      </c>
      <c r="E432" s="764"/>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c r="CD432" s="52"/>
      <c r="CE432" s="52"/>
      <c r="CF432" s="52"/>
      <c r="CG432" s="52"/>
      <c r="CH432" s="52"/>
      <c r="CI432" s="52"/>
      <c r="CJ432" s="52"/>
      <c r="CK432" s="52"/>
      <c r="CL432" s="52"/>
      <c r="CM432" s="52"/>
    </row>
    <row r="433" spans="1:91" s="37" customFormat="1">
      <c r="A433" s="33"/>
      <c r="B433" s="232"/>
      <c r="C433" s="233" t="s">
        <v>41</v>
      </c>
      <c r="D433" s="71"/>
      <c r="E433" s="44"/>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52"/>
      <c r="CD433" s="52"/>
      <c r="CE433" s="52"/>
      <c r="CF433" s="52"/>
      <c r="CG433" s="52"/>
      <c r="CH433" s="52"/>
      <c r="CI433" s="52"/>
      <c r="CJ433" s="52"/>
      <c r="CK433" s="52"/>
      <c r="CL433" s="52"/>
      <c r="CM433" s="52"/>
    </row>
    <row r="434" spans="1:91" s="37" customFormat="1">
      <c r="A434" s="33"/>
      <c r="B434" s="232"/>
      <c r="C434" s="233" t="s">
        <v>42</v>
      </c>
      <c r="D434" s="71"/>
      <c r="E434" s="44"/>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52"/>
      <c r="CD434" s="52"/>
      <c r="CE434" s="52"/>
      <c r="CF434" s="52"/>
      <c r="CG434" s="52"/>
      <c r="CH434" s="52"/>
      <c r="CI434" s="52"/>
      <c r="CJ434" s="52"/>
      <c r="CK434" s="52"/>
      <c r="CL434" s="52"/>
      <c r="CM434" s="52"/>
    </row>
    <row r="435" spans="1:91" s="37" customFormat="1">
      <c r="A435" s="33"/>
      <c r="B435" s="232"/>
      <c r="C435" s="233" t="s">
        <v>43</v>
      </c>
      <c r="D435" s="71"/>
      <c r="E435" s="44"/>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52"/>
      <c r="CD435" s="52"/>
      <c r="CE435" s="52"/>
      <c r="CF435" s="52"/>
      <c r="CG435" s="52"/>
      <c r="CH435" s="52"/>
      <c r="CI435" s="52"/>
      <c r="CJ435" s="52"/>
      <c r="CK435" s="52"/>
      <c r="CL435" s="52"/>
      <c r="CM435" s="52"/>
    </row>
    <row r="436" spans="1:91" s="37" customFormat="1">
      <c r="A436" s="33"/>
      <c r="B436" s="232"/>
      <c r="C436" s="233" t="s">
        <v>44</v>
      </c>
      <c r="D436" s="71"/>
      <c r="E436" s="44"/>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row>
    <row r="437" spans="1:91" s="37" customFormat="1">
      <c r="A437" s="33"/>
      <c r="B437" s="232"/>
      <c r="C437" s="233" t="s">
        <v>45</v>
      </c>
      <c r="D437" s="71"/>
      <c r="E437" s="44"/>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52"/>
      <c r="CD437" s="52"/>
      <c r="CE437" s="52"/>
      <c r="CF437" s="52"/>
      <c r="CG437" s="52"/>
      <c r="CH437" s="52"/>
      <c r="CI437" s="52"/>
      <c r="CJ437" s="52"/>
      <c r="CK437" s="52"/>
      <c r="CL437" s="52"/>
      <c r="CM437" s="52"/>
    </row>
    <row r="438" spans="1:91" s="37" customFormat="1">
      <c r="A438" s="33"/>
      <c r="B438" s="232" t="s">
        <v>2419</v>
      </c>
      <c r="C438" s="763"/>
      <c r="D438" s="82" t="s">
        <v>2420</v>
      </c>
      <c r="E438" s="764"/>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c r="CD438" s="52"/>
      <c r="CE438" s="52"/>
      <c r="CF438" s="52"/>
      <c r="CG438" s="52"/>
      <c r="CH438" s="52"/>
      <c r="CI438" s="52"/>
      <c r="CJ438" s="52"/>
      <c r="CK438" s="52"/>
      <c r="CL438" s="52"/>
      <c r="CM438" s="52"/>
    </row>
    <row r="439" spans="1:91" s="37" customFormat="1">
      <c r="A439" s="33"/>
      <c r="B439" s="232" t="s">
        <v>2421</v>
      </c>
      <c r="C439" s="763"/>
      <c r="D439" s="82" t="s">
        <v>2422</v>
      </c>
      <c r="E439" s="764"/>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52"/>
      <c r="CD439" s="52"/>
      <c r="CE439" s="52"/>
      <c r="CF439" s="52"/>
      <c r="CG439" s="52"/>
      <c r="CH439" s="52"/>
      <c r="CI439" s="52"/>
      <c r="CJ439" s="52"/>
      <c r="CK439" s="52"/>
      <c r="CL439" s="52"/>
      <c r="CM439" s="52"/>
    </row>
    <row r="440" spans="1:91" s="37" customFormat="1">
      <c r="A440" s="33"/>
      <c r="B440" s="232"/>
      <c r="C440" s="233" t="s">
        <v>41</v>
      </c>
      <c r="D440" s="71"/>
      <c r="E440" s="44"/>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c r="CD440" s="52"/>
      <c r="CE440" s="52"/>
      <c r="CF440" s="52"/>
      <c r="CG440" s="52"/>
      <c r="CH440" s="52"/>
      <c r="CI440" s="52"/>
      <c r="CJ440" s="52"/>
      <c r="CK440" s="52"/>
      <c r="CL440" s="52"/>
      <c r="CM440" s="52"/>
    </row>
    <row r="441" spans="1:91" s="37" customFormat="1">
      <c r="A441" s="33"/>
      <c r="B441" s="232"/>
      <c r="C441" s="233" t="s">
        <v>42</v>
      </c>
      <c r="D441" s="71"/>
      <c r="E441" s="44"/>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52"/>
      <c r="CD441" s="52"/>
      <c r="CE441" s="52"/>
      <c r="CF441" s="52"/>
      <c r="CG441" s="52"/>
      <c r="CH441" s="52"/>
      <c r="CI441" s="52"/>
      <c r="CJ441" s="52"/>
      <c r="CK441" s="52"/>
      <c r="CL441" s="52"/>
      <c r="CM441" s="52"/>
    </row>
    <row r="442" spans="1:91" s="37" customFormat="1">
      <c r="A442" s="33"/>
      <c r="B442" s="232"/>
      <c r="C442" s="233" t="s">
        <v>43</v>
      </c>
      <c r="D442" s="71"/>
      <c r="E442" s="44"/>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row>
    <row r="443" spans="1:91" s="37" customFormat="1">
      <c r="A443" s="33"/>
      <c r="B443" s="232"/>
      <c r="C443" s="233" t="s">
        <v>44</v>
      </c>
      <c r="D443" s="71"/>
      <c r="E443" s="44"/>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52"/>
      <c r="CD443" s="52"/>
      <c r="CE443" s="52"/>
      <c r="CF443" s="52"/>
      <c r="CG443" s="52"/>
      <c r="CH443" s="52"/>
      <c r="CI443" s="52"/>
      <c r="CJ443" s="52"/>
      <c r="CK443" s="52"/>
      <c r="CL443" s="52"/>
      <c r="CM443" s="52"/>
    </row>
    <row r="444" spans="1:91" s="37" customFormat="1">
      <c r="A444" s="33"/>
      <c r="B444" s="232"/>
      <c r="C444" s="233" t="s">
        <v>45</v>
      </c>
      <c r="D444" s="71"/>
      <c r="E444" s="44"/>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52"/>
      <c r="CD444" s="52"/>
      <c r="CE444" s="52"/>
      <c r="CF444" s="52"/>
      <c r="CG444" s="52"/>
      <c r="CH444" s="52"/>
      <c r="CI444" s="52"/>
      <c r="CJ444" s="52"/>
      <c r="CK444" s="52"/>
      <c r="CL444" s="52"/>
      <c r="CM444" s="52"/>
    </row>
    <row r="445" spans="1:91" s="37" customFormat="1" ht="42">
      <c r="A445" s="33"/>
      <c r="B445" s="232" t="s">
        <v>2423</v>
      </c>
      <c r="C445" s="763"/>
      <c r="D445" s="82" t="s">
        <v>2424</v>
      </c>
      <c r="E445" s="764"/>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52"/>
      <c r="CD445" s="52"/>
      <c r="CE445" s="52"/>
      <c r="CF445" s="52"/>
      <c r="CG445" s="52"/>
      <c r="CH445" s="52"/>
      <c r="CI445" s="52"/>
      <c r="CJ445" s="52"/>
      <c r="CK445" s="52"/>
      <c r="CL445" s="52"/>
      <c r="CM445" s="52"/>
    </row>
    <row r="446" spans="1:91" s="37" customFormat="1">
      <c r="A446" s="33"/>
      <c r="B446" s="232"/>
      <c r="C446" s="233" t="s">
        <v>41</v>
      </c>
      <c r="D446" s="71"/>
      <c r="E446" s="44"/>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row>
    <row r="447" spans="1:91" s="37" customFormat="1">
      <c r="A447" s="33"/>
      <c r="B447" s="232"/>
      <c r="C447" s="233" t="s">
        <v>42</v>
      </c>
      <c r="D447" s="71"/>
      <c r="E447" s="44"/>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52"/>
      <c r="CD447" s="52"/>
      <c r="CE447" s="52"/>
      <c r="CF447" s="52"/>
      <c r="CG447" s="52"/>
      <c r="CH447" s="52"/>
      <c r="CI447" s="52"/>
      <c r="CJ447" s="52"/>
      <c r="CK447" s="52"/>
      <c r="CL447" s="52"/>
      <c r="CM447" s="52"/>
    </row>
    <row r="448" spans="1:91" s="37" customFormat="1">
      <c r="A448" s="33"/>
      <c r="B448" s="232"/>
      <c r="C448" s="233" t="s">
        <v>43</v>
      </c>
      <c r="D448" s="71"/>
      <c r="E448" s="44"/>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52"/>
      <c r="CD448" s="52"/>
      <c r="CE448" s="52"/>
      <c r="CF448" s="52"/>
      <c r="CG448" s="52"/>
      <c r="CH448" s="52"/>
      <c r="CI448" s="52"/>
      <c r="CJ448" s="52"/>
      <c r="CK448" s="52"/>
      <c r="CL448" s="52"/>
      <c r="CM448" s="52"/>
    </row>
    <row r="449" spans="1:91" s="37" customFormat="1">
      <c r="A449" s="33"/>
      <c r="B449" s="232"/>
      <c r="C449" s="233" t="s">
        <v>44</v>
      </c>
      <c r="D449" s="71"/>
      <c r="E449" s="44"/>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52"/>
      <c r="CD449" s="52"/>
      <c r="CE449" s="52"/>
      <c r="CF449" s="52"/>
      <c r="CG449" s="52"/>
      <c r="CH449" s="52"/>
      <c r="CI449" s="52"/>
      <c r="CJ449" s="52"/>
      <c r="CK449" s="52"/>
      <c r="CL449" s="52"/>
      <c r="CM449" s="52"/>
    </row>
    <row r="450" spans="1:91" s="37" customFormat="1">
      <c r="A450" s="33"/>
      <c r="B450" s="232"/>
      <c r="C450" s="233" t="s">
        <v>45</v>
      </c>
      <c r="D450" s="71"/>
      <c r="E450" s="44"/>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c r="CD450" s="52"/>
      <c r="CE450" s="52"/>
      <c r="CF450" s="52"/>
      <c r="CG450" s="52"/>
      <c r="CH450" s="52"/>
      <c r="CI450" s="52"/>
      <c r="CJ450" s="52"/>
      <c r="CK450" s="52"/>
      <c r="CL450" s="52"/>
      <c r="CM450" s="52"/>
    </row>
    <row r="451" spans="1:91" s="37" customFormat="1" ht="28">
      <c r="A451" s="33"/>
      <c r="B451" s="232" t="s">
        <v>2425</v>
      </c>
      <c r="C451" s="763"/>
      <c r="D451" s="82" t="s">
        <v>2426</v>
      </c>
      <c r="E451" s="764"/>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52"/>
      <c r="CD451" s="52"/>
      <c r="CE451" s="52"/>
      <c r="CF451" s="52"/>
      <c r="CG451" s="52"/>
      <c r="CH451" s="52"/>
      <c r="CI451" s="52"/>
      <c r="CJ451" s="52"/>
      <c r="CK451" s="52"/>
      <c r="CL451" s="52"/>
      <c r="CM451" s="52"/>
    </row>
    <row r="452" spans="1:91" s="37" customFormat="1">
      <c r="A452" s="33"/>
      <c r="B452" s="232"/>
      <c r="C452" s="233" t="s">
        <v>41</v>
      </c>
      <c r="D452" s="71"/>
      <c r="E452" s="44"/>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52"/>
      <c r="CD452" s="52"/>
      <c r="CE452" s="52"/>
      <c r="CF452" s="52"/>
      <c r="CG452" s="52"/>
      <c r="CH452" s="52"/>
      <c r="CI452" s="52"/>
      <c r="CJ452" s="52"/>
      <c r="CK452" s="52"/>
      <c r="CL452" s="52"/>
      <c r="CM452" s="52"/>
    </row>
    <row r="453" spans="1:91" s="37" customFormat="1">
      <c r="A453" s="33"/>
      <c r="B453" s="232"/>
      <c r="C453" s="233" t="s">
        <v>42</v>
      </c>
      <c r="D453" s="71"/>
      <c r="E453" s="44"/>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c r="CD453" s="52"/>
      <c r="CE453" s="52"/>
      <c r="CF453" s="52"/>
      <c r="CG453" s="52"/>
      <c r="CH453" s="52"/>
      <c r="CI453" s="52"/>
      <c r="CJ453" s="52"/>
      <c r="CK453" s="52"/>
      <c r="CL453" s="52"/>
      <c r="CM453" s="52"/>
    </row>
    <row r="454" spans="1:91" s="37" customFormat="1">
      <c r="A454" s="33"/>
      <c r="B454" s="232"/>
      <c r="C454" s="233" t="s">
        <v>43</v>
      </c>
      <c r="D454" s="71"/>
      <c r="E454" s="44"/>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row>
    <row r="455" spans="1:91" s="37" customFormat="1">
      <c r="A455" s="33"/>
      <c r="B455" s="232"/>
      <c r="C455" s="233" t="s">
        <v>44</v>
      </c>
      <c r="D455" s="71"/>
      <c r="E455" s="44"/>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c r="CD455" s="52"/>
      <c r="CE455" s="52"/>
      <c r="CF455" s="52"/>
      <c r="CG455" s="52"/>
      <c r="CH455" s="52"/>
      <c r="CI455" s="52"/>
      <c r="CJ455" s="52"/>
      <c r="CK455" s="52"/>
      <c r="CL455" s="52"/>
      <c r="CM455" s="52"/>
    </row>
    <row r="456" spans="1:91" s="37" customFormat="1">
      <c r="A456" s="33"/>
      <c r="B456" s="232"/>
      <c r="C456" s="233" t="s">
        <v>45</v>
      </c>
      <c r="D456" s="71"/>
      <c r="E456" s="44"/>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row>
    <row r="457" spans="1:91" s="37" customFormat="1" ht="28">
      <c r="A457" s="33"/>
      <c r="B457" s="232">
        <v>8.1999999999999993</v>
      </c>
      <c r="C457" s="763"/>
      <c r="D457" s="82" t="s">
        <v>2427</v>
      </c>
      <c r="E457" s="764"/>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c r="CD457" s="52"/>
      <c r="CE457" s="52"/>
      <c r="CF457" s="52"/>
      <c r="CG457" s="52"/>
      <c r="CH457" s="52"/>
      <c r="CI457" s="52"/>
      <c r="CJ457" s="52"/>
      <c r="CK457" s="52"/>
      <c r="CL457" s="52"/>
      <c r="CM457" s="52"/>
    </row>
    <row r="458" spans="1:91" s="37" customFormat="1">
      <c r="A458" s="33"/>
      <c r="B458" s="232"/>
      <c r="C458" s="233" t="s">
        <v>41</v>
      </c>
      <c r="D458" s="71"/>
      <c r="E458" s="44"/>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c r="CD458" s="52"/>
      <c r="CE458" s="52"/>
      <c r="CF458" s="52"/>
      <c r="CG458" s="52"/>
      <c r="CH458" s="52"/>
      <c r="CI458" s="52"/>
      <c r="CJ458" s="52"/>
      <c r="CK458" s="52"/>
      <c r="CL458" s="52"/>
      <c r="CM458" s="52"/>
    </row>
    <row r="459" spans="1:91" s="37" customFormat="1">
      <c r="A459" s="33"/>
      <c r="B459" s="232"/>
      <c r="C459" s="233" t="s">
        <v>42</v>
      </c>
      <c r="D459" s="71"/>
      <c r="E459" s="44"/>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row>
    <row r="460" spans="1:91" s="37" customFormat="1">
      <c r="A460" s="33"/>
      <c r="B460" s="232"/>
      <c r="C460" s="233" t="s">
        <v>43</v>
      </c>
      <c r="D460" s="71"/>
      <c r="E460" s="44"/>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52"/>
      <c r="CD460" s="52"/>
      <c r="CE460" s="52"/>
      <c r="CF460" s="52"/>
      <c r="CG460" s="52"/>
      <c r="CH460" s="52"/>
      <c r="CI460" s="52"/>
      <c r="CJ460" s="52"/>
      <c r="CK460" s="52"/>
      <c r="CL460" s="52"/>
      <c r="CM460" s="52"/>
    </row>
    <row r="461" spans="1:91" s="37" customFormat="1">
      <c r="A461" s="33"/>
      <c r="B461" s="232"/>
      <c r="C461" s="233" t="s">
        <v>44</v>
      </c>
      <c r="D461" s="71"/>
      <c r="E461" s="44"/>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52"/>
      <c r="CD461" s="52"/>
      <c r="CE461" s="52"/>
      <c r="CF461" s="52"/>
      <c r="CG461" s="52"/>
      <c r="CH461" s="52"/>
      <c r="CI461" s="52"/>
      <c r="CJ461" s="52"/>
      <c r="CK461" s="52"/>
      <c r="CL461" s="52"/>
      <c r="CM461" s="52"/>
    </row>
    <row r="462" spans="1:91" s="37" customFormat="1">
      <c r="A462" s="33"/>
      <c r="B462" s="232"/>
      <c r="C462" s="233" t="s">
        <v>45</v>
      </c>
      <c r="D462" s="71"/>
      <c r="E462" s="44"/>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52"/>
      <c r="CD462" s="52"/>
      <c r="CE462" s="52"/>
      <c r="CF462" s="52"/>
      <c r="CG462" s="52"/>
      <c r="CH462" s="52"/>
      <c r="CI462" s="52"/>
      <c r="CJ462" s="52"/>
      <c r="CK462" s="52"/>
      <c r="CL462" s="52"/>
      <c r="CM462" s="52"/>
    </row>
    <row r="463" spans="1:91" s="37" customFormat="1" ht="28">
      <c r="A463" s="33"/>
      <c r="B463" s="232" t="s">
        <v>547</v>
      </c>
      <c r="C463" s="763"/>
      <c r="D463" s="82" t="s">
        <v>2428</v>
      </c>
      <c r="E463" s="764"/>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52"/>
      <c r="CD463" s="52"/>
      <c r="CE463" s="52"/>
      <c r="CF463" s="52"/>
      <c r="CG463" s="52"/>
      <c r="CH463" s="52"/>
      <c r="CI463" s="52"/>
      <c r="CJ463" s="52"/>
      <c r="CK463" s="52"/>
      <c r="CL463" s="52"/>
      <c r="CM463" s="52"/>
    </row>
    <row r="464" spans="1:91" s="37" customFormat="1">
      <c r="A464" s="33"/>
      <c r="B464" s="232"/>
      <c r="C464" s="233" t="s">
        <v>41</v>
      </c>
      <c r="D464" s="71"/>
      <c r="E464" s="44"/>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52"/>
      <c r="CD464" s="52"/>
      <c r="CE464" s="52"/>
      <c r="CF464" s="52"/>
      <c r="CG464" s="52"/>
      <c r="CH464" s="52"/>
      <c r="CI464" s="52"/>
      <c r="CJ464" s="52"/>
      <c r="CK464" s="52"/>
      <c r="CL464" s="52"/>
      <c r="CM464" s="52"/>
    </row>
    <row r="465" spans="1:91" s="37" customFormat="1">
      <c r="A465" s="33"/>
      <c r="B465" s="232"/>
      <c r="C465" s="233" t="s">
        <v>42</v>
      </c>
      <c r="D465" s="71"/>
      <c r="E465" s="44"/>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52"/>
      <c r="CD465" s="52"/>
      <c r="CE465" s="52"/>
      <c r="CF465" s="52"/>
      <c r="CG465" s="52"/>
      <c r="CH465" s="52"/>
      <c r="CI465" s="52"/>
      <c r="CJ465" s="52"/>
      <c r="CK465" s="52"/>
      <c r="CL465" s="52"/>
      <c r="CM465" s="52"/>
    </row>
    <row r="466" spans="1:91" s="37" customFormat="1">
      <c r="A466" s="33"/>
      <c r="B466" s="232"/>
      <c r="C466" s="233" t="s">
        <v>43</v>
      </c>
      <c r="D466" s="71"/>
      <c r="E466" s="44"/>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52"/>
      <c r="CD466" s="52"/>
      <c r="CE466" s="52"/>
      <c r="CF466" s="52"/>
      <c r="CG466" s="52"/>
      <c r="CH466" s="52"/>
      <c r="CI466" s="52"/>
      <c r="CJ466" s="52"/>
      <c r="CK466" s="52"/>
      <c r="CL466" s="52"/>
      <c r="CM466" s="52"/>
    </row>
    <row r="467" spans="1:91" s="37" customFormat="1">
      <c r="A467" s="33"/>
      <c r="B467" s="232"/>
      <c r="C467" s="233" t="s">
        <v>44</v>
      </c>
      <c r="D467" s="71"/>
      <c r="E467" s="44"/>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52"/>
      <c r="CD467" s="52"/>
      <c r="CE467" s="52"/>
      <c r="CF467" s="52"/>
      <c r="CG467" s="52"/>
      <c r="CH467" s="52"/>
      <c r="CI467" s="52"/>
      <c r="CJ467" s="52"/>
      <c r="CK467" s="52"/>
      <c r="CL467" s="52"/>
      <c r="CM467" s="52"/>
    </row>
    <row r="468" spans="1:91" s="37" customFormat="1">
      <c r="A468" s="33"/>
      <c r="B468" s="232"/>
      <c r="C468" s="233" t="s">
        <v>45</v>
      </c>
      <c r="D468" s="71"/>
      <c r="E468" s="44"/>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52"/>
      <c r="CD468" s="52"/>
      <c r="CE468" s="52"/>
      <c r="CF468" s="52"/>
      <c r="CG468" s="52"/>
      <c r="CH468" s="52"/>
      <c r="CI468" s="52"/>
      <c r="CJ468" s="52"/>
      <c r="CK468" s="52"/>
      <c r="CL468" s="52"/>
      <c r="CM468" s="52"/>
    </row>
    <row r="469" spans="1:91" s="37" customFormat="1">
      <c r="A469" s="33"/>
      <c r="B469" s="232" t="s">
        <v>795</v>
      </c>
      <c r="C469" s="763"/>
      <c r="D469" s="82" t="s">
        <v>2429</v>
      </c>
      <c r="E469" s="764"/>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52"/>
      <c r="CD469" s="52"/>
      <c r="CE469" s="52"/>
      <c r="CF469" s="52"/>
      <c r="CG469" s="52"/>
      <c r="CH469" s="52"/>
      <c r="CI469" s="52"/>
      <c r="CJ469" s="52"/>
      <c r="CK469" s="52"/>
      <c r="CL469" s="52"/>
      <c r="CM469" s="52"/>
    </row>
    <row r="470" spans="1:91" s="37" customFormat="1">
      <c r="A470" s="33"/>
      <c r="B470" s="232"/>
      <c r="C470" s="233" t="s">
        <v>41</v>
      </c>
      <c r="D470" s="71"/>
      <c r="E470" s="44"/>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52"/>
      <c r="CD470" s="52"/>
      <c r="CE470" s="52"/>
      <c r="CF470" s="52"/>
      <c r="CG470" s="52"/>
      <c r="CH470" s="52"/>
      <c r="CI470" s="52"/>
      <c r="CJ470" s="52"/>
      <c r="CK470" s="52"/>
      <c r="CL470" s="52"/>
      <c r="CM470" s="52"/>
    </row>
    <row r="471" spans="1:91" s="37" customFormat="1">
      <c r="A471" s="33"/>
      <c r="B471" s="232"/>
      <c r="C471" s="233" t="s">
        <v>42</v>
      </c>
      <c r="D471" s="71"/>
      <c r="E471" s="44"/>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52"/>
      <c r="CD471" s="52"/>
      <c r="CE471" s="52"/>
      <c r="CF471" s="52"/>
      <c r="CG471" s="52"/>
      <c r="CH471" s="52"/>
      <c r="CI471" s="52"/>
      <c r="CJ471" s="52"/>
      <c r="CK471" s="52"/>
      <c r="CL471" s="52"/>
      <c r="CM471" s="52"/>
    </row>
    <row r="472" spans="1:91" s="37" customFormat="1">
      <c r="A472" s="33"/>
      <c r="B472" s="232"/>
      <c r="C472" s="233" t="s">
        <v>43</v>
      </c>
      <c r="D472" s="71"/>
      <c r="E472" s="44"/>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52"/>
      <c r="CD472" s="52"/>
      <c r="CE472" s="52"/>
      <c r="CF472" s="52"/>
      <c r="CG472" s="52"/>
      <c r="CH472" s="52"/>
      <c r="CI472" s="52"/>
      <c r="CJ472" s="52"/>
      <c r="CK472" s="52"/>
      <c r="CL472" s="52"/>
      <c r="CM472" s="52"/>
    </row>
    <row r="473" spans="1:91" s="37" customFormat="1">
      <c r="A473" s="33"/>
      <c r="B473" s="232"/>
      <c r="C473" s="233" t="s">
        <v>44</v>
      </c>
      <c r="D473" s="71"/>
      <c r="E473" s="44"/>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52"/>
      <c r="CD473" s="52"/>
      <c r="CE473" s="52"/>
      <c r="CF473" s="52"/>
      <c r="CG473" s="52"/>
      <c r="CH473" s="52"/>
      <c r="CI473" s="52"/>
      <c r="CJ473" s="52"/>
      <c r="CK473" s="52"/>
      <c r="CL473" s="52"/>
      <c r="CM473" s="52"/>
    </row>
    <row r="474" spans="1:91" s="37" customFormat="1">
      <c r="A474" s="33"/>
      <c r="B474" s="232"/>
      <c r="C474" s="233" t="s">
        <v>45</v>
      </c>
      <c r="D474" s="71"/>
      <c r="E474" s="44"/>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52"/>
      <c r="CD474" s="52"/>
      <c r="CE474" s="52"/>
      <c r="CF474" s="52"/>
      <c r="CG474" s="52"/>
      <c r="CH474" s="52"/>
      <c r="CI474" s="52"/>
      <c r="CJ474" s="52"/>
      <c r="CK474" s="52"/>
      <c r="CL474" s="52"/>
      <c r="CM474" s="52"/>
    </row>
    <row r="475" spans="1:91" s="37" customFormat="1">
      <c r="A475" s="33"/>
      <c r="B475" s="232" t="s">
        <v>2430</v>
      </c>
      <c r="C475" s="763"/>
      <c r="D475" s="82" t="s">
        <v>2431</v>
      </c>
      <c r="E475" s="764"/>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52"/>
      <c r="CD475" s="52"/>
      <c r="CE475" s="52"/>
      <c r="CF475" s="52"/>
      <c r="CG475" s="52"/>
      <c r="CH475" s="52"/>
      <c r="CI475" s="52"/>
      <c r="CJ475" s="52"/>
      <c r="CK475" s="52"/>
      <c r="CL475" s="52"/>
      <c r="CM475" s="52"/>
    </row>
    <row r="476" spans="1:91" s="37" customFormat="1">
      <c r="A476" s="33"/>
      <c r="B476" s="232"/>
      <c r="C476" s="233" t="s">
        <v>41</v>
      </c>
      <c r="D476" s="71"/>
      <c r="E476" s="44"/>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52"/>
      <c r="CD476" s="52"/>
      <c r="CE476" s="52"/>
      <c r="CF476" s="52"/>
      <c r="CG476" s="52"/>
      <c r="CH476" s="52"/>
      <c r="CI476" s="52"/>
      <c r="CJ476" s="52"/>
      <c r="CK476" s="52"/>
      <c r="CL476" s="52"/>
      <c r="CM476" s="52"/>
    </row>
    <row r="477" spans="1:91" s="37" customFormat="1">
      <c r="A477" s="33"/>
      <c r="B477" s="232"/>
      <c r="C477" s="233" t="s">
        <v>42</v>
      </c>
      <c r="D477" s="71"/>
      <c r="E477" s="44"/>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52"/>
      <c r="CD477" s="52"/>
      <c r="CE477" s="52"/>
      <c r="CF477" s="52"/>
      <c r="CG477" s="52"/>
      <c r="CH477" s="52"/>
      <c r="CI477" s="52"/>
      <c r="CJ477" s="52"/>
      <c r="CK477" s="52"/>
      <c r="CL477" s="52"/>
      <c r="CM477" s="52"/>
    </row>
    <row r="478" spans="1:91" s="37" customFormat="1">
      <c r="A478" s="33"/>
      <c r="B478" s="232"/>
      <c r="C478" s="233" t="s">
        <v>43</v>
      </c>
      <c r="D478" s="71"/>
      <c r="E478" s="44"/>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52"/>
      <c r="CD478" s="52"/>
      <c r="CE478" s="52"/>
      <c r="CF478" s="52"/>
      <c r="CG478" s="52"/>
      <c r="CH478" s="52"/>
      <c r="CI478" s="52"/>
      <c r="CJ478" s="52"/>
      <c r="CK478" s="52"/>
      <c r="CL478" s="52"/>
      <c r="CM478" s="52"/>
    </row>
    <row r="479" spans="1:91" s="37" customFormat="1">
      <c r="A479" s="33"/>
      <c r="B479" s="232"/>
      <c r="C479" s="233" t="s">
        <v>44</v>
      </c>
      <c r="D479" s="71"/>
      <c r="E479" s="44"/>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52"/>
      <c r="CD479" s="52"/>
      <c r="CE479" s="52"/>
      <c r="CF479" s="52"/>
      <c r="CG479" s="52"/>
      <c r="CH479" s="52"/>
      <c r="CI479" s="52"/>
      <c r="CJ479" s="52"/>
      <c r="CK479" s="52"/>
      <c r="CL479" s="52"/>
      <c r="CM479" s="52"/>
    </row>
    <row r="480" spans="1:91" s="37" customFormat="1">
      <c r="A480" s="33"/>
      <c r="B480" s="232"/>
      <c r="C480" s="233" t="s">
        <v>45</v>
      </c>
      <c r="D480" s="71"/>
      <c r="E480" s="44"/>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52"/>
      <c r="CD480" s="52"/>
      <c r="CE480" s="52"/>
      <c r="CF480" s="52"/>
      <c r="CG480" s="52"/>
      <c r="CH480" s="52"/>
      <c r="CI480" s="52"/>
      <c r="CJ480" s="52"/>
      <c r="CK480" s="52"/>
      <c r="CL480" s="52"/>
      <c r="CM480" s="52"/>
    </row>
    <row r="481" spans="1:91" s="37" customFormat="1" ht="42">
      <c r="A481" s="33"/>
      <c r="B481" s="232" t="s">
        <v>2432</v>
      </c>
      <c r="C481" s="763"/>
      <c r="D481" s="82" t="s">
        <v>2433</v>
      </c>
      <c r="E481" s="764"/>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52"/>
      <c r="CD481" s="52"/>
      <c r="CE481" s="52"/>
      <c r="CF481" s="52"/>
      <c r="CG481" s="52"/>
      <c r="CH481" s="52"/>
      <c r="CI481" s="52"/>
      <c r="CJ481" s="52"/>
      <c r="CK481" s="52"/>
      <c r="CL481" s="52"/>
      <c r="CM481" s="52"/>
    </row>
    <row r="482" spans="1:91" s="37" customFormat="1">
      <c r="A482" s="33"/>
      <c r="B482" s="232"/>
      <c r="C482" s="233" t="s">
        <v>41</v>
      </c>
      <c r="D482" s="71"/>
      <c r="E482" s="44"/>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52"/>
      <c r="CD482" s="52"/>
      <c r="CE482" s="52"/>
      <c r="CF482" s="52"/>
      <c r="CG482" s="52"/>
      <c r="CH482" s="52"/>
      <c r="CI482" s="52"/>
      <c r="CJ482" s="52"/>
      <c r="CK482" s="52"/>
      <c r="CL482" s="52"/>
      <c r="CM482" s="52"/>
    </row>
    <row r="483" spans="1:91" s="37" customFormat="1">
      <c r="A483" s="33"/>
      <c r="B483" s="232"/>
      <c r="C483" s="233" t="s">
        <v>42</v>
      </c>
      <c r="D483" s="71"/>
      <c r="E483" s="44"/>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52"/>
      <c r="CD483" s="52"/>
      <c r="CE483" s="52"/>
      <c r="CF483" s="52"/>
      <c r="CG483" s="52"/>
      <c r="CH483" s="52"/>
      <c r="CI483" s="52"/>
      <c r="CJ483" s="52"/>
      <c r="CK483" s="52"/>
      <c r="CL483" s="52"/>
      <c r="CM483" s="52"/>
    </row>
    <row r="484" spans="1:91" s="37" customFormat="1">
      <c r="A484" s="33"/>
      <c r="B484" s="232"/>
      <c r="C484" s="233" t="s">
        <v>43</v>
      </c>
      <c r="D484" s="71"/>
      <c r="E484" s="44"/>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52"/>
      <c r="CD484" s="52"/>
      <c r="CE484" s="52"/>
      <c r="CF484" s="52"/>
      <c r="CG484" s="52"/>
      <c r="CH484" s="52"/>
      <c r="CI484" s="52"/>
      <c r="CJ484" s="52"/>
      <c r="CK484" s="52"/>
      <c r="CL484" s="52"/>
      <c r="CM484" s="52"/>
    </row>
    <row r="485" spans="1:91" s="37" customFormat="1">
      <c r="A485" s="33"/>
      <c r="B485" s="232"/>
      <c r="C485" s="233" t="s">
        <v>44</v>
      </c>
      <c r="D485" s="71"/>
      <c r="E485" s="44"/>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52"/>
      <c r="CD485" s="52"/>
      <c r="CE485" s="52"/>
      <c r="CF485" s="52"/>
      <c r="CG485" s="52"/>
      <c r="CH485" s="52"/>
      <c r="CI485" s="52"/>
      <c r="CJ485" s="52"/>
      <c r="CK485" s="52"/>
      <c r="CL485" s="52"/>
      <c r="CM485" s="52"/>
    </row>
    <row r="486" spans="1:91" s="37" customFormat="1">
      <c r="A486" s="33"/>
      <c r="B486" s="232"/>
      <c r="C486" s="233" t="s">
        <v>45</v>
      </c>
      <c r="D486" s="71"/>
      <c r="E486" s="44"/>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52"/>
      <c r="CD486" s="52"/>
      <c r="CE486" s="52"/>
      <c r="CF486" s="52"/>
      <c r="CG486" s="52"/>
      <c r="CH486" s="52"/>
      <c r="CI486" s="52"/>
      <c r="CJ486" s="52"/>
      <c r="CK486" s="52"/>
      <c r="CL486" s="52"/>
      <c r="CM486" s="52"/>
    </row>
    <row r="487" spans="1:91" s="37" customFormat="1">
      <c r="A487" s="33"/>
      <c r="B487" s="232"/>
      <c r="C487" s="234"/>
      <c r="D487" s="235" t="s">
        <v>2434</v>
      </c>
      <c r="E487" s="234"/>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52"/>
      <c r="CD487" s="52"/>
      <c r="CE487" s="52"/>
      <c r="CF487" s="52"/>
      <c r="CG487" s="52"/>
      <c r="CH487" s="52"/>
      <c r="CI487" s="52"/>
      <c r="CJ487" s="52"/>
      <c r="CK487" s="52"/>
      <c r="CL487" s="52"/>
      <c r="CM487" s="52"/>
    </row>
    <row r="488" spans="1:91" s="37" customFormat="1" ht="70">
      <c r="A488" s="33"/>
      <c r="B488" s="232">
        <v>9.1</v>
      </c>
      <c r="C488" s="763"/>
      <c r="D488" s="82" t="s">
        <v>2435</v>
      </c>
      <c r="E488" s="764"/>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52"/>
      <c r="CD488" s="52"/>
      <c r="CE488" s="52"/>
      <c r="CF488" s="52"/>
      <c r="CG488" s="52"/>
      <c r="CH488" s="52"/>
      <c r="CI488" s="52"/>
      <c r="CJ488" s="52"/>
      <c r="CK488" s="52"/>
      <c r="CL488" s="52"/>
      <c r="CM488" s="52"/>
    </row>
    <row r="489" spans="1:91" s="37" customFormat="1">
      <c r="A489" s="33"/>
      <c r="B489" s="232"/>
      <c r="C489" s="233" t="s">
        <v>41</v>
      </c>
      <c r="D489" s="71"/>
      <c r="E489" s="44"/>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52"/>
      <c r="CD489" s="52"/>
      <c r="CE489" s="52"/>
      <c r="CF489" s="52"/>
      <c r="CG489" s="52"/>
      <c r="CH489" s="52"/>
      <c r="CI489" s="52"/>
      <c r="CJ489" s="52"/>
      <c r="CK489" s="52"/>
      <c r="CL489" s="52"/>
      <c r="CM489" s="52"/>
    </row>
    <row r="490" spans="1:91" s="37" customFormat="1">
      <c r="A490" s="33"/>
      <c r="B490" s="232"/>
      <c r="C490" s="233" t="s">
        <v>42</v>
      </c>
      <c r="D490" s="71"/>
      <c r="E490" s="44"/>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c r="CD490" s="52"/>
      <c r="CE490" s="52"/>
      <c r="CF490" s="52"/>
      <c r="CG490" s="52"/>
      <c r="CH490" s="52"/>
      <c r="CI490" s="52"/>
      <c r="CJ490" s="52"/>
      <c r="CK490" s="52"/>
      <c r="CL490" s="52"/>
      <c r="CM490" s="52"/>
    </row>
    <row r="491" spans="1:91" s="37" customFormat="1">
      <c r="A491" s="33"/>
      <c r="B491" s="232"/>
      <c r="C491" s="233" t="s">
        <v>43</v>
      </c>
      <c r="D491" s="71"/>
      <c r="E491" s="44"/>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52"/>
      <c r="CD491" s="52"/>
      <c r="CE491" s="52"/>
      <c r="CF491" s="52"/>
      <c r="CG491" s="52"/>
      <c r="CH491" s="52"/>
      <c r="CI491" s="52"/>
      <c r="CJ491" s="52"/>
      <c r="CK491" s="52"/>
      <c r="CL491" s="52"/>
      <c r="CM491" s="52"/>
    </row>
    <row r="492" spans="1:91" s="37" customFormat="1">
      <c r="A492" s="33"/>
      <c r="B492" s="232"/>
      <c r="C492" s="233" t="s">
        <v>44</v>
      </c>
      <c r="D492" s="71"/>
      <c r="E492" s="44"/>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52"/>
      <c r="CD492" s="52"/>
      <c r="CE492" s="52"/>
      <c r="CF492" s="52"/>
      <c r="CG492" s="52"/>
      <c r="CH492" s="52"/>
      <c r="CI492" s="52"/>
      <c r="CJ492" s="52"/>
      <c r="CK492" s="52"/>
      <c r="CL492" s="52"/>
      <c r="CM492" s="52"/>
    </row>
    <row r="493" spans="1:91" s="37" customFormat="1">
      <c r="A493" s="33"/>
      <c r="B493" s="232"/>
      <c r="C493" s="233" t="s">
        <v>45</v>
      </c>
      <c r="D493" s="71"/>
      <c r="E493" s="44"/>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52"/>
      <c r="CD493" s="52"/>
      <c r="CE493" s="52"/>
      <c r="CF493" s="52"/>
      <c r="CG493" s="52"/>
      <c r="CH493" s="52"/>
      <c r="CI493" s="52"/>
      <c r="CJ493" s="52"/>
      <c r="CK493" s="52"/>
      <c r="CL493" s="52"/>
      <c r="CM493" s="52"/>
    </row>
    <row r="494" spans="1:91" s="37" customFormat="1" ht="28">
      <c r="A494" s="33"/>
      <c r="B494" s="232">
        <v>9.1999999999999993</v>
      </c>
      <c r="C494" s="763"/>
      <c r="D494" s="82" t="s">
        <v>2436</v>
      </c>
      <c r="E494" s="764"/>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52"/>
      <c r="CD494" s="52"/>
      <c r="CE494" s="52"/>
      <c r="CF494" s="52"/>
      <c r="CG494" s="52"/>
      <c r="CH494" s="52"/>
      <c r="CI494" s="52"/>
      <c r="CJ494" s="52"/>
      <c r="CK494" s="52"/>
      <c r="CL494" s="52"/>
      <c r="CM494" s="52"/>
    </row>
    <row r="495" spans="1:91" s="37" customFormat="1">
      <c r="A495" s="33"/>
      <c r="B495" s="232"/>
      <c r="C495" s="233" t="s">
        <v>41</v>
      </c>
      <c r="D495" s="71"/>
      <c r="E495" s="44"/>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52"/>
      <c r="CD495" s="52"/>
      <c r="CE495" s="52"/>
      <c r="CF495" s="52"/>
      <c r="CG495" s="52"/>
      <c r="CH495" s="52"/>
      <c r="CI495" s="52"/>
      <c r="CJ495" s="52"/>
      <c r="CK495" s="52"/>
      <c r="CL495" s="52"/>
      <c r="CM495" s="52"/>
    </row>
    <row r="496" spans="1:91" s="37" customFormat="1">
      <c r="A496" s="33"/>
      <c r="B496" s="232"/>
      <c r="C496" s="233" t="s">
        <v>42</v>
      </c>
      <c r="D496" s="71"/>
      <c r="E496" s="44"/>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c r="CD496" s="52"/>
      <c r="CE496" s="52"/>
      <c r="CF496" s="52"/>
      <c r="CG496" s="52"/>
      <c r="CH496" s="52"/>
      <c r="CI496" s="52"/>
      <c r="CJ496" s="52"/>
      <c r="CK496" s="52"/>
      <c r="CL496" s="52"/>
      <c r="CM496" s="52"/>
    </row>
    <row r="497" spans="1:91" s="37" customFormat="1">
      <c r="A497" s="33"/>
      <c r="B497" s="232"/>
      <c r="C497" s="233" t="s">
        <v>43</v>
      </c>
      <c r="D497" s="71"/>
      <c r="E497" s="44"/>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52"/>
      <c r="CD497" s="52"/>
      <c r="CE497" s="52"/>
      <c r="CF497" s="52"/>
      <c r="CG497" s="52"/>
      <c r="CH497" s="52"/>
      <c r="CI497" s="52"/>
      <c r="CJ497" s="52"/>
      <c r="CK497" s="52"/>
      <c r="CL497" s="52"/>
      <c r="CM497" s="52"/>
    </row>
    <row r="498" spans="1:91" s="37" customFormat="1">
      <c r="A498" s="33"/>
      <c r="B498" s="232"/>
      <c r="C498" s="233" t="s">
        <v>44</v>
      </c>
      <c r="D498" s="71"/>
      <c r="E498" s="44"/>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52"/>
      <c r="CD498" s="52"/>
      <c r="CE498" s="52"/>
      <c r="CF498" s="52"/>
      <c r="CG498" s="52"/>
      <c r="CH498" s="52"/>
      <c r="CI498" s="52"/>
      <c r="CJ498" s="52"/>
      <c r="CK498" s="52"/>
      <c r="CL498" s="52"/>
      <c r="CM498" s="52"/>
    </row>
    <row r="499" spans="1:91" s="37" customFormat="1">
      <c r="A499" s="33"/>
      <c r="B499" s="232"/>
      <c r="C499" s="233" t="s">
        <v>45</v>
      </c>
      <c r="D499" s="71"/>
      <c r="E499" s="44"/>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52"/>
      <c r="CD499" s="52"/>
      <c r="CE499" s="52"/>
      <c r="CF499" s="52"/>
      <c r="CG499" s="52"/>
      <c r="CH499" s="52"/>
      <c r="CI499" s="52"/>
      <c r="CJ499" s="52"/>
      <c r="CK499" s="52"/>
      <c r="CL499" s="52"/>
      <c r="CM499" s="52"/>
    </row>
    <row r="500" spans="1:91" s="37" customFormat="1" ht="42">
      <c r="A500" s="33"/>
      <c r="B500" s="232">
        <v>9.3000000000000007</v>
      </c>
      <c r="C500" s="763"/>
      <c r="D500" s="82" t="s">
        <v>2437</v>
      </c>
      <c r="E500" s="764"/>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52"/>
      <c r="CD500" s="52"/>
      <c r="CE500" s="52"/>
      <c r="CF500" s="52"/>
      <c r="CG500" s="52"/>
      <c r="CH500" s="52"/>
      <c r="CI500" s="52"/>
      <c r="CJ500" s="52"/>
      <c r="CK500" s="52"/>
      <c r="CL500" s="52"/>
      <c r="CM500" s="52"/>
    </row>
    <row r="501" spans="1:91" s="37" customFormat="1">
      <c r="A501" s="33"/>
      <c r="B501" s="232"/>
      <c r="C501" s="233" t="s">
        <v>41</v>
      </c>
      <c r="D501" s="71"/>
      <c r="E501" s="44"/>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52"/>
      <c r="CD501" s="52"/>
      <c r="CE501" s="52"/>
      <c r="CF501" s="52"/>
      <c r="CG501" s="52"/>
      <c r="CH501" s="52"/>
      <c r="CI501" s="52"/>
      <c r="CJ501" s="52"/>
      <c r="CK501" s="52"/>
      <c r="CL501" s="52"/>
      <c r="CM501" s="52"/>
    </row>
    <row r="502" spans="1:91" s="37" customFormat="1">
      <c r="A502" s="33"/>
      <c r="B502" s="232"/>
      <c r="C502" s="233" t="s">
        <v>42</v>
      </c>
      <c r="D502" s="71"/>
      <c r="E502" s="44"/>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c r="CD502" s="52"/>
      <c r="CE502" s="52"/>
      <c r="CF502" s="52"/>
      <c r="CG502" s="52"/>
      <c r="CH502" s="52"/>
      <c r="CI502" s="52"/>
      <c r="CJ502" s="52"/>
      <c r="CK502" s="52"/>
      <c r="CL502" s="52"/>
      <c r="CM502" s="52"/>
    </row>
    <row r="503" spans="1:91" s="37" customFormat="1">
      <c r="A503" s="33"/>
      <c r="B503" s="232"/>
      <c r="C503" s="233" t="s">
        <v>43</v>
      </c>
      <c r="D503" s="71"/>
      <c r="E503" s="44"/>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52"/>
      <c r="CD503" s="52"/>
      <c r="CE503" s="52"/>
      <c r="CF503" s="52"/>
      <c r="CG503" s="52"/>
      <c r="CH503" s="52"/>
      <c r="CI503" s="52"/>
      <c r="CJ503" s="52"/>
      <c r="CK503" s="52"/>
      <c r="CL503" s="52"/>
      <c r="CM503" s="52"/>
    </row>
    <row r="504" spans="1:91" s="37" customFormat="1">
      <c r="A504" s="33"/>
      <c r="B504" s="232"/>
      <c r="C504" s="233" t="s">
        <v>44</v>
      </c>
      <c r="D504" s="71"/>
      <c r="E504" s="44"/>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52"/>
      <c r="CD504" s="52"/>
      <c r="CE504" s="52"/>
      <c r="CF504" s="52"/>
      <c r="CG504" s="52"/>
      <c r="CH504" s="52"/>
      <c r="CI504" s="52"/>
      <c r="CJ504" s="52"/>
      <c r="CK504" s="52"/>
      <c r="CL504" s="52"/>
      <c r="CM504" s="52"/>
    </row>
    <row r="505" spans="1:91" s="37" customFormat="1">
      <c r="A505" s="33"/>
      <c r="B505" s="232"/>
      <c r="C505" s="233" t="s">
        <v>45</v>
      </c>
      <c r="D505" s="71"/>
      <c r="E505" s="44"/>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52"/>
      <c r="CD505" s="52"/>
      <c r="CE505" s="52"/>
      <c r="CF505" s="52"/>
      <c r="CG505" s="52"/>
      <c r="CH505" s="52"/>
      <c r="CI505" s="52"/>
      <c r="CJ505" s="52"/>
      <c r="CK505" s="52"/>
      <c r="CL505" s="52"/>
      <c r="CM505" s="52"/>
    </row>
    <row r="506" spans="1:91" s="37" customFormat="1" ht="28">
      <c r="A506" s="33"/>
      <c r="B506" s="232">
        <v>9.4</v>
      </c>
      <c r="C506" s="763"/>
      <c r="D506" s="82" t="s">
        <v>2438</v>
      </c>
      <c r="E506" s="764"/>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52"/>
      <c r="CD506" s="52"/>
      <c r="CE506" s="52"/>
      <c r="CF506" s="52"/>
      <c r="CG506" s="52"/>
      <c r="CH506" s="52"/>
      <c r="CI506" s="52"/>
      <c r="CJ506" s="52"/>
      <c r="CK506" s="52"/>
      <c r="CL506" s="52"/>
      <c r="CM506" s="52"/>
    </row>
    <row r="507" spans="1:91" s="37" customFormat="1">
      <c r="A507" s="33"/>
      <c r="B507" s="232"/>
      <c r="C507" s="233" t="s">
        <v>41</v>
      </c>
      <c r="D507" s="71"/>
      <c r="E507" s="44"/>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52"/>
      <c r="CD507" s="52"/>
      <c r="CE507" s="52"/>
      <c r="CF507" s="52"/>
      <c r="CG507" s="52"/>
      <c r="CH507" s="52"/>
      <c r="CI507" s="52"/>
      <c r="CJ507" s="52"/>
      <c r="CK507" s="52"/>
      <c r="CL507" s="52"/>
      <c r="CM507" s="52"/>
    </row>
    <row r="508" spans="1:91" s="37" customFormat="1">
      <c r="A508" s="33"/>
      <c r="B508" s="232"/>
      <c r="C508" s="233" t="s">
        <v>42</v>
      </c>
      <c r="D508" s="71"/>
      <c r="E508" s="44"/>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c r="CD508" s="52"/>
      <c r="CE508" s="52"/>
      <c r="CF508" s="52"/>
      <c r="CG508" s="52"/>
      <c r="CH508" s="52"/>
      <c r="CI508" s="52"/>
      <c r="CJ508" s="52"/>
      <c r="CK508" s="52"/>
      <c r="CL508" s="52"/>
      <c r="CM508" s="52"/>
    </row>
    <row r="509" spans="1:91" s="37" customFormat="1">
      <c r="A509" s="33"/>
      <c r="B509" s="232"/>
      <c r="C509" s="233" t="s">
        <v>43</v>
      </c>
      <c r="D509" s="71"/>
      <c r="E509" s="44"/>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52"/>
      <c r="CD509" s="52"/>
      <c r="CE509" s="52"/>
      <c r="CF509" s="52"/>
      <c r="CG509" s="52"/>
      <c r="CH509" s="52"/>
      <c r="CI509" s="52"/>
      <c r="CJ509" s="52"/>
      <c r="CK509" s="52"/>
      <c r="CL509" s="52"/>
      <c r="CM509" s="52"/>
    </row>
    <row r="510" spans="1:91" s="37" customFormat="1">
      <c r="A510" s="33"/>
      <c r="B510" s="232"/>
      <c r="C510" s="233" t="s">
        <v>44</v>
      </c>
      <c r="D510" s="71"/>
      <c r="E510" s="44"/>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c r="CD510" s="52"/>
      <c r="CE510" s="52"/>
      <c r="CF510" s="52"/>
      <c r="CG510" s="52"/>
      <c r="CH510" s="52"/>
      <c r="CI510" s="52"/>
      <c r="CJ510" s="52"/>
      <c r="CK510" s="52"/>
      <c r="CL510" s="52"/>
      <c r="CM510" s="52"/>
    </row>
    <row r="511" spans="1:91" s="37" customFormat="1">
      <c r="A511" s="33"/>
      <c r="B511" s="232"/>
      <c r="C511" s="233" t="s">
        <v>45</v>
      </c>
      <c r="D511" s="71"/>
      <c r="E511" s="44"/>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52"/>
      <c r="CD511" s="52"/>
      <c r="CE511" s="52"/>
      <c r="CF511" s="52"/>
      <c r="CG511" s="52"/>
      <c r="CH511" s="52"/>
      <c r="CI511" s="52"/>
      <c r="CJ511" s="52"/>
      <c r="CK511" s="52"/>
      <c r="CL511" s="52"/>
      <c r="CM511" s="52"/>
    </row>
    <row r="512" spans="1:91" s="37" customFormat="1">
      <c r="A512" s="33"/>
      <c r="B512" s="232"/>
      <c r="C512" s="234"/>
      <c r="D512" s="235" t="s">
        <v>2439</v>
      </c>
      <c r="E512" s="234"/>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c r="CD512" s="52"/>
      <c r="CE512" s="52"/>
      <c r="CF512" s="52"/>
      <c r="CG512" s="52"/>
      <c r="CH512" s="52"/>
      <c r="CI512" s="52"/>
      <c r="CJ512" s="52"/>
      <c r="CK512" s="52"/>
      <c r="CL512" s="52"/>
      <c r="CM512" s="52"/>
    </row>
    <row r="513" spans="1:91" s="37" customFormat="1" ht="42">
      <c r="A513" s="33"/>
      <c r="B513" s="232">
        <v>10.1</v>
      </c>
      <c r="C513" s="763"/>
      <c r="D513" s="82" t="s">
        <v>2440</v>
      </c>
      <c r="E513" s="764"/>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52"/>
      <c r="CD513" s="52"/>
      <c r="CE513" s="52"/>
      <c r="CF513" s="52"/>
      <c r="CG513" s="52"/>
      <c r="CH513" s="52"/>
      <c r="CI513" s="52"/>
      <c r="CJ513" s="52"/>
      <c r="CK513" s="52"/>
      <c r="CL513" s="52"/>
      <c r="CM513" s="52"/>
    </row>
    <row r="514" spans="1:91" s="37" customFormat="1">
      <c r="A514" s="33"/>
      <c r="B514" s="232"/>
      <c r="C514" s="233" t="s">
        <v>41</v>
      </c>
      <c r="D514" s="71"/>
      <c r="E514" s="44"/>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52"/>
      <c r="CD514" s="52"/>
      <c r="CE514" s="52"/>
      <c r="CF514" s="52"/>
      <c r="CG514" s="52"/>
      <c r="CH514" s="52"/>
      <c r="CI514" s="52"/>
      <c r="CJ514" s="52"/>
      <c r="CK514" s="52"/>
      <c r="CL514" s="52"/>
      <c r="CM514" s="52"/>
    </row>
    <row r="515" spans="1:91" s="37" customFormat="1">
      <c r="A515" s="33"/>
      <c r="B515" s="232"/>
      <c r="C515" s="233" t="s">
        <v>42</v>
      </c>
      <c r="D515" s="71"/>
      <c r="E515" s="44"/>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52"/>
      <c r="CD515" s="52"/>
      <c r="CE515" s="52"/>
      <c r="CF515" s="52"/>
      <c r="CG515" s="52"/>
      <c r="CH515" s="52"/>
      <c r="CI515" s="52"/>
      <c r="CJ515" s="52"/>
      <c r="CK515" s="52"/>
      <c r="CL515" s="52"/>
      <c r="CM515" s="52"/>
    </row>
    <row r="516" spans="1:91" s="37" customFormat="1">
      <c r="A516" s="33"/>
      <c r="B516" s="232"/>
      <c r="C516" s="233" t="s">
        <v>43</v>
      </c>
      <c r="D516" s="71"/>
      <c r="E516" s="44"/>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52"/>
      <c r="CD516" s="52"/>
      <c r="CE516" s="52"/>
      <c r="CF516" s="52"/>
      <c r="CG516" s="52"/>
      <c r="CH516" s="52"/>
      <c r="CI516" s="52"/>
      <c r="CJ516" s="52"/>
      <c r="CK516" s="52"/>
      <c r="CL516" s="52"/>
      <c r="CM516" s="52"/>
    </row>
    <row r="517" spans="1:91" s="37" customFormat="1">
      <c r="A517" s="33"/>
      <c r="B517" s="232"/>
      <c r="C517" s="233" t="s">
        <v>44</v>
      </c>
      <c r="D517" s="71"/>
      <c r="E517" s="44"/>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52"/>
      <c r="CD517" s="52"/>
      <c r="CE517" s="52"/>
      <c r="CF517" s="52"/>
      <c r="CG517" s="52"/>
      <c r="CH517" s="52"/>
      <c r="CI517" s="52"/>
      <c r="CJ517" s="52"/>
      <c r="CK517" s="52"/>
      <c r="CL517" s="52"/>
      <c r="CM517" s="52"/>
    </row>
    <row r="518" spans="1:91" s="37" customFormat="1">
      <c r="A518" s="33"/>
      <c r="B518" s="232"/>
      <c r="C518" s="233" t="s">
        <v>45</v>
      </c>
      <c r="D518" s="71"/>
      <c r="E518" s="44"/>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52"/>
      <c r="CD518" s="52"/>
      <c r="CE518" s="52"/>
      <c r="CF518" s="52"/>
      <c r="CG518" s="52"/>
      <c r="CH518" s="52"/>
      <c r="CI518" s="52"/>
      <c r="CJ518" s="52"/>
      <c r="CK518" s="52"/>
      <c r="CL518" s="52"/>
      <c r="CM518" s="52"/>
    </row>
    <row r="519" spans="1:91" s="37" customFormat="1" ht="42">
      <c r="A519" s="33"/>
      <c r="B519" s="232">
        <v>10.199999999999999</v>
      </c>
      <c r="C519" s="763"/>
      <c r="D519" s="82" t="s">
        <v>2441</v>
      </c>
      <c r="E519" s="764"/>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52"/>
      <c r="CD519" s="52"/>
      <c r="CE519" s="52"/>
      <c r="CF519" s="52"/>
      <c r="CG519" s="52"/>
      <c r="CH519" s="52"/>
      <c r="CI519" s="52"/>
      <c r="CJ519" s="52"/>
      <c r="CK519" s="52"/>
      <c r="CL519" s="52"/>
      <c r="CM519" s="52"/>
    </row>
    <row r="520" spans="1:91" s="37" customFormat="1">
      <c r="A520" s="33"/>
      <c r="B520" s="232"/>
      <c r="C520" s="233" t="s">
        <v>41</v>
      </c>
      <c r="D520" s="71"/>
      <c r="E520" s="44"/>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52"/>
      <c r="CD520" s="52"/>
      <c r="CE520" s="52"/>
      <c r="CF520" s="52"/>
      <c r="CG520" s="52"/>
      <c r="CH520" s="52"/>
      <c r="CI520" s="52"/>
      <c r="CJ520" s="52"/>
      <c r="CK520" s="52"/>
      <c r="CL520" s="52"/>
      <c r="CM520" s="52"/>
    </row>
    <row r="521" spans="1:91" s="37" customFormat="1">
      <c r="A521" s="33"/>
      <c r="B521" s="232"/>
      <c r="C521" s="233" t="s">
        <v>42</v>
      </c>
      <c r="D521" s="71"/>
      <c r="E521" s="44"/>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52"/>
      <c r="CD521" s="52"/>
      <c r="CE521" s="52"/>
      <c r="CF521" s="52"/>
      <c r="CG521" s="52"/>
      <c r="CH521" s="52"/>
      <c r="CI521" s="52"/>
      <c r="CJ521" s="52"/>
      <c r="CK521" s="52"/>
      <c r="CL521" s="52"/>
      <c r="CM521" s="52"/>
    </row>
    <row r="522" spans="1:91" s="37" customFormat="1">
      <c r="A522" s="33"/>
      <c r="B522" s="232"/>
      <c r="C522" s="233" t="s">
        <v>43</v>
      </c>
      <c r="D522" s="71"/>
      <c r="E522" s="44"/>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52"/>
      <c r="CD522" s="52"/>
      <c r="CE522" s="52"/>
      <c r="CF522" s="52"/>
      <c r="CG522" s="52"/>
      <c r="CH522" s="52"/>
      <c r="CI522" s="52"/>
      <c r="CJ522" s="52"/>
      <c r="CK522" s="52"/>
      <c r="CL522" s="52"/>
      <c r="CM522" s="52"/>
    </row>
    <row r="523" spans="1:91" s="37" customFormat="1">
      <c r="A523" s="33"/>
      <c r="B523" s="232"/>
      <c r="C523" s="233" t="s">
        <v>44</v>
      </c>
      <c r="D523" s="71"/>
      <c r="E523" s="44"/>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52"/>
      <c r="CD523" s="52"/>
      <c r="CE523" s="52"/>
      <c r="CF523" s="52"/>
      <c r="CG523" s="52"/>
      <c r="CH523" s="52"/>
      <c r="CI523" s="52"/>
      <c r="CJ523" s="52"/>
      <c r="CK523" s="52"/>
      <c r="CL523" s="52"/>
      <c r="CM523" s="52"/>
    </row>
    <row r="524" spans="1:91" s="37" customFormat="1">
      <c r="A524" s="33"/>
      <c r="B524" s="232"/>
      <c r="C524" s="233" t="s">
        <v>45</v>
      </c>
      <c r="D524" s="71"/>
      <c r="E524" s="44"/>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52"/>
      <c r="CD524" s="52"/>
      <c r="CE524" s="52"/>
      <c r="CF524" s="52"/>
      <c r="CG524" s="52"/>
      <c r="CH524" s="52"/>
      <c r="CI524" s="52"/>
      <c r="CJ524" s="52"/>
      <c r="CK524" s="52"/>
      <c r="CL524" s="52"/>
      <c r="CM524" s="52"/>
    </row>
    <row r="525" spans="1:91" s="37" customFormat="1">
      <c r="A525" s="33"/>
      <c r="B525" s="232"/>
      <c r="C525" s="234"/>
      <c r="D525" s="235" t="s">
        <v>2442</v>
      </c>
      <c r="E525" s="234"/>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52"/>
      <c r="CD525" s="52"/>
      <c r="CE525" s="52"/>
      <c r="CF525" s="52"/>
      <c r="CG525" s="52"/>
      <c r="CH525" s="52"/>
      <c r="CI525" s="52"/>
      <c r="CJ525" s="52"/>
      <c r="CK525" s="52"/>
      <c r="CL525" s="52"/>
      <c r="CM525" s="52"/>
    </row>
    <row r="526" spans="1:91" s="37" customFormat="1" ht="28">
      <c r="A526" s="33"/>
      <c r="B526" s="232">
        <v>11.1</v>
      </c>
      <c r="C526" s="763"/>
      <c r="D526" s="82" t="s">
        <v>2443</v>
      </c>
      <c r="E526" s="764"/>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52"/>
      <c r="CD526" s="52"/>
      <c r="CE526" s="52"/>
      <c r="CF526" s="52"/>
      <c r="CG526" s="52"/>
      <c r="CH526" s="52"/>
      <c r="CI526" s="52"/>
      <c r="CJ526" s="52"/>
      <c r="CK526" s="52"/>
      <c r="CL526" s="52"/>
      <c r="CM526" s="52"/>
    </row>
    <row r="527" spans="1:91" s="37" customFormat="1">
      <c r="A527" s="33"/>
      <c r="B527" s="232"/>
      <c r="C527" s="233" t="s">
        <v>41</v>
      </c>
      <c r="D527" s="71"/>
      <c r="E527" s="44"/>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52"/>
      <c r="CD527" s="52"/>
      <c r="CE527" s="52"/>
      <c r="CF527" s="52"/>
      <c r="CG527" s="52"/>
      <c r="CH527" s="52"/>
      <c r="CI527" s="52"/>
      <c r="CJ527" s="52"/>
      <c r="CK527" s="52"/>
      <c r="CL527" s="52"/>
      <c r="CM527" s="52"/>
    </row>
    <row r="528" spans="1:91" s="37" customFormat="1">
      <c r="A528" s="33"/>
      <c r="B528" s="232"/>
      <c r="C528" s="233" t="s">
        <v>42</v>
      </c>
      <c r="D528" s="71"/>
      <c r="E528" s="44"/>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52"/>
      <c r="CD528" s="52"/>
      <c r="CE528" s="52"/>
      <c r="CF528" s="52"/>
      <c r="CG528" s="52"/>
      <c r="CH528" s="52"/>
      <c r="CI528" s="52"/>
      <c r="CJ528" s="52"/>
      <c r="CK528" s="52"/>
      <c r="CL528" s="52"/>
      <c r="CM528" s="52"/>
    </row>
    <row r="529" spans="1:91" s="37" customFormat="1">
      <c r="A529" s="33"/>
      <c r="B529" s="232"/>
      <c r="C529" s="233" t="s">
        <v>43</v>
      </c>
      <c r="D529" s="71"/>
      <c r="E529" s="44"/>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52"/>
      <c r="CD529" s="52"/>
      <c r="CE529" s="52"/>
      <c r="CF529" s="52"/>
      <c r="CG529" s="52"/>
      <c r="CH529" s="52"/>
      <c r="CI529" s="52"/>
      <c r="CJ529" s="52"/>
      <c r="CK529" s="52"/>
      <c r="CL529" s="52"/>
      <c r="CM529" s="52"/>
    </row>
    <row r="530" spans="1:91" s="37" customFormat="1">
      <c r="A530" s="33"/>
      <c r="B530" s="232"/>
      <c r="C530" s="233" t="s">
        <v>44</v>
      </c>
      <c r="D530" s="71"/>
      <c r="E530" s="44"/>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52"/>
      <c r="CD530" s="52"/>
      <c r="CE530" s="52"/>
      <c r="CF530" s="52"/>
      <c r="CG530" s="52"/>
      <c r="CH530" s="52"/>
      <c r="CI530" s="52"/>
      <c r="CJ530" s="52"/>
      <c r="CK530" s="52"/>
      <c r="CL530" s="52"/>
      <c r="CM530" s="52"/>
    </row>
    <row r="531" spans="1:91" s="37" customFormat="1">
      <c r="A531" s="33"/>
      <c r="B531" s="232"/>
      <c r="C531" s="233" t="s">
        <v>45</v>
      </c>
      <c r="D531" s="71"/>
      <c r="E531" s="44"/>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52"/>
      <c r="CD531" s="52"/>
      <c r="CE531" s="52"/>
      <c r="CF531" s="52"/>
      <c r="CG531" s="52"/>
      <c r="CH531" s="52"/>
      <c r="CI531" s="52"/>
      <c r="CJ531" s="52"/>
      <c r="CK531" s="52"/>
      <c r="CL531" s="52"/>
      <c r="CM531" s="52"/>
    </row>
    <row r="532" spans="1:91" s="37" customFormat="1" ht="28">
      <c r="A532" s="33"/>
      <c r="B532" s="232" t="s">
        <v>2444</v>
      </c>
      <c r="C532" s="763"/>
      <c r="D532" s="82" t="s">
        <v>2445</v>
      </c>
      <c r="E532" s="764"/>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52"/>
      <c r="CD532" s="52"/>
      <c r="CE532" s="52"/>
      <c r="CF532" s="52"/>
      <c r="CG532" s="52"/>
      <c r="CH532" s="52"/>
      <c r="CI532" s="52"/>
      <c r="CJ532" s="52"/>
      <c r="CK532" s="52"/>
      <c r="CL532" s="52"/>
      <c r="CM532" s="52"/>
    </row>
    <row r="533" spans="1:91" s="37" customFormat="1">
      <c r="A533" s="33"/>
      <c r="B533" s="232"/>
      <c r="C533" s="233" t="s">
        <v>41</v>
      </c>
      <c r="D533" s="71"/>
      <c r="E533" s="44"/>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52"/>
      <c r="CD533" s="52"/>
      <c r="CE533" s="52"/>
      <c r="CF533" s="52"/>
      <c r="CG533" s="52"/>
      <c r="CH533" s="52"/>
      <c r="CI533" s="52"/>
      <c r="CJ533" s="52"/>
      <c r="CK533" s="52"/>
      <c r="CL533" s="52"/>
      <c r="CM533" s="52"/>
    </row>
    <row r="534" spans="1:91" s="37" customFormat="1">
      <c r="A534" s="33"/>
      <c r="B534" s="232"/>
      <c r="C534" s="233" t="s">
        <v>42</v>
      </c>
      <c r="D534" s="71"/>
      <c r="E534" s="44"/>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52"/>
      <c r="CD534" s="52"/>
      <c r="CE534" s="52"/>
      <c r="CF534" s="52"/>
      <c r="CG534" s="52"/>
      <c r="CH534" s="52"/>
      <c r="CI534" s="52"/>
      <c r="CJ534" s="52"/>
      <c r="CK534" s="52"/>
      <c r="CL534" s="52"/>
      <c r="CM534" s="52"/>
    </row>
    <row r="535" spans="1:91" s="37" customFormat="1">
      <c r="A535" s="33"/>
      <c r="B535" s="232"/>
      <c r="C535" s="233" t="s">
        <v>43</v>
      </c>
      <c r="D535" s="71"/>
      <c r="E535" s="44"/>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52"/>
      <c r="CD535" s="52"/>
      <c r="CE535" s="52"/>
      <c r="CF535" s="52"/>
      <c r="CG535" s="52"/>
      <c r="CH535" s="52"/>
      <c r="CI535" s="52"/>
      <c r="CJ535" s="52"/>
      <c r="CK535" s="52"/>
      <c r="CL535" s="52"/>
      <c r="CM535" s="52"/>
    </row>
    <row r="536" spans="1:91" s="37" customFormat="1">
      <c r="A536" s="33"/>
      <c r="B536" s="232"/>
      <c r="C536" s="233" t="s">
        <v>44</v>
      </c>
      <c r="D536" s="71"/>
      <c r="E536" s="44"/>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row>
    <row r="537" spans="1:91" s="37" customFormat="1">
      <c r="A537" s="33"/>
      <c r="B537" s="232"/>
      <c r="C537" s="233" t="s">
        <v>45</v>
      </c>
      <c r="D537" s="71"/>
      <c r="E537" s="44"/>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52"/>
      <c r="CD537" s="52"/>
      <c r="CE537" s="52"/>
      <c r="CF537" s="52"/>
      <c r="CG537" s="52"/>
      <c r="CH537" s="52"/>
      <c r="CI537" s="52"/>
      <c r="CJ537" s="52"/>
      <c r="CK537" s="52"/>
      <c r="CL537" s="52"/>
      <c r="CM537" s="52"/>
    </row>
    <row r="538" spans="1:91" s="37" customFormat="1">
      <c r="A538" s="33"/>
      <c r="B538" s="232" t="s">
        <v>2446</v>
      </c>
      <c r="C538" s="763"/>
      <c r="D538" s="82" t="s">
        <v>2447</v>
      </c>
      <c r="E538" s="764"/>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52"/>
      <c r="CD538" s="52"/>
      <c r="CE538" s="52"/>
      <c r="CF538" s="52"/>
      <c r="CG538" s="52"/>
      <c r="CH538" s="52"/>
      <c r="CI538" s="52"/>
      <c r="CJ538" s="52"/>
      <c r="CK538" s="52"/>
      <c r="CL538" s="52"/>
      <c r="CM538" s="52"/>
    </row>
    <row r="539" spans="1:91" s="37" customFormat="1">
      <c r="A539" s="33"/>
      <c r="B539" s="232"/>
      <c r="C539" s="233" t="s">
        <v>41</v>
      </c>
      <c r="D539" s="71"/>
      <c r="E539" s="44"/>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52"/>
      <c r="CD539" s="52"/>
      <c r="CE539" s="52"/>
      <c r="CF539" s="52"/>
      <c r="CG539" s="52"/>
      <c r="CH539" s="52"/>
      <c r="CI539" s="52"/>
      <c r="CJ539" s="52"/>
      <c r="CK539" s="52"/>
      <c r="CL539" s="52"/>
      <c r="CM539" s="52"/>
    </row>
    <row r="540" spans="1:91" s="37" customFormat="1">
      <c r="A540" s="33"/>
      <c r="B540" s="232"/>
      <c r="C540" s="233" t="s">
        <v>42</v>
      </c>
      <c r="D540" s="71"/>
      <c r="E540" s="44"/>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52"/>
      <c r="CD540" s="52"/>
      <c r="CE540" s="52"/>
      <c r="CF540" s="52"/>
      <c r="CG540" s="52"/>
      <c r="CH540" s="52"/>
      <c r="CI540" s="52"/>
      <c r="CJ540" s="52"/>
      <c r="CK540" s="52"/>
      <c r="CL540" s="52"/>
      <c r="CM540" s="52"/>
    </row>
    <row r="541" spans="1:91" s="37" customFormat="1">
      <c r="A541" s="33"/>
      <c r="B541" s="232"/>
      <c r="C541" s="233" t="s">
        <v>43</v>
      </c>
      <c r="D541" s="71"/>
      <c r="E541" s="44"/>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52"/>
      <c r="CD541" s="52"/>
      <c r="CE541" s="52"/>
      <c r="CF541" s="52"/>
      <c r="CG541" s="52"/>
      <c r="CH541" s="52"/>
      <c r="CI541" s="52"/>
      <c r="CJ541" s="52"/>
      <c r="CK541" s="52"/>
      <c r="CL541" s="52"/>
      <c r="CM541" s="52"/>
    </row>
    <row r="542" spans="1:91" s="37" customFormat="1">
      <c r="A542" s="33"/>
      <c r="B542" s="232"/>
      <c r="C542" s="233" t="s">
        <v>44</v>
      </c>
      <c r="D542" s="71"/>
      <c r="E542" s="44"/>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52"/>
      <c r="CD542" s="52"/>
      <c r="CE542" s="52"/>
      <c r="CF542" s="52"/>
      <c r="CG542" s="52"/>
      <c r="CH542" s="52"/>
      <c r="CI542" s="52"/>
      <c r="CJ542" s="52"/>
      <c r="CK542" s="52"/>
      <c r="CL542" s="52"/>
      <c r="CM542" s="52"/>
    </row>
    <row r="543" spans="1:91" s="37" customFormat="1">
      <c r="A543" s="33"/>
      <c r="B543" s="232"/>
      <c r="C543" s="233" t="s">
        <v>45</v>
      </c>
      <c r="D543" s="71"/>
      <c r="E543" s="44"/>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52"/>
      <c r="CD543" s="52"/>
      <c r="CE543" s="52"/>
      <c r="CF543" s="52"/>
      <c r="CG543" s="52"/>
      <c r="CH543" s="52"/>
      <c r="CI543" s="52"/>
      <c r="CJ543" s="52"/>
      <c r="CK543" s="52"/>
      <c r="CL543" s="52"/>
      <c r="CM543" s="52"/>
    </row>
    <row r="544" spans="1:91" s="37" customFormat="1" ht="28">
      <c r="A544" s="33"/>
      <c r="B544" s="232" t="s">
        <v>2448</v>
      </c>
      <c r="C544" s="763"/>
      <c r="D544" s="82" t="s">
        <v>2449</v>
      </c>
      <c r="E544" s="764"/>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52"/>
      <c r="CD544" s="52"/>
      <c r="CE544" s="52"/>
      <c r="CF544" s="52"/>
      <c r="CG544" s="52"/>
      <c r="CH544" s="52"/>
      <c r="CI544" s="52"/>
      <c r="CJ544" s="52"/>
      <c r="CK544" s="52"/>
      <c r="CL544" s="52"/>
      <c r="CM544" s="52"/>
    </row>
    <row r="545" spans="1:91" s="37" customFormat="1">
      <c r="A545" s="33"/>
      <c r="B545" s="232"/>
      <c r="C545" s="233" t="s">
        <v>41</v>
      </c>
      <c r="D545" s="71"/>
      <c r="E545" s="44"/>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52"/>
      <c r="CD545" s="52"/>
      <c r="CE545" s="52"/>
      <c r="CF545" s="52"/>
      <c r="CG545" s="52"/>
      <c r="CH545" s="52"/>
      <c r="CI545" s="52"/>
      <c r="CJ545" s="52"/>
      <c r="CK545" s="52"/>
      <c r="CL545" s="52"/>
      <c r="CM545" s="52"/>
    </row>
    <row r="546" spans="1:91" s="37" customFormat="1">
      <c r="A546" s="33"/>
      <c r="B546" s="232"/>
      <c r="C546" s="233" t="s">
        <v>42</v>
      </c>
      <c r="D546" s="71"/>
      <c r="E546" s="44"/>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52"/>
      <c r="CD546" s="52"/>
      <c r="CE546" s="52"/>
      <c r="CF546" s="52"/>
      <c r="CG546" s="52"/>
      <c r="CH546" s="52"/>
      <c r="CI546" s="52"/>
      <c r="CJ546" s="52"/>
      <c r="CK546" s="52"/>
      <c r="CL546" s="52"/>
      <c r="CM546" s="52"/>
    </row>
    <row r="547" spans="1:91" s="37" customFormat="1">
      <c r="A547" s="33"/>
      <c r="B547" s="232"/>
      <c r="C547" s="233" t="s">
        <v>43</v>
      </c>
      <c r="D547" s="71"/>
      <c r="E547" s="44"/>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52"/>
      <c r="CD547" s="52"/>
      <c r="CE547" s="52"/>
      <c r="CF547" s="52"/>
      <c r="CG547" s="52"/>
      <c r="CH547" s="52"/>
      <c r="CI547" s="52"/>
      <c r="CJ547" s="52"/>
      <c r="CK547" s="52"/>
      <c r="CL547" s="52"/>
      <c r="CM547" s="52"/>
    </row>
    <row r="548" spans="1:91" s="37" customFormat="1">
      <c r="A548" s="33"/>
      <c r="B548" s="232"/>
      <c r="C548" s="233" t="s">
        <v>44</v>
      </c>
      <c r="D548" s="71"/>
      <c r="E548" s="44"/>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52"/>
      <c r="CD548" s="52"/>
      <c r="CE548" s="52"/>
      <c r="CF548" s="52"/>
      <c r="CG548" s="52"/>
      <c r="CH548" s="52"/>
      <c r="CI548" s="52"/>
      <c r="CJ548" s="52"/>
      <c r="CK548" s="52"/>
      <c r="CL548" s="52"/>
      <c r="CM548" s="52"/>
    </row>
    <row r="549" spans="1:91" s="37" customFormat="1">
      <c r="A549" s="33"/>
      <c r="B549" s="232"/>
      <c r="C549" s="233" t="s">
        <v>45</v>
      </c>
      <c r="D549" s="71"/>
      <c r="E549" s="44"/>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52"/>
      <c r="CD549" s="52"/>
      <c r="CE549" s="52"/>
      <c r="CF549" s="52"/>
      <c r="CG549" s="52"/>
      <c r="CH549" s="52"/>
      <c r="CI549" s="52"/>
      <c r="CJ549" s="52"/>
      <c r="CK549" s="52"/>
      <c r="CL549" s="52"/>
      <c r="CM549" s="52"/>
    </row>
    <row r="550" spans="1:91" s="37" customFormat="1" ht="47.25" customHeight="1">
      <c r="A550" s="33"/>
      <c r="B550" s="232" t="s">
        <v>2450</v>
      </c>
      <c r="C550" s="763"/>
      <c r="D550" s="82" t="s">
        <v>2451</v>
      </c>
      <c r="E550" s="764"/>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52"/>
      <c r="CD550" s="52"/>
      <c r="CE550" s="52"/>
      <c r="CF550" s="52"/>
      <c r="CG550" s="52"/>
      <c r="CH550" s="52"/>
      <c r="CI550" s="52"/>
      <c r="CJ550" s="52"/>
      <c r="CK550" s="52"/>
      <c r="CL550" s="52"/>
      <c r="CM550" s="52"/>
    </row>
    <row r="551" spans="1:91" s="37" customFormat="1">
      <c r="A551" s="33"/>
      <c r="B551" s="232"/>
      <c r="C551" s="233" t="s">
        <v>41</v>
      </c>
      <c r="D551" s="71"/>
      <c r="E551" s="44"/>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52"/>
      <c r="CD551" s="52"/>
      <c r="CE551" s="52"/>
      <c r="CF551" s="52"/>
      <c r="CG551" s="52"/>
      <c r="CH551" s="52"/>
      <c r="CI551" s="52"/>
      <c r="CJ551" s="52"/>
      <c r="CK551" s="52"/>
      <c r="CL551" s="52"/>
      <c r="CM551" s="52"/>
    </row>
    <row r="552" spans="1:91" s="37" customFormat="1">
      <c r="A552" s="33"/>
      <c r="B552" s="232"/>
      <c r="C552" s="233" t="s">
        <v>42</v>
      </c>
      <c r="D552" s="71"/>
      <c r="E552" s="44"/>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52"/>
      <c r="CD552" s="52"/>
      <c r="CE552" s="52"/>
      <c r="CF552" s="52"/>
      <c r="CG552" s="52"/>
      <c r="CH552" s="52"/>
      <c r="CI552" s="52"/>
      <c r="CJ552" s="52"/>
      <c r="CK552" s="52"/>
      <c r="CL552" s="52"/>
      <c r="CM552" s="52"/>
    </row>
    <row r="553" spans="1:91" s="37" customFormat="1">
      <c r="A553" s="33"/>
      <c r="B553" s="232"/>
      <c r="C553" s="233" t="s">
        <v>43</v>
      </c>
      <c r="D553" s="71"/>
      <c r="E553" s="44"/>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52"/>
      <c r="CD553" s="52"/>
      <c r="CE553" s="52"/>
      <c r="CF553" s="52"/>
      <c r="CG553" s="52"/>
      <c r="CH553" s="52"/>
      <c r="CI553" s="52"/>
      <c r="CJ553" s="52"/>
      <c r="CK553" s="52"/>
      <c r="CL553" s="52"/>
      <c r="CM553" s="52"/>
    </row>
    <row r="554" spans="1:91" s="37" customFormat="1">
      <c r="A554" s="33"/>
      <c r="B554" s="232"/>
      <c r="C554" s="233" t="s">
        <v>44</v>
      </c>
      <c r="D554" s="71"/>
      <c r="E554" s="44"/>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52"/>
      <c r="CD554" s="52"/>
      <c r="CE554" s="52"/>
      <c r="CF554" s="52"/>
      <c r="CG554" s="52"/>
      <c r="CH554" s="52"/>
      <c r="CI554" s="52"/>
      <c r="CJ554" s="52"/>
      <c r="CK554" s="52"/>
      <c r="CL554" s="52"/>
      <c r="CM554" s="52"/>
    </row>
    <row r="555" spans="1:91" s="37" customFormat="1">
      <c r="A555" s="33"/>
      <c r="B555" s="232"/>
      <c r="C555" s="233" t="s">
        <v>45</v>
      </c>
      <c r="D555" s="71"/>
      <c r="E555" s="44"/>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52"/>
      <c r="CD555" s="52"/>
      <c r="CE555" s="52"/>
      <c r="CF555" s="52"/>
      <c r="CG555" s="52"/>
      <c r="CH555" s="52"/>
      <c r="CI555" s="52"/>
      <c r="CJ555" s="52"/>
      <c r="CK555" s="52"/>
      <c r="CL555" s="52"/>
      <c r="CM555" s="52"/>
    </row>
    <row r="556" spans="1:91" s="37" customFormat="1" ht="28">
      <c r="A556" s="33"/>
      <c r="B556" s="232" t="s">
        <v>2452</v>
      </c>
      <c r="C556" s="763"/>
      <c r="D556" s="82" t="s">
        <v>2453</v>
      </c>
      <c r="E556" s="764"/>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c r="CD556" s="52"/>
      <c r="CE556" s="52"/>
      <c r="CF556" s="52"/>
      <c r="CG556" s="52"/>
      <c r="CH556" s="52"/>
      <c r="CI556" s="52"/>
      <c r="CJ556" s="52"/>
      <c r="CK556" s="52"/>
      <c r="CL556" s="52"/>
      <c r="CM556" s="52"/>
    </row>
    <row r="557" spans="1:91" s="37" customFormat="1">
      <c r="A557" s="33"/>
      <c r="B557" s="232"/>
      <c r="C557" s="233" t="s">
        <v>41</v>
      </c>
      <c r="D557" s="71"/>
      <c r="E557" s="44"/>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52"/>
      <c r="CD557" s="52"/>
      <c r="CE557" s="52"/>
      <c r="CF557" s="52"/>
      <c r="CG557" s="52"/>
      <c r="CH557" s="52"/>
      <c r="CI557" s="52"/>
      <c r="CJ557" s="52"/>
      <c r="CK557" s="52"/>
      <c r="CL557" s="52"/>
      <c r="CM557" s="52"/>
    </row>
    <row r="558" spans="1:91" s="37" customFormat="1">
      <c r="A558" s="33"/>
      <c r="B558" s="232"/>
      <c r="C558" s="233" t="s">
        <v>42</v>
      </c>
      <c r="D558" s="71"/>
      <c r="E558" s="44"/>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c r="CD558" s="52"/>
      <c r="CE558" s="52"/>
      <c r="CF558" s="52"/>
      <c r="CG558" s="52"/>
      <c r="CH558" s="52"/>
      <c r="CI558" s="52"/>
      <c r="CJ558" s="52"/>
      <c r="CK558" s="52"/>
      <c r="CL558" s="52"/>
      <c r="CM558" s="52"/>
    </row>
    <row r="559" spans="1:91" s="37" customFormat="1">
      <c r="A559" s="33"/>
      <c r="B559" s="232"/>
      <c r="C559" s="233" t="s">
        <v>43</v>
      </c>
      <c r="D559" s="71"/>
      <c r="E559" s="44"/>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52"/>
      <c r="CD559" s="52"/>
      <c r="CE559" s="52"/>
      <c r="CF559" s="52"/>
      <c r="CG559" s="52"/>
      <c r="CH559" s="52"/>
      <c r="CI559" s="52"/>
      <c r="CJ559" s="52"/>
      <c r="CK559" s="52"/>
      <c r="CL559" s="52"/>
      <c r="CM559" s="52"/>
    </row>
    <row r="560" spans="1:91" s="37" customFormat="1">
      <c r="A560" s="33"/>
      <c r="B560" s="232"/>
      <c r="C560" s="233" t="s">
        <v>44</v>
      </c>
      <c r="D560" s="71"/>
      <c r="E560" s="44"/>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52"/>
      <c r="CD560" s="52"/>
      <c r="CE560" s="52"/>
      <c r="CF560" s="52"/>
      <c r="CG560" s="52"/>
      <c r="CH560" s="52"/>
      <c r="CI560" s="52"/>
      <c r="CJ560" s="52"/>
      <c r="CK560" s="52"/>
      <c r="CL560" s="52"/>
      <c r="CM560" s="52"/>
    </row>
    <row r="561" spans="1:91" s="37" customFormat="1">
      <c r="A561" s="33"/>
      <c r="B561" s="232"/>
      <c r="C561" s="233" t="s">
        <v>45</v>
      </c>
      <c r="D561" s="71"/>
      <c r="E561" s="44"/>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52"/>
      <c r="CD561" s="52"/>
      <c r="CE561" s="52"/>
      <c r="CF561" s="52"/>
      <c r="CG561" s="52"/>
      <c r="CH561" s="52"/>
      <c r="CI561" s="52"/>
      <c r="CJ561" s="52"/>
      <c r="CK561" s="52"/>
      <c r="CL561" s="52"/>
      <c r="CM561" s="52"/>
    </row>
    <row r="562" spans="1:91" s="37" customFormat="1" ht="28">
      <c r="A562" s="33"/>
      <c r="B562" s="232">
        <v>11.3</v>
      </c>
      <c r="C562" s="763"/>
      <c r="D562" s="82" t="s">
        <v>2454</v>
      </c>
      <c r="E562" s="764"/>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52"/>
      <c r="CD562" s="52"/>
      <c r="CE562" s="52"/>
      <c r="CF562" s="52"/>
      <c r="CG562" s="52"/>
      <c r="CH562" s="52"/>
      <c r="CI562" s="52"/>
      <c r="CJ562" s="52"/>
      <c r="CK562" s="52"/>
      <c r="CL562" s="52"/>
      <c r="CM562" s="52"/>
    </row>
    <row r="563" spans="1:91" s="37" customFormat="1">
      <c r="A563" s="33"/>
      <c r="B563" s="232"/>
      <c r="C563" s="233" t="s">
        <v>41</v>
      </c>
      <c r="D563" s="71"/>
      <c r="E563" s="44"/>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52"/>
      <c r="CD563" s="52"/>
      <c r="CE563" s="52"/>
      <c r="CF563" s="52"/>
      <c r="CG563" s="52"/>
      <c r="CH563" s="52"/>
      <c r="CI563" s="52"/>
      <c r="CJ563" s="52"/>
      <c r="CK563" s="52"/>
      <c r="CL563" s="52"/>
      <c r="CM563" s="52"/>
    </row>
    <row r="564" spans="1:91" s="37" customFormat="1">
      <c r="A564" s="33"/>
      <c r="B564" s="232"/>
      <c r="C564" s="233" t="s">
        <v>42</v>
      </c>
      <c r="D564" s="71"/>
      <c r="E564" s="44"/>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52"/>
      <c r="CD564" s="52"/>
      <c r="CE564" s="52"/>
      <c r="CF564" s="52"/>
      <c r="CG564" s="52"/>
      <c r="CH564" s="52"/>
      <c r="CI564" s="52"/>
      <c r="CJ564" s="52"/>
      <c r="CK564" s="52"/>
      <c r="CL564" s="52"/>
      <c r="CM564" s="52"/>
    </row>
    <row r="565" spans="1:91" s="37" customFormat="1">
      <c r="A565" s="33"/>
      <c r="B565" s="232"/>
      <c r="C565" s="233" t="s">
        <v>43</v>
      </c>
      <c r="D565" s="71"/>
      <c r="E565" s="44"/>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52"/>
      <c r="CD565" s="52"/>
      <c r="CE565" s="52"/>
      <c r="CF565" s="52"/>
      <c r="CG565" s="52"/>
      <c r="CH565" s="52"/>
      <c r="CI565" s="52"/>
      <c r="CJ565" s="52"/>
      <c r="CK565" s="52"/>
      <c r="CL565" s="52"/>
      <c r="CM565" s="52"/>
    </row>
    <row r="566" spans="1:91" s="37" customFormat="1">
      <c r="A566" s="33"/>
      <c r="B566" s="232"/>
      <c r="C566" s="233" t="s">
        <v>44</v>
      </c>
      <c r="D566" s="71"/>
      <c r="E566" s="44"/>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52"/>
      <c r="CD566" s="52"/>
      <c r="CE566" s="52"/>
      <c r="CF566" s="52"/>
      <c r="CG566" s="52"/>
      <c r="CH566" s="52"/>
      <c r="CI566" s="52"/>
      <c r="CJ566" s="52"/>
      <c r="CK566" s="52"/>
      <c r="CL566" s="52"/>
      <c r="CM566" s="52"/>
    </row>
    <row r="567" spans="1:91" s="37" customFormat="1">
      <c r="A567" s="33"/>
      <c r="B567" s="232"/>
      <c r="C567" s="233" t="s">
        <v>45</v>
      </c>
      <c r="D567" s="71"/>
      <c r="E567" s="44"/>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52"/>
      <c r="CD567" s="52"/>
      <c r="CE567" s="52"/>
      <c r="CF567" s="52"/>
      <c r="CG567" s="52"/>
      <c r="CH567" s="52"/>
      <c r="CI567" s="52"/>
      <c r="CJ567" s="52"/>
      <c r="CK567" s="52"/>
      <c r="CL567" s="52"/>
      <c r="CM567" s="52"/>
    </row>
    <row r="568" spans="1:91" s="37" customFormat="1" ht="30.65" customHeight="1">
      <c r="A568" s="33"/>
      <c r="B568" s="232"/>
      <c r="C568" s="237"/>
      <c r="D568" s="237" t="s">
        <v>2455</v>
      </c>
      <c r="E568" s="237"/>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52"/>
      <c r="CD568" s="52"/>
      <c r="CE568" s="52"/>
      <c r="CF568" s="52"/>
      <c r="CG568" s="52"/>
      <c r="CH568" s="52"/>
      <c r="CI568" s="52"/>
      <c r="CJ568" s="52"/>
      <c r="CK568" s="52"/>
      <c r="CL568" s="52"/>
      <c r="CM568" s="52"/>
    </row>
    <row r="569" spans="1:91" s="37" customFormat="1" ht="80.150000000000006" customHeight="1">
      <c r="A569" s="33"/>
      <c r="B569" s="232"/>
      <c r="C569" s="763"/>
      <c r="D569" s="82" t="s">
        <v>2456</v>
      </c>
      <c r="E569" s="764"/>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52"/>
      <c r="CD569" s="52"/>
      <c r="CE569" s="52"/>
      <c r="CF569" s="52"/>
      <c r="CG569" s="52"/>
      <c r="CH569" s="52"/>
      <c r="CI569" s="52"/>
      <c r="CJ569" s="52"/>
      <c r="CK569" s="52"/>
      <c r="CL569" s="52"/>
      <c r="CM569" s="52"/>
    </row>
    <row r="570" spans="1:91" s="37" customFormat="1">
      <c r="A570" s="33"/>
      <c r="B570" s="232"/>
      <c r="C570" s="233" t="s">
        <v>41</v>
      </c>
      <c r="D570" s="71"/>
      <c r="E570" s="44"/>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52"/>
      <c r="CD570" s="52"/>
      <c r="CE570" s="52"/>
      <c r="CF570" s="52"/>
      <c r="CG570" s="52"/>
      <c r="CH570" s="52"/>
      <c r="CI570" s="52"/>
      <c r="CJ570" s="52"/>
      <c r="CK570" s="52"/>
      <c r="CL570" s="52"/>
      <c r="CM570" s="52"/>
    </row>
    <row r="571" spans="1:91" s="37" customFormat="1">
      <c r="A571" s="33"/>
      <c r="B571" s="232"/>
      <c r="C571" s="233" t="s">
        <v>42</v>
      </c>
      <c r="D571" s="71"/>
      <c r="E571" s="44"/>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52"/>
      <c r="CD571" s="52"/>
      <c r="CE571" s="52"/>
      <c r="CF571" s="52"/>
      <c r="CG571" s="52"/>
      <c r="CH571" s="52"/>
      <c r="CI571" s="52"/>
      <c r="CJ571" s="52"/>
      <c r="CK571" s="52"/>
      <c r="CL571" s="52"/>
      <c r="CM571" s="52"/>
    </row>
    <row r="572" spans="1:91" s="37" customFormat="1">
      <c r="A572" s="33"/>
      <c r="B572" s="232"/>
      <c r="C572" s="233" t="s">
        <v>43</v>
      </c>
      <c r="D572" s="71"/>
      <c r="E572" s="44"/>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52"/>
      <c r="CD572" s="52"/>
      <c r="CE572" s="52"/>
      <c r="CF572" s="52"/>
      <c r="CG572" s="52"/>
      <c r="CH572" s="52"/>
      <c r="CI572" s="52"/>
      <c r="CJ572" s="52"/>
      <c r="CK572" s="52"/>
      <c r="CL572" s="52"/>
      <c r="CM572" s="52"/>
    </row>
    <row r="573" spans="1:91" s="37" customFormat="1">
      <c r="A573" s="33"/>
      <c r="B573" s="232"/>
      <c r="C573" s="233" t="s">
        <v>44</v>
      </c>
      <c r="D573" s="71"/>
      <c r="E573" s="44"/>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52"/>
      <c r="CD573" s="52"/>
      <c r="CE573" s="52"/>
      <c r="CF573" s="52"/>
      <c r="CG573" s="52"/>
      <c r="CH573" s="52"/>
      <c r="CI573" s="52"/>
      <c r="CJ573" s="52"/>
      <c r="CK573" s="52"/>
      <c r="CL573" s="52"/>
      <c r="CM573" s="52"/>
    </row>
    <row r="574" spans="1:91" s="37" customFormat="1">
      <c r="A574" s="33"/>
      <c r="B574" s="232"/>
      <c r="C574" s="233" t="s">
        <v>45</v>
      </c>
      <c r="D574" s="71"/>
      <c r="E574" s="44"/>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52"/>
      <c r="CD574" s="52"/>
      <c r="CE574" s="52"/>
      <c r="CF574" s="52"/>
      <c r="CG574" s="52"/>
      <c r="CH574" s="52"/>
      <c r="CI574" s="52"/>
      <c r="CJ574" s="52"/>
      <c r="CK574" s="52"/>
      <c r="CL574" s="52"/>
      <c r="CM574" s="52"/>
    </row>
    <row r="575" spans="1:91" s="37" customFormat="1" ht="42">
      <c r="A575" s="33"/>
      <c r="B575" s="232">
        <v>12.2</v>
      </c>
      <c r="C575" s="763"/>
      <c r="D575" s="82" t="s">
        <v>2457</v>
      </c>
      <c r="E575" s="764"/>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52"/>
      <c r="CD575" s="52"/>
      <c r="CE575" s="52"/>
      <c r="CF575" s="52"/>
      <c r="CG575" s="52"/>
      <c r="CH575" s="52"/>
      <c r="CI575" s="52"/>
      <c r="CJ575" s="52"/>
      <c r="CK575" s="52"/>
      <c r="CL575" s="52"/>
      <c r="CM575" s="52"/>
    </row>
    <row r="576" spans="1:91" s="37" customFormat="1">
      <c r="A576" s="33"/>
      <c r="B576" s="232"/>
      <c r="C576" s="233" t="s">
        <v>41</v>
      </c>
      <c r="D576" s="71"/>
      <c r="E576" s="44"/>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52"/>
      <c r="CD576" s="52"/>
      <c r="CE576" s="52"/>
      <c r="CF576" s="52"/>
      <c r="CG576" s="52"/>
      <c r="CH576" s="52"/>
      <c r="CI576" s="52"/>
      <c r="CJ576" s="52"/>
      <c r="CK576" s="52"/>
      <c r="CL576" s="52"/>
      <c r="CM576" s="52"/>
    </row>
    <row r="577" spans="1:91" s="37" customFormat="1">
      <c r="A577" s="33"/>
      <c r="B577" s="232"/>
      <c r="C577" s="233" t="s">
        <v>42</v>
      </c>
      <c r="D577" s="71"/>
      <c r="E577" s="44"/>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52"/>
      <c r="CD577" s="52"/>
      <c r="CE577" s="52"/>
      <c r="CF577" s="52"/>
      <c r="CG577" s="52"/>
      <c r="CH577" s="52"/>
      <c r="CI577" s="52"/>
      <c r="CJ577" s="52"/>
      <c r="CK577" s="52"/>
      <c r="CL577" s="52"/>
      <c r="CM577" s="52"/>
    </row>
    <row r="578" spans="1:91" s="37" customFormat="1">
      <c r="A578" s="33"/>
      <c r="B578" s="232"/>
      <c r="C578" s="233" t="s">
        <v>43</v>
      </c>
      <c r="D578" s="71"/>
      <c r="E578" s="44"/>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52"/>
      <c r="CD578" s="52"/>
      <c r="CE578" s="52"/>
      <c r="CF578" s="52"/>
      <c r="CG578" s="52"/>
      <c r="CH578" s="52"/>
      <c r="CI578" s="52"/>
      <c r="CJ578" s="52"/>
      <c r="CK578" s="52"/>
      <c r="CL578" s="52"/>
      <c r="CM578" s="52"/>
    </row>
    <row r="579" spans="1:91" s="37" customFormat="1">
      <c r="A579" s="33"/>
      <c r="B579" s="232"/>
      <c r="C579" s="233" t="s">
        <v>44</v>
      </c>
      <c r="D579" s="71"/>
      <c r="E579" s="44"/>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52"/>
      <c r="CD579" s="52"/>
      <c r="CE579" s="52"/>
      <c r="CF579" s="52"/>
      <c r="CG579" s="52"/>
      <c r="CH579" s="52"/>
      <c r="CI579" s="52"/>
      <c r="CJ579" s="52"/>
      <c r="CK579" s="52"/>
      <c r="CL579" s="52"/>
      <c r="CM579" s="52"/>
    </row>
    <row r="580" spans="1:91" s="37" customFormat="1">
      <c r="A580" s="33"/>
      <c r="B580" s="232"/>
      <c r="C580" s="233" t="s">
        <v>45</v>
      </c>
      <c r="D580" s="71"/>
      <c r="E580" s="44"/>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row>
    <row r="581" spans="1:91" s="37" customFormat="1" ht="81.650000000000006" customHeight="1">
      <c r="A581" s="33"/>
      <c r="B581" s="232">
        <v>12.3</v>
      </c>
      <c r="C581" s="763"/>
      <c r="D581" s="82" t="s">
        <v>2458</v>
      </c>
      <c r="E581" s="764"/>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52"/>
      <c r="CD581" s="52"/>
      <c r="CE581" s="52"/>
      <c r="CF581" s="52"/>
      <c r="CG581" s="52"/>
      <c r="CH581" s="52"/>
      <c r="CI581" s="52"/>
      <c r="CJ581" s="52"/>
      <c r="CK581" s="52"/>
      <c r="CL581" s="52"/>
      <c r="CM581" s="52"/>
    </row>
    <row r="582" spans="1:91" s="37" customFormat="1">
      <c r="A582" s="33"/>
      <c r="B582" s="232"/>
      <c r="C582" s="233" t="s">
        <v>41</v>
      </c>
      <c r="D582" s="71"/>
      <c r="E582" s="44"/>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c r="CD582" s="52"/>
      <c r="CE582" s="52"/>
      <c r="CF582" s="52"/>
      <c r="CG582" s="52"/>
      <c r="CH582" s="52"/>
      <c r="CI582" s="52"/>
      <c r="CJ582" s="52"/>
      <c r="CK582" s="52"/>
      <c r="CL582" s="52"/>
      <c r="CM582" s="52"/>
    </row>
    <row r="583" spans="1:91" s="37" customFormat="1">
      <c r="A583" s="33"/>
      <c r="B583" s="232"/>
      <c r="C583" s="233" t="s">
        <v>42</v>
      </c>
      <c r="D583" s="71"/>
      <c r="E583" s="44"/>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52"/>
      <c r="CD583" s="52"/>
      <c r="CE583" s="52"/>
      <c r="CF583" s="52"/>
      <c r="CG583" s="52"/>
      <c r="CH583" s="52"/>
      <c r="CI583" s="52"/>
      <c r="CJ583" s="52"/>
      <c r="CK583" s="52"/>
      <c r="CL583" s="52"/>
      <c r="CM583" s="52"/>
    </row>
    <row r="584" spans="1:91" s="37" customFormat="1">
      <c r="A584" s="33"/>
      <c r="B584" s="232"/>
      <c r="C584" s="233" t="s">
        <v>43</v>
      </c>
      <c r="D584" s="71"/>
      <c r="E584" s="44"/>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c r="CD584" s="52"/>
      <c r="CE584" s="52"/>
      <c r="CF584" s="52"/>
      <c r="CG584" s="52"/>
      <c r="CH584" s="52"/>
      <c r="CI584" s="52"/>
      <c r="CJ584" s="52"/>
      <c r="CK584" s="52"/>
      <c r="CL584" s="52"/>
      <c r="CM584" s="52"/>
    </row>
    <row r="585" spans="1:91" s="37" customFormat="1">
      <c r="A585" s="33"/>
      <c r="B585" s="232"/>
      <c r="C585" s="233" t="s">
        <v>44</v>
      </c>
      <c r="D585" s="71"/>
      <c r="E585" s="44"/>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52"/>
      <c r="CD585" s="52"/>
      <c r="CE585" s="52"/>
      <c r="CF585" s="52"/>
      <c r="CG585" s="52"/>
      <c r="CH585" s="52"/>
      <c r="CI585" s="52"/>
      <c r="CJ585" s="52"/>
      <c r="CK585" s="52"/>
      <c r="CL585" s="52"/>
      <c r="CM585" s="52"/>
    </row>
    <row r="586" spans="1:91" s="37" customFormat="1">
      <c r="A586" s="33"/>
      <c r="B586" s="232"/>
      <c r="C586" s="233" t="s">
        <v>45</v>
      </c>
      <c r="D586" s="71"/>
      <c r="E586" s="44"/>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52"/>
      <c r="CD586" s="52"/>
      <c r="CE586" s="52"/>
      <c r="CF586" s="52"/>
      <c r="CG586" s="52"/>
      <c r="CH586" s="52"/>
      <c r="CI586" s="52"/>
      <c r="CJ586" s="52"/>
      <c r="CK586" s="52"/>
      <c r="CL586" s="52"/>
      <c r="CM586" s="52"/>
    </row>
    <row r="587" spans="1:91" s="37" customFormat="1" ht="42">
      <c r="A587" s="33"/>
      <c r="B587" s="232">
        <v>12.4</v>
      </c>
      <c r="C587" s="763"/>
      <c r="D587" s="82" t="s">
        <v>2459</v>
      </c>
      <c r="E587" s="764"/>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52"/>
      <c r="CD587" s="52"/>
      <c r="CE587" s="52"/>
      <c r="CF587" s="52"/>
      <c r="CG587" s="52"/>
      <c r="CH587" s="52"/>
      <c r="CI587" s="52"/>
      <c r="CJ587" s="52"/>
      <c r="CK587" s="52"/>
      <c r="CL587" s="52"/>
      <c r="CM587" s="52"/>
    </row>
    <row r="588" spans="1:91" s="37" customFormat="1">
      <c r="A588" s="33"/>
      <c r="B588" s="232"/>
      <c r="C588" s="233" t="s">
        <v>41</v>
      </c>
      <c r="D588" s="71"/>
      <c r="E588" s="44"/>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52"/>
      <c r="CD588" s="52"/>
      <c r="CE588" s="52"/>
      <c r="CF588" s="52"/>
      <c r="CG588" s="52"/>
      <c r="CH588" s="52"/>
      <c r="CI588" s="52"/>
      <c r="CJ588" s="52"/>
      <c r="CK588" s="52"/>
      <c r="CL588" s="52"/>
      <c r="CM588" s="52"/>
    </row>
    <row r="589" spans="1:91" s="37" customFormat="1">
      <c r="A589" s="33"/>
      <c r="B589" s="232"/>
      <c r="C589" s="233" t="s">
        <v>42</v>
      </c>
      <c r="D589" s="71"/>
      <c r="E589" s="44"/>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52"/>
      <c r="CD589" s="52"/>
      <c r="CE589" s="52"/>
      <c r="CF589" s="52"/>
      <c r="CG589" s="52"/>
      <c r="CH589" s="52"/>
      <c r="CI589" s="52"/>
      <c r="CJ589" s="52"/>
      <c r="CK589" s="52"/>
      <c r="CL589" s="52"/>
      <c r="CM589" s="52"/>
    </row>
    <row r="590" spans="1:91" s="37" customFormat="1">
      <c r="A590" s="33"/>
      <c r="B590" s="232"/>
      <c r="C590" s="233" t="s">
        <v>43</v>
      </c>
      <c r="D590" s="71"/>
      <c r="E590" s="44"/>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52"/>
      <c r="CD590" s="52"/>
      <c r="CE590" s="52"/>
      <c r="CF590" s="52"/>
      <c r="CG590" s="52"/>
      <c r="CH590" s="52"/>
      <c r="CI590" s="52"/>
      <c r="CJ590" s="52"/>
      <c r="CK590" s="52"/>
      <c r="CL590" s="52"/>
      <c r="CM590" s="52"/>
    </row>
    <row r="591" spans="1:91" s="37" customFormat="1">
      <c r="A591" s="33"/>
      <c r="B591" s="232"/>
      <c r="C591" s="233" t="s">
        <v>44</v>
      </c>
      <c r="D591" s="71"/>
      <c r="E591" s="44"/>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52"/>
      <c r="CD591" s="52"/>
      <c r="CE591" s="52"/>
      <c r="CF591" s="52"/>
      <c r="CG591" s="52"/>
      <c r="CH591" s="52"/>
      <c r="CI591" s="52"/>
      <c r="CJ591" s="52"/>
      <c r="CK591" s="52"/>
      <c r="CL591" s="52"/>
      <c r="CM591" s="52"/>
    </row>
    <row r="592" spans="1:91" s="37" customFormat="1">
      <c r="A592" s="33"/>
      <c r="B592" s="232"/>
      <c r="C592" s="233" t="s">
        <v>45</v>
      </c>
      <c r="D592" s="71"/>
      <c r="E592" s="44"/>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52"/>
      <c r="CD592" s="52"/>
      <c r="CE592" s="52"/>
      <c r="CF592" s="52"/>
      <c r="CG592" s="52"/>
      <c r="CH592" s="52"/>
      <c r="CI592" s="52"/>
      <c r="CJ592" s="52"/>
      <c r="CK592" s="52"/>
      <c r="CL592" s="52"/>
      <c r="CM592" s="52"/>
    </row>
    <row r="593" spans="1:91" s="37" customFormat="1">
      <c r="A593" s="33"/>
      <c r="B593" s="232"/>
      <c r="C593" s="234"/>
      <c r="D593" s="235" t="s">
        <v>2460</v>
      </c>
      <c r="E593" s="234"/>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52"/>
      <c r="CD593" s="52"/>
      <c r="CE593" s="52"/>
      <c r="CF593" s="52"/>
      <c r="CG593" s="52"/>
      <c r="CH593" s="52"/>
      <c r="CI593" s="52"/>
      <c r="CJ593" s="52"/>
      <c r="CK593" s="52"/>
      <c r="CL593" s="52"/>
      <c r="CM593" s="52"/>
    </row>
    <row r="594" spans="1:91" s="37" customFormat="1" ht="98">
      <c r="A594" s="33"/>
      <c r="B594" s="232" t="s">
        <v>2461</v>
      </c>
      <c r="C594" s="763"/>
      <c r="D594" s="82" t="s">
        <v>2462</v>
      </c>
      <c r="E594" s="764"/>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52"/>
      <c r="CD594" s="52"/>
      <c r="CE594" s="52"/>
      <c r="CF594" s="52"/>
      <c r="CG594" s="52"/>
      <c r="CH594" s="52"/>
      <c r="CI594" s="52"/>
      <c r="CJ594" s="52"/>
      <c r="CK594" s="52"/>
      <c r="CL594" s="52"/>
      <c r="CM594" s="52"/>
    </row>
    <row r="595" spans="1:91" s="37" customFormat="1">
      <c r="A595" s="33"/>
      <c r="B595" s="232"/>
      <c r="C595" s="233" t="s">
        <v>41</v>
      </c>
      <c r="D595" s="71"/>
      <c r="E595" s="44"/>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52"/>
      <c r="CD595" s="52"/>
      <c r="CE595" s="52"/>
      <c r="CF595" s="52"/>
      <c r="CG595" s="52"/>
      <c r="CH595" s="52"/>
      <c r="CI595" s="52"/>
      <c r="CJ595" s="52"/>
      <c r="CK595" s="52"/>
      <c r="CL595" s="52"/>
      <c r="CM595" s="52"/>
    </row>
    <row r="596" spans="1:91" s="37" customFormat="1">
      <c r="A596" s="33"/>
      <c r="B596" s="232"/>
      <c r="C596" s="233" t="s">
        <v>42</v>
      </c>
      <c r="D596" s="71"/>
      <c r="E596" s="44"/>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52"/>
      <c r="CD596" s="52"/>
      <c r="CE596" s="52"/>
      <c r="CF596" s="52"/>
      <c r="CG596" s="52"/>
      <c r="CH596" s="52"/>
      <c r="CI596" s="52"/>
      <c r="CJ596" s="52"/>
      <c r="CK596" s="52"/>
      <c r="CL596" s="52"/>
      <c r="CM596" s="52"/>
    </row>
    <row r="597" spans="1:91" s="37" customFormat="1">
      <c r="A597" s="33"/>
      <c r="B597" s="232"/>
      <c r="C597" s="233" t="s">
        <v>43</v>
      </c>
      <c r="D597" s="71"/>
      <c r="E597" s="44"/>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52"/>
      <c r="CD597" s="52"/>
      <c r="CE597" s="52"/>
      <c r="CF597" s="52"/>
      <c r="CG597" s="52"/>
      <c r="CH597" s="52"/>
      <c r="CI597" s="52"/>
      <c r="CJ597" s="52"/>
      <c r="CK597" s="52"/>
      <c r="CL597" s="52"/>
      <c r="CM597" s="52"/>
    </row>
    <row r="598" spans="1:91" s="37" customFormat="1">
      <c r="A598" s="33"/>
      <c r="B598" s="232"/>
      <c r="C598" s="233" t="s">
        <v>44</v>
      </c>
      <c r="D598" s="71"/>
      <c r="E598" s="44"/>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52"/>
      <c r="CD598" s="52"/>
      <c r="CE598" s="52"/>
      <c r="CF598" s="52"/>
      <c r="CG598" s="52"/>
      <c r="CH598" s="52"/>
      <c r="CI598" s="52"/>
      <c r="CJ598" s="52"/>
      <c r="CK598" s="52"/>
      <c r="CL598" s="52"/>
      <c r="CM598" s="52"/>
    </row>
    <row r="599" spans="1:91" s="37" customFormat="1">
      <c r="A599" s="33"/>
      <c r="B599" s="232"/>
      <c r="C599" s="233" t="s">
        <v>45</v>
      </c>
      <c r="D599" s="71"/>
      <c r="E599" s="44"/>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52"/>
      <c r="CD599" s="52"/>
      <c r="CE599" s="52"/>
      <c r="CF599" s="52"/>
      <c r="CG599" s="52"/>
      <c r="CH599" s="52"/>
      <c r="CI599" s="52"/>
      <c r="CJ599" s="52"/>
      <c r="CK599" s="52"/>
      <c r="CL599" s="52"/>
      <c r="CM599" s="52"/>
    </row>
    <row r="600" spans="1:91" s="37" customFormat="1" ht="56">
      <c r="A600" s="33"/>
      <c r="B600" s="232">
        <v>13.2</v>
      </c>
      <c r="C600" s="763"/>
      <c r="D600" s="82" t="s">
        <v>2463</v>
      </c>
      <c r="E600" s="764"/>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52"/>
      <c r="CD600" s="52"/>
      <c r="CE600" s="52"/>
      <c r="CF600" s="52"/>
      <c r="CG600" s="52"/>
      <c r="CH600" s="52"/>
      <c r="CI600" s="52"/>
      <c r="CJ600" s="52"/>
      <c r="CK600" s="52"/>
      <c r="CL600" s="52"/>
      <c r="CM600" s="52"/>
    </row>
    <row r="601" spans="1:91" s="37" customFormat="1">
      <c r="A601" s="33"/>
      <c r="B601" s="232"/>
      <c r="C601" s="233" t="s">
        <v>41</v>
      </c>
      <c r="D601" s="71"/>
      <c r="E601" s="44"/>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52"/>
      <c r="CD601" s="52"/>
      <c r="CE601" s="52"/>
      <c r="CF601" s="52"/>
      <c r="CG601" s="52"/>
      <c r="CH601" s="52"/>
      <c r="CI601" s="52"/>
      <c r="CJ601" s="52"/>
      <c r="CK601" s="52"/>
      <c r="CL601" s="52"/>
      <c r="CM601" s="52"/>
    </row>
    <row r="602" spans="1:91" s="37" customFormat="1">
      <c r="A602" s="33"/>
      <c r="B602" s="232"/>
      <c r="C602" s="233" t="s">
        <v>42</v>
      </c>
      <c r="D602" s="71"/>
      <c r="E602" s="44"/>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52"/>
      <c r="CD602" s="52"/>
      <c r="CE602" s="52"/>
      <c r="CF602" s="52"/>
      <c r="CG602" s="52"/>
      <c r="CH602" s="52"/>
      <c r="CI602" s="52"/>
      <c r="CJ602" s="52"/>
      <c r="CK602" s="52"/>
      <c r="CL602" s="52"/>
      <c r="CM602" s="52"/>
    </row>
    <row r="603" spans="1:91" s="37" customFormat="1">
      <c r="A603" s="33"/>
      <c r="B603" s="232"/>
      <c r="C603" s="233" t="s">
        <v>43</v>
      </c>
      <c r="D603" s="71"/>
      <c r="E603" s="44"/>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52"/>
      <c r="CD603" s="52"/>
      <c r="CE603" s="52"/>
      <c r="CF603" s="52"/>
      <c r="CG603" s="52"/>
      <c r="CH603" s="52"/>
      <c r="CI603" s="52"/>
      <c r="CJ603" s="52"/>
      <c r="CK603" s="52"/>
      <c r="CL603" s="52"/>
      <c r="CM603" s="52"/>
    </row>
    <row r="604" spans="1:91" s="37" customFormat="1">
      <c r="A604" s="33"/>
      <c r="B604" s="232"/>
      <c r="C604" s="233" t="s">
        <v>44</v>
      </c>
      <c r="D604" s="71"/>
      <c r="E604" s="44"/>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52"/>
      <c r="CD604" s="52"/>
      <c r="CE604" s="52"/>
      <c r="CF604" s="52"/>
      <c r="CG604" s="52"/>
      <c r="CH604" s="52"/>
      <c r="CI604" s="52"/>
      <c r="CJ604" s="52"/>
      <c r="CK604" s="52"/>
      <c r="CL604" s="52"/>
      <c r="CM604" s="52"/>
    </row>
    <row r="605" spans="1:91" s="37" customFormat="1">
      <c r="A605" s="33"/>
      <c r="B605" s="232"/>
      <c r="C605" s="233" t="s">
        <v>45</v>
      </c>
      <c r="D605" s="71"/>
      <c r="E605" s="44"/>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52"/>
      <c r="CD605" s="52"/>
      <c r="CE605" s="52"/>
      <c r="CF605" s="52"/>
      <c r="CG605" s="52"/>
      <c r="CH605" s="52"/>
      <c r="CI605" s="52"/>
      <c r="CJ605" s="52"/>
      <c r="CK605" s="52"/>
      <c r="CL605" s="52"/>
      <c r="CM605" s="52"/>
    </row>
    <row r="606" spans="1:91" s="37" customFormat="1">
      <c r="A606" s="33"/>
      <c r="B606" s="232"/>
      <c r="C606" s="234"/>
      <c r="D606" s="235" t="s">
        <v>2464</v>
      </c>
      <c r="E606" s="234"/>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52"/>
      <c r="CD606" s="52"/>
      <c r="CE606" s="52"/>
      <c r="CF606" s="52"/>
      <c r="CG606" s="52"/>
      <c r="CH606" s="52"/>
      <c r="CI606" s="52"/>
      <c r="CJ606" s="52"/>
      <c r="CK606" s="52"/>
      <c r="CL606" s="52"/>
      <c r="CM606" s="52"/>
    </row>
    <row r="607" spans="1:91" s="37" customFormat="1" ht="28">
      <c r="A607" s="33"/>
      <c r="B607" s="232"/>
      <c r="C607" s="234"/>
      <c r="D607" s="235" t="s">
        <v>2465</v>
      </c>
      <c r="E607" s="234"/>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52"/>
      <c r="CD607" s="52"/>
      <c r="CE607" s="52"/>
      <c r="CF607" s="52"/>
      <c r="CG607" s="52"/>
      <c r="CH607" s="52"/>
      <c r="CI607" s="52"/>
      <c r="CJ607" s="52"/>
      <c r="CK607" s="52"/>
      <c r="CL607" s="52"/>
      <c r="CM607" s="52"/>
    </row>
    <row r="608" spans="1:91" s="37" customFormat="1" ht="28">
      <c r="A608" s="33"/>
      <c r="B608" s="232">
        <v>14.1</v>
      </c>
      <c r="C608" s="763"/>
      <c r="D608" s="82" t="s">
        <v>2466</v>
      </c>
      <c r="E608" s="764"/>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52"/>
      <c r="CD608" s="52"/>
      <c r="CE608" s="52"/>
      <c r="CF608" s="52"/>
      <c r="CG608" s="52"/>
      <c r="CH608" s="52"/>
      <c r="CI608" s="52"/>
      <c r="CJ608" s="52"/>
      <c r="CK608" s="52"/>
      <c r="CL608" s="52"/>
      <c r="CM608" s="52"/>
    </row>
    <row r="609" spans="1:91" s="37" customFormat="1">
      <c r="A609" s="33"/>
      <c r="B609" s="232"/>
      <c r="C609" s="233" t="s">
        <v>41</v>
      </c>
      <c r="D609" s="71"/>
      <c r="E609" s="44"/>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52"/>
      <c r="CD609" s="52"/>
      <c r="CE609" s="52"/>
      <c r="CF609" s="52"/>
      <c r="CG609" s="52"/>
      <c r="CH609" s="52"/>
      <c r="CI609" s="52"/>
      <c r="CJ609" s="52"/>
      <c r="CK609" s="52"/>
      <c r="CL609" s="52"/>
      <c r="CM609" s="52"/>
    </row>
    <row r="610" spans="1:91" s="37" customFormat="1">
      <c r="A610" s="33"/>
      <c r="B610" s="232"/>
      <c r="C610" s="233" t="s">
        <v>42</v>
      </c>
      <c r="D610" s="71"/>
      <c r="E610" s="44"/>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52"/>
      <c r="CD610" s="52"/>
      <c r="CE610" s="52"/>
      <c r="CF610" s="52"/>
      <c r="CG610" s="52"/>
      <c r="CH610" s="52"/>
      <c r="CI610" s="52"/>
      <c r="CJ610" s="52"/>
      <c r="CK610" s="52"/>
      <c r="CL610" s="52"/>
      <c r="CM610" s="52"/>
    </row>
    <row r="611" spans="1:91" s="37" customFormat="1">
      <c r="A611" s="33"/>
      <c r="B611" s="232"/>
      <c r="C611" s="233" t="s">
        <v>43</v>
      </c>
      <c r="D611" s="71"/>
      <c r="E611" s="44"/>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52"/>
      <c r="CD611" s="52"/>
      <c r="CE611" s="52"/>
      <c r="CF611" s="52"/>
      <c r="CG611" s="52"/>
      <c r="CH611" s="52"/>
      <c r="CI611" s="52"/>
      <c r="CJ611" s="52"/>
      <c r="CK611" s="52"/>
      <c r="CL611" s="52"/>
      <c r="CM611" s="52"/>
    </row>
    <row r="612" spans="1:91" s="37" customFormat="1">
      <c r="A612" s="33"/>
      <c r="B612" s="232"/>
      <c r="C612" s="233" t="s">
        <v>44</v>
      </c>
      <c r="D612" s="71"/>
      <c r="E612" s="44"/>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52"/>
      <c r="CD612" s="52"/>
      <c r="CE612" s="52"/>
      <c r="CF612" s="52"/>
      <c r="CG612" s="52"/>
      <c r="CH612" s="52"/>
      <c r="CI612" s="52"/>
      <c r="CJ612" s="52"/>
      <c r="CK612" s="52"/>
      <c r="CL612" s="52"/>
      <c r="CM612" s="52"/>
    </row>
    <row r="613" spans="1:91" s="37" customFormat="1">
      <c r="A613" s="33"/>
      <c r="B613" s="232"/>
      <c r="C613" s="233" t="s">
        <v>45</v>
      </c>
      <c r="D613" s="71"/>
      <c r="E613" s="44"/>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52"/>
      <c r="CD613" s="52"/>
      <c r="CE613" s="52"/>
      <c r="CF613" s="52"/>
      <c r="CG613" s="52"/>
      <c r="CH613" s="52"/>
      <c r="CI613" s="52"/>
      <c r="CJ613" s="52"/>
      <c r="CK613" s="52"/>
      <c r="CL613" s="52"/>
      <c r="CM613" s="52"/>
    </row>
    <row r="614" spans="1:91" s="37" customFormat="1" ht="70">
      <c r="A614" s="33"/>
      <c r="B614" s="232">
        <v>14.2</v>
      </c>
      <c r="C614" s="763"/>
      <c r="D614" s="82" t="s">
        <v>2467</v>
      </c>
      <c r="E614" s="764"/>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52"/>
      <c r="CD614" s="52"/>
      <c r="CE614" s="52"/>
      <c r="CF614" s="52"/>
      <c r="CG614" s="52"/>
      <c r="CH614" s="52"/>
      <c r="CI614" s="52"/>
      <c r="CJ614" s="52"/>
      <c r="CK614" s="52"/>
      <c r="CL614" s="52"/>
      <c r="CM614" s="52"/>
    </row>
    <row r="615" spans="1:91" s="37" customFormat="1">
      <c r="A615" s="33"/>
      <c r="B615" s="232"/>
      <c r="C615" s="233" t="s">
        <v>41</v>
      </c>
      <c r="D615" s="71"/>
      <c r="E615" s="44"/>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52"/>
      <c r="CD615" s="52"/>
      <c r="CE615" s="52"/>
      <c r="CF615" s="52"/>
      <c r="CG615" s="52"/>
      <c r="CH615" s="52"/>
      <c r="CI615" s="52"/>
      <c r="CJ615" s="52"/>
      <c r="CK615" s="52"/>
      <c r="CL615" s="52"/>
      <c r="CM615" s="52"/>
    </row>
    <row r="616" spans="1:91" s="37" customFormat="1">
      <c r="A616" s="33"/>
      <c r="B616" s="232"/>
      <c r="C616" s="233" t="s">
        <v>42</v>
      </c>
      <c r="D616" s="71"/>
      <c r="E616" s="44"/>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52"/>
      <c r="CD616" s="52"/>
      <c r="CE616" s="52"/>
      <c r="CF616" s="52"/>
      <c r="CG616" s="52"/>
      <c r="CH616" s="52"/>
      <c r="CI616" s="52"/>
      <c r="CJ616" s="52"/>
      <c r="CK616" s="52"/>
      <c r="CL616" s="52"/>
      <c r="CM616" s="52"/>
    </row>
    <row r="617" spans="1:91" s="37" customFormat="1">
      <c r="A617" s="33"/>
      <c r="B617" s="232"/>
      <c r="C617" s="233" t="s">
        <v>43</v>
      </c>
      <c r="D617" s="71"/>
      <c r="E617" s="44"/>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52"/>
      <c r="CD617" s="52"/>
      <c r="CE617" s="52"/>
      <c r="CF617" s="52"/>
      <c r="CG617" s="52"/>
      <c r="CH617" s="52"/>
      <c r="CI617" s="52"/>
      <c r="CJ617" s="52"/>
      <c r="CK617" s="52"/>
      <c r="CL617" s="52"/>
      <c r="CM617" s="52"/>
    </row>
    <row r="618" spans="1:91" s="37" customFormat="1">
      <c r="A618" s="33"/>
      <c r="B618" s="232"/>
      <c r="C618" s="233" t="s">
        <v>44</v>
      </c>
      <c r="D618" s="71"/>
      <c r="E618" s="44"/>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52"/>
      <c r="CD618" s="52"/>
      <c r="CE618" s="52"/>
      <c r="CF618" s="52"/>
      <c r="CG618" s="52"/>
      <c r="CH618" s="52"/>
      <c r="CI618" s="52"/>
      <c r="CJ618" s="52"/>
      <c r="CK618" s="52"/>
      <c r="CL618" s="52"/>
      <c r="CM618" s="52"/>
    </row>
    <row r="619" spans="1:91" s="37" customFormat="1">
      <c r="A619" s="33"/>
      <c r="B619" s="232"/>
      <c r="C619" s="233" t="s">
        <v>45</v>
      </c>
      <c r="D619" s="71"/>
      <c r="E619" s="44"/>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52"/>
      <c r="CD619" s="52"/>
      <c r="CE619" s="52"/>
      <c r="CF619" s="52"/>
      <c r="CG619" s="52"/>
      <c r="CH619" s="52"/>
      <c r="CI619" s="52"/>
      <c r="CJ619" s="52"/>
      <c r="CK619" s="52"/>
      <c r="CL619" s="52"/>
      <c r="CM619" s="52"/>
    </row>
    <row r="620" spans="1:91" s="37" customFormat="1" ht="28">
      <c r="A620" s="33"/>
      <c r="B620" s="232">
        <v>14.3</v>
      </c>
      <c r="C620" s="763"/>
      <c r="D620" s="82" t="s">
        <v>2468</v>
      </c>
      <c r="E620" s="764"/>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52"/>
      <c r="CD620" s="52"/>
      <c r="CE620" s="52"/>
      <c r="CF620" s="52"/>
      <c r="CG620" s="52"/>
      <c r="CH620" s="52"/>
      <c r="CI620" s="52"/>
      <c r="CJ620" s="52"/>
      <c r="CK620" s="52"/>
      <c r="CL620" s="52"/>
      <c r="CM620" s="52"/>
    </row>
    <row r="621" spans="1:91" s="37" customFormat="1">
      <c r="A621" s="33"/>
      <c r="B621" s="232"/>
      <c r="C621" s="233" t="s">
        <v>41</v>
      </c>
      <c r="D621" s="71"/>
      <c r="E621" s="44"/>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52"/>
      <c r="CD621" s="52"/>
      <c r="CE621" s="52"/>
      <c r="CF621" s="52"/>
      <c r="CG621" s="52"/>
      <c r="CH621" s="52"/>
      <c r="CI621" s="52"/>
      <c r="CJ621" s="52"/>
      <c r="CK621" s="52"/>
      <c r="CL621" s="52"/>
      <c r="CM621" s="52"/>
    </row>
    <row r="622" spans="1:91" s="37" customFormat="1">
      <c r="A622" s="33"/>
      <c r="B622" s="232"/>
      <c r="C622" s="233" t="s">
        <v>42</v>
      </c>
      <c r="D622" s="71"/>
      <c r="E622" s="44"/>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52"/>
      <c r="CD622" s="52"/>
      <c r="CE622" s="52"/>
      <c r="CF622" s="52"/>
      <c r="CG622" s="52"/>
      <c r="CH622" s="52"/>
      <c r="CI622" s="52"/>
      <c r="CJ622" s="52"/>
      <c r="CK622" s="52"/>
      <c r="CL622" s="52"/>
      <c r="CM622" s="52"/>
    </row>
    <row r="623" spans="1:91" s="37" customFormat="1">
      <c r="A623" s="33"/>
      <c r="B623" s="232"/>
      <c r="C623" s="233" t="s">
        <v>43</v>
      </c>
      <c r="D623" s="71"/>
      <c r="E623" s="44"/>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52"/>
      <c r="CD623" s="52"/>
      <c r="CE623" s="52"/>
      <c r="CF623" s="52"/>
      <c r="CG623" s="52"/>
      <c r="CH623" s="52"/>
      <c r="CI623" s="52"/>
      <c r="CJ623" s="52"/>
      <c r="CK623" s="52"/>
      <c r="CL623" s="52"/>
      <c r="CM623" s="52"/>
    </row>
    <row r="624" spans="1:91" s="37" customFormat="1">
      <c r="A624" s="33"/>
      <c r="B624" s="232"/>
      <c r="C624" s="233" t="s">
        <v>44</v>
      </c>
      <c r="D624" s="71"/>
      <c r="E624" s="44"/>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52"/>
      <c r="CD624" s="52"/>
      <c r="CE624" s="52"/>
      <c r="CF624" s="52"/>
      <c r="CG624" s="52"/>
      <c r="CH624" s="52"/>
      <c r="CI624" s="52"/>
      <c r="CJ624" s="52"/>
      <c r="CK624" s="52"/>
      <c r="CL624" s="52"/>
      <c r="CM624" s="52"/>
    </row>
    <row r="625" spans="1:91" s="37" customFormat="1">
      <c r="A625" s="33"/>
      <c r="B625" s="232"/>
      <c r="C625" s="233" t="s">
        <v>45</v>
      </c>
      <c r="D625" s="71"/>
      <c r="E625" s="44"/>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52"/>
      <c r="CD625" s="52"/>
      <c r="CE625" s="52"/>
      <c r="CF625" s="52"/>
      <c r="CG625" s="52"/>
      <c r="CH625" s="52"/>
      <c r="CI625" s="52"/>
      <c r="CJ625" s="52"/>
      <c r="CK625" s="52"/>
      <c r="CL625" s="52"/>
      <c r="CM625" s="52"/>
    </row>
    <row r="626" spans="1:91" s="37" customFormat="1" ht="28">
      <c r="A626" s="33"/>
      <c r="B626" s="232" t="s">
        <v>2469</v>
      </c>
      <c r="C626" s="763"/>
      <c r="D626" s="82" t="s">
        <v>2470</v>
      </c>
      <c r="E626" s="764"/>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52"/>
      <c r="CD626" s="52"/>
      <c r="CE626" s="52"/>
      <c r="CF626" s="52"/>
      <c r="CG626" s="52"/>
      <c r="CH626" s="52"/>
      <c r="CI626" s="52"/>
      <c r="CJ626" s="52"/>
      <c r="CK626" s="52"/>
      <c r="CL626" s="52"/>
      <c r="CM626" s="52"/>
    </row>
    <row r="627" spans="1:91" s="37" customFormat="1">
      <c r="A627" s="33"/>
      <c r="B627" s="232"/>
      <c r="C627" s="233" t="s">
        <v>41</v>
      </c>
      <c r="D627" s="71"/>
      <c r="E627" s="44"/>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c r="BX627" s="52"/>
      <c r="BY627" s="52"/>
      <c r="BZ627" s="52"/>
      <c r="CA627" s="52"/>
      <c r="CB627" s="52"/>
      <c r="CC627" s="52"/>
      <c r="CD627" s="52"/>
      <c r="CE627" s="52"/>
      <c r="CF627" s="52"/>
      <c r="CG627" s="52"/>
      <c r="CH627" s="52"/>
      <c r="CI627" s="52"/>
      <c r="CJ627" s="52"/>
      <c r="CK627" s="52"/>
      <c r="CL627" s="52"/>
      <c r="CM627" s="52"/>
    </row>
    <row r="628" spans="1:91" s="37" customFormat="1">
      <c r="A628" s="33"/>
      <c r="B628" s="232"/>
      <c r="C628" s="233" t="s">
        <v>42</v>
      </c>
      <c r="D628" s="71"/>
      <c r="E628" s="44"/>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52"/>
      <c r="CD628" s="52"/>
      <c r="CE628" s="52"/>
      <c r="CF628" s="52"/>
      <c r="CG628" s="52"/>
      <c r="CH628" s="52"/>
      <c r="CI628" s="52"/>
      <c r="CJ628" s="52"/>
      <c r="CK628" s="52"/>
      <c r="CL628" s="52"/>
      <c r="CM628" s="52"/>
    </row>
    <row r="629" spans="1:91" s="37" customFormat="1">
      <c r="A629" s="33"/>
      <c r="B629" s="232"/>
      <c r="C629" s="233" t="s">
        <v>43</v>
      </c>
      <c r="D629" s="71"/>
      <c r="E629" s="44"/>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c r="BX629" s="52"/>
      <c r="BY629" s="52"/>
      <c r="BZ629" s="52"/>
      <c r="CA629" s="52"/>
      <c r="CB629" s="52"/>
      <c r="CC629" s="52"/>
      <c r="CD629" s="52"/>
      <c r="CE629" s="52"/>
      <c r="CF629" s="52"/>
      <c r="CG629" s="52"/>
      <c r="CH629" s="52"/>
      <c r="CI629" s="52"/>
      <c r="CJ629" s="52"/>
      <c r="CK629" s="52"/>
      <c r="CL629" s="52"/>
      <c r="CM629" s="52"/>
    </row>
    <row r="630" spans="1:91" s="37" customFormat="1">
      <c r="A630" s="33"/>
      <c r="B630" s="232"/>
      <c r="C630" s="233" t="s">
        <v>44</v>
      </c>
      <c r="D630" s="71"/>
      <c r="E630" s="44"/>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52"/>
      <c r="CD630" s="52"/>
      <c r="CE630" s="52"/>
      <c r="CF630" s="52"/>
      <c r="CG630" s="52"/>
      <c r="CH630" s="52"/>
      <c r="CI630" s="52"/>
      <c r="CJ630" s="52"/>
      <c r="CK630" s="52"/>
      <c r="CL630" s="52"/>
      <c r="CM630" s="52"/>
    </row>
    <row r="631" spans="1:91" s="37" customFormat="1">
      <c r="A631" s="33"/>
      <c r="B631" s="232"/>
      <c r="C631" s="233" t="s">
        <v>45</v>
      </c>
      <c r="D631" s="71"/>
      <c r="E631" s="44"/>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52"/>
      <c r="CD631" s="52"/>
      <c r="CE631" s="52"/>
      <c r="CF631" s="52"/>
      <c r="CG631" s="52"/>
      <c r="CH631" s="52"/>
      <c r="CI631" s="52"/>
      <c r="CJ631" s="52"/>
      <c r="CK631" s="52"/>
      <c r="CL631" s="52"/>
      <c r="CM631" s="52"/>
    </row>
    <row r="632" spans="1:91" s="37" customFormat="1" ht="28">
      <c r="A632" s="33"/>
      <c r="B632" s="232" t="s">
        <v>2471</v>
      </c>
      <c r="C632" s="763"/>
      <c r="D632" s="82" t="s">
        <v>2472</v>
      </c>
      <c r="E632" s="764"/>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52"/>
      <c r="CD632" s="52"/>
      <c r="CE632" s="52"/>
      <c r="CF632" s="52"/>
      <c r="CG632" s="52"/>
      <c r="CH632" s="52"/>
      <c r="CI632" s="52"/>
      <c r="CJ632" s="52"/>
      <c r="CK632" s="52"/>
      <c r="CL632" s="52"/>
      <c r="CM632" s="52"/>
    </row>
    <row r="633" spans="1:91" s="37" customFormat="1">
      <c r="A633" s="33"/>
      <c r="B633" s="232"/>
      <c r="C633" s="233" t="s">
        <v>41</v>
      </c>
      <c r="D633" s="71"/>
      <c r="E633" s="44"/>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52"/>
      <c r="CD633" s="52"/>
      <c r="CE633" s="52"/>
      <c r="CF633" s="52"/>
      <c r="CG633" s="52"/>
      <c r="CH633" s="52"/>
      <c r="CI633" s="52"/>
      <c r="CJ633" s="52"/>
      <c r="CK633" s="52"/>
      <c r="CL633" s="52"/>
      <c r="CM633" s="52"/>
    </row>
    <row r="634" spans="1:91" s="37" customFormat="1">
      <c r="A634" s="33"/>
      <c r="B634" s="232"/>
      <c r="C634" s="233" t="s">
        <v>42</v>
      </c>
      <c r="D634" s="71"/>
      <c r="E634" s="44"/>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52"/>
      <c r="CD634" s="52"/>
      <c r="CE634" s="52"/>
      <c r="CF634" s="52"/>
      <c r="CG634" s="52"/>
      <c r="CH634" s="52"/>
      <c r="CI634" s="52"/>
      <c r="CJ634" s="52"/>
      <c r="CK634" s="52"/>
      <c r="CL634" s="52"/>
      <c r="CM634" s="52"/>
    </row>
    <row r="635" spans="1:91" s="37" customFormat="1">
      <c r="A635" s="33"/>
      <c r="B635" s="232"/>
      <c r="C635" s="233" t="s">
        <v>43</v>
      </c>
      <c r="D635" s="71"/>
      <c r="E635" s="44"/>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52"/>
      <c r="CD635" s="52"/>
      <c r="CE635" s="52"/>
      <c r="CF635" s="52"/>
      <c r="CG635" s="52"/>
      <c r="CH635" s="52"/>
      <c r="CI635" s="52"/>
      <c r="CJ635" s="52"/>
      <c r="CK635" s="52"/>
      <c r="CL635" s="52"/>
      <c r="CM635" s="52"/>
    </row>
    <row r="636" spans="1:91" s="37" customFormat="1">
      <c r="A636" s="33"/>
      <c r="B636" s="232"/>
      <c r="C636" s="233" t="s">
        <v>44</v>
      </c>
      <c r="D636" s="71"/>
      <c r="E636" s="44"/>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52"/>
      <c r="CD636" s="52"/>
      <c r="CE636" s="52"/>
      <c r="CF636" s="52"/>
      <c r="CG636" s="52"/>
      <c r="CH636" s="52"/>
      <c r="CI636" s="52"/>
      <c r="CJ636" s="52"/>
      <c r="CK636" s="52"/>
      <c r="CL636" s="52"/>
      <c r="CM636" s="52"/>
    </row>
    <row r="637" spans="1:91" s="37" customFormat="1">
      <c r="A637" s="33"/>
      <c r="B637" s="232"/>
      <c r="C637" s="233" t="s">
        <v>45</v>
      </c>
      <c r="D637" s="71"/>
      <c r="E637" s="44"/>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52"/>
      <c r="CD637" s="52"/>
      <c r="CE637" s="52"/>
      <c r="CF637" s="52"/>
      <c r="CG637" s="52"/>
      <c r="CH637" s="52"/>
      <c r="CI637" s="52"/>
      <c r="CJ637" s="52"/>
      <c r="CK637" s="52"/>
      <c r="CL637" s="52"/>
      <c r="CM637" s="52"/>
    </row>
    <row r="638" spans="1:91" s="37" customFormat="1" ht="28">
      <c r="A638" s="33"/>
      <c r="B638" s="232">
        <v>14.4</v>
      </c>
      <c r="C638" s="763"/>
      <c r="D638" s="82" t="s">
        <v>2473</v>
      </c>
      <c r="E638" s="764"/>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52"/>
      <c r="CD638" s="52"/>
      <c r="CE638" s="52"/>
      <c r="CF638" s="52"/>
      <c r="CG638" s="52"/>
      <c r="CH638" s="52"/>
      <c r="CI638" s="52"/>
      <c r="CJ638" s="52"/>
      <c r="CK638" s="52"/>
      <c r="CL638" s="52"/>
      <c r="CM638" s="52"/>
    </row>
    <row r="639" spans="1:91" s="37" customFormat="1">
      <c r="A639" s="33"/>
      <c r="B639" s="232"/>
      <c r="C639" s="233" t="s">
        <v>41</v>
      </c>
      <c r="D639" s="71"/>
      <c r="E639" s="44"/>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52"/>
      <c r="CD639" s="52"/>
      <c r="CE639" s="52"/>
      <c r="CF639" s="52"/>
      <c r="CG639" s="52"/>
      <c r="CH639" s="52"/>
      <c r="CI639" s="52"/>
      <c r="CJ639" s="52"/>
      <c r="CK639" s="52"/>
      <c r="CL639" s="52"/>
      <c r="CM639" s="52"/>
    </row>
    <row r="640" spans="1:91" s="37" customFormat="1">
      <c r="A640" s="33"/>
      <c r="B640" s="232"/>
      <c r="C640" s="233" t="s">
        <v>42</v>
      </c>
      <c r="D640" s="71"/>
      <c r="E640" s="44"/>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52"/>
      <c r="CD640" s="52"/>
      <c r="CE640" s="52"/>
      <c r="CF640" s="52"/>
      <c r="CG640" s="52"/>
      <c r="CH640" s="52"/>
      <c r="CI640" s="52"/>
      <c r="CJ640" s="52"/>
      <c r="CK640" s="52"/>
      <c r="CL640" s="52"/>
      <c r="CM640" s="52"/>
    </row>
    <row r="641" spans="1:91" s="37" customFormat="1">
      <c r="A641" s="33"/>
      <c r="B641" s="232"/>
      <c r="C641" s="233" t="s">
        <v>43</v>
      </c>
      <c r="D641" s="71"/>
      <c r="E641" s="44"/>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52"/>
      <c r="CD641" s="52"/>
      <c r="CE641" s="52"/>
      <c r="CF641" s="52"/>
      <c r="CG641" s="52"/>
      <c r="CH641" s="52"/>
      <c r="CI641" s="52"/>
      <c r="CJ641" s="52"/>
      <c r="CK641" s="52"/>
      <c r="CL641" s="52"/>
      <c r="CM641" s="52"/>
    </row>
    <row r="642" spans="1:91" s="37" customFormat="1">
      <c r="A642" s="33"/>
      <c r="B642" s="232"/>
      <c r="C642" s="233" t="s">
        <v>44</v>
      </c>
      <c r="D642" s="71"/>
      <c r="E642" s="44"/>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52"/>
      <c r="CD642" s="52"/>
      <c r="CE642" s="52"/>
      <c r="CF642" s="52"/>
      <c r="CG642" s="52"/>
      <c r="CH642" s="52"/>
      <c r="CI642" s="52"/>
      <c r="CJ642" s="52"/>
      <c r="CK642" s="52"/>
      <c r="CL642" s="52"/>
      <c r="CM642" s="52"/>
    </row>
    <row r="643" spans="1:91" s="37" customFormat="1">
      <c r="A643" s="33"/>
      <c r="B643" s="232"/>
      <c r="C643" s="233" t="s">
        <v>45</v>
      </c>
      <c r="D643" s="71"/>
      <c r="E643" s="44"/>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52"/>
      <c r="CD643" s="52"/>
      <c r="CE643" s="52"/>
      <c r="CF643" s="52"/>
      <c r="CG643" s="52"/>
      <c r="CH643" s="52"/>
      <c r="CI643" s="52"/>
      <c r="CJ643" s="52"/>
      <c r="CK643" s="52"/>
      <c r="CL643" s="52"/>
      <c r="CM643" s="52"/>
    </row>
    <row r="644" spans="1:91" s="37" customFormat="1">
      <c r="A644" s="33"/>
      <c r="B644" s="232">
        <v>14.5</v>
      </c>
      <c r="C644" s="763"/>
      <c r="D644" s="82" t="s">
        <v>2474</v>
      </c>
      <c r="E644" s="764"/>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52"/>
      <c r="CD644" s="52"/>
      <c r="CE644" s="52"/>
      <c r="CF644" s="52"/>
      <c r="CG644" s="52"/>
      <c r="CH644" s="52"/>
      <c r="CI644" s="52"/>
      <c r="CJ644" s="52"/>
      <c r="CK644" s="52"/>
      <c r="CL644" s="52"/>
      <c r="CM644" s="52"/>
    </row>
    <row r="645" spans="1:91" s="37" customFormat="1">
      <c r="A645" s="33"/>
      <c r="B645" s="232"/>
      <c r="C645" s="233" t="s">
        <v>41</v>
      </c>
      <c r="D645" s="71"/>
      <c r="E645" s="44"/>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c r="BX645" s="52"/>
      <c r="BY645" s="52"/>
      <c r="BZ645" s="52"/>
      <c r="CA645" s="52"/>
      <c r="CB645" s="52"/>
      <c r="CC645" s="52"/>
      <c r="CD645" s="52"/>
      <c r="CE645" s="52"/>
      <c r="CF645" s="52"/>
      <c r="CG645" s="52"/>
      <c r="CH645" s="52"/>
      <c r="CI645" s="52"/>
      <c r="CJ645" s="52"/>
      <c r="CK645" s="52"/>
      <c r="CL645" s="52"/>
      <c r="CM645" s="52"/>
    </row>
    <row r="646" spans="1:91" s="37" customFormat="1">
      <c r="A646" s="33"/>
      <c r="B646" s="232"/>
      <c r="C646" s="233" t="s">
        <v>42</v>
      </c>
      <c r="D646" s="71"/>
      <c r="E646" s="44"/>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52"/>
      <c r="CD646" s="52"/>
      <c r="CE646" s="52"/>
      <c r="CF646" s="52"/>
      <c r="CG646" s="52"/>
      <c r="CH646" s="52"/>
      <c r="CI646" s="52"/>
      <c r="CJ646" s="52"/>
      <c r="CK646" s="52"/>
      <c r="CL646" s="52"/>
      <c r="CM646" s="52"/>
    </row>
    <row r="647" spans="1:91" s="37" customFormat="1">
      <c r="A647" s="33"/>
      <c r="B647" s="232"/>
      <c r="C647" s="233" t="s">
        <v>43</v>
      </c>
      <c r="D647" s="71"/>
      <c r="E647" s="44"/>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52"/>
      <c r="CD647" s="52"/>
      <c r="CE647" s="52"/>
      <c r="CF647" s="52"/>
      <c r="CG647" s="52"/>
      <c r="CH647" s="52"/>
      <c r="CI647" s="52"/>
      <c r="CJ647" s="52"/>
      <c r="CK647" s="52"/>
      <c r="CL647" s="52"/>
      <c r="CM647" s="52"/>
    </row>
    <row r="648" spans="1:91" s="37" customFormat="1">
      <c r="A648" s="33"/>
      <c r="B648" s="232"/>
      <c r="C648" s="233" t="s">
        <v>44</v>
      </c>
      <c r="D648" s="71"/>
      <c r="E648" s="44"/>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52"/>
      <c r="CD648" s="52"/>
      <c r="CE648" s="52"/>
      <c r="CF648" s="52"/>
      <c r="CG648" s="52"/>
      <c r="CH648" s="52"/>
      <c r="CI648" s="52"/>
      <c r="CJ648" s="52"/>
      <c r="CK648" s="52"/>
      <c r="CL648" s="52"/>
      <c r="CM648" s="52"/>
    </row>
    <row r="649" spans="1:91" s="37" customFormat="1">
      <c r="A649" s="33"/>
      <c r="B649" s="232"/>
      <c r="C649" s="233" t="s">
        <v>45</v>
      </c>
      <c r="D649" s="71"/>
      <c r="E649" s="44"/>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52"/>
      <c r="CD649" s="52"/>
      <c r="CE649" s="52"/>
      <c r="CF649" s="52"/>
      <c r="CG649" s="52"/>
      <c r="CH649" s="52"/>
      <c r="CI649" s="52"/>
      <c r="CJ649" s="52"/>
      <c r="CK649" s="52"/>
      <c r="CL649" s="52"/>
      <c r="CM649" s="52"/>
    </row>
    <row r="650" spans="1:91" s="37" customFormat="1" ht="28">
      <c r="A650" s="33"/>
      <c r="B650" s="232">
        <v>14.6</v>
      </c>
      <c r="C650" s="763"/>
      <c r="D650" s="82" t="s">
        <v>2475</v>
      </c>
      <c r="E650" s="764"/>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52"/>
      <c r="CD650" s="52"/>
      <c r="CE650" s="52"/>
      <c r="CF650" s="52"/>
      <c r="CG650" s="52"/>
      <c r="CH650" s="52"/>
      <c r="CI650" s="52"/>
      <c r="CJ650" s="52"/>
      <c r="CK650" s="52"/>
      <c r="CL650" s="52"/>
      <c r="CM650" s="52"/>
    </row>
    <row r="651" spans="1:91" s="37" customFormat="1">
      <c r="A651" s="33"/>
      <c r="B651" s="232"/>
      <c r="C651" s="233" t="s">
        <v>41</v>
      </c>
      <c r="D651" s="71"/>
      <c r="E651" s="44"/>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c r="BX651" s="52"/>
      <c r="BY651" s="52"/>
      <c r="BZ651" s="52"/>
      <c r="CA651" s="52"/>
      <c r="CB651" s="52"/>
      <c r="CC651" s="52"/>
      <c r="CD651" s="52"/>
      <c r="CE651" s="52"/>
      <c r="CF651" s="52"/>
      <c r="CG651" s="52"/>
      <c r="CH651" s="52"/>
      <c r="CI651" s="52"/>
      <c r="CJ651" s="52"/>
      <c r="CK651" s="52"/>
      <c r="CL651" s="52"/>
      <c r="CM651" s="52"/>
    </row>
    <row r="652" spans="1:91" s="37" customFormat="1">
      <c r="A652" s="33"/>
      <c r="B652" s="232"/>
      <c r="C652" s="233" t="s">
        <v>42</v>
      </c>
      <c r="D652" s="71"/>
      <c r="E652" s="44"/>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c r="CD652" s="52"/>
      <c r="CE652" s="52"/>
      <c r="CF652" s="52"/>
      <c r="CG652" s="52"/>
      <c r="CH652" s="52"/>
      <c r="CI652" s="52"/>
      <c r="CJ652" s="52"/>
      <c r="CK652" s="52"/>
      <c r="CL652" s="52"/>
      <c r="CM652" s="52"/>
    </row>
    <row r="653" spans="1:91" s="37" customFormat="1">
      <c r="A653" s="33"/>
      <c r="B653" s="232"/>
      <c r="C653" s="233" t="s">
        <v>43</v>
      </c>
      <c r="D653" s="71"/>
      <c r="E653" s="44"/>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52"/>
      <c r="CD653" s="52"/>
      <c r="CE653" s="52"/>
      <c r="CF653" s="52"/>
      <c r="CG653" s="52"/>
      <c r="CH653" s="52"/>
      <c r="CI653" s="52"/>
      <c r="CJ653" s="52"/>
      <c r="CK653" s="52"/>
      <c r="CL653" s="52"/>
      <c r="CM653" s="52"/>
    </row>
    <row r="654" spans="1:91" s="37" customFormat="1">
      <c r="A654" s="33"/>
      <c r="B654" s="232"/>
      <c r="C654" s="233" t="s">
        <v>44</v>
      </c>
      <c r="D654" s="71"/>
      <c r="E654" s="44"/>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c r="CD654" s="52"/>
      <c r="CE654" s="52"/>
      <c r="CF654" s="52"/>
      <c r="CG654" s="52"/>
      <c r="CH654" s="52"/>
      <c r="CI654" s="52"/>
      <c r="CJ654" s="52"/>
      <c r="CK654" s="52"/>
      <c r="CL654" s="52"/>
      <c r="CM654" s="52"/>
    </row>
    <row r="655" spans="1:91" s="37" customFormat="1">
      <c r="A655" s="33"/>
      <c r="B655" s="232"/>
      <c r="C655" s="233" t="s">
        <v>45</v>
      </c>
      <c r="D655" s="71"/>
      <c r="E655" s="44"/>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52"/>
      <c r="CD655" s="52"/>
      <c r="CE655" s="52"/>
      <c r="CF655" s="52"/>
      <c r="CG655" s="52"/>
      <c r="CH655" s="52"/>
      <c r="CI655" s="52"/>
      <c r="CJ655" s="52"/>
      <c r="CK655" s="52"/>
      <c r="CL655" s="52"/>
      <c r="CM655" s="52"/>
    </row>
    <row r="656" spans="1:91" s="37" customFormat="1" ht="35.15" customHeight="1">
      <c r="A656" s="33"/>
      <c r="B656" s="232"/>
      <c r="C656" s="234"/>
      <c r="D656" s="235" t="s">
        <v>2476</v>
      </c>
      <c r="E656" s="234"/>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c r="CD656" s="52"/>
      <c r="CE656" s="52"/>
      <c r="CF656" s="52"/>
      <c r="CG656" s="52"/>
      <c r="CH656" s="52"/>
      <c r="CI656" s="52"/>
      <c r="CJ656" s="52"/>
      <c r="CK656" s="52"/>
      <c r="CL656" s="52"/>
      <c r="CM656" s="52"/>
    </row>
    <row r="657" spans="1:91" s="37" customFormat="1" ht="42">
      <c r="A657" s="33"/>
      <c r="B657" s="232">
        <v>14.7</v>
      </c>
      <c r="C657" s="763"/>
      <c r="D657" s="82" t="s">
        <v>2477</v>
      </c>
      <c r="E657" s="764"/>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c r="BX657" s="52"/>
      <c r="BY657" s="52"/>
      <c r="BZ657" s="52"/>
      <c r="CA657" s="52"/>
      <c r="CB657" s="52"/>
      <c r="CC657" s="52"/>
      <c r="CD657" s="52"/>
      <c r="CE657" s="52"/>
      <c r="CF657" s="52"/>
      <c r="CG657" s="52"/>
      <c r="CH657" s="52"/>
      <c r="CI657" s="52"/>
      <c r="CJ657" s="52"/>
      <c r="CK657" s="52"/>
      <c r="CL657" s="52"/>
      <c r="CM657" s="52"/>
    </row>
    <row r="658" spans="1:91" s="37" customFormat="1">
      <c r="A658" s="33"/>
      <c r="B658" s="232"/>
      <c r="C658" s="233" t="s">
        <v>41</v>
      </c>
      <c r="D658" s="71"/>
      <c r="E658" s="44"/>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row>
    <row r="659" spans="1:91" s="37" customFormat="1">
      <c r="A659" s="33"/>
      <c r="B659" s="232"/>
      <c r="C659" s="233" t="s">
        <v>42</v>
      </c>
      <c r="D659" s="71"/>
      <c r="E659" s="44"/>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c r="BX659" s="52"/>
      <c r="BY659" s="52"/>
      <c r="BZ659" s="52"/>
      <c r="CA659" s="52"/>
      <c r="CB659" s="52"/>
      <c r="CC659" s="52"/>
      <c r="CD659" s="52"/>
      <c r="CE659" s="52"/>
      <c r="CF659" s="52"/>
      <c r="CG659" s="52"/>
      <c r="CH659" s="52"/>
      <c r="CI659" s="52"/>
      <c r="CJ659" s="52"/>
      <c r="CK659" s="52"/>
      <c r="CL659" s="52"/>
      <c r="CM659" s="52"/>
    </row>
    <row r="660" spans="1:91" s="37" customFormat="1">
      <c r="A660" s="33"/>
      <c r="B660" s="232"/>
      <c r="C660" s="233" t="s">
        <v>43</v>
      </c>
      <c r="D660" s="71"/>
      <c r="E660" s="44"/>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52"/>
      <c r="CD660" s="52"/>
      <c r="CE660" s="52"/>
      <c r="CF660" s="52"/>
      <c r="CG660" s="52"/>
      <c r="CH660" s="52"/>
      <c r="CI660" s="52"/>
      <c r="CJ660" s="52"/>
      <c r="CK660" s="52"/>
      <c r="CL660" s="52"/>
      <c r="CM660" s="52"/>
    </row>
    <row r="661" spans="1:91" s="37" customFormat="1">
      <c r="A661" s="33"/>
      <c r="B661" s="232"/>
      <c r="C661" s="233" t="s">
        <v>44</v>
      </c>
      <c r="D661" s="71"/>
      <c r="E661" s="44"/>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c r="BX661" s="52"/>
      <c r="BY661" s="52"/>
      <c r="BZ661" s="52"/>
      <c r="CA661" s="52"/>
      <c r="CB661" s="52"/>
      <c r="CC661" s="52"/>
      <c r="CD661" s="52"/>
      <c r="CE661" s="52"/>
      <c r="CF661" s="52"/>
      <c r="CG661" s="52"/>
      <c r="CH661" s="52"/>
      <c r="CI661" s="52"/>
      <c r="CJ661" s="52"/>
      <c r="CK661" s="52"/>
      <c r="CL661" s="52"/>
      <c r="CM661" s="52"/>
    </row>
    <row r="662" spans="1:91" s="37" customFormat="1">
      <c r="A662" s="33"/>
      <c r="B662" s="232"/>
      <c r="C662" s="233" t="s">
        <v>45</v>
      </c>
      <c r="D662" s="71"/>
      <c r="E662" s="44"/>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52"/>
      <c r="CD662" s="52"/>
      <c r="CE662" s="52"/>
      <c r="CF662" s="52"/>
      <c r="CG662" s="52"/>
      <c r="CH662" s="52"/>
      <c r="CI662" s="52"/>
      <c r="CJ662" s="52"/>
      <c r="CK662" s="52"/>
      <c r="CL662" s="52"/>
      <c r="CM662" s="52"/>
    </row>
    <row r="663" spans="1:91" s="37" customFormat="1" ht="28">
      <c r="A663" s="33"/>
      <c r="B663" s="232">
        <v>14.8</v>
      </c>
      <c r="C663" s="763"/>
      <c r="D663" s="82" t="s">
        <v>2478</v>
      </c>
      <c r="E663" s="764"/>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c r="BX663" s="52"/>
      <c r="BY663" s="52"/>
      <c r="BZ663" s="52"/>
      <c r="CA663" s="52"/>
      <c r="CB663" s="52"/>
      <c r="CC663" s="52"/>
      <c r="CD663" s="52"/>
      <c r="CE663" s="52"/>
      <c r="CF663" s="52"/>
      <c r="CG663" s="52"/>
      <c r="CH663" s="52"/>
      <c r="CI663" s="52"/>
      <c r="CJ663" s="52"/>
      <c r="CK663" s="52"/>
      <c r="CL663" s="52"/>
      <c r="CM663" s="52"/>
    </row>
    <row r="664" spans="1:91" s="37" customFormat="1">
      <c r="A664" s="33"/>
      <c r="B664" s="232"/>
      <c r="C664" s="233" t="s">
        <v>41</v>
      </c>
      <c r="D664" s="71"/>
      <c r="E664" s="44"/>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52"/>
      <c r="CD664" s="52"/>
      <c r="CE664" s="52"/>
      <c r="CF664" s="52"/>
      <c r="CG664" s="52"/>
      <c r="CH664" s="52"/>
      <c r="CI664" s="52"/>
      <c r="CJ664" s="52"/>
      <c r="CK664" s="52"/>
      <c r="CL664" s="52"/>
      <c r="CM664" s="52"/>
    </row>
    <row r="665" spans="1:91" s="37" customFormat="1">
      <c r="A665" s="33"/>
      <c r="B665" s="232"/>
      <c r="C665" s="233" t="s">
        <v>42</v>
      </c>
      <c r="D665" s="71"/>
      <c r="E665" s="44"/>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c r="BX665" s="52"/>
      <c r="BY665" s="52"/>
      <c r="BZ665" s="52"/>
      <c r="CA665" s="52"/>
      <c r="CB665" s="52"/>
      <c r="CC665" s="52"/>
      <c r="CD665" s="52"/>
      <c r="CE665" s="52"/>
      <c r="CF665" s="52"/>
      <c r="CG665" s="52"/>
      <c r="CH665" s="52"/>
      <c r="CI665" s="52"/>
      <c r="CJ665" s="52"/>
      <c r="CK665" s="52"/>
      <c r="CL665" s="52"/>
      <c r="CM665" s="52"/>
    </row>
    <row r="666" spans="1:91" s="37" customFormat="1">
      <c r="A666" s="33"/>
      <c r="B666" s="232"/>
      <c r="C666" s="233" t="s">
        <v>43</v>
      </c>
      <c r="D666" s="71"/>
      <c r="E666" s="44"/>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52"/>
      <c r="CD666" s="52"/>
      <c r="CE666" s="52"/>
      <c r="CF666" s="52"/>
      <c r="CG666" s="52"/>
      <c r="CH666" s="52"/>
      <c r="CI666" s="52"/>
      <c r="CJ666" s="52"/>
      <c r="CK666" s="52"/>
      <c r="CL666" s="52"/>
      <c r="CM666" s="52"/>
    </row>
    <row r="667" spans="1:91" s="37" customFormat="1">
      <c r="A667" s="33"/>
      <c r="B667" s="232"/>
      <c r="C667" s="233" t="s">
        <v>44</v>
      </c>
      <c r="D667" s="71"/>
      <c r="E667" s="44"/>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c r="BX667" s="52"/>
      <c r="BY667" s="52"/>
      <c r="BZ667" s="52"/>
      <c r="CA667" s="52"/>
      <c r="CB667" s="52"/>
      <c r="CC667" s="52"/>
      <c r="CD667" s="52"/>
      <c r="CE667" s="52"/>
      <c r="CF667" s="52"/>
      <c r="CG667" s="52"/>
      <c r="CH667" s="52"/>
      <c r="CI667" s="52"/>
      <c r="CJ667" s="52"/>
      <c r="CK667" s="52"/>
      <c r="CL667" s="52"/>
      <c r="CM667" s="52"/>
    </row>
    <row r="668" spans="1:91" s="37" customFormat="1">
      <c r="A668" s="33"/>
      <c r="B668" s="232"/>
      <c r="C668" s="233" t="s">
        <v>45</v>
      </c>
      <c r="D668" s="71"/>
      <c r="E668" s="44"/>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52"/>
      <c r="CD668" s="52"/>
      <c r="CE668" s="52"/>
      <c r="CF668" s="52"/>
      <c r="CG668" s="52"/>
      <c r="CH668" s="52"/>
      <c r="CI668" s="52"/>
      <c r="CJ668" s="52"/>
      <c r="CK668" s="52"/>
      <c r="CL668" s="52"/>
      <c r="CM668" s="52"/>
    </row>
    <row r="669" spans="1:91" s="37" customFormat="1">
      <c r="A669" s="33"/>
      <c r="B669" s="232">
        <v>14.1</v>
      </c>
      <c r="C669" s="763"/>
      <c r="D669" s="82" t="s">
        <v>2479</v>
      </c>
      <c r="E669" s="764"/>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c r="BX669" s="52"/>
      <c r="BY669" s="52"/>
      <c r="BZ669" s="52"/>
      <c r="CA669" s="52"/>
      <c r="CB669" s="52"/>
      <c r="CC669" s="52"/>
      <c r="CD669" s="52"/>
      <c r="CE669" s="52"/>
      <c r="CF669" s="52"/>
      <c r="CG669" s="52"/>
      <c r="CH669" s="52"/>
      <c r="CI669" s="52"/>
      <c r="CJ669" s="52"/>
      <c r="CK669" s="52"/>
      <c r="CL669" s="52"/>
      <c r="CM669" s="52"/>
    </row>
    <row r="670" spans="1:91" s="37" customFormat="1">
      <c r="A670" s="33"/>
      <c r="B670" s="232"/>
      <c r="C670" s="233" t="s">
        <v>41</v>
      </c>
      <c r="D670" s="71"/>
      <c r="E670" s="44"/>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c r="BX670" s="52"/>
      <c r="BY670" s="52"/>
      <c r="BZ670" s="52"/>
      <c r="CA670" s="52"/>
      <c r="CB670" s="52"/>
      <c r="CC670" s="52"/>
      <c r="CD670" s="52"/>
      <c r="CE670" s="52"/>
      <c r="CF670" s="52"/>
      <c r="CG670" s="52"/>
      <c r="CH670" s="52"/>
      <c r="CI670" s="52"/>
      <c r="CJ670" s="52"/>
      <c r="CK670" s="52"/>
      <c r="CL670" s="52"/>
      <c r="CM670" s="52"/>
    </row>
    <row r="671" spans="1:91" s="37" customFormat="1">
      <c r="A671" s="33"/>
      <c r="B671" s="232"/>
      <c r="C671" s="233" t="s">
        <v>42</v>
      </c>
      <c r="D671" s="71"/>
      <c r="E671" s="44"/>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c r="BX671" s="52"/>
      <c r="BY671" s="52"/>
      <c r="BZ671" s="52"/>
      <c r="CA671" s="52"/>
      <c r="CB671" s="52"/>
      <c r="CC671" s="52"/>
      <c r="CD671" s="52"/>
      <c r="CE671" s="52"/>
      <c r="CF671" s="52"/>
      <c r="CG671" s="52"/>
      <c r="CH671" s="52"/>
      <c r="CI671" s="52"/>
      <c r="CJ671" s="52"/>
      <c r="CK671" s="52"/>
      <c r="CL671" s="52"/>
      <c r="CM671" s="52"/>
    </row>
    <row r="672" spans="1:91" s="37" customFormat="1">
      <c r="A672" s="33"/>
      <c r="B672" s="232"/>
      <c r="C672" s="233" t="s">
        <v>43</v>
      </c>
      <c r="D672" s="71"/>
      <c r="E672" s="44"/>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c r="BX672" s="52"/>
      <c r="BY672" s="52"/>
      <c r="BZ672" s="52"/>
      <c r="CA672" s="52"/>
      <c r="CB672" s="52"/>
      <c r="CC672" s="52"/>
      <c r="CD672" s="52"/>
      <c r="CE672" s="52"/>
      <c r="CF672" s="52"/>
      <c r="CG672" s="52"/>
      <c r="CH672" s="52"/>
      <c r="CI672" s="52"/>
      <c r="CJ672" s="52"/>
      <c r="CK672" s="52"/>
      <c r="CL672" s="52"/>
      <c r="CM672" s="52"/>
    </row>
    <row r="673" spans="1:91" s="37" customFormat="1">
      <c r="A673" s="33"/>
      <c r="B673" s="232"/>
      <c r="C673" s="233" t="s">
        <v>44</v>
      </c>
      <c r="D673" s="71"/>
      <c r="E673" s="44"/>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c r="BX673" s="52"/>
      <c r="BY673" s="52"/>
      <c r="BZ673" s="52"/>
      <c r="CA673" s="52"/>
      <c r="CB673" s="52"/>
      <c r="CC673" s="52"/>
      <c r="CD673" s="52"/>
      <c r="CE673" s="52"/>
      <c r="CF673" s="52"/>
      <c r="CG673" s="52"/>
      <c r="CH673" s="52"/>
      <c r="CI673" s="52"/>
      <c r="CJ673" s="52"/>
      <c r="CK673" s="52"/>
      <c r="CL673" s="52"/>
      <c r="CM673" s="52"/>
    </row>
    <row r="674" spans="1:91" s="37" customFormat="1">
      <c r="A674" s="33"/>
      <c r="B674" s="232"/>
      <c r="C674" s="233" t="s">
        <v>45</v>
      </c>
      <c r="D674" s="71"/>
      <c r="E674" s="44"/>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c r="BX674" s="52"/>
      <c r="BY674" s="52"/>
      <c r="BZ674" s="52"/>
      <c r="CA674" s="52"/>
      <c r="CB674" s="52"/>
      <c r="CC674" s="52"/>
      <c r="CD674" s="52"/>
      <c r="CE674" s="52"/>
      <c r="CF674" s="52"/>
      <c r="CG674" s="52"/>
      <c r="CH674" s="52"/>
      <c r="CI674" s="52"/>
      <c r="CJ674" s="52"/>
      <c r="CK674" s="52"/>
      <c r="CL674" s="52"/>
      <c r="CM674" s="52"/>
    </row>
    <row r="675" spans="1:91" s="37" customFormat="1">
      <c r="A675" s="33"/>
      <c r="B675" s="232">
        <v>15</v>
      </c>
      <c r="C675" s="234"/>
      <c r="D675" s="235" t="s">
        <v>2480</v>
      </c>
      <c r="E675" s="234"/>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c r="BX675" s="52"/>
      <c r="BY675" s="52"/>
      <c r="BZ675" s="52"/>
      <c r="CA675" s="52"/>
      <c r="CB675" s="52"/>
      <c r="CC675" s="52"/>
      <c r="CD675" s="52"/>
      <c r="CE675" s="52"/>
      <c r="CF675" s="52"/>
      <c r="CG675" s="52"/>
      <c r="CH675" s="52"/>
      <c r="CI675" s="52"/>
      <c r="CJ675" s="52"/>
      <c r="CK675" s="52"/>
      <c r="CL675" s="52"/>
      <c r="CM675" s="52"/>
    </row>
    <row r="676" spans="1:91" s="37" customFormat="1" ht="42">
      <c r="A676" s="33"/>
      <c r="B676" s="232"/>
      <c r="C676" s="234"/>
      <c r="D676" s="238" t="s">
        <v>2481</v>
      </c>
      <c r="E676" s="234"/>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c r="BX676" s="52"/>
      <c r="BY676" s="52"/>
      <c r="BZ676" s="52"/>
      <c r="CA676" s="52"/>
      <c r="CB676" s="52"/>
      <c r="CC676" s="52"/>
      <c r="CD676" s="52"/>
      <c r="CE676" s="52"/>
      <c r="CF676" s="52"/>
      <c r="CG676" s="52"/>
      <c r="CH676" s="52"/>
      <c r="CI676" s="52"/>
      <c r="CJ676" s="52"/>
      <c r="CK676" s="52"/>
      <c r="CL676" s="52"/>
      <c r="CM676" s="52"/>
    </row>
    <row r="677" spans="1:91" s="37" customFormat="1" ht="56">
      <c r="A677" s="33"/>
      <c r="B677" s="232">
        <v>15.1</v>
      </c>
      <c r="C677" s="763"/>
      <c r="D677" s="82" t="s">
        <v>2482</v>
      </c>
      <c r="E677" s="764"/>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c r="BX677" s="52"/>
      <c r="BY677" s="52"/>
      <c r="BZ677" s="52"/>
      <c r="CA677" s="52"/>
      <c r="CB677" s="52"/>
      <c r="CC677" s="52"/>
      <c r="CD677" s="52"/>
      <c r="CE677" s="52"/>
      <c r="CF677" s="52"/>
      <c r="CG677" s="52"/>
      <c r="CH677" s="52"/>
      <c r="CI677" s="52"/>
      <c r="CJ677" s="52"/>
      <c r="CK677" s="52"/>
      <c r="CL677" s="52"/>
      <c r="CM677" s="52"/>
    </row>
    <row r="678" spans="1:91" s="37" customFormat="1">
      <c r="A678" s="33"/>
      <c r="B678" s="232"/>
      <c r="C678" s="233"/>
      <c r="D678" s="71"/>
      <c r="E678" s="44"/>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c r="BX678" s="52"/>
      <c r="BY678" s="52"/>
      <c r="BZ678" s="52"/>
      <c r="CA678" s="52"/>
      <c r="CB678" s="52"/>
      <c r="CC678" s="52"/>
      <c r="CD678" s="52"/>
      <c r="CE678" s="52"/>
      <c r="CF678" s="52"/>
      <c r="CG678" s="52"/>
      <c r="CH678" s="52"/>
      <c r="CI678" s="52"/>
      <c r="CJ678" s="52"/>
      <c r="CK678" s="52"/>
      <c r="CL678" s="52"/>
      <c r="CM678" s="52"/>
    </row>
    <row r="679" spans="1:91" s="37" customFormat="1">
      <c r="A679" s="33"/>
      <c r="B679" s="232"/>
      <c r="C679" s="233"/>
      <c r="D679" s="71"/>
      <c r="E679" s="44"/>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c r="BX679" s="52"/>
      <c r="BY679" s="52"/>
      <c r="BZ679" s="52"/>
      <c r="CA679" s="52"/>
      <c r="CB679" s="52"/>
      <c r="CC679" s="52"/>
      <c r="CD679" s="52"/>
      <c r="CE679" s="52"/>
      <c r="CF679" s="52"/>
      <c r="CG679" s="52"/>
      <c r="CH679" s="52"/>
      <c r="CI679" s="52"/>
      <c r="CJ679" s="52"/>
      <c r="CK679" s="52"/>
      <c r="CL679" s="52"/>
      <c r="CM679" s="52"/>
    </row>
    <row r="680" spans="1:91" s="37" customFormat="1">
      <c r="A680" s="33"/>
      <c r="B680" s="232"/>
      <c r="C680" s="233"/>
      <c r="D680" s="71"/>
      <c r="E680" s="44"/>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c r="BX680" s="52"/>
      <c r="BY680" s="52"/>
      <c r="BZ680" s="52"/>
      <c r="CA680" s="52"/>
      <c r="CB680" s="52"/>
      <c r="CC680" s="52"/>
      <c r="CD680" s="52"/>
      <c r="CE680" s="52"/>
      <c r="CF680" s="52"/>
      <c r="CG680" s="52"/>
      <c r="CH680" s="52"/>
      <c r="CI680" s="52"/>
      <c r="CJ680" s="52"/>
      <c r="CK680" s="52"/>
      <c r="CL680" s="52"/>
      <c r="CM680" s="52"/>
    </row>
    <row r="681" spans="1:91" s="37" customFormat="1">
      <c r="A681" s="33"/>
      <c r="B681" s="232"/>
      <c r="C681" s="233"/>
      <c r="D681" s="71"/>
      <c r="E681" s="44"/>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c r="BX681" s="52"/>
      <c r="BY681" s="52"/>
      <c r="BZ681" s="52"/>
      <c r="CA681" s="52"/>
      <c r="CB681" s="52"/>
      <c r="CC681" s="52"/>
      <c r="CD681" s="52"/>
      <c r="CE681" s="52"/>
      <c r="CF681" s="52"/>
      <c r="CG681" s="52"/>
      <c r="CH681" s="52"/>
      <c r="CI681" s="52"/>
      <c r="CJ681" s="52"/>
      <c r="CK681" s="52"/>
      <c r="CL681" s="52"/>
      <c r="CM681" s="52"/>
    </row>
    <row r="682" spans="1:91" s="37" customFormat="1">
      <c r="A682" s="33"/>
      <c r="B682" s="232"/>
      <c r="C682" s="233"/>
      <c r="D682" s="71"/>
      <c r="E682" s="44"/>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c r="BX682" s="52"/>
      <c r="BY682" s="52"/>
      <c r="BZ682" s="52"/>
      <c r="CA682" s="52"/>
      <c r="CB682" s="52"/>
      <c r="CC682" s="52"/>
      <c r="CD682" s="52"/>
      <c r="CE682" s="52"/>
      <c r="CF682" s="52"/>
      <c r="CG682" s="52"/>
      <c r="CH682" s="52"/>
      <c r="CI682" s="52"/>
      <c r="CJ682" s="52"/>
      <c r="CK682" s="52"/>
      <c r="CL682" s="52"/>
      <c r="CM682" s="52"/>
    </row>
    <row r="683" spans="1:91" s="37" customFormat="1" ht="28">
      <c r="A683" s="33"/>
      <c r="B683" s="232" t="s">
        <v>2483</v>
      </c>
      <c r="C683" s="763"/>
      <c r="D683" s="82" t="s">
        <v>2484</v>
      </c>
      <c r="E683" s="764"/>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c r="BX683" s="52"/>
      <c r="BY683" s="52"/>
      <c r="BZ683" s="52"/>
      <c r="CA683" s="52"/>
      <c r="CB683" s="52"/>
      <c r="CC683" s="52"/>
      <c r="CD683" s="52"/>
      <c r="CE683" s="52"/>
      <c r="CF683" s="52"/>
      <c r="CG683" s="52"/>
      <c r="CH683" s="52"/>
      <c r="CI683" s="52"/>
      <c r="CJ683" s="52"/>
      <c r="CK683" s="52"/>
      <c r="CL683" s="52"/>
      <c r="CM683" s="52"/>
    </row>
    <row r="684" spans="1:91" s="37" customFormat="1">
      <c r="A684" s="33"/>
      <c r="B684" s="232"/>
      <c r="C684" s="233"/>
      <c r="D684" s="71"/>
      <c r="E684" s="44"/>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c r="BX684" s="52"/>
      <c r="BY684" s="52"/>
      <c r="BZ684" s="52"/>
      <c r="CA684" s="52"/>
      <c r="CB684" s="52"/>
      <c r="CC684" s="52"/>
      <c r="CD684" s="52"/>
      <c r="CE684" s="52"/>
      <c r="CF684" s="52"/>
      <c r="CG684" s="52"/>
      <c r="CH684" s="52"/>
      <c r="CI684" s="52"/>
      <c r="CJ684" s="52"/>
      <c r="CK684" s="52"/>
      <c r="CL684" s="52"/>
      <c r="CM684" s="52"/>
    </row>
    <row r="685" spans="1:91" s="37" customFormat="1">
      <c r="A685" s="33"/>
      <c r="B685" s="232"/>
      <c r="C685" s="233"/>
      <c r="D685" s="71"/>
      <c r="E685" s="44"/>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c r="BX685" s="52"/>
      <c r="BY685" s="52"/>
      <c r="BZ685" s="52"/>
      <c r="CA685" s="52"/>
      <c r="CB685" s="52"/>
      <c r="CC685" s="52"/>
      <c r="CD685" s="52"/>
      <c r="CE685" s="52"/>
      <c r="CF685" s="52"/>
      <c r="CG685" s="52"/>
      <c r="CH685" s="52"/>
      <c r="CI685" s="52"/>
      <c r="CJ685" s="52"/>
      <c r="CK685" s="52"/>
      <c r="CL685" s="52"/>
      <c r="CM685" s="52"/>
    </row>
    <row r="686" spans="1:91" s="37" customFormat="1">
      <c r="A686" s="33"/>
      <c r="B686" s="232"/>
      <c r="C686" s="233"/>
      <c r="D686" s="71"/>
      <c r="E686" s="44"/>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c r="BX686" s="52"/>
      <c r="BY686" s="52"/>
      <c r="BZ686" s="52"/>
      <c r="CA686" s="52"/>
      <c r="CB686" s="52"/>
      <c r="CC686" s="52"/>
      <c r="CD686" s="52"/>
      <c r="CE686" s="52"/>
      <c r="CF686" s="52"/>
      <c r="CG686" s="52"/>
      <c r="CH686" s="52"/>
      <c r="CI686" s="52"/>
      <c r="CJ686" s="52"/>
      <c r="CK686" s="52"/>
      <c r="CL686" s="52"/>
      <c r="CM686" s="52"/>
    </row>
    <row r="687" spans="1:91" s="37" customFormat="1">
      <c r="A687" s="33"/>
      <c r="B687" s="232"/>
      <c r="C687" s="233"/>
      <c r="D687" s="71"/>
      <c r="E687" s="44"/>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c r="BX687" s="52"/>
      <c r="BY687" s="52"/>
      <c r="BZ687" s="52"/>
      <c r="CA687" s="52"/>
      <c r="CB687" s="52"/>
      <c r="CC687" s="52"/>
      <c r="CD687" s="52"/>
      <c r="CE687" s="52"/>
      <c r="CF687" s="52"/>
      <c r="CG687" s="52"/>
      <c r="CH687" s="52"/>
      <c r="CI687" s="52"/>
      <c r="CJ687" s="52"/>
      <c r="CK687" s="52"/>
      <c r="CL687" s="52"/>
      <c r="CM687" s="52"/>
    </row>
    <row r="688" spans="1:91" s="37" customFormat="1">
      <c r="A688" s="33"/>
      <c r="B688" s="232"/>
      <c r="C688" s="233"/>
      <c r="D688" s="71"/>
      <c r="E688" s="44"/>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c r="CD688" s="52"/>
      <c r="CE688" s="52"/>
      <c r="CF688" s="52"/>
      <c r="CG688" s="52"/>
      <c r="CH688" s="52"/>
      <c r="CI688" s="52"/>
      <c r="CJ688" s="52"/>
      <c r="CK688" s="52"/>
      <c r="CL688" s="52"/>
      <c r="CM688" s="52"/>
    </row>
  </sheetData>
  <mergeCells count="5">
    <mergeCell ref="C6:E6"/>
    <mergeCell ref="C85:E85"/>
    <mergeCell ref="C292:E292"/>
    <mergeCell ref="D3:E3"/>
    <mergeCell ref="D2:E2"/>
  </mergeCells>
  <phoneticPr fontId="128"/>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CD77B"/>
  </sheetPr>
  <dimension ref="A1:H86"/>
  <sheetViews>
    <sheetView zoomScaleNormal="100" zoomScaleSheetLayoutView="70" workbookViewId="0">
      <selection activeCell="F4" sqref="B4:F4"/>
    </sheetView>
  </sheetViews>
  <sheetFormatPr defaultColWidth="9" defaultRowHeight="14"/>
  <cols>
    <col min="1" max="1" width="9.54296875" style="378" customWidth="1"/>
    <col min="2" max="2" width="102" style="52" customWidth="1"/>
    <col min="3" max="3" width="1.54296875" style="52" hidden="1" customWidth="1"/>
    <col min="4" max="4" width="38.54296875" style="52" hidden="1" customWidth="1"/>
    <col min="5" max="5" width="9.54296875" style="378" customWidth="1"/>
    <col min="6" max="6" width="109.90625" style="52" customWidth="1"/>
    <col min="7" max="7" width="1.54296875" style="52" hidden="1" customWidth="1"/>
    <col min="8" max="8" width="38.54296875" style="52" hidden="1" customWidth="1"/>
    <col min="9" max="16384" width="9" style="53"/>
  </cols>
  <sheetData>
    <row r="1" spans="1:8" ht="49.25" customHeight="1">
      <c r="A1" s="276" t="s">
        <v>238</v>
      </c>
      <c r="B1" s="45" t="s">
        <v>239</v>
      </c>
      <c r="C1" s="32"/>
      <c r="D1" s="54"/>
      <c r="E1" s="276" t="s">
        <v>238</v>
      </c>
      <c r="F1" s="946" t="s">
        <v>2725</v>
      </c>
      <c r="G1" s="32"/>
      <c r="H1" s="54"/>
    </row>
    <row r="2" spans="1:8" ht="18">
      <c r="A2" s="276">
        <v>3.1</v>
      </c>
      <c r="B2" s="45" t="s">
        <v>240</v>
      </c>
      <c r="C2" s="32"/>
      <c r="D2" s="54"/>
      <c r="E2" s="276">
        <v>3.1</v>
      </c>
      <c r="F2" s="947" t="s">
        <v>2640</v>
      </c>
      <c r="G2" s="32"/>
      <c r="H2" s="54"/>
    </row>
    <row r="3" spans="1:8" ht="18">
      <c r="A3" s="376"/>
      <c r="B3" s="49" t="s">
        <v>241</v>
      </c>
      <c r="C3" s="32"/>
      <c r="D3" s="54"/>
      <c r="E3" s="376"/>
      <c r="F3" s="948" t="s">
        <v>2726</v>
      </c>
      <c r="G3" s="32"/>
      <c r="H3" s="54"/>
    </row>
    <row r="4" spans="1:8" ht="32.5" customHeight="1">
      <c r="A4" s="376"/>
      <c r="B4" s="1086" t="s">
        <v>3179</v>
      </c>
      <c r="C4" s="1080"/>
      <c r="D4" s="1098"/>
      <c r="E4" s="1092"/>
      <c r="F4" s="1087" t="s">
        <v>3176</v>
      </c>
      <c r="G4" s="32"/>
      <c r="H4" s="54"/>
    </row>
    <row r="5" spans="1:8">
      <c r="A5" s="376"/>
      <c r="B5" s="47"/>
      <c r="C5" s="35"/>
      <c r="E5" s="376"/>
      <c r="F5" s="47"/>
      <c r="G5" s="35"/>
    </row>
    <row r="6" spans="1:8" ht="18">
      <c r="A6" s="376"/>
      <c r="B6" s="49" t="s">
        <v>3178</v>
      </c>
      <c r="C6" s="32"/>
      <c r="D6" s="54"/>
      <c r="E6" s="376"/>
      <c r="F6" s="948" t="s">
        <v>3177</v>
      </c>
      <c r="G6" s="32"/>
      <c r="H6" s="54"/>
    </row>
    <row r="7" spans="1:8" ht="35.5" customHeight="1">
      <c r="A7" s="376"/>
      <c r="B7" s="1086" t="s">
        <v>3180</v>
      </c>
      <c r="C7" s="1080"/>
      <c r="D7" s="1098"/>
      <c r="E7" s="1092"/>
      <c r="F7" s="1086" t="s">
        <v>3988</v>
      </c>
      <c r="G7" s="32"/>
      <c r="H7" s="54"/>
    </row>
    <row r="8" spans="1:8">
      <c r="A8" s="376"/>
      <c r="B8" s="47"/>
      <c r="C8" s="35"/>
      <c r="E8" s="376"/>
      <c r="F8" s="47"/>
      <c r="G8" s="35"/>
    </row>
    <row r="9" spans="1:8" ht="15.65" customHeight="1">
      <c r="A9" s="376"/>
      <c r="B9" s="46" t="s">
        <v>243</v>
      </c>
      <c r="C9" s="35"/>
      <c r="E9" s="376"/>
      <c r="F9" s="949" t="s">
        <v>2727</v>
      </c>
      <c r="G9" s="35"/>
    </row>
    <row r="10" spans="1:8">
      <c r="A10" s="376"/>
      <c r="B10" s="48"/>
      <c r="C10" s="35"/>
      <c r="E10" s="376"/>
      <c r="F10" s="48"/>
      <c r="G10" s="35"/>
    </row>
    <row r="11" spans="1:8" ht="16.5" customHeight="1">
      <c r="A11" s="376"/>
      <c r="B11" s="78" t="s">
        <v>244</v>
      </c>
      <c r="C11" s="32"/>
      <c r="D11" s="54"/>
      <c r="E11" s="376"/>
      <c r="F11" s="950" t="s">
        <v>2728</v>
      </c>
      <c r="G11" s="32"/>
      <c r="H11" s="54"/>
    </row>
    <row r="12" spans="1:8" ht="15" customHeight="1">
      <c r="A12" s="376"/>
      <c r="B12" s="48"/>
      <c r="C12" s="35"/>
      <c r="E12" s="376"/>
      <c r="F12" s="48"/>
      <c r="G12" s="35"/>
    </row>
    <row r="13" spans="1:8" ht="18">
      <c r="A13" s="376"/>
      <c r="B13" s="45" t="s">
        <v>245</v>
      </c>
      <c r="C13" s="35"/>
      <c r="E13" s="376"/>
      <c r="F13" s="947" t="s">
        <v>2729</v>
      </c>
      <c r="G13" s="35"/>
    </row>
    <row r="14" spans="1:8" ht="18">
      <c r="A14" s="376"/>
      <c r="B14" s="1086" t="s">
        <v>3181</v>
      </c>
      <c r="C14" s="1091"/>
      <c r="D14" s="1081"/>
      <c r="E14" s="1092"/>
      <c r="F14" s="1099" t="s">
        <v>3986</v>
      </c>
      <c r="G14" s="35"/>
    </row>
    <row r="15" spans="1:8" ht="18">
      <c r="A15" s="376"/>
      <c r="B15" s="1086" t="s">
        <v>3182</v>
      </c>
      <c r="C15" s="1091"/>
      <c r="D15" s="1081"/>
      <c r="E15" s="1092"/>
      <c r="F15" s="1099" t="s">
        <v>3987</v>
      </c>
      <c r="G15" s="35"/>
    </row>
    <row r="16" spans="1:8">
      <c r="A16" s="376"/>
      <c r="B16" s="47"/>
      <c r="C16" s="35"/>
      <c r="E16" s="376"/>
      <c r="F16" s="47"/>
      <c r="G16" s="35"/>
    </row>
    <row r="17" spans="1:8" ht="18.649999999999999" customHeight="1">
      <c r="A17" s="276">
        <v>3.2</v>
      </c>
      <c r="B17" s="46" t="s">
        <v>248</v>
      </c>
      <c r="C17" s="32"/>
      <c r="D17" s="54"/>
      <c r="E17" s="276">
        <v>3.2</v>
      </c>
      <c r="F17" s="949" t="s">
        <v>2732</v>
      </c>
      <c r="G17" s="32"/>
      <c r="H17" s="54"/>
    </row>
    <row r="18" spans="1:8">
      <c r="A18" s="376"/>
      <c r="B18" s="292" t="s">
        <v>249</v>
      </c>
      <c r="C18" s="35"/>
      <c r="E18" s="376"/>
      <c r="F18" s="952" t="s">
        <v>2733</v>
      </c>
      <c r="G18" s="35"/>
    </row>
    <row r="19" spans="1:8">
      <c r="A19" s="376"/>
      <c r="B19" s="47"/>
      <c r="C19" s="35"/>
      <c r="E19" s="376"/>
      <c r="F19" s="47"/>
      <c r="G19" s="35"/>
    </row>
    <row r="20" spans="1:8">
      <c r="A20" s="276" t="s">
        <v>250</v>
      </c>
      <c r="B20" s="49" t="s">
        <v>251</v>
      </c>
      <c r="C20" s="32"/>
      <c r="D20" s="54"/>
      <c r="E20" s="276" t="s">
        <v>250</v>
      </c>
      <c r="F20" s="953" t="s">
        <v>2734</v>
      </c>
      <c r="G20" s="32"/>
      <c r="H20" s="54"/>
    </row>
    <row r="21" spans="1:8" ht="28.25" customHeight="1">
      <c r="A21" s="276"/>
      <c r="B21" s="1086" t="s">
        <v>3183</v>
      </c>
      <c r="C21" s="1080"/>
      <c r="D21" s="1098"/>
      <c r="E21" s="1082"/>
      <c r="F21" s="1093" t="s">
        <v>3184</v>
      </c>
      <c r="G21" s="32"/>
      <c r="H21" s="54"/>
    </row>
    <row r="22" spans="1:8">
      <c r="A22" s="376"/>
      <c r="B22" s="47"/>
      <c r="C22" s="35"/>
      <c r="E22" s="376"/>
      <c r="F22" s="47"/>
      <c r="G22" s="35"/>
    </row>
    <row r="23" spans="1:8" ht="16.5" customHeight="1">
      <c r="A23" s="276">
        <v>3.3</v>
      </c>
      <c r="B23" s="46" t="s">
        <v>252</v>
      </c>
      <c r="C23" s="32"/>
      <c r="D23" s="461" t="s">
        <v>253</v>
      </c>
      <c r="E23" s="276">
        <v>3.3</v>
      </c>
      <c r="F23" s="949" t="s">
        <v>2735</v>
      </c>
      <c r="G23" s="32"/>
      <c r="H23" s="461" t="s">
        <v>253</v>
      </c>
    </row>
    <row r="24" spans="1:8" ht="36.75" customHeight="1">
      <c r="A24" s="376"/>
      <c r="B24" s="292" t="s">
        <v>254</v>
      </c>
      <c r="C24" s="35"/>
      <c r="E24" s="376"/>
      <c r="F24" s="292" t="s">
        <v>2736</v>
      </c>
      <c r="G24" s="35"/>
    </row>
    <row r="25" spans="1:8">
      <c r="A25" s="376"/>
      <c r="B25" s="47"/>
      <c r="C25" s="35"/>
      <c r="E25" s="376"/>
      <c r="F25" s="47"/>
      <c r="G25" s="35"/>
    </row>
    <row r="26" spans="1:8">
      <c r="A26" s="276">
        <v>3.4</v>
      </c>
      <c r="B26" s="45" t="s">
        <v>255</v>
      </c>
      <c r="C26" s="32"/>
      <c r="D26" s="54"/>
      <c r="E26" s="276">
        <v>3.4</v>
      </c>
      <c r="F26" s="954" t="s">
        <v>2737</v>
      </c>
      <c r="G26" s="32"/>
      <c r="H26" s="54"/>
    </row>
    <row r="27" spans="1:8">
      <c r="A27" s="376"/>
      <c r="B27" s="292" t="s">
        <v>256</v>
      </c>
      <c r="C27" s="35"/>
      <c r="E27" s="376"/>
      <c r="F27" s="292" t="s">
        <v>2738</v>
      </c>
      <c r="G27" s="35"/>
    </row>
    <row r="28" spans="1:8">
      <c r="A28" s="376"/>
      <c r="B28" s="47"/>
      <c r="C28" s="35"/>
      <c r="E28" s="376"/>
      <c r="F28" s="47"/>
      <c r="G28" s="35"/>
    </row>
    <row r="29" spans="1:8">
      <c r="A29" s="276">
        <v>3.5</v>
      </c>
      <c r="B29" s="45" t="s">
        <v>257</v>
      </c>
      <c r="C29" s="32"/>
      <c r="D29" s="54"/>
      <c r="E29" s="276">
        <v>3.5</v>
      </c>
      <c r="F29" s="954" t="s">
        <v>2739</v>
      </c>
      <c r="G29" s="32"/>
      <c r="H29" s="54"/>
    </row>
    <row r="30" spans="1:8" ht="92.5" customHeight="1">
      <c r="A30" s="376"/>
      <c r="B30" s="1094" t="s">
        <v>3185</v>
      </c>
      <c r="C30" s="1095"/>
      <c r="D30" s="1096"/>
      <c r="E30" s="1092"/>
      <c r="F30" s="1097" t="s">
        <v>3985</v>
      </c>
      <c r="G30" s="38"/>
      <c r="H30" s="55"/>
    </row>
    <row r="31" spans="1:8">
      <c r="A31" s="376"/>
      <c r="B31" s="47"/>
      <c r="C31" s="35"/>
      <c r="E31" s="376"/>
      <c r="F31" s="47"/>
      <c r="G31" s="35"/>
    </row>
    <row r="32" spans="1:8">
      <c r="A32" s="276">
        <v>3.6</v>
      </c>
      <c r="B32" s="45" t="s">
        <v>259</v>
      </c>
      <c r="C32" s="32"/>
      <c r="D32" s="54"/>
      <c r="E32" s="276">
        <v>3.6</v>
      </c>
      <c r="F32" s="954" t="s">
        <v>2740</v>
      </c>
      <c r="G32" s="32"/>
      <c r="H32" s="54"/>
    </row>
    <row r="33" spans="1:8" ht="150.65" customHeight="1">
      <c r="A33" s="376"/>
      <c r="B33" s="1086" t="s">
        <v>3186</v>
      </c>
      <c r="C33" s="1091"/>
      <c r="D33" s="1081"/>
      <c r="E33" s="1092"/>
      <c r="F33" s="1086" t="s">
        <v>3982</v>
      </c>
      <c r="G33" s="39"/>
      <c r="H33" s="56"/>
    </row>
    <row r="34" spans="1:8" ht="129.65" customHeight="1">
      <c r="A34" s="376"/>
      <c r="B34" s="1086" t="s">
        <v>3187</v>
      </c>
      <c r="C34" s="1091"/>
      <c r="D34" s="1081"/>
      <c r="E34" s="1092"/>
      <c r="F34" s="1086" t="s">
        <v>3983</v>
      </c>
      <c r="G34" s="39"/>
      <c r="H34" s="56"/>
    </row>
    <row r="35" spans="1:8" ht="85.75" customHeight="1">
      <c r="A35" s="376"/>
      <c r="B35" s="1086" t="s">
        <v>3188</v>
      </c>
      <c r="C35" s="1091"/>
      <c r="D35" s="1081"/>
      <c r="E35" s="1092"/>
      <c r="F35" s="1086" t="s">
        <v>3984</v>
      </c>
      <c r="G35" s="39"/>
      <c r="H35" s="56"/>
    </row>
    <row r="36" spans="1:8">
      <c r="A36" s="376"/>
      <c r="B36" s="271"/>
      <c r="C36" s="35"/>
      <c r="E36" s="376"/>
      <c r="F36" s="271"/>
      <c r="G36" s="35"/>
    </row>
    <row r="37" spans="1:8">
      <c r="A37" s="376"/>
      <c r="B37" s="47"/>
      <c r="C37" s="35"/>
      <c r="E37" s="376"/>
      <c r="F37" s="47"/>
      <c r="G37" s="35"/>
    </row>
    <row r="38" spans="1:8">
      <c r="A38" s="276">
        <v>3.7</v>
      </c>
      <c r="B38" s="45" t="s">
        <v>263</v>
      </c>
      <c r="C38" s="32"/>
      <c r="D38" s="54"/>
      <c r="E38" s="276">
        <v>3.7</v>
      </c>
      <c r="F38" s="954" t="s">
        <v>2741</v>
      </c>
      <c r="G38" s="32"/>
      <c r="H38" s="54"/>
    </row>
    <row r="39" spans="1:8">
      <c r="A39" s="276"/>
      <c r="B39" s="271" t="s">
        <v>264</v>
      </c>
      <c r="C39" s="32"/>
      <c r="D39" s="54"/>
      <c r="E39" s="376"/>
      <c r="F39" s="955"/>
      <c r="G39" s="39"/>
      <c r="H39" s="56"/>
    </row>
    <row r="40" spans="1:8" ht="54.75" customHeight="1">
      <c r="A40" s="376"/>
      <c r="B40" s="268" t="s">
        <v>3049</v>
      </c>
      <c r="C40" s="39"/>
      <c r="D40" s="56"/>
      <c r="E40" s="376"/>
      <c r="F40" s="955" t="s">
        <v>3048</v>
      </c>
      <c r="G40" s="39"/>
      <c r="H40" s="56"/>
    </row>
    <row r="41" spans="1:8" ht="28" hidden="1">
      <c r="A41" s="376" t="s">
        <v>265</v>
      </c>
      <c r="B41" s="271" t="s">
        <v>266</v>
      </c>
      <c r="C41" s="39"/>
      <c r="D41" s="56"/>
      <c r="E41" s="376" t="s">
        <v>265</v>
      </c>
      <c r="F41" s="271" t="s">
        <v>266</v>
      </c>
      <c r="G41" s="39"/>
      <c r="H41" s="56"/>
    </row>
    <row r="42" spans="1:8" ht="82.5" hidden="1" customHeight="1">
      <c r="A42" s="376" t="s">
        <v>265</v>
      </c>
      <c r="B42" s="271" t="s">
        <v>267</v>
      </c>
      <c r="C42" s="39"/>
      <c r="D42" s="56"/>
      <c r="E42" s="376" t="s">
        <v>265</v>
      </c>
      <c r="F42" s="271" t="s">
        <v>267</v>
      </c>
      <c r="G42" s="39"/>
      <c r="H42" s="56"/>
    </row>
    <row r="43" spans="1:8" ht="48.75" hidden="1" customHeight="1">
      <c r="A43" s="376" t="s">
        <v>265</v>
      </c>
      <c r="B43" s="271" t="s">
        <v>268</v>
      </c>
      <c r="C43" s="39"/>
      <c r="D43" s="56"/>
      <c r="E43" s="376" t="s">
        <v>265</v>
      </c>
      <c r="F43" s="271" t="s">
        <v>268</v>
      </c>
      <c r="G43" s="39"/>
      <c r="H43" s="56"/>
    </row>
    <row r="44" spans="1:8" ht="39" customHeight="1">
      <c r="A44" s="376" t="s">
        <v>269</v>
      </c>
      <c r="B44" s="1086" t="s">
        <v>270</v>
      </c>
      <c r="C44" s="39"/>
      <c r="D44" s="56"/>
      <c r="E44" s="956" t="s">
        <v>2675</v>
      </c>
      <c r="F44" s="1093" t="s">
        <v>3189</v>
      </c>
      <c r="G44" s="35"/>
    </row>
    <row r="45" spans="1:8">
      <c r="A45" s="376"/>
      <c r="B45" s="47"/>
      <c r="C45" s="35"/>
      <c r="E45" s="376"/>
      <c r="F45" s="47"/>
      <c r="G45" s="32"/>
      <c r="H45" s="54"/>
    </row>
    <row r="46" spans="1:8">
      <c r="A46" s="276" t="s">
        <v>271</v>
      </c>
      <c r="B46" s="49" t="s">
        <v>272</v>
      </c>
      <c r="C46" s="32"/>
      <c r="D46" s="54"/>
      <c r="E46" s="276" t="s">
        <v>271</v>
      </c>
      <c r="F46" s="953" t="s">
        <v>2742</v>
      </c>
      <c r="G46" s="39"/>
      <c r="H46" s="56"/>
    </row>
    <row r="47" spans="1:8" ht="64.25" customHeight="1">
      <c r="A47" s="376"/>
      <c r="B47" s="1086" t="s">
        <v>3192</v>
      </c>
      <c r="C47" s="1091"/>
      <c r="D47" s="1081"/>
      <c r="E47" s="1092"/>
      <c r="F47" s="1093" t="s">
        <v>3190</v>
      </c>
      <c r="G47" s="35"/>
    </row>
    <row r="48" spans="1:8">
      <c r="A48" s="376"/>
      <c r="B48" s="47"/>
      <c r="C48" s="35"/>
      <c r="E48" s="376"/>
      <c r="F48" s="47"/>
      <c r="G48" s="32"/>
      <c r="H48" s="54"/>
    </row>
    <row r="49" spans="1:8" ht="18.649999999999999" customHeight="1">
      <c r="A49" s="276" t="s">
        <v>273</v>
      </c>
      <c r="B49" s="45" t="s">
        <v>274</v>
      </c>
      <c r="C49" s="32"/>
      <c r="D49" s="54"/>
      <c r="E49" s="276" t="s">
        <v>273</v>
      </c>
      <c r="F49" s="954" t="s">
        <v>2743</v>
      </c>
      <c r="G49" s="32"/>
      <c r="H49" s="54"/>
    </row>
    <row r="50" spans="1:8" ht="18.649999999999999" customHeight="1">
      <c r="A50" s="276" t="s">
        <v>275</v>
      </c>
      <c r="B50" s="1084" t="s">
        <v>276</v>
      </c>
      <c r="C50" s="32"/>
      <c r="D50" s="54"/>
      <c r="E50" s="276" t="s">
        <v>275</v>
      </c>
      <c r="F50" s="953" t="s">
        <v>2744</v>
      </c>
      <c r="G50" s="39"/>
      <c r="H50" s="56"/>
    </row>
    <row r="51" spans="1:8">
      <c r="A51" s="376"/>
      <c r="B51" s="1086" t="s">
        <v>3197</v>
      </c>
      <c r="C51" s="39"/>
      <c r="D51" s="56"/>
      <c r="E51" s="376"/>
      <c r="F51" s="1087" t="s">
        <v>3193</v>
      </c>
      <c r="G51" s="39"/>
      <c r="H51" s="56"/>
    </row>
    <row r="52" spans="1:8">
      <c r="A52" s="376"/>
      <c r="B52" s="1086" t="s">
        <v>3198</v>
      </c>
      <c r="C52" s="39"/>
      <c r="D52" s="56"/>
      <c r="E52" s="376"/>
      <c r="F52" s="1087" t="s">
        <v>3194</v>
      </c>
      <c r="G52" s="39"/>
      <c r="H52" s="56"/>
    </row>
    <row r="53" spans="1:8">
      <c r="A53" s="376"/>
      <c r="B53" s="1086" t="s">
        <v>3199</v>
      </c>
      <c r="C53" s="39"/>
      <c r="D53" s="56"/>
      <c r="E53" s="376"/>
      <c r="F53" s="1087" t="s">
        <v>3195</v>
      </c>
      <c r="G53" s="39"/>
      <c r="H53" s="56"/>
    </row>
    <row r="54" spans="1:8">
      <c r="A54" s="376"/>
      <c r="B54" s="1086" t="s">
        <v>3200</v>
      </c>
      <c r="C54" s="39"/>
      <c r="D54" s="56"/>
      <c r="E54" s="376"/>
      <c r="F54" s="1087" t="s">
        <v>3196</v>
      </c>
      <c r="G54" s="35"/>
    </row>
    <row r="55" spans="1:8" ht="36">
      <c r="A55" s="376"/>
      <c r="B55" s="1090" t="s">
        <v>3201</v>
      </c>
      <c r="C55" s="35"/>
      <c r="E55" s="376"/>
      <c r="F55" s="1088" t="s">
        <v>3980</v>
      </c>
      <c r="G55" s="777"/>
      <c r="H55" s="461" t="s">
        <v>282</v>
      </c>
    </row>
    <row r="56" spans="1:8" ht="17.25" customHeight="1">
      <c r="A56" s="276" t="s">
        <v>280</v>
      </c>
      <c r="B56" s="1084" t="s">
        <v>281</v>
      </c>
      <c r="C56" s="777"/>
      <c r="D56" s="461" t="s">
        <v>282</v>
      </c>
      <c r="E56" s="276" t="s">
        <v>280</v>
      </c>
      <c r="F56" s="1089" t="s">
        <v>3981</v>
      </c>
      <c r="G56" s="777"/>
    </row>
    <row r="57" spans="1:8">
      <c r="A57" s="376"/>
      <c r="B57" s="1086" t="s">
        <v>3202</v>
      </c>
      <c r="C57" s="777"/>
      <c r="E57" s="376"/>
      <c r="F57" s="1086" t="s">
        <v>3202</v>
      </c>
      <c r="G57" s="777"/>
    </row>
    <row r="58" spans="1:8" ht="18.75" customHeight="1">
      <c r="A58" s="376" t="s">
        <v>283</v>
      </c>
      <c r="B58" s="1086"/>
      <c r="C58" s="777"/>
      <c r="E58" s="376" t="s">
        <v>283</v>
      </c>
      <c r="F58" s="271"/>
      <c r="G58" s="777"/>
    </row>
    <row r="59" spans="1:8">
      <c r="A59" s="376" t="s">
        <v>265</v>
      </c>
      <c r="B59" s="1086"/>
      <c r="C59" s="777"/>
      <c r="E59" s="376" t="s">
        <v>265</v>
      </c>
      <c r="F59" s="271"/>
      <c r="G59" s="777"/>
    </row>
    <row r="60" spans="1:8">
      <c r="A60" s="376"/>
      <c r="B60" s="1076"/>
      <c r="C60" s="777"/>
      <c r="E60" s="376"/>
      <c r="F60" s="375"/>
      <c r="G60" s="777"/>
    </row>
    <row r="61" spans="1:8">
      <c r="A61" s="376"/>
      <c r="B61" s="1086"/>
      <c r="C61" s="777"/>
      <c r="E61" s="376"/>
      <c r="F61" s="271"/>
      <c r="G61" s="777"/>
    </row>
    <row r="62" spans="1:8">
      <c r="A62" s="376"/>
      <c r="B62" s="1076"/>
      <c r="C62" s="777"/>
      <c r="E62" s="376"/>
      <c r="F62" s="47"/>
      <c r="G62" s="32"/>
      <c r="H62" s="54"/>
    </row>
    <row r="63" spans="1:8">
      <c r="A63" s="276">
        <v>3.9</v>
      </c>
      <c r="B63" s="45" t="s">
        <v>284</v>
      </c>
      <c r="C63" s="32"/>
      <c r="D63" s="54"/>
      <c r="E63" s="276">
        <v>3.9</v>
      </c>
      <c r="F63" s="954" t="s">
        <v>2749</v>
      </c>
      <c r="G63" s="39"/>
      <c r="H63" s="56"/>
    </row>
    <row r="64" spans="1:8" ht="180.65" hidden="1" customHeight="1">
      <c r="A64" s="376"/>
      <c r="B64" s="271" t="s">
        <v>3050</v>
      </c>
      <c r="C64" s="39"/>
      <c r="D64" s="56"/>
      <c r="E64" s="376"/>
      <c r="F64" s="271" t="s">
        <v>285</v>
      </c>
      <c r="G64" s="39"/>
      <c r="H64" s="56"/>
    </row>
    <row r="65" spans="1:8" ht="128.25" hidden="1" customHeight="1">
      <c r="A65" s="376" t="s">
        <v>265</v>
      </c>
      <c r="B65" s="271" t="s">
        <v>286</v>
      </c>
      <c r="C65" s="39"/>
      <c r="D65" s="56"/>
      <c r="E65" s="376" t="s">
        <v>265</v>
      </c>
      <c r="F65" s="271" t="s">
        <v>286</v>
      </c>
      <c r="G65" s="35"/>
    </row>
    <row r="66" spans="1:8" hidden="1">
      <c r="A66" s="376"/>
      <c r="B66" s="47"/>
      <c r="C66" s="35"/>
      <c r="E66" s="376"/>
      <c r="F66" s="47"/>
      <c r="G66" s="35"/>
    </row>
    <row r="67" spans="1:8" ht="93" customHeight="1">
      <c r="A67" s="376"/>
      <c r="B67" s="292" t="s">
        <v>287</v>
      </c>
      <c r="C67" s="35"/>
      <c r="E67" s="376"/>
      <c r="F67" s="952" t="s">
        <v>2750</v>
      </c>
      <c r="G67" s="32"/>
      <c r="H67" s="54"/>
    </row>
    <row r="68" spans="1:8" ht="19.5" customHeight="1">
      <c r="A68" s="276" t="s">
        <v>288</v>
      </c>
      <c r="B68" s="45" t="s">
        <v>289</v>
      </c>
      <c r="C68" s="32"/>
      <c r="D68" s="54"/>
      <c r="E68" s="276" t="s">
        <v>288</v>
      </c>
      <c r="F68" s="954" t="s">
        <v>2751</v>
      </c>
      <c r="G68" s="35"/>
    </row>
    <row r="69" spans="1:8" ht="35.25" customHeight="1">
      <c r="A69" s="276"/>
      <c r="B69" s="292" t="s">
        <v>290</v>
      </c>
      <c r="C69" s="35"/>
      <c r="E69" s="276"/>
      <c r="F69" s="959" t="s">
        <v>2752</v>
      </c>
      <c r="G69" s="32"/>
      <c r="H69" s="54"/>
    </row>
    <row r="70" spans="1:8">
      <c r="A70" s="276" t="s">
        <v>291</v>
      </c>
      <c r="B70" s="49" t="s">
        <v>292</v>
      </c>
      <c r="C70" s="32"/>
      <c r="D70" s="54"/>
      <c r="E70" s="960" t="s">
        <v>2753</v>
      </c>
      <c r="F70" s="953" t="s">
        <v>2751</v>
      </c>
      <c r="G70" s="35"/>
    </row>
    <row r="71" spans="1:8" ht="29.5" customHeight="1">
      <c r="A71" s="376" t="s">
        <v>293</v>
      </c>
      <c r="B71" s="268"/>
      <c r="C71" s="35"/>
      <c r="E71" s="376" t="s">
        <v>293</v>
      </c>
      <c r="F71" s="268"/>
      <c r="G71" s="35"/>
    </row>
    <row r="72" spans="1:8" ht="29.5" customHeight="1">
      <c r="A72" s="376" t="s">
        <v>294</v>
      </c>
      <c r="B72" s="268" t="s">
        <v>3192</v>
      </c>
      <c r="C72" s="35"/>
      <c r="E72" s="376" t="s">
        <v>294</v>
      </c>
      <c r="F72" s="1048" t="s">
        <v>3205</v>
      </c>
      <c r="G72" s="35"/>
    </row>
    <row r="73" spans="1:8" ht="29.5" customHeight="1">
      <c r="A73" s="376" t="s">
        <v>295</v>
      </c>
      <c r="B73" s="268"/>
      <c r="C73" s="35"/>
      <c r="E73" s="376" t="s">
        <v>295</v>
      </c>
      <c r="F73" s="268"/>
      <c r="G73" s="35"/>
    </row>
    <row r="74" spans="1:8">
      <c r="A74" s="376"/>
      <c r="B74" s="47"/>
      <c r="C74" s="35"/>
      <c r="E74" s="376"/>
      <c r="F74" s="47"/>
      <c r="G74" s="32"/>
      <c r="H74" s="54"/>
    </row>
    <row r="75" spans="1:8" ht="15.75" customHeight="1">
      <c r="A75" s="377">
        <v>3.11</v>
      </c>
      <c r="B75" s="50" t="s">
        <v>296</v>
      </c>
      <c r="C75" s="32"/>
      <c r="D75" s="54"/>
      <c r="E75" s="377">
        <v>3.11</v>
      </c>
      <c r="F75" s="961" t="s">
        <v>2754</v>
      </c>
      <c r="G75" s="32"/>
      <c r="H75" s="54"/>
    </row>
    <row r="76" spans="1:8" ht="13.5" customHeight="1">
      <c r="A76" s="377"/>
      <c r="B76" s="47"/>
      <c r="C76" s="32"/>
      <c r="D76" s="54"/>
      <c r="E76" s="377"/>
      <c r="F76" s="47"/>
      <c r="G76" s="32"/>
      <c r="H76" s="461" t="s">
        <v>282</v>
      </c>
    </row>
    <row r="77" spans="1:8" ht="14.5">
      <c r="A77" s="276">
        <v>4</v>
      </c>
      <c r="B77" s="45" t="s">
        <v>297</v>
      </c>
      <c r="C77" s="32"/>
      <c r="D77" s="461" t="s">
        <v>282</v>
      </c>
      <c r="E77" s="276">
        <v>4</v>
      </c>
      <c r="F77" s="946" t="s">
        <v>2755</v>
      </c>
      <c r="G77" s="32"/>
    </row>
    <row r="78" spans="1:8">
      <c r="A78" s="276"/>
      <c r="B78" s="1079" t="s">
        <v>3202</v>
      </c>
      <c r="C78" s="1080"/>
      <c r="D78" s="1081"/>
      <c r="E78" s="1082"/>
      <c r="F78" s="1079" t="s">
        <v>3202</v>
      </c>
      <c r="G78" s="32"/>
    </row>
    <row r="79" spans="1:8" ht="28">
      <c r="A79" s="276"/>
      <c r="B79" s="1079" t="s">
        <v>3978</v>
      </c>
      <c r="C79" s="1080"/>
      <c r="D79" s="1081"/>
      <c r="E79" s="1082"/>
      <c r="F79" s="1083" t="s">
        <v>3979</v>
      </c>
      <c r="G79" s="32"/>
    </row>
    <row r="80" spans="1:8">
      <c r="A80" s="276"/>
      <c r="B80" s="1076"/>
      <c r="C80" s="1080"/>
      <c r="D80" s="1081"/>
      <c r="E80" s="1082"/>
      <c r="F80" s="1076"/>
      <c r="G80" s="32"/>
    </row>
    <row r="81" spans="1:7" ht="28">
      <c r="A81" s="276"/>
      <c r="B81" s="1084" t="s">
        <v>298</v>
      </c>
      <c r="C81" s="1080"/>
      <c r="D81" s="1081"/>
      <c r="E81" s="1082"/>
      <c r="F81" s="1085" t="s">
        <v>2756</v>
      </c>
      <c r="G81" s="32"/>
    </row>
    <row r="82" spans="1:7" ht="40.5" customHeight="1">
      <c r="A82" s="276"/>
      <c r="B82" s="1086" t="s">
        <v>3203</v>
      </c>
      <c r="C82" s="1080"/>
      <c r="D82" s="1081"/>
      <c r="E82" s="1082"/>
      <c r="F82" s="1086" t="s">
        <v>3203</v>
      </c>
      <c r="G82" s="32"/>
    </row>
    <row r="83" spans="1:7">
      <c r="A83" s="276"/>
      <c r="B83" s="1084" t="s">
        <v>300</v>
      </c>
      <c r="C83" s="1080"/>
      <c r="D83" s="1081"/>
      <c r="E83" s="1082"/>
      <c r="F83" s="1085" t="s">
        <v>2757</v>
      </c>
      <c r="G83" s="32"/>
    </row>
    <row r="84" spans="1:7" ht="31.5" customHeight="1">
      <c r="A84" s="276"/>
      <c r="B84" s="1086" t="s">
        <v>301</v>
      </c>
      <c r="C84" s="1080"/>
      <c r="D84" s="1081"/>
      <c r="E84" s="1082"/>
      <c r="F84" s="1086" t="s">
        <v>301</v>
      </c>
      <c r="G84" s="32"/>
    </row>
    <row r="85" spans="1:7">
      <c r="A85" s="276"/>
      <c r="B85" s="1084" t="s">
        <v>302</v>
      </c>
      <c r="C85" s="1080"/>
      <c r="D85" s="1081"/>
      <c r="E85" s="1082"/>
      <c r="F85" s="1085" t="s">
        <v>2758</v>
      </c>
      <c r="G85" s="32"/>
    </row>
    <row r="86" spans="1:7" ht="30" customHeight="1">
      <c r="A86" s="276"/>
      <c r="B86" s="1086"/>
      <c r="C86" s="1080"/>
      <c r="D86" s="1081"/>
      <c r="E86" s="1082"/>
      <c r="F86" s="1086"/>
    </row>
  </sheetData>
  <phoneticPr fontId="10" type="noConversion"/>
  <pageMargins left="0.75" right="0.75" top="1" bottom="1" header="0.5" footer="0.5"/>
  <pageSetup paperSize="9" orientation="portrait" horizontalDpi="4294967294"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58C72-0819-41E6-A737-197E3271FE14}">
  <sheetPr>
    <tabColor rgb="FF008080"/>
  </sheetPr>
  <dimension ref="A1:AA210"/>
  <sheetViews>
    <sheetView view="pageBreakPreview" topLeftCell="A4" zoomScaleNormal="80" zoomScaleSheetLayoutView="100" workbookViewId="0">
      <selection activeCell="A5" sqref="A5"/>
    </sheetView>
  </sheetViews>
  <sheetFormatPr defaultColWidth="9" defaultRowHeight="14"/>
  <cols>
    <col min="1" max="1" width="8" style="4" customWidth="1"/>
    <col min="2" max="2" width="7.1796875" style="4" customWidth="1"/>
    <col min="3" max="3" width="28.1796875" style="4" customWidth="1"/>
    <col min="4" max="4" width="36.81640625" style="4" customWidth="1"/>
    <col min="5" max="5" width="9.81640625" style="4" customWidth="1"/>
    <col min="6" max="6" width="30.81640625" style="4" customWidth="1"/>
    <col min="7" max="7" width="12.1796875" style="4" customWidth="1"/>
    <col min="8" max="8" width="29.1796875" style="4" customWidth="1"/>
    <col min="9" max="9" width="7.1796875" style="4" customWidth="1"/>
    <col min="10" max="10" width="12.81640625" style="4" customWidth="1"/>
    <col min="11" max="11" width="3" style="4" customWidth="1"/>
    <col min="12" max="26" width="9" style="1"/>
    <col min="27" max="27" width="0" style="1" hidden="1" customWidth="1"/>
    <col min="28" max="16384" width="9" style="1"/>
  </cols>
  <sheetData>
    <row r="1" spans="1:13" s="10" customFormat="1" ht="21" hidden="1" customHeight="1">
      <c r="A1" s="1950" t="s">
        <v>167</v>
      </c>
      <c r="B1" s="1950"/>
      <c r="C1" s="1950"/>
      <c r="D1" s="1950"/>
      <c r="E1" s="14"/>
      <c r="F1" s="14"/>
      <c r="G1" s="14"/>
      <c r="H1" s="14"/>
      <c r="I1" s="14"/>
      <c r="J1" s="14"/>
      <c r="K1" s="14"/>
      <c r="M1" s="10" t="s">
        <v>168</v>
      </c>
    </row>
    <row r="2" spans="1:13" s="10" customFormat="1" ht="13.5" hidden="1" customHeight="1">
      <c r="A2" s="14"/>
      <c r="B2" s="14"/>
      <c r="C2" s="14"/>
      <c r="D2" s="14"/>
      <c r="E2" s="14"/>
      <c r="F2" s="14"/>
      <c r="G2" s="14"/>
      <c r="H2" s="14"/>
      <c r="I2" s="14"/>
      <c r="J2" s="14"/>
      <c r="K2" s="14"/>
      <c r="M2" s="10" t="s">
        <v>169</v>
      </c>
    </row>
    <row r="3" spans="1:13" s="10" customFormat="1" hidden="1">
      <c r="A3" s="14"/>
      <c r="B3" s="14"/>
      <c r="C3" s="14"/>
      <c r="D3" s="14"/>
      <c r="E3" s="14"/>
      <c r="F3" s="14"/>
      <c r="G3" s="14"/>
      <c r="H3" s="14"/>
      <c r="I3" s="14"/>
      <c r="J3" s="14"/>
      <c r="K3" s="14"/>
      <c r="M3" s="10" t="s">
        <v>170</v>
      </c>
    </row>
    <row r="4" spans="1:13" s="13" customFormat="1" ht="54" customHeight="1">
      <c r="A4" s="1649" t="s">
        <v>2485</v>
      </c>
      <c r="B4" s="1649"/>
      <c r="C4" s="1649"/>
      <c r="D4" s="1649"/>
      <c r="E4" s="1649"/>
      <c r="F4" s="1649"/>
      <c r="G4" s="1649"/>
      <c r="H4" s="1649"/>
      <c r="I4" s="1649"/>
      <c r="J4" s="1649"/>
      <c r="K4" s="241"/>
    </row>
    <row r="5" spans="1:13" s="13" customFormat="1" ht="24" customHeight="1">
      <c r="A5" s="294">
        <v>2</v>
      </c>
      <c r="B5" s="296" t="s">
        <v>2486</v>
      </c>
      <c r="C5" s="296"/>
      <c r="D5" s="297"/>
      <c r="E5" s="1951" t="str">
        <f>Cover!D2</f>
        <v>Minamisanriku Forest Stewardship Alliance</v>
      </c>
      <c r="F5" s="1951"/>
      <c r="G5" s="1951"/>
      <c r="H5" s="297" t="str">
        <f>Cover!D7</f>
        <v>SA-FM/COC-004856</v>
      </c>
      <c r="I5" s="297"/>
      <c r="J5" s="298"/>
      <c r="K5" s="241"/>
    </row>
    <row r="6" spans="1:13" s="13" customFormat="1" ht="24" customHeight="1">
      <c r="A6" s="294"/>
      <c r="B6" s="296" t="s">
        <v>2487</v>
      </c>
      <c r="C6" s="296"/>
      <c r="D6" s="297"/>
      <c r="E6" s="295"/>
      <c r="F6" s="295"/>
      <c r="G6" s="295"/>
      <c r="H6" s="297"/>
      <c r="I6" s="297"/>
      <c r="J6" s="298"/>
      <c r="K6" s="241"/>
    </row>
    <row r="7" spans="1:13" s="13" customFormat="1" ht="36" customHeight="1">
      <c r="A7" s="294"/>
      <c r="B7" s="465" t="s">
        <v>2488</v>
      </c>
      <c r="C7" s="466"/>
      <c r="D7" s="467"/>
      <c r="E7" s="468"/>
      <c r="F7" s="468"/>
      <c r="G7" s="468"/>
      <c r="H7" s="469"/>
      <c r="I7" s="297"/>
      <c r="J7" s="298"/>
      <c r="K7" s="241"/>
    </row>
    <row r="8" spans="1:13" ht="30" customHeight="1">
      <c r="A8" s="294"/>
      <c r="B8" s="1952" t="s">
        <v>2489</v>
      </c>
      <c r="C8" s="1953"/>
      <c r="D8" s="1953"/>
      <c r="E8" s="1953"/>
      <c r="F8" s="1953"/>
      <c r="G8" s="1953"/>
      <c r="H8" s="1954"/>
      <c r="I8" s="297"/>
      <c r="J8" s="298"/>
      <c r="K8" s="242"/>
    </row>
    <row r="9" spans="1:13" ht="28">
      <c r="A9" s="88" t="s">
        <v>174</v>
      </c>
      <c r="B9" s="88" t="s">
        <v>175</v>
      </c>
      <c r="C9" s="88" t="s">
        <v>2490</v>
      </c>
      <c r="D9" s="88" t="s">
        <v>2491</v>
      </c>
      <c r="E9" s="88" t="s">
        <v>177</v>
      </c>
      <c r="F9" s="88" t="s">
        <v>178</v>
      </c>
      <c r="G9" s="88" t="s">
        <v>179</v>
      </c>
      <c r="H9" s="88" t="s">
        <v>2492</v>
      </c>
      <c r="I9" s="88" t="s">
        <v>181</v>
      </c>
      <c r="J9" s="298" t="s">
        <v>182</v>
      </c>
      <c r="K9" s="242"/>
    </row>
    <row r="10" spans="1:13">
      <c r="A10" s="1955" t="s">
        <v>183</v>
      </c>
      <c r="B10" s="1956"/>
      <c r="C10" s="1956"/>
      <c r="D10" s="1956"/>
      <c r="E10" s="1956"/>
      <c r="F10" s="1956"/>
      <c r="G10" s="1956"/>
      <c r="H10" s="1956"/>
      <c r="I10" s="1956"/>
      <c r="J10" s="1956"/>
      <c r="K10" s="242"/>
    </row>
    <row r="11" spans="1:13">
      <c r="A11" s="470" t="s">
        <v>193</v>
      </c>
      <c r="B11" s="94"/>
      <c r="C11" s="94"/>
      <c r="D11" s="94"/>
      <c r="E11" s="94"/>
      <c r="F11" s="94"/>
      <c r="G11" s="94"/>
      <c r="H11" s="94"/>
      <c r="I11" s="94"/>
      <c r="J11" s="94"/>
      <c r="K11" s="243"/>
    </row>
    <row r="12" spans="1:13" ht="126">
      <c r="A12" s="73" t="s">
        <v>2493</v>
      </c>
      <c r="B12" s="73" t="s">
        <v>169</v>
      </c>
      <c r="C12" s="471" t="s">
        <v>235</v>
      </c>
      <c r="D12" s="73" t="s">
        <v>2494</v>
      </c>
      <c r="E12" s="73" t="s">
        <v>2495</v>
      </c>
      <c r="F12" s="73" t="s">
        <v>2496</v>
      </c>
      <c r="G12" s="73" t="s">
        <v>232</v>
      </c>
      <c r="H12" s="73" t="s">
        <v>2497</v>
      </c>
      <c r="I12" s="73" t="s">
        <v>200</v>
      </c>
      <c r="J12" s="472">
        <v>43792</v>
      </c>
      <c r="K12" s="243"/>
    </row>
    <row r="13" spans="1:13" ht="154">
      <c r="A13" s="73" t="s">
        <v>2498</v>
      </c>
      <c r="B13" s="308" t="s">
        <v>169</v>
      </c>
      <c r="C13" s="471" t="s">
        <v>235</v>
      </c>
      <c r="D13" s="303" t="s">
        <v>2499</v>
      </c>
      <c r="E13" s="308" t="s">
        <v>188</v>
      </c>
      <c r="F13" s="308" t="s">
        <v>2500</v>
      </c>
      <c r="G13" s="308" t="s">
        <v>232</v>
      </c>
      <c r="H13" s="73" t="s">
        <v>2501</v>
      </c>
      <c r="I13" s="308" t="s">
        <v>200</v>
      </c>
      <c r="J13" s="472">
        <v>43792</v>
      </c>
      <c r="K13" s="9"/>
    </row>
    <row r="14" spans="1:13" ht="15" customHeight="1">
      <c r="A14" s="301" t="s">
        <v>2502</v>
      </c>
      <c r="B14" s="308" t="s">
        <v>170</v>
      </c>
      <c r="C14" s="471" t="s">
        <v>194</v>
      </c>
      <c r="D14" s="301" t="s">
        <v>2503</v>
      </c>
      <c r="E14" s="473" t="s">
        <v>2504</v>
      </c>
      <c r="F14" s="301" t="s">
        <v>2505</v>
      </c>
      <c r="G14" s="301" t="s">
        <v>2506</v>
      </c>
      <c r="H14" s="301"/>
      <c r="I14" s="474" t="s">
        <v>192</v>
      </c>
      <c r="J14" s="303" t="s">
        <v>2507</v>
      </c>
      <c r="K14" s="9"/>
    </row>
    <row r="15" spans="1:13">
      <c r="A15" s="1957" t="s">
        <v>215</v>
      </c>
      <c r="B15" s="1958"/>
      <c r="C15" s="1958"/>
      <c r="D15" s="1958"/>
      <c r="E15" s="1958"/>
      <c r="F15" s="1958"/>
      <c r="G15" s="1958"/>
      <c r="H15" s="1958"/>
      <c r="I15" s="1958"/>
      <c r="J15" s="1959"/>
      <c r="K15" s="9"/>
    </row>
    <row r="16" spans="1:13" ht="28">
      <c r="A16" s="475" t="s">
        <v>2493</v>
      </c>
      <c r="B16" s="73" t="s">
        <v>169</v>
      </c>
      <c r="C16" s="476" t="s">
        <v>210</v>
      </c>
      <c r="D16" s="73"/>
      <c r="E16" s="73"/>
      <c r="F16" s="73"/>
      <c r="G16" s="73"/>
      <c r="H16" s="73"/>
      <c r="I16" s="73" t="s">
        <v>192</v>
      </c>
      <c r="J16" s="73" t="s">
        <v>2507</v>
      </c>
    </row>
    <row r="17" spans="1:10" ht="28">
      <c r="A17" s="308" t="s">
        <v>2498</v>
      </c>
      <c r="B17" s="308" t="s">
        <v>170</v>
      </c>
      <c r="C17" s="476" t="s">
        <v>210</v>
      </c>
      <c r="D17" s="308"/>
      <c r="E17" s="308"/>
      <c r="F17" s="308"/>
      <c r="G17" s="308"/>
      <c r="H17" s="308"/>
      <c r="I17" s="308" t="s">
        <v>2508</v>
      </c>
      <c r="J17" s="308" t="s">
        <v>2507</v>
      </c>
    </row>
    <row r="18" spans="1:10" ht="25">
      <c r="A18" s="44"/>
      <c r="B18" s="73"/>
      <c r="C18" s="476" t="s">
        <v>210</v>
      </c>
      <c r="D18" s="44"/>
      <c r="E18" s="44"/>
      <c r="F18" s="44"/>
      <c r="G18" s="44"/>
      <c r="H18" s="44"/>
      <c r="I18" s="44"/>
      <c r="J18" s="44"/>
    </row>
    <row r="19" spans="1:10" ht="25">
      <c r="A19" s="44"/>
      <c r="B19" s="73"/>
      <c r="C19" s="476" t="s">
        <v>210</v>
      </c>
      <c r="D19" s="44"/>
      <c r="E19" s="44"/>
      <c r="F19" s="44"/>
      <c r="G19" s="44"/>
      <c r="H19" s="44"/>
      <c r="I19" s="44"/>
      <c r="J19" s="44"/>
    </row>
    <row r="20" spans="1:10" ht="25">
      <c r="A20" s="44"/>
      <c r="B20" s="73"/>
      <c r="C20" s="476" t="s">
        <v>210</v>
      </c>
      <c r="D20" s="44"/>
      <c r="E20" s="44"/>
      <c r="F20" s="44"/>
      <c r="G20" s="74"/>
      <c r="H20" s="44"/>
      <c r="I20" s="44"/>
      <c r="J20" s="44"/>
    </row>
    <row r="21" spans="1:10" ht="25">
      <c r="A21" s="44"/>
      <c r="B21" s="73"/>
      <c r="C21" s="476" t="s">
        <v>210</v>
      </c>
      <c r="D21" s="44"/>
      <c r="E21" s="44"/>
      <c r="F21" s="44"/>
      <c r="G21" s="44"/>
      <c r="H21" s="44"/>
      <c r="I21" s="44"/>
      <c r="J21" s="44"/>
    </row>
    <row r="22" spans="1:10" ht="25">
      <c r="A22" s="44"/>
      <c r="B22" s="73"/>
      <c r="C22" s="476" t="s">
        <v>210</v>
      </c>
      <c r="D22" s="44"/>
      <c r="E22" s="44"/>
      <c r="F22" s="44"/>
      <c r="G22" s="44"/>
      <c r="H22" s="44"/>
      <c r="I22" s="44"/>
      <c r="J22" s="44"/>
    </row>
    <row r="23" spans="1:10">
      <c r="B23" s="6"/>
      <c r="C23" s="6"/>
    </row>
    <row r="24" spans="1:10">
      <c r="B24" s="6"/>
      <c r="C24" s="6"/>
    </row>
    <row r="25" spans="1:10">
      <c r="B25" s="6"/>
      <c r="C25" s="6"/>
    </row>
    <row r="26" spans="1:10">
      <c r="B26" s="6"/>
      <c r="C26" s="6"/>
    </row>
    <row r="27" spans="1:10">
      <c r="B27" s="6"/>
      <c r="C27" s="6"/>
    </row>
    <row r="28" spans="1:10">
      <c r="B28" s="6"/>
      <c r="C28" s="6"/>
    </row>
    <row r="29" spans="1:10">
      <c r="B29" s="6"/>
      <c r="C29" s="6"/>
    </row>
    <row r="30" spans="1:10">
      <c r="B30" s="6"/>
      <c r="C30" s="6"/>
    </row>
    <row r="31" spans="1:10">
      <c r="B31" s="6"/>
      <c r="C31" s="6"/>
    </row>
    <row r="32" spans="1:10">
      <c r="A32" s="4" t="s">
        <v>234</v>
      </c>
      <c r="B32" s="6"/>
      <c r="C32" s="6"/>
    </row>
    <row r="33" spans="2:3">
      <c r="B33" s="6"/>
      <c r="C33" s="6"/>
    </row>
    <row r="34" spans="2:3">
      <c r="B34" s="6"/>
      <c r="C34" s="6"/>
    </row>
    <row r="35" spans="2:3">
      <c r="B35" s="6"/>
      <c r="C35" s="6"/>
    </row>
    <row r="36" spans="2:3">
      <c r="B36" s="6"/>
      <c r="C36" s="6"/>
    </row>
    <row r="37" spans="2:3">
      <c r="B37" s="6"/>
      <c r="C37" s="6"/>
    </row>
    <row r="38" spans="2:3">
      <c r="B38" s="6"/>
      <c r="C38" s="6"/>
    </row>
    <row r="39" spans="2:3">
      <c r="B39" s="6"/>
      <c r="C39" s="6"/>
    </row>
    <row r="40" spans="2:3">
      <c r="B40" s="6"/>
      <c r="C40" s="6"/>
    </row>
    <row r="41" spans="2:3">
      <c r="B41" s="6"/>
      <c r="C41" s="6"/>
    </row>
    <row r="42" spans="2:3">
      <c r="B42" s="6"/>
      <c r="C42" s="6"/>
    </row>
    <row r="43" spans="2:3">
      <c r="B43" s="6"/>
      <c r="C43" s="6"/>
    </row>
    <row r="44" spans="2:3">
      <c r="B44" s="6"/>
      <c r="C44" s="6"/>
    </row>
    <row r="45" spans="2:3">
      <c r="B45" s="6"/>
      <c r="C45" s="6"/>
    </row>
    <row r="46" spans="2:3">
      <c r="B46" s="6"/>
      <c r="C46" s="6"/>
    </row>
    <row r="47" spans="2:3">
      <c r="B47" s="6"/>
      <c r="C47" s="6"/>
    </row>
    <row r="48" spans="2:3">
      <c r="B48" s="6"/>
      <c r="C48" s="6"/>
    </row>
    <row r="49" spans="2:3">
      <c r="B49" s="6"/>
      <c r="C49" s="6"/>
    </row>
    <row r="50" spans="2:3">
      <c r="B50" s="6"/>
      <c r="C50" s="6"/>
    </row>
    <row r="51" spans="2:3">
      <c r="B51" s="6"/>
      <c r="C51" s="6"/>
    </row>
    <row r="52" spans="2:3">
      <c r="B52" s="6"/>
      <c r="C52" s="6"/>
    </row>
    <row r="53" spans="2:3">
      <c r="B53" s="6"/>
      <c r="C53" s="6"/>
    </row>
    <row r="54" spans="2:3">
      <c r="B54" s="6"/>
      <c r="C54" s="6"/>
    </row>
    <row r="55" spans="2:3">
      <c r="B55" s="6"/>
      <c r="C55" s="6"/>
    </row>
    <row r="56" spans="2:3">
      <c r="B56" s="6"/>
      <c r="C56" s="6"/>
    </row>
    <row r="57" spans="2:3">
      <c r="B57" s="6"/>
      <c r="C57" s="6"/>
    </row>
    <row r="58" spans="2:3">
      <c r="B58" s="6"/>
      <c r="C58" s="6"/>
    </row>
    <row r="59" spans="2:3">
      <c r="B59" s="6"/>
      <c r="C59" s="6"/>
    </row>
    <row r="60" spans="2:3">
      <c r="B60" s="6"/>
      <c r="C60" s="6"/>
    </row>
    <row r="61" spans="2:3">
      <c r="B61" s="6"/>
      <c r="C61" s="6"/>
    </row>
    <row r="62" spans="2:3">
      <c r="B62" s="6"/>
      <c r="C62" s="6"/>
    </row>
    <row r="63" spans="2:3">
      <c r="B63" s="6"/>
      <c r="C63" s="6"/>
    </row>
    <row r="64" spans="2:3">
      <c r="B64" s="6"/>
      <c r="C64" s="6"/>
    </row>
    <row r="65" spans="2:3">
      <c r="B65" s="6"/>
      <c r="C65" s="6"/>
    </row>
    <row r="66" spans="2:3">
      <c r="B66" s="6"/>
      <c r="C66" s="6"/>
    </row>
    <row r="67" spans="2:3">
      <c r="B67" s="6"/>
      <c r="C67" s="6"/>
    </row>
    <row r="68" spans="2:3">
      <c r="B68" s="6"/>
      <c r="C68" s="6"/>
    </row>
    <row r="69" spans="2:3">
      <c r="B69" s="6"/>
      <c r="C69" s="6"/>
    </row>
    <row r="70" spans="2:3">
      <c r="B70" s="6"/>
      <c r="C70" s="6"/>
    </row>
    <row r="71" spans="2:3">
      <c r="B71" s="6"/>
      <c r="C71" s="6"/>
    </row>
    <row r="72" spans="2:3">
      <c r="B72" s="6"/>
      <c r="C72" s="6"/>
    </row>
    <row r="73" spans="2:3">
      <c r="B73" s="6"/>
      <c r="C73" s="6"/>
    </row>
    <row r="74" spans="2:3">
      <c r="B74" s="6"/>
      <c r="C74" s="6"/>
    </row>
    <row r="75" spans="2:3">
      <c r="B75" s="6"/>
      <c r="C75" s="6"/>
    </row>
    <row r="76" spans="2:3">
      <c r="B76" s="6"/>
      <c r="C76" s="6"/>
    </row>
    <row r="77" spans="2:3">
      <c r="B77" s="6"/>
      <c r="C77" s="6"/>
    </row>
    <row r="78" spans="2:3">
      <c r="B78" s="6"/>
      <c r="C78" s="6"/>
    </row>
    <row r="79" spans="2:3">
      <c r="B79" s="6"/>
      <c r="C79" s="6"/>
    </row>
    <row r="80" spans="2:3">
      <c r="B80" s="6"/>
      <c r="C80" s="6"/>
    </row>
    <row r="81" spans="2:3">
      <c r="B81" s="6"/>
      <c r="C81" s="6"/>
    </row>
    <row r="82" spans="2:3">
      <c r="B82" s="6"/>
      <c r="C82" s="6"/>
    </row>
    <row r="83" spans="2:3">
      <c r="B83" s="6"/>
      <c r="C83" s="6"/>
    </row>
    <row r="84" spans="2:3">
      <c r="B84" s="6"/>
      <c r="C84" s="6"/>
    </row>
    <row r="85" spans="2:3">
      <c r="B85" s="6"/>
      <c r="C85" s="6"/>
    </row>
    <row r="86" spans="2:3">
      <c r="B86" s="6"/>
      <c r="C86" s="6"/>
    </row>
    <row r="87" spans="2:3">
      <c r="B87" s="6"/>
      <c r="C87" s="6"/>
    </row>
    <row r="88" spans="2:3">
      <c r="B88" s="6"/>
      <c r="C88" s="6"/>
    </row>
    <row r="89" spans="2:3">
      <c r="B89" s="6"/>
      <c r="C89" s="6"/>
    </row>
    <row r="90" spans="2:3">
      <c r="B90" s="6"/>
      <c r="C90" s="6"/>
    </row>
    <row r="91" spans="2:3">
      <c r="B91" s="6"/>
      <c r="C91" s="6"/>
    </row>
    <row r="92" spans="2:3">
      <c r="B92" s="6"/>
      <c r="C92" s="6"/>
    </row>
    <row r="93" spans="2:3">
      <c r="B93" s="6"/>
      <c r="C93" s="6"/>
    </row>
    <row r="94" spans="2:3">
      <c r="B94" s="6"/>
      <c r="C94" s="6"/>
    </row>
    <row r="95" spans="2:3">
      <c r="B95" s="6"/>
      <c r="C95" s="6"/>
    </row>
    <row r="96" spans="2:3">
      <c r="B96" s="6"/>
      <c r="C96" s="6"/>
    </row>
    <row r="97" spans="2:3">
      <c r="B97" s="6"/>
      <c r="C97" s="6"/>
    </row>
    <row r="98" spans="2:3">
      <c r="B98" s="6"/>
      <c r="C98" s="6"/>
    </row>
    <row r="99" spans="2:3">
      <c r="B99" s="6"/>
      <c r="C99" s="6"/>
    </row>
    <row r="100" spans="2:3">
      <c r="B100" s="6"/>
      <c r="C100" s="6"/>
    </row>
    <row r="101" spans="2:3">
      <c r="B101" s="6"/>
      <c r="C101" s="6"/>
    </row>
    <row r="102" spans="2:3">
      <c r="B102" s="6"/>
      <c r="C102" s="6"/>
    </row>
    <row r="103" spans="2:3">
      <c r="B103" s="6"/>
      <c r="C103" s="6"/>
    </row>
    <row r="104" spans="2:3">
      <c r="B104" s="6"/>
      <c r="C104" s="6"/>
    </row>
    <row r="105" spans="2:3">
      <c r="B105" s="6"/>
      <c r="C105" s="6"/>
    </row>
    <row r="106" spans="2:3">
      <c r="B106" s="6"/>
      <c r="C106" s="6"/>
    </row>
    <row r="107" spans="2:3">
      <c r="B107" s="6"/>
      <c r="C107" s="6"/>
    </row>
    <row r="108" spans="2:3">
      <c r="B108" s="6"/>
      <c r="C108" s="6"/>
    </row>
    <row r="109" spans="2:3">
      <c r="B109" s="6"/>
      <c r="C109" s="6"/>
    </row>
    <row r="110" spans="2:3">
      <c r="B110" s="6"/>
      <c r="C110" s="6"/>
    </row>
    <row r="111" spans="2:3">
      <c r="B111" s="6"/>
      <c r="C111" s="6"/>
    </row>
    <row r="112" spans="2:3">
      <c r="B112" s="6"/>
      <c r="C112" s="6"/>
    </row>
    <row r="113" spans="2:3">
      <c r="B113" s="6"/>
      <c r="C113" s="6"/>
    </row>
    <row r="201" spans="27:27">
      <c r="AA201" s="1" t="s">
        <v>210</v>
      </c>
    </row>
    <row r="202" spans="27:27">
      <c r="AA202" s="1" t="s">
        <v>184</v>
      </c>
    </row>
    <row r="203" spans="27:27">
      <c r="AA203" s="1" t="s">
        <v>228</v>
      </c>
    </row>
    <row r="204" spans="27:27">
      <c r="AA204" s="1" t="s">
        <v>201</v>
      </c>
    </row>
    <row r="205" spans="27:27" ht="98">
      <c r="AA205" s="11" t="s">
        <v>235</v>
      </c>
    </row>
    <row r="206" spans="27:27">
      <c r="AA206" s="1" t="s">
        <v>236</v>
      </c>
    </row>
    <row r="207" spans="27:27">
      <c r="AA207" s="1" t="s">
        <v>216</v>
      </c>
    </row>
    <row r="208" spans="27:27">
      <c r="AA208" s="1" t="s">
        <v>237</v>
      </c>
    </row>
    <row r="209" spans="27:27">
      <c r="AA209" s="1" t="s">
        <v>194</v>
      </c>
    </row>
    <row r="210" spans="27:27">
      <c r="AA210" s="1" t="s">
        <v>222</v>
      </c>
    </row>
  </sheetData>
  <mergeCells count="6">
    <mergeCell ref="A1:D1"/>
    <mergeCell ref="E5:G5"/>
    <mergeCell ref="B8:H8"/>
    <mergeCell ref="A10:J10"/>
    <mergeCell ref="A15:J15"/>
    <mergeCell ref="A4:J4"/>
  </mergeCells>
  <phoneticPr fontId="128"/>
  <conditionalFormatting sqref="A16">
    <cfRule type="colorScale" priority="16">
      <colorScale>
        <cfvo type="min"/>
        <cfvo type="percentile" val="50"/>
        <cfvo type="max"/>
        <color rgb="FFF8696B"/>
        <color rgb="FFFFEB84"/>
        <color rgb="FF63BE7B"/>
      </colorScale>
    </cfRule>
  </conditionalFormatting>
  <conditionalFormatting sqref="A12:J12 B13:J13 A13:A14 A15:J16 A17:B18 C17:C22 D17:J305 B19:B22 A19:A305 B23:C355 B114:D356">
    <cfRule type="expression" dxfId="11" priority="19" stopIfTrue="1">
      <formula>IF(OR($B12="Major",$B12="Pre-Condition"), TRUE, FALSE)</formula>
    </cfRule>
  </conditionalFormatting>
  <conditionalFormatting sqref="A12:J14">
    <cfRule type="expression" dxfId="10" priority="4" stopIfTrue="1">
      <formula>ISNUMBER(SEARCH("Closed",$I12))</formula>
    </cfRule>
  </conditionalFormatting>
  <conditionalFormatting sqref="A15:J16 A17:B18 C17:C22 D17:J305 B19:B22 A19:A305 B23:C355 B114:D356 A12:J12 B13:J13 A13:A14">
    <cfRule type="expression" dxfId="9" priority="18" stopIfTrue="1">
      <formula>IF($B12="Minor", TRUE, FALSE)</formula>
    </cfRule>
  </conditionalFormatting>
  <conditionalFormatting sqref="A15:J16 A17:B18 C17:C22 D17:J305 B19:B22 A19:A305 B23:C355 B114:D356">
    <cfRule type="expression" dxfId="8" priority="17" stopIfTrue="1">
      <formula>ISNUMBER(SEARCH("Closed",$I15))</formula>
    </cfRule>
  </conditionalFormatting>
  <conditionalFormatting sqref="B14:I14">
    <cfRule type="expression" dxfId="7" priority="14" stopIfTrue="1">
      <formula>IF($B14="Minor", TRUE, FALSE)</formula>
    </cfRule>
    <cfRule type="expression" dxfId="6" priority="15" stopIfTrue="1">
      <formula>IF(OR($B14="Major",$B14="Pre-Condition"), TRUE, FALSE)</formula>
    </cfRule>
  </conditionalFormatting>
  <conditionalFormatting sqref="D14:I14">
    <cfRule type="expression" dxfId="5" priority="10" stopIfTrue="1">
      <formula>ISNUMBER(SEARCH("Closed",$H14))</formula>
    </cfRule>
    <cfRule type="expression" dxfId="4" priority="11" stopIfTrue="1">
      <formula>IF($A14="Minor", TRUE, FALSE)</formula>
    </cfRule>
    <cfRule type="expression" dxfId="3" priority="12" stopIfTrue="1">
      <formula>IF(OR($A14="Major",$A14="Pre-Condition"), TRUE, FALSE)</formula>
    </cfRule>
  </conditionalFormatting>
  <conditionalFormatting sqref="D14:J14">
    <cfRule type="expression" dxfId="2" priority="5" stopIfTrue="1">
      <formula>IF($B14="Minor", TRUE, FALSE)</formula>
    </cfRule>
    <cfRule type="expression" dxfId="1" priority="6" stopIfTrue="1">
      <formula>IF(OR($B14="Major",$B14="Pre-Condition"), TRUE, FALSE)</formula>
    </cfRule>
  </conditionalFormatting>
  <conditionalFormatting sqref="I14">
    <cfRule type="expression" dxfId="0" priority="13" stopIfTrue="1">
      <formula>ISNUMBER(SEARCH("Closed",$F14))</formula>
    </cfRule>
  </conditionalFormatting>
  <dataValidations count="2">
    <dataValidation type="list" allowBlank="1" showInputMessage="1" showErrorMessage="1" sqref="B16:B355 C23:C355 B12:B14" xr:uid="{FF6DA385-07D2-46A9-9AE6-85AF87A9D7A5}">
      <formula1>$M$1:$M$3</formula1>
    </dataValidation>
    <dataValidation type="list" allowBlank="1" showInputMessage="1" showErrorMessage="1" sqref="C16:C22 C12:C14" xr:uid="{4D33BAFB-124F-4B9B-9FDB-FB6BD45AC2B0}">
      <formula1>$AA$201:$AA$210</formula1>
    </dataValidation>
  </dataValidations>
  <pageMargins left="0.7" right="0.7" top="0.75" bottom="0.75" header="0.3" footer="0.3"/>
  <pageSetup paperSize="9" orientation="portrait" horizontalDpi="4294967293"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79998168889431442"/>
  </sheetPr>
  <dimension ref="A1:C27"/>
  <sheetViews>
    <sheetView workbookViewId="0">
      <selection activeCell="H2" sqref="H2:H3"/>
    </sheetView>
  </sheetViews>
  <sheetFormatPr defaultColWidth="8.81640625" defaultRowHeight="14"/>
  <cols>
    <col min="1" max="1" width="8.81640625" style="53"/>
    <col min="2" max="2" width="2.81640625" style="337" customWidth="1"/>
    <col min="3" max="3" width="117.81640625" style="53" customWidth="1"/>
    <col min="4" max="16384" width="8.81640625" style="53"/>
  </cols>
  <sheetData>
    <row r="1" spans="1:3" ht="26.5" customHeight="1" thickBot="1">
      <c r="A1" s="1960" t="s">
        <v>2509</v>
      </c>
      <c r="B1" s="1960"/>
      <c r="C1" s="1960"/>
    </row>
    <row r="2" spans="1:3" ht="21" customHeight="1">
      <c r="A2" s="254" t="s">
        <v>2510</v>
      </c>
      <c r="B2" s="255"/>
      <c r="C2" s="256"/>
    </row>
    <row r="3" spans="1:3">
      <c r="A3" s="245">
        <v>1</v>
      </c>
      <c r="B3" s="244"/>
      <c r="C3" s="246" t="s">
        <v>2511</v>
      </c>
    </row>
    <row r="4" spans="1:3">
      <c r="A4" s="245">
        <v>2</v>
      </c>
      <c r="B4" s="244"/>
      <c r="C4" s="246" t="s">
        <v>2512</v>
      </c>
    </row>
    <row r="5" spans="1:3">
      <c r="A5" s="245">
        <v>3</v>
      </c>
      <c r="B5" s="244"/>
      <c r="C5" s="247" t="s">
        <v>2513</v>
      </c>
    </row>
    <row r="6" spans="1:3">
      <c r="A6" s="245">
        <v>4</v>
      </c>
      <c r="B6" s="244"/>
      <c r="C6" s="246" t="s">
        <v>2514</v>
      </c>
    </row>
    <row r="7" spans="1:3">
      <c r="A7" s="245">
        <v>5</v>
      </c>
      <c r="B7" s="244"/>
      <c r="C7" s="246" t="s">
        <v>2515</v>
      </c>
    </row>
    <row r="8" spans="1:3">
      <c r="A8" s="245">
        <v>6</v>
      </c>
      <c r="B8" s="244"/>
      <c r="C8" s="246" t="s">
        <v>2516</v>
      </c>
    </row>
    <row r="9" spans="1:3">
      <c r="A9" s="245">
        <v>7</v>
      </c>
      <c r="B9" s="244"/>
      <c r="C9" s="246" t="s">
        <v>2517</v>
      </c>
    </row>
    <row r="10" spans="1:3">
      <c r="A10" s="245">
        <v>8</v>
      </c>
      <c r="B10" s="244"/>
      <c r="C10" s="246" t="s">
        <v>2518</v>
      </c>
    </row>
    <row r="11" spans="1:3">
      <c r="A11" s="245">
        <v>9</v>
      </c>
      <c r="B11" s="244"/>
      <c r="C11" s="246" t="s">
        <v>2519</v>
      </c>
    </row>
    <row r="12" spans="1:3">
      <c r="A12" s="245">
        <v>10</v>
      </c>
      <c r="B12" s="244"/>
      <c r="C12" s="246" t="s">
        <v>2520</v>
      </c>
    </row>
    <row r="13" spans="1:3">
      <c r="A13" s="245">
        <v>11</v>
      </c>
      <c r="B13" s="244"/>
      <c r="C13" s="246" t="s">
        <v>2521</v>
      </c>
    </row>
    <row r="14" spans="1:3">
      <c r="A14" s="245">
        <v>12</v>
      </c>
      <c r="B14" s="244"/>
      <c r="C14" s="246" t="s">
        <v>2522</v>
      </c>
    </row>
    <row r="15" spans="1:3">
      <c r="A15" s="245">
        <v>13</v>
      </c>
      <c r="B15" s="244"/>
      <c r="C15" s="246" t="s">
        <v>2523</v>
      </c>
    </row>
    <row r="16" spans="1:3">
      <c r="A16" s="245">
        <v>14</v>
      </c>
      <c r="B16" s="244"/>
      <c r="C16" s="246" t="s">
        <v>2524</v>
      </c>
    </row>
    <row r="17" spans="1:3">
      <c r="A17" s="245">
        <v>15</v>
      </c>
      <c r="B17" s="244"/>
      <c r="C17" s="246" t="s">
        <v>2525</v>
      </c>
    </row>
    <row r="18" spans="1:3" ht="14.5" thickBot="1">
      <c r="A18" s="245">
        <v>16</v>
      </c>
      <c r="B18" s="244"/>
      <c r="C18" s="246" t="s">
        <v>2526</v>
      </c>
    </row>
    <row r="19" spans="1:3" ht="20.25" customHeight="1">
      <c r="A19" s="254" t="s">
        <v>2527</v>
      </c>
      <c r="B19" s="255"/>
      <c r="C19" s="256"/>
    </row>
    <row r="20" spans="1:3">
      <c r="A20" s="245">
        <v>1</v>
      </c>
      <c r="B20" s="244"/>
      <c r="C20" s="246" t="s">
        <v>2528</v>
      </c>
    </row>
    <row r="21" spans="1:3">
      <c r="A21" s="245">
        <v>2</v>
      </c>
      <c r="B21" s="244"/>
      <c r="C21" s="246" t="s">
        <v>2529</v>
      </c>
    </row>
    <row r="22" spans="1:3">
      <c r="A22" s="245">
        <v>3</v>
      </c>
      <c r="B22" s="244"/>
      <c r="C22" s="246" t="s">
        <v>2530</v>
      </c>
    </row>
    <row r="23" spans="1:3">
      <c r="A23" s="245">
        <v>4</v>
      </c>
      <c r="B23" s="244"/>
      <c r="C23" s="246" t="s">
        <v>2531</v>
      </c>
    </row>
    <row r="24" spans="1:3">
      <c r="A24" s="245">
        <v>5</v>
      </c>
      <c r="B24" s="244"/>
      <c r="C24" s="246" t="s">
        <v>2523</v>
      </c>
    </row>
    <row r="25" spans="1:3" ht="25.5">
      <c r="A25" s="248">
        <v>6</v>
      </c>
      <c r="B25" s="249"/>
      <c r="C25" s="250" t="s">
        <v>2532</v>
      </c>
    </row>
    <row r="26" spans="1:3">
      <c r="A26" s="248">
        <v>7</v>
      </c>
      <c r="B26" s="249"/>
      <c r="C26" s="246" t="s">
        <v>2526</v>
      </c>
    </row>
    <row r="27" spans="1:3" ht="14.5" thickBot="1">
      <c r="A27" s="251">
        <v>8</v>
      </c>
      <c r="B27" s="252"/>
      <c r="C27" s="253" t="s">
        <v>2533</v>
      </c>
    </row>
  </sheetData>
  <mergeCells count="1">
    <mergeCell ref="A1:C1"/>
  </mergeCells>
  <phoneticPr fontId="128"/>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CD77B"/>
  </sheetPr>
  <dimension ref="A1:E27"/>
  <sheetViews>
    <sheetView view="pageBreakPreview" zoomScaleNormal="100" zoomScaleSheetLayoutView="100" workbookViewId="0"/>
  </sheetViews>
  <sheetFormatPr defaultColWidth="9" defaultRowHeight="14.5"/>
  <cols>
    <col min="1" max="1" width="5.81640625" style="378" customWidth="1"/>
    <col min="2" max="2" width="76.453125" style="52" customWidth="1"/>
    <col min="3" max="3" width="0" style="53" hidden="1" customWidth="1"/>
    <col min="4" max="4" width="5.6328125" style="962" customWidth="1"/>
    <col min="5" max="5" width="76.453125" style="1042" customWidth="1"/>
    <col min="6" max="16384" width="9" style="53"/>
  </cols>
  <sheetData>
    <row r="1" spans="1:5" ht="33.75" customHeight="1">
      <c r="A1" s="379" t="s">
        <v>303</v>
      </c>
      <c r="B1" s="520" t="s">
        <v>304</v>
      </c>
      <c r="D1" s="379" t="s">
        <v>303</v>
      </c>
      <c r="E1" s="1039" t="s">
        <v>2759</v>
      </c>
    </row>
    <row r="2" spans="1:5" ht="90" customHeight="1">
      <c r="A2" s="379">
        <v>4.0999999999999996</v>
      </c>
      <c r="B2" s="310" t="s">
        <v>305</v>
      </c>
      <c r="D2" s="379">
        <v>4.0999999999999996</v>
      </c>
      <c r="E2" s="1040" t="s">
        <v>3083</v>
      </c>
    </row>
    <row r="3" spans="1:5" ht="98">
      <c r="A3" s="380"/>
      <c r="B3" s="37" t="s">
        <v>3051</v>
      </c>
      <c r="D3" s="380"/>
      <c r="E3" s="1041" t="s">
        <v>3075</v>
      </c>
    </row>
    <row r="4" spans="1:5">
      <c r="A4" s="380"/>
      <c r="B4" s="37"/>
      <c r="D4" s="380"/>
      <c r="E4" s="1041"/>
    </row>
    <row r="5" spans="1:5" ht="98">
      <c r="A5" s="380"/>
      <c r="B5" s="37" t="s">
        <v>3052</v>
      </c>
      <c r="D5" s="380"/>
      <c r="E5" s="1041" t="s">
        <v>3064</v>
      </c>
    </row>
    <row r="6" spans="1:5">
      <c r="A6" s="380"/>
      <c r="B6" s="37"/>
      <c r="D6" s="380"/>
    </row>
    <row r="7" spans="1:5" ht="84">
      <c r="A7" s="380"/>
      <c r="B7" s="37" t="s">
        <v>3053</v>
      </c>
      <c r="D7" s="380"/>
      <c r="E7" s="1042" t="s">
        <v>3065</v>
      </c>
    </row>
    <row r="8" spans="1:5">
      <c r="A8" s="380"/>
      <c r="B8" s="37"/>
      <c r="D8" s="380"/>
    </row>
    <row r="9" spans="1:5" ht="154">
      <c r="A9" s="380"/>
      <c r="B9" s="37" t="s">
        <v>3054</v>
      </c>
      <c r="D9" s="380"/>
      <c r="E9" s="1042" t="s">
        <v>3066</v>
      </c>
    </row>
    <row r="10" spans="1:5">
      <c r="A10" s="380"/>
      <c r="B10" s="37"/>
      <c r="D10" s="380"/>
    </row>
    <row r="11" spans="1:5" ht="130.5">
      <c r="A11" s="380"/>
      <c r="B11" s="37" t="s">
        <v>3055</v>
      </c>
      <c r="D11" s="380"/>
      <c r="E11" s="1042" t="s">
        <v>3067</v>
      </c>
    </row>
    <row r="12" spans="1:5">
      <c r="A12" s="380"/>
      <c r="B12" s="37"/>
      <c r="D12" s="380"/>
    </row>
    <row r="13" spans="1:5" ht="210">
      <c r="A13" s="380"/>
      <c r="B13" s="37" t="s">
        <v>3056</v>
      </c>
      <c r="D13" s="380"/>
      <c r="E13" s="1042" t="s">
        <v>3068</v>
      </c>
    </row>
    <row r="14" spans="1:5">
      <c r="A14" s="380"/>
      <c r="B14" s="37"/>
      <c r="D14" s="380"/>
    </row>
    <row r="15" spans="1:5" ht="43.5">
      <c r="A15" s="380"/>
      <c r="B15" s="37" t="s">
        <v>3057</v>
      </c>
      <c r="D15" s="380"/>
      <c r="E15" s="1042" t="s">
        <v>3069</v>
      </c>
    </row>
    <row r="16" spans="1:5">
      <c r="A16" s="380"/>
      <c r="B16" s="37"/>
      <c r="D16" s="380"/>
    </row>
    <row r="17" spans="1:5" ht="87">
      <c r="A17" s="380"/>
      <c r="B17" s="37" t="s">
        <v>3058</v>
      </c>
      <c r="D17" s="380"/>
      <c r="E17" s="1042" t="s">
        <v>3070</v>
      </c>
    </row>
    <row r="18" spans="1:5" ht="168">
      <c r="A18" s="380"/>
      <c r="B18" s="37" t="s">
        <v>3059</v>
      </c>
      <c r="D18" s="380"/>
      <c r="E18" s="1042" t="s">
        <v>3071</v>
      </c>
    </row>
    <row r="19" spans="1:5">
      <c r="A19" s="380"/>
      <c r="B19" s="37"/>
      <c r="D19" s="380"/>
    </row>
    <row r="20" spans="1:5">
      <c r="A20" s="380"/>
      <c r="B20" s="1036" t="s">
        <v>3060</v>
      </c>
      <c r="D20" s="380"/>
      <c r="E20" s="1043" t="s">
        <v>3072</v>
      </c>
    </row>
    <row r="21" spans="1:5">
      <c r="A21" s="380"/>
      <c r="B21" s="1036"/>
      <c r="D21" s="380"/>
    </row>
    <row r="22" spans="1:5" ht="98">
      <c r="A22" s="380"/>
      <c r="B22" s="37" t="s">
        <v>3061</v>
      </c>
      <c r="D22" s="380"/>
      <c r="E22" s="1042" t="s">
        <v>3073</v>
      </c>
    </row>
    <row r="23" spans="1:5">
      <c r="A23" s="380"/>
      <c r="B23" s="37"/>
      <c r="D23" s="380"/>
    </row>
    <row r="24" spans="1:5" ht="43.5">
      <c r="A24" s="380"/>
      <c r="B24" s="37" t="s">
        <v>3062</v>
      </c>
      <c r="D24" s="380"/>
      <c r="E24" s="1042" t="s">
        <v>3084</v>
      </c>
    </row>
    <row r="25" spans="1:5">
      <c r="A25" s="380"/>
      <c r="B25" s="37"/>
      <c r="D25" s="380"/>
    </row>
    <row r="26" spans="1:5" ht="29">
      <c r="A26" s="380"/>
      <c r="B26" s="37" t="s">
        <v>3063</v>
      </c>
      <c r="D26" s="380"/>
      <c r="E26" s="1042" t="s">
        <v>3074</v>
      </c>
    </row>
    <row r="27" spans="1:5">
      <c r="A27" s="380"/>
      <c r="B27" s="37"/>
      <c r="D27" s="380"/>
    </row>
  </sheetData>
  <phoneticPr fontId="10" type="noConversion"/>
  <pageMargins left="0.75" right="0.75" top="1" bottom="1" header="0.5" footer="0.5"/>
  <pageSetup paperSize="9" orientation="portrait" horizontalDpi="4294967294"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CD77B"/>
  </sheetPr>
  <dimension ref="A1:G117"/>
  <sheetViews>
    <sheetView topLeftCell="B8" zoomScaleNormal="100" zoomScaleSheetLayoutView="100" workbookViewId="0">
      <selection activeCell="B126" sqref="B126"/>
    </sheetView>
  </sheetViews>
  <sheetFormatPr defaultColWidth="9.1796875" defaultRowHeight="14"/>
  <cols>
    <col min="1" max="1" width="6.81640625" style="383" customWidth="1"/>
    <col min="2" max="2" width="90.453125" style="51" customWidth="1"/>
    <col min="3" max="3" width="2.453125" style="51" hidden="1" customWidth="1"/>
    <col min="4" max="4" width="6.90625" style="383" customWidth="1"/>
    <col min="5" max="5" width="90.453125" style="51" customWidth="1"/>
    <col min="6" max="6" width="2.453125" style="51" customWidth="1"/>
    <col min="7" max="7" width="37.6328125" style="65" customWidth="1"/>
    <col min="8" max="16384" width="9.1796875" style="65"/>
  </cols>
  <sheetData>
    <row r="1" spans="1:6" ht="32">
      <c r="A1" s="276" t="s">
        <v>306</v>
      </c>
      <c r="B1" s="45" t="s">
        <v>307</v>
      </c>
      <c r="C1" s="57"/>
      <c r="D1" s="276" t="s">
        <v>306</v>
      </c>
      <c r="E1" s="946" t="s">
        <v>2760</v>
      </c>
      <c r="F1" s="57"/>
    </row>
    <row r="2" spans="1:6">
      <c r="A2" s="276">
        <v>5.0999999999999996</v>
      </c>
      <c r="B2" s="45" t="s">
        <v>308</v>
      </c>
      <c r="C2" s="57"/>
      <c r="D2" s="276">
        <v>5.0999999999999996</v>
      </c>
      <c r="E2" s="954" t="s">
        <v>2761</v>
      </c>
      <c r="F2" s="57"/>
    </row>
    <row r="3" spans="1:6">
      <c r="A3" s="276" t="s">
        <v>309</v>
      </c>
      <c r="B3" s="49" t="s">
        <v>310</v>
      </c>
      <c r="C3" s="57"/>
      <c r="D3" s="276" t="s">
        <v>309</v>
      </c>
      <c r="E3" s="953" t="s">
        <v>2762</v>
      </c>
      <c r="F3" s="57"/>
    </row>
    <row r="4" spans="1:6" ht="64.5" customHeight="1">
      <c r="A4" s="276"/>
      <c r="B4" s="268"/>
      <c r="C4" s="36"/>
      <c r="D4" s="276"/>
      <c r="E4" s="268"/>
      <c r="F4" s="36"/>
    </row>
    <row r="5" spans="1:6" ht="12.65" customHeight="1">
      <c r="A5" s="276"/>
      <c r="B5" s="66"/>
      <c r="C5" s="36"/>
      <c r="D5" s="276"/>
      <c r="E5" s="66"/>
      <c r="F5" s="36"/>
    </row>
    <row r="6" spans="1:6">
      <c r="A6" s="276">
        <v>5.2</v>
      </c>
      <c r="B6" s="45" t="s">
        <v>311</v>
      </c>
      <c r="C6" s="57"/>
      <c r="D6" s="276">
        <v>5.2</v>
      </c>
      <c r="E6" s="954" t="s">
        <v>2763</v>
      </c>
      <c r="F6" s="57"/>
    </row>
    <row r="7" spans="1:6">
      <c r="A7" s="276" t="s">
        <v>312</v>
      </c>
      <c r="B7" s="49" t="s">
        <v>313</v>
      </c>
      <c r="C7" s="57"/>
      <c r="D7" s="276" t="s">
        <v>312</v>
      </c>
      <c r="E7" s="953" t="s">
        <v>2764</v>
      </c>
      <c r="F7" s="57"/>
    </row>
    <row r="8" spans="1:6" ht="63.65" customHeight="1">
      <c r="A8" s="376"/>
      <c r="B8" s="270" t="s">
        <v>314</v>
      </c>
      <c r="C8" s="36"/>
      <c r="D8" s="376"/>
      <c r="E8" s="270" t="s">
        <v>314</v>
      </c>
      <c r="F8" s="36"/>
    </row>
    <row r="9" spans="1:6" ht="12.65" customHeight="1">
      <c r="A9" s="276"/>
      <c r="B9" s="66"/>
      <c r="C9" s="36"/>
      <c r="D9" s="276"/>
      <c r="E9" s="66"/>
      <c r="F9" s="36"/>
    </row>
    <row r="10" spans="1:6">
      <c r="A10" s="276" t="s">
        <v>315</v>
      </c>
      <c r="B10" s="49" t="s">
        <v>316</v>
      </c>
      <c r="C10" s="57"/>
      <c r="D10" s="276" t="s">
        <v>315</v>
      </c>
      <c r="E10" s="953" t="s">
        <v>2765</v>
      </c>
      <c r="F10" s="57"/>
    </row>
    <row r="11" spans="1:6" ht="53" customHeight="1">
      <c r="A11" s="276"/>
      <c r="B11" s="268"/>
      <c r="C11" s="36"/>
      <c r="D11" s="276"/>
      <c r="E11" s="268"/>
      <c r="F11" s="36"/>
    </row>
    <row r="12" spans="1:6" ht="15" customHeight="1">
      <c r="A12" s="276"/>
      <c r="B12" s="66"/>
      <c r="C12" s="36"/>
      <c r="D12" s="276"/>
      <c r="E12" s="66"/>
      <c r="F12" s="36"/>
    </row>
    <row r="13" spans="1:6">
      <c r="A13" s="276" t="s">
        <v>317</v>
      </c>
      <c r="B13" s="49" t="s">
        <v>318</v>
      </c>
      <c r="C13" s="57"/>
      <c r="D13" s="276" t="s">
        <v>317</v>
      </c>
      <c r="E13" s="953" t="s">
        <v>2766</v>
      </c>
      <c r="F13" s="57"/>
    </row>
    <row r="14" spans="1:6" ht="59.5" customHeight="1">
      <c r="A14" s="276"/>
      <c r="B14" s="269"/>
      <c r="C14" s="60"/>
      <c r="D14" s="276"/>
      <c r="E14" s="269"/>
      <c r="F14" s="60"/>
    </row>
    <row r="15" spans="1:6" ht="13.25" customHeight="1">
      <c r="A15" s="276"/>
      <c r="B15" s="67"/>
      <c r="C15" s="60"/>
      <c r="D15" s="276"/>
      <c r="E15" s="67"/>
      <c r="F15" s="60"/>
    </row>
    <row r="16" spans="1:6">
      <c r="A16" s="276">
        <v>5.3</v>
      </c>
      <c r="B16" s="45" t="s">
        <v>319</v>
      </c>
      <c r="C16" s="57"/>
      <c r="D16" s="276">
        <v>5.3</v>
      </c>
      <c r="E16" s="954" t="s">
        <v>2767</v>
      </c>
      <c r="F16" s="57"/>
    </row>
    <row r="17" spans="1:6">
      <c r="A17" s="276" t="s">
        <v>320</v>
      </c>
      <c r="B17" s="49" t="s">
        <v>321</v>
      </c>
      <c r="C17" s="57"/>
      <c r="D17" s="276" t="s">
        <v>320</v>
      </c>
      <c r="E17" s="953" t="s">
        <v>2768</v>
      </c>
      <c r="F17" s="57"/>
    </row>
    <row r="18" spans="1:6" ht="78" customHeight="1">
      <c r="A18" s="276"/>
      <c r="B18" s="270" t="s">
        <v>322</v>
      </c>
      <c r="C18" s="36"/>
      <c r="D18" s="276"/>
      <c r="E18" s="270" t="s">
        <v>322</v>
      </c>
      <c r="F18" s="36"/>
    </row>
    <row r="19" spans="1:6" ht="14" customHeight="1">
      <c r="A19" s="276"/>
      <c r="B19" s="273"/>
      <c r="C19" s="36"/>
      <c r="D19" s="276"/>
      <c r="E19" s="273"/>
      <c r="F19" s="36"/>
    </row>
    <row r="20" spans="1:6">
      <c r="A20" s="276" t="s">
        <v>323</v>
      </c>
      <c r="B20" s="49" t="s">
        <v>324</v>
      </c>
      <c r="C20" s="36"/>
      <c r="D20" s="276" t="s">
        <v>323</v>
      </c>
      <c r="E20" s="953" t="s">
        <v>2769</v>
      </c>
      <c r="F20" s="36"/>
    </row>
    <row r="21" spans="1:6" ht="28">
      <c r="A21" s="276"/>
      <c r="B21" s="272" t="s">
        <v>325</v>
      </c>
      <c r="C21" s="36"/>
      <c r="D21" s="276"/>
      <c r="E21" s="272" t="s">
        <v>325</v>
      </c>
      <c r="F21" s="36"/>
    </row>
    <row r="22" spans="1:6" ht="28">
      <c r="A22" s="276"/>
      <c r="B22" s="271" t="s">
        <v>326</v>
      </c>
      <c r="C22" s="36"/>
      <c r="D22" s="276"/>
      <c r="E22" s="271" t="s">
        <v>326</v>
      </c>
      <c r="F22" s="36"/>
    </row>
    <row r="23" spans="1:6">
      <c r="A23" s="276"/>
      <c r="B23" s="270" t="s">
        <v>327</v>
      </c>
      <c r="C23" s="36"/>
      <c r="D23" s="276"/>
      <c r="E23" s="270" t="s">
        <v>327</v>
      </c>
      <c r="F23" s="36"/>
    </row>
    <row r="24" spans="1:6">
      <c r="A24" s="276"/>
      <c r="B24" s="273"/>
      <c r="C24" s="36"/>
      <c r="D24" s="276"/>
      <c r="E24" s="273"/>
      <c r="F24" s="36"/>
    </row>
    <row r="25" spans="1:6">
      <c r="A25" s="276" t="s">
        <v>328</v>
      </c>
      <c r="B25" s="49" t="s">
        <v>329</v>
      </c>
      <c r="C25" s="57"/>
      <c r="D25" s="276" t="s">
        <v>328</v>
      </c>
      <c r="E25" s="953" t="s">
        <v>2770</v>
      </c>
      <c r="F25" s="57"/>
    </row>
    <row r="26" spans="1:6" ht="39.65" customHeight="1">
      <c r="A26" s="276"/>
      <c r="B26" s="268"/>
      <c r="C26" s="36"/>
      <c r="D26" s="276"/>
      <c r="E26" s="268"/>
      <c r="F26" s="36"/>
    </row>
    <row r="27" spans="1:6">
      <c r="A27" s="276"/>
      <c r="B27" s="66"/>
      <c r="C27" s="36"/>
      <c r="D27" s="276"/>
      <c r="E27" s="66"/>
      <c r="F27" s="36"/>
    </row>
    <row r="28" spans="1:6">
      <c r="A28" s="276" t="s">
        <v>330</v>
      </c>
      <c r="B28" s="49" t="s">
        <v>331</v>
      </c>
      <c r="C28" s="57"/>
      <c r="D28" s="276" t="s">
        <v>330</v>
      </c>
      <c r="E28" s="953" t="s">
        <v>2771</v>
      </c>
      <c r="F28" s="57"/>
    </row>
    <row r="29" spans="1:6" ht="39" customHeight="1">
      <c r="A29" s="376"/>
      <c r="B29" s="269"/>
      <c r="C29" s="60"/>
      <c r="D29" s="376"/>
      <c r="E29" s="269"/>
      <c r="F29" s="60"/>
    </row>
    <row r="30" spans="1:6">
      <c r="A30" s="276"/>
      <c r="B30" s="66"/>
      <c r="C30" s="36"/>
      <c r="D30" s="276"/>
      <c r="E30" s="66"/>
      <c r="F30" s="36"/>
    </row>
    <row r="31" spans="1:6">
      <c r="A31" s="276" t="s">
        <v>332</v>
      </c>
      <c r="B31" s="49" t="s">
        <v>333</v>
      </c>
      <c r="C31" s="57"/>
      <c r="D31" s="276" t="s">
        <v>332</v>
      </c>
      <c r="E31" s="953" t="s">
        <v>2772</v>
      </c>
      <c r="F31" s="57"/>
    </row>
    <row r="32" spans="1:6" ht="30.65" customHeight="1">
      <c r="A32" s="276"/>
      <c r="B32" s="268"/>
      <c r="C32" s="36"/>
      <c r="D32" s="276"/>
      <c r="E32" s="268"/>
      <c r="F32" s="36"/>
    </row>
    <row r="33" spans="1:6">
      <c r="A33" s="276"/>
      <c r="B33" s="66"/>
      <c r="C33" s="36"/>
      <c r="D33" s="276"/>
      <c r="E33" s="66"/>
      <c r="F33" s="36"/>
    </row>
    <row r="34" spans="1:6">
      <c r="A34" s="276" t="s">
        <v>334</v>
      </c>
      <c r="B34" s="49" t="s">
        <v>335</v>
      </c>
      <c r="C34" s="57"/>
      <c r="D34" s="276" t="s">
        <v>334</v>
      </c>
      <c r="E34" s="953" t="s">
        <v>2773</v>
      </c>
      <c r="F34" s="57"/>
    </row>
    <row r="35" spans="1:6" ht="15.75" customHeight="1">
      <c r="A35" s="276" t="s">
        <v>336</v>
      </c>
      <c r="B35" s="69" t="s">
        <v>337</v>
      </c>
      <c r="C35" s="57"/>
      <c r="D35" s="276" t="s">
        <v>336</v>
      </c>
      <c r="E35" s="963" t="s">
        <v>2774</v>
      </c>
      <c r="F35" s="57"/>
    </row>
    <row r="36" spans="1:6" ht="34.25" customHeight="1">
      <c r="A36" s="276"/>
      <c r="B36" s="267"/>
      <c r="C36" s="57"/>
      <c r="D36" s="276"/>
      <c r="E36" s="267"/>
      <c r="F36" s="57"/>
    </row>
    <row r="37" spans="1:6">
      <c r="A37" s="276"/>
      <c r="B37" s="68"/>
      <c r="C37" s="57"/>
      <c r="D37" s="276"/>
      <c r="E37" s="68"/>
      <c r="F37" s="57"/>
    </row>
    <row r="38" spans="1:6" ht="13.5" customHeight="1">
      <c r="A38" s="381" t="s">
        <v>338</v>
      </c>
      <c r="B38" s="46" t="s">
        <v>339</v>
      </c>
      <c r="C38" s="57"/>
      <c r="D38" s="381" t="s">
        <v>338</v>
      </c>
      <c r="E38" s="949" t="s">
        <v>2775</v>
      </c>
      <c r="F38" s="57"/>
    </row>
    <row r="39" spans="1:6">
      <c r="A39" s="376"/>
      <c r="B39" s="47"/>
      <c r="C39" s="36"/>
      <c r="D39" s="376"/>
      <c r="E39" s="47"/>
      <c r="F39" s="36"/>
    </row>
    <row r="40" spans="1:6">
      <c r="A40" s="276" t="s">
        <v>340</v>
      </c>
      <c r="B40" s="49" t="s">
        <v>341</v>
      </c>
      <c r="C40" s="57"/>
      <c r="D40" s="276" t="s">
        <v>340</v>
      </c>
      <c r="E40" s="953" t="s">
        <v>2776</v>
      </c>
      <c r="F40" s="57"/>
    </row>
    <row r="41" spans="1:6" ht="32.5" customHeight="1">
      <c r="A41" s="276"/>
      <c r="B41" s="269"/>
      <c r="C41" s="60"/>
      <c r="D41" s="276"/>
      <c r="E41" s="269"/>
      <c r="F41" s="60"/>
    </row>
    <row r="42" spans="1:6" ht="15.75" customHeight="1">
      <c r="A42" s="276"/>
      <c r="B42" s="59"/>
      <c r="C42" s="60"/>
      <c r="D42" s="276"/>
      <c r="E42" s="269"/>
      <c r="F42" s="60"/>
    </row>
    <row r="43" spans="1:6" ht="18" customHeight="1">
      <c r="A43" s="276" t="s">
        <v>342</v>
      </c>
      <c r="B43" s="49" t="s">
        <v>343</v>
      </c>
      <c r="C43" s="60"/>
      <c r="D43" s="276" t="s">
        <v>2809</v>
      </c>
      <c r="E43" s="953" t="s">
        <v>2810</v>
      </c>
      <c r="F43" s="57"/>
    </row>
    <row r="44" spans="1:6" ht="32.5" customHeight="1">
      <c r="A44" s="276"/>
      <c r="B44" s="269"/>
      <c r="C44" s="60"/>
      <c r="D44" s="276"/>
      <c r="E44" s="269"/>
      <c r="F44" s="57"/>
    </row>
    <row r="45" spans="1:6">
      <c r="A45" s="276"/>
      <c r="B45" s="67"/>
      <c r="C45" s="60"/>
      <c r="D45" s="276"/>
      <c r="E45" s="59"/>
      <c r="F45" s="57"/>
    </row>
    <row r="46" spans="1:6">
      <c r="A46" s="276">
        <v>5.4</v>
      </c>
      <c r="B46" s="45" t="s">
        <v>344</v>
      </c>
      <c r="C46" s="57"/>
      <c r="D46" s="276">
        <v>5.4</v>
      </c>
      <c r="E46" s="954" t="s">
        <v>2777</v>
      </c>
      <c r="F46" s="57"/>
    </row>
    <row r="47" spans="1:6" ht="18">
      <c r="A47" s="276" t="s">
        <v>345</v>
      </c>
      <c r="B47" s="46" t="s">
        <v>346</v>
      </c>
      <c r="C47" s="57"/>
      <c r="D47" s="276" t="s">
        <v>345</v>
      </c>
      <c r="E47" s="949" t="s">
        <v>2778</v>
      </c>
      <c r="F47" s="60"/>
    </row>
    <row r="48" spans="1:6">
      <c r="A48" s="276"/>
      <c r="B48" s="58"/>
      <c r="C48" s="57"/>
      <c r="D48" s="276"/>
      <c r="E48" s="58"/>
      <c r="F48" s="36"/>
    </row>
    <row r="49" spans="1:6">
      <c r="A49" s="276" t="s">
        <v>347</v>
      </c>
      <c r="B49" s="49" t="s">
        <v>348</v>
      </c>
      <c r="C49" s="57"/>
      <c r="D49" s="276" t="s">
        <v>347</v>
      </c>
      <c r="E49" s="953" t="s">
        <v>2779</v>
      </c>
      <c r="F49" s="57"/>
    </row>
    <row r="50" spans="1:6" ht="30.65" customHeight="1">
      <c r="A50" s="276"/>
      <c r="B50" s="269"/>
      <c r="C50" s="60"/>
      <c r="D50" s="276"/>
      <c r="E50" s="269"/>
      <c r="F50" s="60"/>
    </row>
    <row r="51" spans="1:6">
      <c r="A51" s="276"/>
      <c r="B51" s="66"/>
      <c r="C51" s="36"/>
      <c r="D51" s="276"/>
      <c r="E51" s="66"/>
      <c r="F51" s="36"/>
    </row>
    <row r="52" spans="1:6">
      <c r="A52" s="276" t="s">
        <v>349</v>
      </c>
      <c r="B52" s="49" t="s">
        <v>350</v>
      </c>
      <c r="C52" s="57"/>
      <c r="D52" s="276" t="s">
        <v>349</v>
      </c>
      <c r="E52" s="953" t="s">
        <v>2780</v>
      </c>
      <c r="F52" s="57"/>
    </row>
    <row r="53" spans="1:6" ht="29.5" customHeight="1">
      <c r="A53" s="276"/>
      <c r="B53" s="269"/>
      <c r="C53" s="60"/>
      <c r="D53" s="276"/>
      <c r="E53" s="269"/>
      <c r="F53" s="36"/>
    </row>
    <row r="54" spans="1:6">
      <c r="A54" s="276"/>
      <c r="B54" s="66"/>
      <c r="C54" s="36"/>
      <c r="D54" s="276"/>
      <c r="E54" s="66"/>
      <c r="F54" s="36"/>
    </row>
    <row r="55" spans="1:6">
      <c r="A55" s="276" t="s">
        <v>351</v>
      </c>
      <c r="B55" s="49" t="s">
        <v>352</v>
      </c>
      <c r="C55" s="57"/>
      <c r="D55" s="276" t="s">
        <v>351</v>
      </c>
      <c r="E55" s="953" t="s">
        <v>2781</v>
      </c>
      <c r="F55" s="57"/>
    </row>
    <row r="56" spans="1:6" ht="36" customHeight="1">
      <c r="A56" s="276"/>
      <c r="B56" s="270"/>
      <c r="C56" s="36"/>
      <c r="D56" s="276"/>
      <c r="E56" s="270"/>
      <c r="F56" s="36"/>
    </row>
    <row r="57" spans="1:6">
      <c r="A57" s="276"/>
      <c r="B57" s="66"/>
      <c r="C57" s="36"/>
      <c r="D57" s="276"/>
      <c r="E57" s="66"/>
      <c r="F57" s="57"/>
    </row>
    <row r="58" spans="1:6">
      <c r="A58" s="276" t="s">
        <v>353</v>
      </c>
      <c r="B58" s="46" t="s">
        <v>354</v>
      </c>
      <c r="C58" s="57"/>
      <c r="D58" s="276" t="s">
        <v>353</v>
      </c>
      <c r="E58" s="949" t="s">
        <v>2782</v>
      </c>
      <c r="F58" s="57"/>
    </row>
    <row r="59" spans="1:6">
      <c r="A59" s="276"/>
      <c r="B59" s="66"/>
      <c r="C59" s="36"/>
      <c r="D59" s="276"/>
      <c r="E59" s="66"/>
      <c r="F59" s="36"/>
    </row>
    <row r="60" spans="1:6">
      <c r="A60" s="276" t="s">
        <v>355</v>
      </c>
      <c r="B60" s="46" t="s">
        <v>356</v>
      </c>
      <c r="C60" s="57"/>
      <c r="D60" s="276" t="s">
        <v>355</v>
      </c>
      <c r="E60" s="949" t="s">
        <v>2783</v>
      </c>
      <c r="F60" s="36"/>
    </row>
    <row r="61" spans="1:6">
      <c r="A61" s="276" t="s">
        <v>357</v>
      </c>
      <c r="B61" s="49" t="s">
        <v>358</v>
      </c>
      <c r="C61" s="57"/>
      <c r="D61" s="276" t="s">
        <v>357</v>
      </c>
      <c r="E61" s="953" t="s">
        <v>2784</v>
      </c>
      <c r="F61" s="57"/>
    </row>
    <row r="62" spans="1:6" ht="44.25" customHeight="1">
      <c r="A62" s="276"/>
      <c r="B62" s="270" t="s">
        <v>359</v>
      </c>
      <c r="C62" s="36"/>
      <c r="D62" s="276"/>
      <c r="E62" s="270" t="s">
        <v>359</v>
      </c>
      <c r="F62" s="57"/>
    </row>
    <row r="63" spans="1:6">
      <c r="A63" s="276"/>
      <c r="B63" s="66"/>
      <c r="C63" s="36"/>
      <c r="D63" s="276"/>
      <c r="E63" s="66"/>
      <c r="F63" s="57"/>
    </row>
    <row r="64" spans="1:6">
      <c r="A64" s="276">
        <v>5.5</v>
      </c>
      <c r="B64" s="45" t="s">
        <v>360</v>
      </c>
      <c r="C64" s="57"/>
      <c r="D64" s="276">
        <v>5.5</v>
      </c>
      <c r="E64" s="954" t="s">
        <v>2785</v>
      </c>
      <c r="F64" s="57"/>
    </row>
    <row r="65" spans="1:6">
      <c r="A65" s="276" t="s">
        <v>361</v>
      </c>
      <c r="B65" s="46" t="s">
        <v>362</v>
      </c>
      <c r="C65" s="57"/>
      <c r="D65" s="276" t="s">
        <v>361</v>
      </c>
      <c r="E65" s="949" t="s">
        <v>2786</v>
      </c>
      <c r="F65" s="57"/>
    </row>
    <row r="66" spans="1:6">
      <c r="A66" s="276"/>
      <c r="B66" s="311"/>
      <c r="C66" s="57"/>
      <c r="D66" s="276"/>
      <c r="E66" s="964"/>
      <c r="F66" s="57"/>
    </row>
    <row r="67" spans="1:6">
      <c r="A67" s="276"/>
      <c r="B67" s="49" t="s">
        <v>363</v>
      </c>
      <c r="C67" s="57"/>
      <c r="D67" s="276"/>
      <c r="E67" s="953" t="s">
        <v>2787</v>
      </c>
      <c r="F67" s="57"/>
    </row>
    <row r="68" spans="1:6" ht="41.5" customHeight="1">
      <c r="A68" s="276"/>
      <c r="B68" s="270"/>
      <c r="C68" s="57"/>
      <c r="D68" s="276"/>
      <c r="E68" s="270"/>
      <c r="F68" s="57"/>
    </row>
    <row r="69" spans="1:6">
      <c r="A69" s="276"/>
      <c r="B69" s="48"/>
      <c r="C69" s="57"/>
      <c r="D69" s="276"/>
      <c r="E69" s="48"/>
      <c r="F69" s="57"/>
    </row>
    <row r="70" spans="1:6" ht="28">
      <c r="A70" s="276" t="s">
        <v>364</v>
      </c>
      <c r="B70" s="49" t="s">
        <v>365</v>
      </c>
      <c r="C70" s="57"/>
      <c r="D70" s="276" t="s">
        <v>364</v>
      </c>
      <c r="E70" s="953" t="s">
        <v>2788</v>
      </c>
      <c r="F70" s="57"/>
    </row>
    <row r="71" spans="1:6" ht="43.25" customHeight="1">
      <c r="A71" s="276"/>
      <c r="B71" s="270" t="s">
        <v>363</v>
      </c>
      <c r="C71" s="57"/>
      <c r="D71" s="276"/>
      <c r="E71" s="270" t="s">
        <v>363</v>
      </c>
      <c r="F71" s="57"/>
    </row>
    <row r="72" spans="1:6">
      <c r="A72" s="276"/>
      <c r="B72" s="48"/>
      <c r="C72" s="57"/>
      <c r="D72" s="276"/>
      <c r="E72" s="48"/>
      <c r="F72" s="57"/>
    </row>
    <row r="73" spans="1:6">
      <c r="A73" s="276" t="s">
        <v>366</v>
      </c>
      <c r="B73" s="46" t="s">
        <v>367</v>
      </c>
      <c r="C73" s="57"/>
      <c r="D73" s="276" t="s">
        <v>366</v>
      </c>
      <c r="E73" s="949" t="s">
        <v>2789</v>
      </c>
      <c r="F73" s="57"/>
    </row>
    <row r="74" spans="1:6">
      <c r="A74" s="276"/>
      <c r="B74" s="58"/>
      <c r="C74" s="57"/>
      <c r="D74" s="276"/>
      <c r="E74" s="58"/>
      <c r="F74" s="57"/>
    </row>
    <row r="75" spans="1:6">
      <c r="A75" s="276" t="s">
        <v>368</v>
      </c>
      <c r="B75" s="49" t="s">
        <v>369</v>
      </c>
      <c r="C75" s="57"/>
      <c r="D75" s="276" t="s">
        <v>368</v>
      </c>
      <c r="E75" s="953" t="s">
        <v>2790</v>
      </c>
      <c r="F75" s="61"/>
    </row>
    <row r="76" spans="1:6" ht="36.75" customHeight="1">
      <c r="A76" s="276"/>
      <c r="B76" s="270" t="s">
        <v>370</v>
      </c>
      <c r="C76" s="57"/>
      <c r="D76" s="276"/>
      <c r="E76" s="270" t="s">
        <v>370</v>
      </c>
      <c r="F76" s="36"/>
    </row>
    <row r="77" spans="1:6" ht="15" customHeight="1">
      <c r="A77" s="276"/>
      <c r="B77" s="58"/>
      <c r="C77" s="57"/>
      <c r="D77" s="276"/>
      <c r="E77" s="58"/>
      <c r="F77" s="36"/>
    </row>
    <row r="78" spans="1:6">
      <c r="A78" s="276">
        <v>5.6</v>
      </c>
      <c r="B78" s="64" t="s">
        <v>371</v>
      </c>
      <c r="C78" s="61"/>
      <c r="D78" s="276">
        <v>5.6</v>
      </c>
      <c r="E78" s="965" t="s">
        <v>2791</v>
      </c>
      <c r="F78" s="57"/>
    </row>
    <row r="79" spans="1:6" ht="38" customHeight="1">
      <c r="A79" s="276"/>
      <c r="B79" s="270"/>
      <c r="C79" s="36"/>
      <c r="D79" s="276"/>
      <c r="E79" s="270"/>
      <c r="F79" s="60"/>
    </row>
    <row r="80" spans="1:6">
      <c r="A80" s="276"/>
      <c r="B80" s="47"/>
      <c r="C80" s="36"/>
      <c r="D80" s="276"/>
      <c r="E80" s="47"/>
      <c r="F80" s="60"/>
    </row>
    <row r="81" spans="1:6">
      <c r="A81" s="276">
        <v>5.7</v>
      </c>
      <c r="B81" s="45" t="s">
        <v>372</v>
      </c>
      <c r="C81" s="57"/>
      <c r="D81" s="276">
        <v>5.7</v>
      </c>
      <c r="E81" s="954" t="s">
        <v>2792</v>
      </c>
      <c r="F81" s="57"/>
    </row>
    <row r="82" spans="1:6" ht="48.65" customHeight="1">
      <c r="A82" s="276"/>
      <c r="B82" s="272" t="s">
        <v>373</v>
      </c>
      <c r="C82" s="60"/>
      <c r="D82" s="276"/>
      <c r="E82" s="272" t="s">
        <v>373</v>
      </c>
      <c r="F82" s="57"/>
    </row>
    <row r="83" spans="1:6">
      <c r="A83" s="276"/>
      <c r="B83" s="59"/>
      <c r="C83" s="60"/>
      <c r="D83" s="276"/>
      <c r="E83" s="59"/>
      <c r="F83" s="36"/>
    </row>
    <row r="84" spans="1:6">
      <c r="A84" s="276">
        <v>5.8</v>
      </c>
      <c r="B84" s="45" t="s">
        <v>374</v>
      </c>
      <c r="C84" s="57"/>
      <c r="D84" s="276">
        <v>5.8</v>
      </c>
      <c r="E84" s="954" t="s">
        <v>2793</v>
      </c>
      <c r="F84" s="36"/>
    </row>
    <row r="85" spans="1:6">
      <c r="A85" s="276" t="s">
        <v>375</v>
      </c>
      <c r="B85" s="49" t="s">
        <v>376</v>
      </c>
      <c r="C85" s="57"/>
      <c r="D85" s="276" t="s">
        <v>375</v>
      </c>
      <c r="E85" s="953" t="s">
        <v>2794</v>
      </c>
      <c r="F85" s="57"/>
    </row>
    <row r="86" spans="1:6" ht="42.65" customHeight="1">
      <c r="A86" s="276"/>
      <c r="B86" s="272" t="s">
        <v>377</v>
      </c>
      <c r="C86" s="36"/>
      <c r="D86" s="276"/>
      <c r="E86" s="272" t="s">
        <v>377</v>
      </c>
      <c r="F86" s="60"/>
    </row>
    <row r="87" spans="1:6">
      <c r="A87" s="276"/>
      <c r="B87" s="47"/>
      <c r="C87" s="36"/>
      <c r="D87" s="276"/>
      <c r="E87" s="47"/>
      <c r="F87" s="60"/>
    </row>
    <row r="88" spans="1:6">
      <c r="A88" s="276" t="s">
        <v>378</v>
      </c>
      <c r="B88" s="49" t="s">
        <v>379</v>
      </c>
      <c r="C88" s="57"/>
      <c r="D88" s="276" t="s">
        <v>378</v>
      </c>
      <c r="E88" s="953" t="s">
        <v>2795</v>
      </c>
      <c r="F88" s="57"/>
    </row>
    <row r="89" spans="1:6" ht="41" customHeight="1">
      <c r="A89" s="276"/>
      <c r="B89" s="269"/>
      <c r="C89" s="60"/>
      <c r="D89" s="276"/>
      <c r="E89" s="269"/>
      <c r="F89" s="57"/>
    </row>
    <row r="90" spans="1:6">
      <c r="A90" s="276"/>
      <c r="B90" s="59"/>
      <c r="C90" s="60"/>
      <c r="D90" s="276"/>
      <c r="E90" s="59"/>
      <c r="F90" s="36"/>
    </row>
    <row r="91" spans="1:6">
      <c r="A91" s="276">
        <v>5.9</v>
      </c>
      <c r="B91" s="45" t="s">
        <v>380</v>
      </c>
      <c r="C91" s="57"/>
      <c r="D91" s="276">
        <v>5.9</v>
      </c>
      <c r="E91" s="954" t="s">
        <v>2796</v>
      </c>
      <c r="F91" s="36"/>
    </row>
    <row r="92" spans="1:6">
      <c r="A92" s="276" t="s">
        <v>381</v>
      </c>
      <c r="B92" s="49" t="s">
        <v>382</v>
      </c>
      <c r="C92" s="57"/>
      <c r="D92" s="276" t="s">
        <v>381</v>
      </c>
      <c r="E92" s="953" t="s">
        <v>2797</v>
      </c>
      <c r="F92" s="57"/>
    </row>
    <row r="93" spans="1:6" ht="46.25" customHeight="1">
      <c r="A93" s="276"/>
      <c r="B93" s="269"/>
      <c r="C93" s="36"/>
      <c r="D93" s="276"/>
      <c r="E93" s="269"/>
      <c r="F93" s="36"/>
    </row>
    <row r="94" spans="1:6">
      <c r="A94" s="276"/>
      <c r="B94" s="47"/>
      <c r="C94" s="36"/>
      <c r="D94" s="276"/>
      <c r="E94" s="47"/>
      <c r="F94" s="36"/>
    </row>
    <row r="95" spans="1:6">
      <c r="A95" s="276" t="s">
        <v>383</v>
      </c>
      <c r="B95" s="49" t="s">
        <v>384</v>
      </c>
      <c r="C95" s="57"/>
      <c r="D95" s="276" t="s">
        <v>383</v>
      </c>
      <c r="E95" s="958" t="s">
        <v>2798</v>
      </c>
      <c r="F95" s="57"/>
    </row>
    <row r="96" spans="1:6" ht="44.5" customHeight="1">
      <c r="A96" s="276"/>
      <c r="B96" s="269"/>
      <c r="C96" s="36"/>
      <c r="D96" s="276"/>
      <c r="E96" s="269"/>
      <c r="F96" s="36"/>
    </row>
    <row r="97" spans="1:7">
      <c r="A97" s="276"/>
      <c r="B97" s="47"/>
      <c r="C97" s="36"/>
      <c r="D97" s="276"/>
      <c r="E97" s="47"/>
      <c r="F97" s="36"/>
    </row>
    <row r="98" spans="1:7">
      <c r="A98" s="276" t="s">
        <v>385</v>
      </c>
      <c r="B98" s="49" t="s">
        <v>386</v>
      </c>
      <c r="C98" s="57"/>
      <c r="D98" s="276" t="s">
        <v>385</v>
      </c>
      <c r="E98" s="953" t="s">
        <v>2799</v>
      </c>
      <c r="F98" s="57"/>
    </row>
    <row r="99" spans="1:7" ht="42.65" customHeight="1">
      <c r="A99" s="276"/>
      <c r="B99" s="269"/>
      <c r="C99" s="36"/>
      <c r="D99" s="276"/>
      <c r="E99" s="269"/>
      <c r="F99" s="36"/>
    </row>
    <row r="100" spans="1:7">
      <c r="A100" s="276"/>
      <c r="B100" s="47"/>
      <c r="C100" s="36"/>
      <c r="D100" s="276"/>
      <c r="E100" s="47"/>
      <c r="F100" s="36"/>
    </row>
    <row r="101" spans="1:7">
      <c r="A101" s="276" t="s">
        <v>387</v>
      </c>
      <c r="B101" s="49" t="s">
        <v>388</v>
      </c>
      <c r="C101" s="57"/>
      <c r="D101" s="276" t="s">
        <v>387</v>
      </c>
      <c r="E101" s="958" t="s">
        <v>2800</v>
      </c>
      <c r="F101" s="57"/>
    </row>
    <row r="102" spans="1:7" ht="44" customHeight="1">
      <c r="A102" s="276"/>
      <c r="B102" s="269"/>
      <c r="C102" s="36"/>
      <c r="D102" s="276"/>
      <c r="E102" s="269"/>
      <c r="F102" s="40"/>
    </row>
    <row r="103" spans="1:7">
      <c r="A103" s="276"/>
      <c r="B103" s="47"/>
      <c r="C103" s="36"/>
      <c r="D103" s="276"/>
      <c r="E103" s="47"/>
      <c r="F103" s="57"/>
    </row>
    <row r="104" spans="1:7">
      <c r="A104" s="276" t="s">
        <v>389</v>
      </c>
      <c r="B104" s="49" t="s">
        <v>390</v>
      </c>
      <c r="C104" s="57"/>
      <c r="D104" s="276" t="s">
        <v>389</v>
      </c>
      <c r="E104" s="953" t="s">
        <v>2801</v>
      </c>
      <c r="F104" s="61"/>
    </row>
    <row r="105" spans="1:7" ht="47.5" customHeight="1">
      <c r="A105" s="276"/>
      <c r="B105" s="271" t="s">
        <v>391</v>
      </c>
      <c r="C105" s="40"/>
      <c r="D105" s="276"/>
      <c r="E105" s="271" t="s">
        <v>391</v>
      </c>
      <c r="F105" s="60"/>
    </row>
    <row r="106" spans="1:7">
      <c r="A106" s="276"/>
      <c r="B106" s="58"/>
      <c r="C106" s="57"/>
      <c r="D106" s="276"/>
      <c r="E106" s="58"/>
      <c r="F106" s="60"/>
    </row>
    <row r="107" spans="1:7">
      <c r="A107" s="276" t="s">
        <v>392</v>
      </c>
      <c r="B107" s="45" t="s">
        <v>393</v>
      </c>
      <c r="C107" s="61"/>
      <c r="D107" s="276" t="s">
        <v>392</v>
      </c>
      <c r="E107" s="954" t="s">
        <v>2802</v>
      </c>
      <c r="F107" s="60"/>
      <c r="G107" s="53"/>
    </row>
    <row r="108" spans="1:7" ht="43.25" customHeight="1">
      <c r="A108" s="276"/>
      <c r="B108" s="269"/>
      <c r="C108" s="60"/>
      <c r="D108" s="276"/>
      <c r="E108" s="269"/>
      <c r="F108" s="60"/>
      <c r="G108" s="53"/>
    </row>
    <row r="109" spans="1:7">
      <c r="A109" s="276"/>
      <c r="B109" s="47"/>
      <c r="C109" s="60"/>
      <c r="D109" s="276"/>
      <c r="E109" s="47"/>
      <c r="F109" s="60"/>
      <c r="G109" s="53"/>
    </row>
    <row r="110" spans="1:7" s="53" customFormat="1" ht="19.5" customHeight="1">
      <c r="A110" s="382">
        <v>5.1100000000000003</v>
      </c>
      <c r="B110" s="41" t="s">
        <v>394</v>
      </c>
      <c r="C110" s="60"/>
      <c r="D110" s="382">
        <v>5.1100000000000003</v>
      </c>
      <c r="E110" s="966" t="s">
        <v>2803</v>
      </c>
      <c r="F110" s="60"/>
    </row>
    <row r="111" spans="1:7" s="53" customFormat="1" ht="18.649999999999999" customHeight="1">
      <c r="A111" s="382" t="s">
        <v>395</v>
      </c>
      <c r="B111" s="42" t="s">
        <v>396</v>
      </c>
      <c r="C111" s="60"/>
      <c r="D111" s="382" t="s">
        <v>395</v>
      </c>
      <c r="E111" s="42" t="s">
        <v>2804</v>
      </c>
      <c r="F111" s="60"/>
    </row>
    <row r="112" spans="1:7" s="53" customFormat="1" ht="36" customHeight="1">
      <c r="A112" s="382"/>
      <c r="B112" s="477" t="s">
        <v>397</v>
      </c>
      <c r="C112" s="60"/>
      <c r="D112" s="382"/>
      <c r="E112" s="967" t="s">
        <v>2805</v>
      </c>
      <c r="F112" s="60"/>
    </row>
    <row r="113" spans="1:7" s="53" customFormat="1" ht="30.75" customHeight="1">
      <c r="A113" s="382"/>
      <c r="B113" s="477" t="s">
        <v>398</v>
      </c>
      <c r="C113" s="60"/>
      <c r="D113" s="382"/>
      <c r="E113" s="967" t="s">
        <v>2806</v>
      </c>
      <c r="F113" s="60"/>
    </row>
    <row r="114" spans="1:7" s="53" customFormat="1" ht="21" customHeight="1">
      <c r="A114" s="381" t="s">
        <v>265</v>
      </c>
      <c r="B114" s="477" t="s">
        <v>399</v>
      </c>
      <c r="C114" s="60"/>
      <c r="D114" s="381" t="s">
        <v>265</v>
      </c>
      <c r="E114" s="968" t="s">
        <v>2807</v>
      </c>
      <c r="F114" s="60"/>
    </row>
    <row r="115" spans="1:7" s="53" customFormat="1">
      <c r="A115" s="381"/>
      <c r="B115" s="478"/>
      <c r="C115" s="60"/>
      <c r="D115" s="381"/>
      <c r="E115" s="969"/>
      <c r="F115" s="51"/>
      <c r="G115" s="65"/>
    </row>
    <row r="116" spans="1:7" s="53" customFormat="1" ht="31.5" customHeight="1">
      <c r="A116" s="381" t="s">
        <v>400</v>
      </c>
      <c r="B116" s="49" t="s">
        <v>401</v>
      </c>
      <c r="C116" s="60"/>
      <c r="D116" s="381" t="s">
        <v>400</v>
      </c>
      <c r="E116" s="953" t="s">
        <v>2808</v>
      </c>
      <c r="F116" s="52"/>
      <c r="G116" s="65"/>
    </row>
    <row r="117" spans="1:7" s="53" customFormat="1" ht="48.65" customHeight="1">
      <c r="A117" s="381"/>
      <c r="B117" s="268"/>
      <c r="C117" s="60"/>
      <c r="D117" s="381"/>
      <c r="E117" s="268"/>
      <c r="F117" s="52"/>
      <c r="G117" s="65"/>
    </row>
  </sheetData>
  <phoneticPr fontId="1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CD77B"/>
  </sheetPr>
  <dimension ref="A1:G285"/>
  <sheetViews>
    <sheetView zoomScaleNormal="100" zoomScaleSheetLayoutView="100" workbookViewId="0"/>
  </sheetViews>
  <sheetFormatPr defaultColWidth="9.1796875" defaultRowHeight="14"/>
  <cols>
    <col min="1" max="1" width="7.1796875" style="415" customWidth="1"/>
    <col min="2" max="2" width="13.54296875" style="52" customWidth="1"/>
    <col min="3" max="3" width="89.54296875" style="52" customWidth="1"/>
    <col min="4" max="4" width="2" style="53" hidden="1" customWidth="1"/>
    <col min="5" max="5" width="7.36328125" style="415" customWidth="1"/>
    <col min="6" max="6" width="20.90625" style="52" customWidth="1"/>
    <col min="7" max="7" width="89.54296875" style="52" customWidth="1"/>
    <col min="8" max="16384" width="9.1796875" style="53"/>
  </cols>
  <sheetData>
    <row r="1" spans="1:7" ht="46.25" customHeight="1">
      <c r="A1" s="381" t="s">
        <v>402</v>
      </c>
      <c r="B1" s="1652" t="s">
        <v>403</v>
      </c>
      <c r="C1" s="1653"/>
      <c r="D1" s="62"/>
      <c r="E1" s="381" t="s">
        <v>402</v>
      </c>
      <c r="F1" s="1697" t="s">
        <v>2811</v>
      </c>
      <c r="G1" s="1653"/>
    </row>
    <row r="2" spans="1:7" ht="18">
      <c r="A2" s="381" t="s">
        <v>404</v>
      </c>
      <c r="B2" s="72" t="s">
        <v>405</v>
      </c>
      <c r="C2" s="362"/>
      <c r="D2" s="62"/>
      <c r="E2" s="381" t="s">
        <v>404</v>
      </c>
      <c r="F2" s="970" t="s">
        <v>2812</v>
      </c>
      <c r="G2" s="362"/>
    </row>
    <row r="3" spans="1:7" ht="15" customHeight="1">
      <c r="A3" s="381"/>
      <c r="B3" s="75" t="s">
        <v>406</v>
      </c>
      <c r="C3" s="363"/>
      <c r="D3" s="62"/>
      <c r="E3" s="381"/>
      <c r="F3" s="971" t="s">
        <v>2813</v>
      </c>
      <c r="G3" s="363"/>
    </row>
    <row r="4" spans="1:7" ht="58.25" customHeight="1">
      <c r="A4" s="381"/>
      <c r="B4" s="1658" t="s">
        <v>3301</v>
      </c>
      <c r="C4" s="1659"/>
      <c r="D4" s="62"/>
      <c r="E4" s="381"/>
      <c r="F4" s="1698" t="s">
        <v>3206</v>
      </c>
      <c r="G4" s="1659"/>
    </row>
    <row r="5" spans="1:7">
      <c r="A5" s="412"/>
      <c r="B5" s="1683"/>
      <c r="C5" s="1684"/>
      <c r="D5" s="62"/>
      <c r="E5" s="412"/>
      <c r="F5" s="1683"/>
      <c r="G5" s="1684"/>
    </row>
    <row r="6" spans="1:7" ht="18">
      <c r="A6" s="381" t="s">
        <v>407</v>
      </c>
      <c r="B6" s="72" t="s">
        <v>408</v>
      </c>
      <c r="C6" s="362"/>
      <c r="D6" s="62"/>
      <c r="E6" s="381" t="s">
        <v>407</v>
      </c>
      <c r="F6" s="970" t="s">
        <v>2814</v>
      </c>
      <c r="G6" s="362"/>
    </row>
    <row r="7" spans="1:7" ht="15" customHeight="1">
      <c r="A7" s="381"/>
      <c r="B7" s="372" t="s">
        <v>409</v>
      </c>
      <c r="C7" s="373"/>
      <c r="D7" s="62"/>
      <c r="E7" s="381"/>
      <c r="F7" s="1699" t="s">
        <v>2815</v>
      </c>
      <c r="G7" s="1700"/>
    </row>
    <row r="8" spans="1:7" ht="46.25" customHeight="1">
      <c r="A8" s="412"/>
      <c r="B8" s="1658" t="s">
        <v>3302</v>
      </c>
      <c r="C8" s="1659"/>
      <c r="D8" s="62"/>
      <c r="E8" s="412"/>
      <c r="F8" s="1698" t="s">
        <v>3207</v>
      </c>
      <c r="G8" s="1659"/>
    </row>
    <row r="9" spans="1:7">
      <c r="A9" s="412"/>
      <c r="B9" s="1656"/>
      <c r="C9" s="1657"/>
      <c r="D9" s="62"/>
      <c r="E9" s="412"/>
      <c r="F9" s="1656"/>
      <c r="G9" s="1657"/>
    </row>
    <row r="10" spans="1:7" ht="18">
      <c r="A10" s="381" t="s">
        <v>410</v>
      </c>
      <c r="B10" s="72" t="s">
        <v>411</v>
      </c>
      <c r="C10" s="362"/>
      <c r="D10" s="62"/>
      <c r="E10" s="381" t="s">
        <v>410</v>
      </c>
      <c r="F10" s="970" t="s">
        <v>2816</v>
      </c>
      <c r="G10" s="362"/>
    </row>
    <row r="11" spans="1:7" ht="181.25" customHeight="1">
      <c r="A11" s="412"/>
      <c r="B11" s="1664" t="s">
        <v>3303</v>
      </c>
      <c r="C11" s="1690"/>
      <c r="D11" s="1101"/>
      <c r="E11" s="1102"/>
      <c r="F11" s="1712" t="s">
        <v>3989</v>
      </c>
      <c r="G11" s="1690"/>
    </row>
    <row r="12" spans="1:7">
      <c r="A12" s="412"/>
      <c r="B12" s="1687"/>
      <c r="C12" s="1688"/>
      <c r="D12" s="62"/>
      <c r="E12" s="412"/>
      <c r="F12" s="1687"/>
      <c r="G12" s="1688"/>
    </row>
    <row r="13" spans="1:7">
      <c r="A13" s="381" t="s">
        <v>413</v>
      </c>
      <c r="B13" s="72" t="s">
        <v>414</v>
      </c>
      <c r="C13" s="362"/>
      <c r="D13" s="62"/>
      <c r="E13" s="381" t="s">
        <v>413</v>
      </c>
      <c r="F13" s="972" t="s">
        <v>2817</v>
      </c>
      <c r="G13" s="362"/>
    </row>
    <row r="14" spans="1:7" ht="83.4" customHeight="1">
      <c r="A14" s="412"/>
      <c r="B14" s="1664" t="s">
        <v>3304</v>
      </c>
      <c r="C14" s="1690"/>
      <c r="D14" s="1101"/>
      <c r="E14" s="1102"/>
      <c r="F14" s="1712" t="s">
        <v>3990</v>
      </c>
      <c r="G14" s="1690"/>
    </row>
    <row r="15" spans="1:7">
      <c r="A15" s="412"/>
      <c r="B15" s="1687"/>
      <c r="C15" s="1688"/>
      <c r="D15" s="62"/>
      <c r="E15" s="412"/>
      <c r="F15" s="1687"/>
      <c r="G15" s="1688"/>
    </row>
    <row r="16" spans="1:7">
      <c r="A16" s="381" t="s">
        <v>415</v>
      </c>
      <c r="B16" s="72" t="s">
        <v>416</v>
      </c>
      <c r="C16" s="362"/>
      <c r="D16" s="62"/>
      <c r="E16" s="381" t="s">
        <v>415</v>
      </c>
      <c r="F16" s="972" t="s">
        <v>2818</v>
      </c>
      <c r="G16" s="362"/>
    </row>
    <row r="17" spans="1:7" ht="82.25" customHeight="1">
      <c r="A17" s="412"/>
      <c r="B17" s="1685" t="s">
        <v>3305</v>
      </c>
      <c r="C17" s="1686"/>
      <c r="D17" s="62"/>
      <c r="E17" s="412"/>
      <c r="F17" s="1709" t="s">
        <v>3208</v>
      </c>
      <c r="G17" s="1686"/>
    </row>
    <row r="18" spans="1:7">
      <c r="A18" s="412"/>
      <c r="B18" s="1656"/>
      <c r="C18" s="1657"/>
      <c r="D18" s="62"/>
      <c r="E18" s="412"/>
      <c r="F18" s="1656"/>
      <c r="G18" s="1657"/>
    </row>
    <row r="19" spans="1:7" ht="16">
      <c r="A19" s="381" t="s">
        <v>417</v>
      </c>
      <c r="B19" s="72" t="s">
        <v>418</v>
      </c>
      <c r="C19" s="45"/>
      <c r="D19" s="62"/>
      <c r="E19" s="381" t="s">
        <v>417</v>
      </c>
      <c r="F19" s="72" t="s">
        <v>2819</v>
      </c>
      <c r="G19" s="45"/>
    </row>
    <row r="20" spans="1:7">
      <c r="A20" s="381"/>
      <c r="B20" s="511" t="s">
        <v>419</v>
      </c>
      <c r="C20" s="512"/>
      <c r="D20" s="62"/>
      <c r="E20" s="381"/>
      <c r="F20" s="973" t="s">
        <v>2820</v>
      </c>
      <c r="G20" s="512"/>
    </row>
    <row r="21" spans="1:7">
      <c r="A21" s="412"/>
      <c r="B21" s="1656"/>
      <c r="C21" s="1657"/>
      <c r="D21" s="62"/>
      <c r="E21" s="412"/>
      <c r="F21" s="1656"/>
      <c r="G21" s="1657"/>
    </row>
    <row r="22" spans="1:7" ht="62.25" customHeight="1">
      <c r="A22" s="381" t="s">
        <v>306</v>
      </c>
      <c r="B22" s="1691" t="s">
        <v>420</v>
      </c>
      <c r="C22" s="1692"/>
      <c r="D22" s="62"/>
      <c r="E22" s="381" t="s">
        <v>306</v>
      </c>
      <c r="F22" s="1710" t="s">
        <v>2821</v>
      </c>
      <c r="G22" s="1692"/>
    </row>
    <row r="23" spans="1:7" ht="15.65" customHeight="1">
      <c r="A23" s="381">
        <v>5.0999999999999996</v>
      </c>
      <c r="B23" s="72" t="s">
        <v>421</v>
      </c>
      <c r="C23" s="362"/>
      <c r="D23" s="62"/>
      <c r="E23" s="381">
        <v>5.0999999999999996</v>
      </c>
      <c r="F23" s="972" t="s">
        <v>2822</v>
      </c>
      <c r="G23" s="362"/>
    </row>
    <row r="24" spans="1:7" ht="15.65" customHeight="1">
      <c r="A24" s="381"/>
      <c r="B24" s="1667" t="s">
        <v>422</v>
      </c>
      <c r="C24" s="1668"/>
      <c r="D24" s="62"/>
      <c r="E24" s="381"/>
      <c r="F24" s="1711" t="s">
        <v>2823</v>
      </c>
      <c r="G24" s="1668"/>
    </row>
    <row r="25" spans="1:7">
      <c r="A25" s="412"/>
      <c r="B25" s="1689"/>
      <c r="C25" s="1650"/>
      <c r="D25" s="62"/>
      <c r="E25" s="412"/>
      <c r="F25" s="1689"/>
      <c r="G25" s="1650"/>
    </row>
    <row r="26" spans="1:7" ht="18">
      <c r="A26" s="381" t="s">
        <v>309</v>
      </c>
      <c r="B26" s="70" t="s">
        <v>423</v>
      </c>
      <c r="C26" s="364"/>
      <c r="D26" s="62"/>
      <c r="E26" s="381" t="s">
        <v>309</v>
      </c>
      <c r="F26" s="974" t="s">
        <v>2824</v>
      </c>
      <c r="G26" s="364"/>
    </row>
    <row r="27" spans="1:7" ht="56">
      <c r="A27" s="381"/>
      <c r="B27" s="263" t="s">
        <v>3306</v>
      </c>
      <c r="C27" s="268" t="s">
        <v>3312</v>
      </c>
      <c r="D27" s="62"/>
      <c r="E27" s="381"/>
      <c r="F27" s="975" t="s">
        <v>3209</v>
      </c>
      <c r="G27" s="268" t="s">
        <v>3214</v>
      </c>
    </row>
    <row r="28" spans="1:7" ht="42">
      <c r="A28" s="381"/>
      <c r="B28" s="263" t="s">
        <v>3307</v>
      </c>
      <c r="C28" s="268" t="s">
        <v>3313</v>
      </c>
      <c r="D28" s="62"/>
      <c r="E28" s="381"/>
      <c r="F28" s="975" t="s">
        <v>3210</v>
      </c>
      <c r="G28" s="268" t="s">
        <v>3215</v>
      </c>
    </row>
    <row r="29" spans="1:7" ht="28">
      <c r="A29" s="381"/>
      <c r="B29" s="263" t="s">
        <v>3308</v>
      </c>
      <c r="C29" s="268" t="s">
        <v>3314</v>
      </c>
      <c r="D29" s="62"/>
      <c r="E29" s="381"/>
      <c r="F29" s="975" t="s">
        <v>3211</v>
      </c>
      <c r="G29" s="268" t="s">
        <v>3216</v>
      </c>
    </row>
    <row r="30" spans="1:7" ht="70">
      <c r="A30" s="381"/>
      <c r="B30" s="263" t="s">
        <v>3309</v>
      </c>
      <c r="C30" s="268" t="s">
        <v>3315</v>
      </c>
      <c r="D30" s="62"/>
      <c r="E30" s="381"/>
      <c r="F30" s="975" t="s">
        <v>3212</v>
      </c>
      <c r="G30" s="268" t="s">
        <v>3217</v>
      </c>
    </row>
    <row r="31" spans="1:7" ht="126">
      <c r="A31" s="381"/>
      <c r="B31" s="263" t="s">
        <v>3310</v>
      </c>
      <c r="C31" s="268" t="s">
        <v>3316</v>
      </c>
      <c r="D31" s="62"/>
      <c r="E31" s="381"/>
      <c r="F31" s="263" t="s">
        <v>3213</v>
      </c>
      <c r="G31" s="268" t="s">
        <v>3218</v>
      </c>
    </row>
    <row r="32" spans="1:7">
      <c r="A32" s="381"/>
      <c r="B32" s="1654"/>
      <c r="C32" s="1655"/>
      <c r="D32" s="62"/>
      <c r="E32" s="381"/>
      <c r="F32" s="1654"/>
      <c r="G32" s="1655"/>
    </row>
    <row r="33" spans="1:7">
      <c r="A33" s="381" t="s">
        <v>427</v>
      </c>
      <c r="B33" s="1667" t="s">
        <v>428</v>
      </c>
      <c r="C33" s="1668"/>
      <c r="D33" s="62"/>
      <c r="E33" s="381" t="s">
        <v>427</v>
      </c>
      <c r="F33" s="1711" t="s">
        <v>2825</v>
      </c>
      <c r="G33" s="1668"/>
    </row>
    <row r="34" spans="1:7">
      <c r="A34" s="381"/>
      <c r="B34" s="1650"/>
      <c r="C34" s="1651"/>
      <c r="D34" s="62"/>
      <c r="E34" s="381"/>
      <c r="F34" s="1650"/>
      <c r="G34" s="1651"/>
    </row>
    <row r="35" spans="1:7">
      <c r="A35" s="381">
        <v>5.2</v>
      </c>
      <c r="B35" s="72" t="s">
        <v>311</v>
      </c>
      <c r="C35" s="362"/>
      <c r="D35" s="62"/>
      <c r="E35" s="381">
        <v>5.2</v>
      </c>
      <c r="F35" s="972" t="s">
        <v>2763</v>
      </c>
      <c r="G35" s="362"/>
    </row>
    <row r="36" spans="1:7" ht="18">
      <c r="A36" s="381" t="s">
        <v>312</v>
      </c>
      <c r="B36" s="1667" t="s">
        <v>429</v>
      </c>
      <c r="C36" s="1668"/>
      <c r="D36" s="62"/>
      <c r="E36" s="381" t="s">
        <v>312</v>
      </c>
      <c r="F36" s="1711" t="s">
        <v>2826</v>
      </c>
      <c r="G36" s="1668"/>
    </row>
    <row r="37" spans="1:7">
      <c r="A37" s="412"/>
      <c r="B37" s="1650"/>
      <c r="C37" s="1651"/>
      <c r="D37" s="62"/>
      <c r="E37" s="412"/>
      <c r="F37" s="1650"/>
      <c r="G37" s="1651"/>
    </row>
    <row r="38" spans="1:7">
      <c r="A38" s="381" t="s">
        <v>315</v>
      </c>
      <c r="B38" s="70" t="s">
        <v>313</v>
      </c>
      <c r="C38" s="364"/>
      <c r="D38" s="62"/>
      <c r="E38" s="381" t="s">
        <v>315</v>
      </c>
      <c r="F38" s="976" t="s">
        <v>2827</v>
      </c>
      <c r="G38" s="364"/>
    </row>
    <row r="39" spans="1:7">
      <c r="A39" s="381"/>
      <c r="B39" s="263" t="s">
        <v>3306</v>
      </c>
      <c r="C39" s="268" t="s">
        <v>3191</v>
      </c>
      <c r="D39" s="62"/>
      <c r="E39" s="381"/>
      <c r="F39" s="975" t="s">
        <v>3209</v>
      </c>
      <c r="G39" s="268" t="s">
        <v>3204</v>
      </c>
    </row>
    <row r="40" spans="1:7">
      <c r="A40" s="381"/>
      <c r="B40" s="263" t="s">
        <v>3307</v>
      </c>
      <c r="C40" s="268" t="s">
        <v>3191</v>
      </c>
      <c r="D40" s="62"/>
      <c r="E40" s="381"/>
      <c r="F40" s="975" t="s">
        <v>3210</v>
      </c>
      <c r="G40" s="268" t="s">
        <v>3204</v>
      </c>
    </row>
    <row r="41" spans="1:7">
      <c r="A41" s="381"/>
      <c r="B41" s="263" t="s">
        <v>3308</v>
      </c>
      <c r="C41" s="268" t="s">
        <v>3191</v>
      </c>
      <c r="D41" s="62"/>
      <c r="E41" s="381"/>
      <c r="F41" s="975" t="s">
        <v>3211</v>
      </c>
      <c r="G41" s="268" t="s">
        <v>3204</v>
      </c>
    </row>
    <row r="42" spans="1:7">
      <c r="A42" s="381"/>
      <c r="B42" s="263" t="s">
        <v>3309</v>
      </c>
      <c r="C42" s="268" t="s">
        <v>3191</v>
      </c>
      <c r="D42" s="62"/>
      <c r="E42" s="381"/>
      <c r="F42" s="975" t="s">
        <v>3212</v>
      </c>
      <c r="G42" s="268" t="s">
        <v>3204</v>
      </c>
    </row>
    <row r="43" spans="1:7" ht="28">
      <c r="A43" s="381"/>
      <c r="B43" s="263" t="s">
        <v>3310</v>
      </c>
      <c r="C43" s="268" t="s">
        <v>3191</v>
      </c>
      <c r="D43" s="62"/>
      <c r="E43" s="381"/>
      <c r="F43" s="263" t="s">
        <v>3213</v>
      </c>
      <c r="G43" s="268" t="s">
        <v>3204</v>
      </c>
    </row>
    <row r="44" spans="1:7">
      <c r="A44" s="381"/>
      <c r="B44" s="1650"/>
      <c r="C44" s="1651"/>
      <c r="D44" s="62"/>
      <c r="E44" s="381"/>
      <c r="F44" s="1650"/>
      <c r="G44" s="1651"/>
    </row>
    <row r="45" spans="1:7">
      <c r="A45" s="381" t="s">
        <v>317</v>
      </c>
      <c r="B45" s="70" t="s">
        <v>316</v>
      </c>
      <c r="C45" s="364"/>
      <c r="D45" s="62"/>
      <c r="E45" s="381" t="s">
        <v>317</v>
      </c>
      <c r="F45" s="976" t="s">
        <v>2828</v>
      </c>
      <c r="G45" s="364"/>
    </row>
    <row r="46" spans="1:7">
      <c r="A46" s="381"/>
      <c r="B46" s="263" t="s">
        <v>3306</v>
      </c>
      <c r="C46" s="268" t="s">
        <v>3317</v>
      </c>
      <c r="D46" s="62"/>
      <c r="E46" s="381"/>
      <c r="F46" s="975" t="s">
        <v>3209</v>
      </c>
      <c r="G46" s="268" t="s">
        <v>3219</v>
      </c>
    </row>
    <row r="47" spans="1:7">
      <c r="A47" s="381"/>
      <c r="B47" s="263" t="s">
        <v>3307</v>
      </c>
      <c r="C47" s="268" t="s">
        <v>3318</v>
      </c>
      <c r="D47" s="62"/>
      <c r="E47" s="381"/>
      <c r="F47" s="975" t="s">
        <v>3210</v>
      </c>
      <c r="G47" s="268" t="s">
        <v>3220</v>
      </c>
    </row>
    <row r="48" spans="1:7" ht="28">
      <c r="A48" s="381"/>
      <c r="B48" s="263" t="s">
        <v>3308</v>
      </c>
      <c r="C48" s="268" t="s">
        <v>3319</v>
      </c>
      <c r="D48" s="62"/>
      <c r="E48" s="381"/>
      <c r="F48" s="975" t="s">
        <v>3211</v>
      </c>
      <c r="G48" s="268" t="s">
        <v>3221</v>
      </c>
    </row>
    <row r="49" spans="1:7">
      <c r="A49" s="381"/>
      <c r="B49" s="263" t="s">
        <v>3309</v>
      </c>
      <c r="C49" s="268" t="s">
        <v>3320</v>
      </c>
      <c r="D49" s="62"/>
      <c r="E49" s="381"/>
      <c r="F49" s="975" t="s">
        <v>3212</v>
      </c>
      <c r="G49" s="268" t="s">
        <v>3222</v>
      </c>
    </row>
    <row r="50" spans="1:7" ht="28">
      <c r="A50" s="381"/>
      <c r="B50" s="263" t="s">
        <v>3310</v>
      </c>
      <c r="C50" s="268" t="s">
        <v>3191</v>
      </c>
      <c r="D50" s="62"/>
      <c r="E50" s="381"/>
      <c r="F50" s="263" t="s">
        <v>3213</v>
      </c>
      <c r="G50" s="268" t="s">
        <v>3223</v>
      </c>
    </row>
    <row r="51" spans="1:7">
      <c r="A51" s="381"/>
      <c r="B51" s="1650"/>
      <c r="C51" s="1651"/>
      <c r="D51" s="62"/>
      <c r="E51" s="381"/>
      <c r="F51" s="1650"/>
      <c r="G51" s="1651"/>
    </row>
    <row r="52" spans="1:7">
      <c r="A52" s="381" t="s">
        <v>430</v>
      </c>
      <c r="B52" s="70" t="s">
        <v>318</v>
      </c>
      <c r="C52" s="364"/>
      <c r="D52" s="62"/>
      <c r="E52" s="381" t="s">
        <v>430</v>
      </c>
      <c r="F52" s="976" t="s">
        <v>2829</v>
      </c>
      <c r="G52" s="364"/>
    </row>
    <row r="53" spans="1:7" ht="42">
      <c r="A53" s="381"/>
      <c r="B53" s="263" t="s">
        <v>3306</v>
      </c>
      <c r="C53" s="268" t="s">
        <v>3321</v>
      </c>
      <c r="D53" s="62"/>
      <c r="E53" s="381"/>
      <c r="F53" s="975" t="s">
        <v>3209</v>
      </c>
      <c r="G53" s="268" t="s">
        <v>3224</v>
      </c>
    </row>
    <row r="54" spans="1:7" ht="28">
      <c r="A54" s="381"/>
      <c r="B54" s="263" t="s">
        <v>3307</v>
      </c>
      <c r="C54" s="268" t="s">
        <v>3322</v>
      </c>
      <c r="D54" s="62"/>
      <c r="E54" s="381"/>
      <c r="F54" s="975" t="s">
        <v>3210</v>
      </c>
      <c r="G54" s="268" t="s">
        <v>3225</v>
      </c>
    </row>
    <row r="55" spans="1:7">
      <c r="A55" s="381"/>
      <c r="B55" s="263" t="s">
        <v>3308</v>
      </c>
      <c r="C55" s="268" t="s">
        <v>3323</v>
      </c>
      <c r="D55" s="62"/>
      <c r="E55" s="381"/>
      <c r="F55" s="975" t="s">
        <v>3211</v>
      </c>
      <c r="G55" s="268" t="s">
        <v>3226</v>
      </c>
    </row>
    <row r="56" spans="1:7" ht="56">
      <c r="A56" s="381"/>
      <c r="B56" s="263" t="s">
        <v>3309</v>
      </c>
      <c r="C56" s="268" t="s">
        <v>3324</v>
      </c>
      <c r="D56" s="62"/>
      <c r="E56" s="381"/>
      <c r="F56" s="975" t="s">
        <v>3212</v>
      </c>
      <c r="G56" s="268" t="s">
        <v>3227</v>
      </c>
    </row>
    <row r="57" spans="1:7" ht="126">
      <c r="A57" s="381"/>
      <c r="B57" s="263" t="s">
        <v>3310</v>
      </c>
      <c r="C57" s="268" t="s">
        <v>3325</v>
      </c>
      <c r="D57" s="62"/>
      <c r="E57" s="381"/>
      <c r="F57" s="263" t="s">
        <v>3213</v>
      </c>
      <c r="G57" s="268" t="s">
        <v>3228</v>
      </c>
    </row>
    <row r="58" spans="1:7">
      <c r="A58" s="381"/>
      <c r="B58" s="1650"/>
      <c r="C58" s="1651"/>
      <c r="D58" s="62"/>
      <c r="E58" s="381"/>
      <c r="F58" s="1650"/>
      <c r="G58" s="1651"/>
    </row>
    <row r="59" spans="1:7">
      <c r="A59" s="381">
        <v>5.3</v>
      </c>
      <c r="B59" s="72" t="s">
        <v>319</v>
      </c>
      <c r="C59" s="362"/>
      <c r="D59" s="62"/>
      <c r="E59" s="381">
        <v>5.3</v>
      </c>
      <c r="F59" s="972" t="s">
        <v>2767</v>
      </c>
      <c r="G59" s="362"/>
    </row>
    <row r="60" spans="1:7">
      <c r="A60" s="381" t="s">
        <v>320</v>
      </c>
      <c r="B60" s="70" t="s">
        <v>321</v>
      </c>
      <c r="C60" s="364"/>
      <c r="D60" s="62"/>
      <c r="E60" s="381" t="s">
        <v>320</v>
      </c>
      <c r="F60" s="976" t="s">
        <v>2768</v>
      </c>
      <c r="G60" s="364"/>
    </row>
    <row r="61" spans="1:7" ht="28">
      <c r="A61" s="381"/>
      <c r="B61" s="263" t="s">
        <v>3306</v>
      </c>
      <c r="C61" s="268" t="s">
        <v>3326</v>
      </c>
      <c r="D61" s="62"/>
      <c r="E61" s="381"/>
      <c r="F61" s="975" t="s">
        <v>3209</v>
      </c>
      <c r="G61" s="268" t="s">
        <v>3229</v>
      </c>
    </row>
    <row r="62" spans="1:7">
      <c r="A62" s="381"/>
      <c r="B62" s="263" t="s">
        <v>3307</v>
      </c>
      <c r="C62" s="268" t="s">
        <v>3327</v>
      </c>
      <c r="D62" s="62"/>
      <c r="E62" s="381"/>
      <c r="F62" s="975" t="s">
        <v>3210</v>
      </c>
      <c r="G62" s="268" t="s">
        <v>3230</v>
      </c>
    </row>
    <row r="63" spans="1:7" ht="28">
      <c r="A63" s="381"/>
      <c r="B63" s="263" t="s">
        <v>3308</v>
      </c>
      <c r="C63" s="268" t="s">
        <v>3328</v>
      </c>
      <c r="D63" s="62"/>
      <c r="E63" s="381"/>
      <c r="F63" s="975" t="s">
        <v>3211</v>
      </c>
      <c r="G63" s="268" t="s">
        <v>3231</v>
      </c>
    </row>
    <row r="64" spans="1:7" ht="42">
      <c r="A64" s="381"/>
      <c r="B64" s="263" t="s">
        <v>3309</v>
      </c>
      <c r="C64" s="268" t="s">
        <v>3329</v>
      </c>
      <c r="D64" s="62"/>
      <c r="E64" s="381"/>
      <c r="F64" s="975" t="s">
        <v>3212</v>
      </c>
      <c r="G64" s="268" t="s">
        <v>3232</v>
      </c>
    </row>
    <row r="65" spans="1:7" ht="28">
      <c r="A65" s="381"/>
      <c r="B65" s="263" t="s">
        <v>3310</v>
      </c>
      <c r="C65" s="268" t="s">
        <v>3330</v>
      </c>
      <c r="D65" s="62"/>
      <c r="E65" s="381"/>
      <c r="F65" s="263" t="s">
        <v>3213</v>
      </c>
      <c r="G65" s="268" t="s">
        <v>3233</v>
      </c>
    </row>
    <row r="66" spans="1:7">
      <c r="A66" s="381"/>
      <c r="B66" s="1650"/>
      <c r="C66" s="1651"/>
      <c r="D66" s="62"/>
      <c r="E66" s="381"/>
      <c r="F66" s="1650"/>
      <c r="G66" s="1651"/>
    </row>
    <row r="67" spans="1:7">
      <c r="A67" s="276" t="s">
        <v>323</v>
      </c>
      <c r="B67" s="1662" t="s">
        <v>324</v>
      </c>
      <c r="C67" s="1663"/>
      <c r="D67" s="62"/>
      <c r="E67" s="276" t="s">
        <v>323</v>
      </c>
      <c r="F67" s="1714" t="s">
        <v>2769</v>
      </c>
      <c r="G67" s="1663"/>
    </row>
    <row r="68" spans="1:7">
      <c r="A68" s="276"/>
      <c r="B68" s="1664" t="s">
        <v>431</v>
      </c>
      <c r="C68" s="1665"/>
      <c r="D68" s="1101"/>
      <c r="E68" s="1082"/>
      <c r="F68" s="1664" t="s">
        <v>431</v>
      </c>
      <c r="G68" s="1665"/>
    </row>
    <row r="69" spans="1:7" ht="106.75" customHeight="1">
      <c r="A69" s="276"/>
      <c r="B69" s="1666" t="s">
        <v>3331</v>
      </c>
      <c r="C69" s="1665"/>
      <c r="D69" s="1101"/>
      <c r="E69" s="1082"/>
      <c r="F69" s="1715" t="s">
        <v>3991</v>
      </c>
      <c r="G69" s="1665"/>
    </row>
    <row r="70" spans="1:7">
      <c r="A70" s="381"/>
      <c r="B70" s="1660"/>
      <c r="C70" s="1661"/>
      <c r="D70" s="62"/>
      <c r="E70" s="381"/>
      <c r="F70" s="1660"/>
      <c r="G70" s="1661"/>
    </row>
    <row r="71" spans="1:7">
      <c r="A71" s="381" t="s">
        <v>328</v>
      </c>
      <c r="B71" s="70" t="s">
        <v>329</v>
      </c>
      <c r="C71" s="364"/>
      <c r="D71" s="62"/>
      <c r="E71" s="381" t="s">
        <v>328</v>
      </c>
      <c r="F71" s="976" t="s">
        <v>2770</v>
      </c>
      <c r="G71" s="364"/>
    </row>
    <row r="72" spans="1:7" ht="28">
      <c r="A72" s="382"/>
      <c r="B72" s="265" t="s">
        <v>432</v>
      </c>
      <c r="C72" s="1086" t="s">
        <v>3332</v>
      </c>
      <c r="D72" s="1101"/>
      <c r="E72" s="1106"/>
      <c r="F72" s="1107" t="s">
        <v>2830</v>
      </c>
      <c r="G72" s="1086" t="s">
        <v>3234</v>
      </c>
    </row>
    <row r="73" spans="1:7">
      <c r="A73" s="382"/>
      <c r="B73" s="263" t="s">
        <v>3306</v>
      </c>
      <c r="C73" s="1086" t="s">
        <v>3333</v>
      </c>
      <c r="D73" s="1101"/>
      <c r="E73" s="1106"/>
      <c r="F73" s="1105" t="s">
        <v>3209</v>
      </c>
      <c r="G73" s="1086" t="s">
        <v>3235</v>
      </c>
    </row>
    <row r="74" spans="1:7">
      <c r="A74" s="382"/>
      <c r="B74" s="263" t="s">
        <v>3307</v>
      </c>
      <c r="C74" s="1086" t="s">
        <v>3334</v>
      </c>
      <c r="D74" s="1101"/>
      <c r="E74" s="1106"/>
      <c r="F74" s="1105" t="s">
        <v>3210</v>
      </c>
      <c r="G74" s="1086" t="s">
        <v>3236</v>
      </c>
    </row>
    <row r="75" spans="1:7">
      <c r="A75" s="382"/>
      <c r="B75" s="263" t="s">
        <v>3308</v>
      </c>
      <c r="C75" s="1086" t="s">
        <v>3335</v>
      </c>
      <c r="D75" s="1101"/>
      <c r="E75" s="1106"/>
      <c r="F75" s="1105" t="s">
        <v>3211</v>
      </c>
      <c r="G75" s="1086" t="s">
        <v>3237</v>
      </c>
    </row>
    <row r="76" spans="1:7" ht="28">
      <c r="A76" s="382"/>
      <c r="B76" s="263" t="s">
        <v>3309</v>
      </c>
      <c r="C76" s="1086" t="s">
        <v>3336</v>
      </c>
      <c r="D76" s="1101"/>
      <c r="E76" s="1106"/>
      <c r="F76" s="1105" t="s">
        <v>3212</v>
      </c>
      <c r="G76" s="1086" t="s">
        <v>3238</v>
      </c>
    </row>
    <row r="77" spans="1:7" ht="28">
      <c r="A77" s="382"/>
      <c r="B77" s="263" t="s">
        <v>3310</v>
      </c>
      <c r="C77" s="268" t="s">
        <v>3337</v>
      </c>
      <c r="D77" s="62"/>
      <c r="E77" s="382"/>
      <c r="F77" s="263" t="s">
        <v>3213</v>
      </c>
      <c r="G77" s="268" t="s">
        <v>3239</v>
      </c>
    </row>
    <row r="78" spans="1:7">
      <c r="A78" s="382"/>
      <c r="B78" s="1650"/>
      <c r="C78" s="1651"/>
      <c r="D78" s="62"/>
      <c r="E78" s="382"/>
      <c r="F78" s="1650"/>
      <c r="G78" s="1651"/>
    </row>
    <row r="79" spans="1:7">
      <c r="A79" s="382" t="s">
        <v>330</v>
      </c>
      <c r="B79" s="70" t="s">
        <v>433</v>
      </c>
      <c r="C79" s="364"/>
      <c r="D79" s="62"/>
      <c r="E79" s="382" t="s">
        <v>330</v>
      </c>
      <c r="F79" s="976" t="s">
        <v>2831</v>
      </c>
      <c r="G79" s="364"/>
    </row>
    <row r="80" spans="1:7">
      <c r="A80" s="382" t="s">
        <v>434</v>
      </c>
      <c r="B80" s="1695" t="s">
        <v>435</v>
      </c>
      <c r="C80" s="1696"/>
      <c r="D80" s="62"/>
      <c r="E80" s="382" t="s">
        <v>434</v>
      </c>
      <c r="F80" s="1713" t="s">
        <v>2706</v>
      </c>
      <c r="G80" s="1696"/>
    </row>
    <row r="81" spans="1:7">
      <c r="A81" s="382"/>
      <c r="B81" s="263" t="s">
        <v>3306</v>
      </c>
      <c r="C81" s="1086" t="s">
        <v>3338</v>
      </c>
      <c r="D81" s="1101"/>
      <c r="E81" s="1106"/>
      <c r="F81" s="1104" t="s">
        <v>3992</v>
      </c>
      <c r="G81" s="1086" t="s">
        <v>3240</v>
      </c>
    </row>
    <row r="82" spans="1:7">
      <c r="A82" s="382"/>
      <c r="B82" s="263" t="s">
        <v>3307</v>
      </c>
      <c r="C82" s="1086" t="s">
        <v>3338</v>
      </c>
      <c r="D82" s="1101"/>
      <c r="E82" s="1106"/>
      <c r="F82" s="1104" t="s">
        <v>3993</v>
      </c>
      <c r="G82" s="1086" t="s">
        <v>3240</v>
      </c>
    </row>
    <row r="83" spans="1:7">
      <c r="A83" s="382"/>
      <c r="B83" s="263" t="s">
        <v>3308</v>
      </c>
      <c r="C83" s="1086" t="s">
        <v>3338</v>
      </c>
      <c r="D83" s="1101"/>
      <c r="E83" s="1106"/>
      <c r="F83" s="1104" t="s">
        <v>3994</v>
      </c>
      <c r="G83" s="1086" t="s">
        <v>3240</v>
      </c>
    </row>
    <row r="84" spans="1:7">
      <c r="A84" s="382"/>
      <c r="B84" s="263" t="s">
        <v>3309</v>
      </c>
      <c r="C84" s="1086" t="s">
        <v>3338</v>
      </c>
      <c r="D84" s="1101"/>
      <c r="E84" s="1106"/>
      <c r="F84" s="1104" t="s">
        <v>3995</v>
      </c>
      <c r="G84" s="1086" t="s">
        <v>3240</v>
      </c>
    </row>
    <row r="85" spans="1:7" ht="28">
      <c r="A85" s="382"/>
      <c r="B85" s="263" t="s">
        <v>3310</v>
      </c>
      <c r="C85" s="1086" t="s">
        <v>3338</v>
      </c>
      <c r="D85" s="1101"/>
      <c r="E85" s="1106"/>
      <c r="F85" s="1104" t="s">
        <v>3213</v>
      </c>
      <c r="G85" s="1086" t="s">
        <v>3240</v>
      </c>
    </row>
    <row r="86" spans="1:7">
      <c r="A86" s="382"/>
      <c r="B86" s="1650"/>
      <c r="C86" s="1651"/>
      <c r="D86" s="62"/>
      <c r="E86" s="382"/>
      <c r="F86" s="1650"/>
      <c r="G86" s="1651"/>
    </row>
    <row r="87" spans="1:7">
      <c r="A87" s="382" t="s">
        <v>436</v>
      </c>
      <c r="B87" s="75" t="s">
        <v>140</v>
      </c>
      <c r="C87" s="292"/>
      <c r="D87" s="62"/>
      <c r="E87" s="382" t="s">
        <v>436</v>
      </c>
      <c r="F87" s="978" t="s">
        <v>2707</v>
      </c>
      <c r="G87" s="292"/>
    </row>
    <row r="88" spans="1:7">
      <c r="A88" s="382"/>
      <c r="B88" s="263" t="s">
        <v>3306</v>
      </c>
      <c r="C88" s="1086" t="s">
        <v>126</v>
      </c>
      <c r="D88" s="1101"/>
      <c r="E88" s="1106"/>
      <c r="F88" s="1104" t="s">
        <v>3992</v>
      </c>
      <c r="G88" s="1086" t="s">
        <v>3241</v>
      </c>
    </row>
    <row r="89" spans="1:7">
      <c r="A89" s="382"/>
      <c r="B89" s="263" t="s">
        <v>3307</v>
      </c>
      <c r="C89" s="1086" t="s">
        <v>126</v>
      </c>
      <c r="D89" s="1101"/>
      <c r="E89" s="1106"/>
      <c r="F89" s="1104" t="s">
        <v>3993</v>
      </c>
      <c r="G89" s="1086" t="s">
        <v>3241</v>
      </c>
    </row>
    <row r="90" spans="1:7">
      <c r="A90" s="382"/>
      <c r="B90" s="263" t="s">
        <v>3308</v>
      </c>
      <c r="C90" s="1086" t="s">
        <v>126</v>
      </c>
      <c r="D90" s="1101"/>
      <c r="E90" s="1106"/>
      <c r="F90" s="1104" t="s">
        <v>3994</v>
      </c>
      <c r="G90" s="1086" t="s">
        <v>3241</v>
      </c>
    </row>
    <row r="91" spans="1:7">
      <c r="A91" s="382"/>
      <c r="B91" s="263" t="s">
        <v>3309</v>
      </c>
      <c r="C91" s="1086" t="s">
        <v>126</v>
      </c>
      <c r="D91" s="1101"/>
      <c r="E91" s="1106"/>
      <c r="F91" s="1104" t="s">
        <v>3995</v>
      </c>
      <c r="G91" s="1086" t="s">
        <v>3241</v>
      </c>
    </row>
    <row r="92" spans="1:7" ht="28">
      <c r="A92" s="382"/>
      <c r="B92" s="263" t="s">
        <v>3310</v>
      </c>
      <c r="C92" s="1086" t="s">
        <v>126</v>
      </c>
      <c r="D92" s="1101"/>
      <c r="E92" s="1106"/>
      <c r="F92" s="1104" t="s">
        <v>3213</v>
      </c>
      <c r="G92" s="1086" t="s">
        <v>3241</v>
      </c>
    </row>
    <row r="93" spans="1:7">
      <c r="A93" s="382"/>
      <c r="B93" s="1650"/>
      <c r="C93" s="1651"/>
      <c r="D93" s="62"/>
      <c r="E93" s="382"/>
      <c r="F93" s="1650"/>
      <c r="G93" s="1651"/>
    </row>
    <row r="94" spans="1:7">
      <c r="A94" s="382" t="s">
        <v>437</v>
      </c>
      <c r="B94" s="75" t="s">
        <v>438</v>
      </c>
      <c r="C94" s="292"/>
      <c r="D94" s="62"/>
      <c r="E94" s="382" t="s">
        <v>437</v>
      </c>
      <c r="F94" s="978" t="s">
        <v>2832</v>
      </c>
      <c r="G94" s="292"/>
    </row>
    <row r="95" spans="1:7">
      <c r="A95" s="382"/>
      <c r="B95" s="263" t="s">
        <v>3306</v>
      </c>
      <c r="C95" s="1086" t="s">
        <v>3339</v>
      </c>
      <c r="D95" s="1101"/>
      <c r="E95" s="1106"/>
      <c r="F95" s="1104" t="s">
        <v>3992</v>
      </c>
      <c r="G95" s="1086" t="s">
        <v>3242</v>
      </c>
    </row>
    <row r="96" spans="1:7">
      <c r="A96" s="382"/>
      <c r="B96" s="263" t="s">
        <v>3307</v>
      </c>
      <c r="C96" s="1086" t="s">
        <v>3339</v>
      </c>
      <c r="D96" s="1101"/>
      <c r="E96" s="1106"/>
      <c r="F96" s="1104" t="s">
        <v>3993</v>
      </c>
      <c r="G96" s="1086" t="s">
        <v>3242</v>
      </c>
    </row>
    <row r="97" spans="1:7">
      <c r="A97" s="382"/>
      <c r="B97" s="263" t="s">
        <v>3308</v>
      </c>
      <c r="C97" s="1086" t="s">
        <v>3339</v>
      </c>
      <c r="D97" s="1101"/>
      <c r="E97" s="1106"/>
      <c r="F97" s="1104" t="s">
        <v>3994</v>
      </c>
      <c r="G97" s="1086" t="s">
        <v>3242</v>
      </c>
    </row>
    <row r="98" spans="1:7">
      <c r="A98" s="382"/>
      <c r="B98" s="263" t="s">
        <v>3309</v>
      </c>
      <c r="C98" s="1086" t="s">
        <v>3339</v>
      </c>
      <c r="D98" s="1101"/>
      <c r="E98" s="1106"/>
      <c r="F98" s="1104" t="s">
        <v>3995</v>
      </c>
      <c r="G98" s="1086" t="s">
        <v>3242</v>
      </c>
    </row>
    <row r="99" spans="1:7" ht="28">
      <c r="A99" s="382"/>
      <c r="B99" s="263" t="s">
        <v>3310</v>
      </c>
      <c r="C99" s="1086" t="s">
        <v>3339</v>
      </c>
      <c r="D99" s="1101"/>
      <c r="E99" s="1106"/>
      <c r="F99" s="1104" t="s">
        <v>3213</v>
      </c>
      <c r="G99" s="1086" t="s">
        <v>3242</v>
      </c>
    </row>
    <row r="100" spans="1:7">
      <c r="A100" s="382"/>
      <c r="B100" s="1650"/>
      <c r="C100" s="1651"/>
      <c r="D100" s="62"/>
      <c r="E100" s="382"/>
      <c r="F100" s="1650"/>
      <c r="G100" s="1651"/>
    </row>
    <row r="101" spans="1:7" ht="16.25" customHeight="1">
      <c r="A101" s="382" t="s">
        <v>439</v>
      </c>
      <c r="B101" s="1667" t="s">
        <v>440</v>
      </c>
      <c r="C101" s="1668"/>
      <c r="D101" s="62"/>
      <c r="E101" s="382" t="s">
        <v>439</v>
      </c>
      <c r="F101" s="1711" t="s">
        <v>2833</v>
      </c>
      <c r="G101" s="1668"/>
    </row>
    <row r="102" spans="1:7">
      <c r="A102" s="382"/>
      <c r="B102" s="1650"/>
      <c r="C102" s="1651"/>
      <c r="D102" s="62"/>
      <c r="E102" s="382"/>
      <c r="F102" s="1650"/>
      <c r="G102" s="1651"/>
    </row>
    <row r="103" spans="1:7">
      <c r="A103" s="382" t="s">
        <v>332</v>
      </c>
      <c r="B103" s="70" t="s">
        <v>333</v>
      </c>
      <c r="C103" s="364"/>
      <c r="D103" s="62"/>
      <c r="E103" s="382" t="s">
        <v>332</v>
      </c>
      <c r="F103" s="976" t="s">
        <v>2834</v>
      </c>
      <c r="G103" s="364"/>
    </row>
    <row r="104" spans="1:7">
      <c r="A104" s="382"/>
      <c r="B104" s="263" t="s">
        <v>3306</v>
      </c>
      <c r="C104" s="268" t="s">
        <v>3340</v>
      </c>
      <c r="D104" s="62"/>
      <c r="E104" s="382"/>
      <c r="F104" s="975" t="s">
        <v>3209</v>
      </c>
      <c r="G104" s="268" t="s">
        <v>3243</v>
      </c>
    </row>
    <row r="105" spans="1:7">
      <c r="A105" s="413"/>
      <c r="B105" s="263" t="s">
        <v>3307</v>
      </c>
      <c r="C105" s="268" t="s">
        <v>3340</v>
      </c>
      <c r="D105" s="62"/>
      <c r="E105" s="413"/>
      <c r="F105" s="975" t="s">
        <v>3210</v>
      </c>
      <c r="G105" s="268" t="s">
        <v>3243</v>
      </c>
    </row>
    <row r="106" spans="1:7" ht="28">
      <c r="A106" s="413"/>
      <c r="B106" s="263" t="s">
        <v>3308</v>
      </c>
      <c r="C106" s="268" t="s">
        <v>3341</v>
      </c>
      <c r="D106" s="62"/>
      <c r="E106" s="413"/>
      <c r="F106" s="975" t="s">
        <v>3211</v>
      </c>
      <c r="G106" s="268" t="s">
        <v>3244</v>
      </c>
    </row>
    <row r="107" spans="1:7" ht="28">
      <c r="A107" s="413"/>
      <c r="B107" s="263" t="s">
        <v>3309</v>
      </c>
      <c r="C107" s="268" t="s">
        <v>3342</v>
      </c>
      <c r="D107" s="62"/>
      <c r="E107" s="413"/>
      <c r="F107" s="975" t="s">
        <v>3212</v>
      </c>
      <c r="G107" s="268" t="s">
        <v>3245</v>
      </c>
    </row>
    <row r="108" spans="1:7" ht="28">
      <c r="A108" s="413"/>
      <c r="B108" s="263" t="s">
        <v>3310</v>
      </c>
      <c r="C108" s="268" t="s">
        <v>3340</v>
      </c>
      <c r="D108" s="62"/>
      <c r="E108" s="413"/>
      <c r="F108" s="263" t="s">
        <v>3213</v>
      </c>
      <c r="G108" s="268" t="s">
        <v>3246</v>
      </c>
    </row>
    <row r="109" spans="1:7">
      <c r="A109" s="382"/>
      <c r="B109" s="1650"/>
      <c r="C109" s="1651"/>
      <c r="D109" s="62"/>
      <c r="E109" s="382"/>
      <c r="F109" s="1650"/>
      <c r="G109" s="1651"/>
    </row>
    <row r="110" spans="1:7">
      <c r="A110" s="382" t="s">
        <v>334</v>
      </c>
      <c r="B110" s="70" t="s">
        <v>335</v>
      </c>
      <c r="C110" s="364"/>
      <c r="D110" s="62"/>
      <c r="E110" s="382" t="s">
        <v>334</v>
      </c>
      <c r="F110" s="976" t="s">
        <v>2835</v>
      </c>
      <c r="G110" s="364"/>
    </row>
    <row r="111" spans="1:7" ht="56">
      <c r="A111" s="382" t="s">
        <v>336</v>
      </c>
      <c r="B111" s="75" t="s">
        <v>337</v>
      </c>
      <c r="C111" s="1051" t="s">
        <v>3344</v>
      </c>
      <c r="D111" s="62"/>
      <c r="E111" s="382" t="s">
        <v>336</v>
      </c>
      <c r="F111" s="978" t="s">
        <v>2774</v>
      </c>
      <c r="G111" s="292" t="s">
        <v>3247</v>
      </c>
    </row>
    <row r="112" spans="1:7">
      <c r="A112" s="382"/>
      <c r="B112" s="263" t="s">
        <v>3306</v>
      </c>
      <c r="C112" s="268" t="s">
        <v>3343</v>
      </c>
      <c r="D112" s="62"/>
      <c r="E112" s="382"/>
      <c r="F112" s="975" t="s">
        <v>3209</v>
      </c>
      <c r="G112" s="268" t="s">
        <v>3248</v>
      </c>
    </row>
    <row r="113" spans="1:7">
      <c r="A113" s="382"/>
      <c r="B113" s="263" t="s">
        <v>3307</v>
      </c>
      <c r="C113" s="268" t="s">
        <v>3343</v>
      </c>
      <c r="D113" s="62"/>
      <c r="E113" s="382"/>
      <c r="F113" s="975" t="s">
        <v>3210</v>
      </c>
      <c r="G113" s="268" t="s">
        <v>3248</v>
      </c>
    </row>
    <row r="114" spans="1:7">
      <c r="A114" s="382"/>
      <c r="B114" s="263" t="s">
        <v>3308</v>
      </c>
      <c r="C114" s="268" t="s">
        <v>3343</v>
      </c>
      <c r="D114" s="62"/>
      <c r="E114" s="382"/>
      <c r="F114" s="975" t="s">
        <v>3211</v>
      </c>
      <c r="G114" s="268" t="s">
        <v>3248</v>
      </c>
    </row>
    <row r="115" spans="1:7">
      <c r="A115" s="382"/>
      <c r="B115" s="263" t="s">
        <v>3309</v>
      </c>
      <c r="C115" s="268" t="s">
        <v>3343</v>
      </c>
      <c r="D115" s="62"/>
      <c r="E115" s="382"/>
      <c r="F115" s="975" t="s">
        <v>3212</v>
      </c>
      <c r="G115" s="268" t="s">
        <v>3248</v>
      </c>
    </row>
    <row r="116" spans="1:7" ht="28">
      <c r="A116" s="382"/>
      <c r="B116" s="263" t="s">
        <v>3310</v>
      </c>
      <c r="C116" s="268" t="s">
        <v>3343</v>
      </c>
      <c r="D116" s="62"/>
      <c r="E116" s="382"/>
      <c r="F116" s="263" t="s">
        <v>3213</v>
      </c>
      <c r="G116" s="268" t="s">
        <v>3248</v>
      </c>
    </row>
    <row r="117" spans="1:7">
      <c r="A117" s="382"/>
      <c r="B117" s="1650"/>
      <c r="C117" s="1651"/>
      <c r="D117" s="62"/>
      <c r="E117" s="382"/>
      <c r="F117" s="1650"/>
      <c r="G117" s="1651"/>
    </row>
    <row r="118" spans="1:7">
      <c r="A118" s="382" t="s">
        <v>338</v>
      </c>
      <c r="B118" s="1667" t="s">
        <v>339</v>
      </c>
      <c r="C118" s="1668"/>
      <c r="D118" s="62"/>
      <c r="E118" s="382" t="s">
        <v>338</v>
      </c>
      <c r="F118" s="1711" t="s">
        <v>2836</v>
      </c>
      <c r="G118" s="1668"/>
    </row>
    <row r="119" spans="1:7">
      <c r="A119" s="413"/>
      <c r="B119" s="1650"/>
      <c r="C119" s="1651"/>
      <c r="D119" s="62"/>
      <c r="E119" s="413"/>
      <c r="F119" s="1650"/>
      <c r="G119" s="1651"/>
    </row>
    <row r="120" spans="1:7">
      <c r="A120" s="382" t="s">
        <v>340</v>
      </c>
      <c r="B120" s="70" t="s">
        <v>341</v>
      </c>
      <c r="C120" s="364"/>
      <c r="D120" s="62"/>
      <c r="E120" s="382" t="s">
        <v>340</v>
      </c>
      <c r="F120" s="976" t="s">
        <v>2837</v>
      </c>
      <c r="G120" s="364"/>
    </row>
    <row r="121" spans="1:7" ht="28">
      <c r="A121" s="382"/>
      <c r="B121" s="263" t="s">
        <v>3306</v>
      </c>
      <c r="C121" s="268" t="s">
        <v>3345</v>
      </c>
      <c r="D121" s="62"/>
      <c r="E121" s="382"/>
      <c r="F121" s="975" t="s">
        <v>3209</v>
      </c>
      <c r="G121" s="268" t="s">
        <v>3249</v>
      </c>
    </row>
    <row r="122" spans="1:7" ht="28">
      <c r="A122" s="382"/>
      <c r="B122" s="263" t="s">
        <v>3307</v>
      </c>
      <c r="C122" s="268" t="s">
        <v>3345</v>
      </c>
      <c r="D122" s="62"/>
      <c r="E122" s="382"/>
      <c r="F122" s="975" t="s">
        <v>3210</v>
      </c>
      <c r="G122" s="268" t="s">
        <v>3249</v>
      </c>
    </row>
    <row r="123" spans="1:7" ht="28">
      <c r="A123" s="382"/>
      <c r="B123" s="263" t="s">
        <v>3308</v>
      </c>
      <c r="C123" s="268" t="s">
        <v>3345</v>
      </c>
      <c r="D123" s="62"/>
      <c r="E123" s="382"/>
      <c r="F123" s="975" t="s">
        <v>3211</v>
      </c>
      <c r="G123" s="268" t="s">
        <v>3249</v>
      </c>
    </row>
    <row r="124" spans="1:7" ht="28">
      <c r="A124" s="382"/>
      <c r="B124" s="263" t="s">
        <v>3309</v>
      </c>
      <c r="C124" s="268" t="s">
        <v>3345</v>
      </c>
      <c r="D124" s="62"/>
      <c r="E124" s="382"/>
      <c r="F124" s="975" t="s">
        <v>3212</v>
      </c>
      <c r="G124" s="268" t="s">
        <v>3249</v>
      </c>
    </row>
    <row r="125" spans="1:7" ht="28">
      <c r="A125" s="382"/>
      <c r="B125" s="263" t="s">
        <v>3310</v>
      </c>
      <c r="C125" s="268" t="s">
        <v>3345</v>
      </c>
      <c r="D125" s="62"/>
      <c r="E125" s="382"/>
      <c r="F125" s="263" t="s">
        <v>3213</v>
      </c>
      <c r="G125" s="268" t="s">
        <v>3249</v>
      </c>
    </row>
    <row r="126" spans="1:7">
      <c r="A126" s="382"/>
      <c r="B126" s="1650"/>
      <c r="C126" s="1651"/>
      <c r="D126" s="62"/>
      <c r="E126" s="382"/>
      <c r="F126" s="982"/>
      <c r="G126" s="983"/>
    </row>
    <row r="127" spans="1:7" ht="18" customHeight="1">
      <c r="A127" s="382" t="s">
        <v>342</v>
      </c>
      <c r="B127" s="1670" t="s">
        <v>343</v>
      </c>
      <c r="C127" s="1674"/>
      <c r="D127" s="62"/>
      <c r="E127" s="382" t="s">
        <v>342</v>
      </c>
      <c r="F127" s="1670" t="s">
        <v>2810</v>
      </c>
      <c r="G127" s="1674"/>
    </row>
    <row r="128" spans="1:7" ht="38.25" customHeight="1">
      <c r="A128" s="382"/>
      <c r="B128" s="1693"/>
      <c r="C128" s="1694"/>
      <c r="D128" s="62"/>
      <c r="E128" s="382"/>
      <c r="F128" s="982"/>
      <c r="G128" s="983"/>
    </row>
    <row r="129" spans="1:7">
      <c r="A129" s="382"/>
      <c r="B129" s="1650"/>
      <c r="C129" s="1651"/>
      <c r="D129" s="62"/>
      <c r="E129" s="382"/>
      <c r="F129" s="1650"/>
      <c r="G129" s="1651"/>
    </row>
    <row r="130" spans="1:7">
      <c r="A130" s="382">
        <v>5.4</v>
      </c>
      <c r="B130" s="72" t="s">
        <v>344</v>
      </c>
      <c r="C130" s="362"/>
      <c r="D130" s="62"/>
      <c r="E130" s="382">
        <v>5.4</v>
      </c>
      <c r="F130" s="972" t="s">
        <v>2777</v>
      </c>
      <c r="G130" s="362"/>
    </row>
    <row r="131" spans="1:7" ht="17.25" customHeight="1">
      <c r="A131" s="382" t="s">
        <v>345</v>
      </c>
      <c r="B131" s="1705" t="s">
        <v>346</v>
      </c>
      <c r="C131" s="1706"/>
      <c r="D131" s="62"/>
      <c r="E131" s="382" t="s">
        <v>345</v>
      </c>
      <c r="F131" s="1716" t="s">
        <v>2838</v>
      </c>
      <c r="G131" s="1706"/>
    </row>
    <row r="132" spans="1:7">
      <c r="A132" s="382"/>
      <c r="B132" s="1679"/>
      <c r="C132" s="1680"/>
      <c r="D132" s="62"/>
      <c r="E132" s="382"/>
      <c r="F132" s="1679"/>
      <c r="G132" s="1680"/>
    </row>
    <row r="133" spans="1:7">
      <c r="A133" s="382" t="s">
        <v>347</v>
      </c>
      <c r="B133" s="70" t="s">
        <v>348</v>
      </c>
      <c r="C133" s="364"/>
      <c r="D133" s="62"/>
      <c r="E133" s="382" t="s">
        <v>347</v>
      </c>
      <c r="F133" s="976" t="s">
        <v>2839</v>
      </c>
      <c r="G133" s="364"/>
    </row>
    <row r="134" spans="1:7">
      <c r="A134" s="382"/>
      <c r="B134" s="263" t="s">
        <v>3306</v>
      </c>
      <c r="C134" s="268" t="s">
        <v>3346</v>
      </c>
      <c r="D134" s="62"/>
      <c r="E134" s="382"/>
      <c r="F134" s="975" t="s">
        <v>3209</v>
      </c>
      <c r="G134" s="268" t="s">
        <v>3250</v>
      </c>
    </row>
    <row r="135" spans="1:7">
      <c r="A135" s="382"/>
      <c r="B135" s="263" t="s">
        <v>3307</v>
      </c>
      <c r="C135" s="268" t="s">
        <v>3346</v>
      </c>
      <c r="D135" s="62"/>
      <c r="E135" s="382"/>
      <c r="F135" s="975" t="s">
        <v>3210</v>
      </c>
      <c r="G135" s="268" t="s">
        <v>3250</v>
      </c>
    </row>
    <row r="136" spans="1:7">
      <c r="A136" s="382"/>
      <c r="B136" s="263" t="s">
        <v>3308</v>
      </c>
      <c r="C136" s="268" t="s">
        <v>3346</v>
      </c>
      <c r="D136" s="62"/>
      <c r="E136" s="382"/>
      <c r="F136" s="975" t="s">
        <v>3211</v>
      </c>
      <c r="G136" s="268" t="s">
        <v>3250</v>
      </c>
    </row>
    <row r="137" spans="1:7">
      <c r="A137" s="382"/>
      <c r="B137" s="263" t="s">
        <v>3309</v>
      </c>
      <c r="C137" s="268" t="s">
        <v>3346</v>
      </c>
      <c r="D137" s="62"/>
      <c r="E137" s="382"/>
      <c r="F137" s="975" t="s">
        <v>3212</v>
      </c>
      <c r="G137" s="268" t="s">
        <v>3250</v>
      </c>
    </row>
    <row r="138" spans="1:7">
      <c r="A138" s="382"/>
      <c r="B138" s="263" t="s">
        <v>3310</v>
      </c>
      <c r="C138" s="268" t="s">
        <v>3346</v>
      </c>
      <c r="D138" s="62"/>
      <c r="E138" s="382"/>
      <c r="F138" s="264" t="s">
        <v>3213</v>
      </c>
      <c r="G138" s="268" t="s">
        <v>3250</v>
      </c>
    </row>
    <row r="139" spans="1:7">
      <c r="A139" s="382"/>
      <c r="B139" s="1654"/>
      <c r="C139" s="1655"/>
      <c r="D139" s="62"/>
      <c r="E139" s="382"/>
      <c r="F139" s="1654"/>
      <c r="G139" s="1655"/>
    </row>
    <row r="140" spans="1:7">
      <c r="A140" s="382" t="s">
        <v>349</v>
      </c>
      <c r="B140" s="70" t="s">
        <v>350</v>
      </c>
      <c r="C140" s="364"/>
      <c r="D140" s="62"/>
      <c r="E140" s="382" t="s">
        <v>349</v>
      </c>
      <c r="F140" s="976" t="s">
        <v>2840</v>
      </c>
      <c r="G140" s="364"/>
    </row>
    <row r="141" spans="1:7">
      <c r="A141" s="382"/>
      <c r="B141" s="263" t="s">
        <v>3306</v>
      </c>
      <c r="C141" s="268" t="s">
        <v>3347</v>
      </c>
      <c r="D141" s="62"/>
      <c r="E141" s="382"/>
      <c r="F141" s="975" t="s">
        <v>3209</v>
      </c>
      <c r="G141" s="268" t="s">
        <v>3251</v>
      </c>
    </row>
    <row r="142" spans="1:7">
      <c r="A142" s="382"/>
      <c r="B142" s="263" t="s">
        <v>3307</v>
      </c>
      <c r="C142" s="268" t="s">
        <v>3348</v>
      </c>
      <c r="D142" s="62"/>
      <c r="E142" s="382"/>
      <c r="F142" s="975" t="s">
        <v>3210</v>
      </c>
      <c r="G142" s="268" t="s">
        <v>3251</v>
      </c>
    </row>
    <row r="143" spans="1:7">
      <c r="A143" s="382"/>
      <c r="B143" s="263" t="s">
        <v>3308</v>
      </c>
      <c r="C143" s="268" t="s">
        <v>3348</v>
      </c>
      <c r="D143" s="62"/>
      <c r="E143" s="382"/>
      <c r="F143" s="975" t="s">
        <v>3211</v>
      </c>
      <c r="G143" s="268" t="s">
        <v>3251</v>
      </c>
    </row>
    <row r="144" spans="1:7">
      <c r="A144" s="382"/>
      <c r="B144" s="263" t="s">
        <v>3309</v>
      </c>
      <c r="C144" s="268" t="s">
        <v>3348</v>
      </c>
      <c r="D144" s="62"/>
      <c r="E144" s="382"/>
      <c r="F144" s="975" t="s">
        <v>3212</v>
      </c>
      <c r="G144" s="268" t="s">
        <v>3251</v>
      </c>
    </row>
    <row r="145" spans="1:7">
      <c r="A145" s="382"/>
      <c r="B145" s="263" t="s">
        <v>3310</v>
      </c>
      <c r="C145" s="268" t="s">
        <v>3348</v>
      </c>
      <c r="D145" s="62"/>
      <c r="E145" s="382"/>
      <c r="F145" s="264" t="s">
        <v>3213</v>
      </c>
      <c r="G145" s="268" t="s">
        <v>3251</v>
      </c>
    </row>
    <row r="146" spans="1:7">
      <c r="A146" s="382"/>
      <c r="B146" s="1707"/>
      <c r="C146" s="1708"/>
      <c r="D146" s="62"/>
      <c r="E146" s="382"/>
      <c r="F146" s="1707"/>
      <c r="G146" s="1708"/>
    </row>
    <row r="147" spans="1:7">
      <c r="A147" s="382" t="s">
        <v>351</v>
      </c>
      <c r="B147" s="70" t="s">
        <v>441</v>
      </c>
      <c r="C147" s="364"/>
      <c r="D147" s="62"/>
      <c r="E147" s="382" t="s">
        <v>351</v>
      </c>
      <c r="F147" s="976" t="s">
        <v>2781</v>
      </c>
      <c r="G147" s="364"/>
    </row>
    <row r="148" spans="1:7">
      <c r="A148" s="382"/>
      <c r="B148" s="263" t="s">
        <v>3306</v>
      </c>
      <c r="C148" s="268" t="s">
        <v>3252</v>
      </c>
      <c r="D148" s="62"/>
      <c r="E148" s="382"/>
      <c r="F148" s="975" t="s">
        <v>3257</v>
      </c>
      <c r="G148" s="268" t="s">
        <v>3252</v>
      </c>
    </row>
    <row r="149" spans="1:7">
      <c r="A149" s="382"/>
      <c r="B149" s="263" t="s">
        <v>3307</v>
      </c>
      <c r="C149" s="268" t="s">
        <v>3253</v>
      </c>
      <c r="D149" s="62"/>
      <c r="E149" s="382"/>
      <c r="F149" s="975" t="s">
        <v>3258</v>
      </c>
      <c r="G149" s="268" t="s">
        <v>3253</v>
      </c>
    </row>
    <row r="150" spans="1:7">
      <c r="A150" s="382"/>
      <c r="B150" s="263" t="s">
        <v>3308</v>
      </c>
      <c r="C150" s="268" t="s">
        <v>3254</v>
      </c>
      <c r="D150" s="62"/>
      <c r="E150" s="382"/>
      <c r="F150" s="975" t="s">
        <v>3259</v>
      </c>
      <c r="G150" s="268" t="s">
        <v>3254</v>
      </c>
    </row>
    <row r="151" spans="1:7">
      <c r="A151" s="382"/>
      <c r="B151" s="263" t="s">
        <v>3309</v>
      </c>
      <c r="C151" s="268" t="s">
        <v>3255</v>
      </c>
      <c r="D151" s="62"/>
      <c r="E151" s="382"/>
      <c r="F151" s="975" t="s">
        <v>3260</v>
      </c>
      <c r="G151" s="268" t="s">
        <v>3255</v>
      </c>
    </row>
    <row r="152" spans="1:7">
      <c r="A152" s="382"/>
      <c r="B152" s="263" t="s">
        <v>3310</v>
      </c>
      <c r="C152" s="268" t="s">
        <v>3256</v>
      </c>
      <c r="D152" s="62"/>
      <c r="E152" s="382"/>
      <c r="F152" s="264" t="s">
        <v>3261</v>
      </c>
      <c r="G152" s="268" t="s">
        <v>3256</v>
      </c>
    </row>
    <row r="153" spans="1:7">
      <c r="A153" s="382"/>
      <c r="B153" s="1654"/>
      <c r="C153" s="1655"/>
      <c r="D153" s="62"/>
      <c r="E153" s="382"/>
      <c r="F153" s="1654"/>
      <c r="G153" s="1655"/>
    </row>
    <row r="154" spans="1:7" ht="18">
      <c r="A154" s="382" t="s">
        <v>353</v>
      </c>
      <c r="B154" s="70" t="s">
        <v>442</v>
      </c>
      <c r="C154" s="364"/>
      <c r="D154" s="62"/>
      <c r="E154" s="382" t="s">
        <v>353</v>
      </c>
      <c r="F154" s="974" t="s">
        <v>2841</v>
      </c>
      <c r="G154" s="364"/>
    </row>
    <row r="155" spans="1:7">
      <c r="A155" s="382"/>
      <c r="B155" s="263" t="s">
        <v>3306</v>
      </c>
      <c r="C155" s="1086" t="s">
        <v>3262</v>
      </c>
      <c r="D155" s="1101"/>
      <c r="E155" s="1106"/>
      <c r="F155" s="1104" t="s">
        <v>3992</v>
      </c>
      <c r="G155" s="1086" t="s">
        <v>3262</v>
      </c>
    </row>
    <row r="156" spans="1:7">
      <c r="A156" s="382"/>
      <c r="B156" s="263" t="s">
        <v>3307</v>
      </c>
      <c r="C156" s="1086" t="s">
        <v>3263</v>
      </c>
      <c r="D156" s="1101"/>
      <c r="E156" s="1106"/>
      <c r="F156" s="1104" t="s">
        <v>3993</v>
      </c>
      <c r="G156" s="1086" t="s">
        <v>3263</v>
      </c>
    </row>
    <row r="157" spans="1:7">
      <c r="A157" s="382"/>
      <c r="B157" s="263" t="s">
        <v>3308</v>
      </c>
      <c r="C157" s="1086" t="s">
        <v>3264</v>
      </c>
      <c r="D157" s="1101"/>
      <c r="E157" s="1106"/>
      <c r="F157" s="1104" t="s">
        <v>3994</v>
      </c>
      <c r="G157" s="1086" t="s">
        <v>3264</v>
      </c>
    </row>
    <row r="158" spans="1:7">
      <c r="A158" s="382"/>
      <c r="B158" s="263" t="s">
        <v>3309</v>
      </c>
      <c r="C158" s="1086" t="s">
        <v>3265</v>
      </c>
      <c r="D158" s="1101"/>
      <c r="E158" s="1106"/>
      <c r="F158" s="1104" t="s">
        <v>3995</v>
      </c>
      <c r="G158" s="1086" t="s">
        <v>3265</v>
      </c>
    </row>
    <row r="159" spans="1:7">
      <c r="A159" s="382"/>
      <c r="B159" s="263" t="s">
        <v>3310</v>
      </c>
      <c r="C159" s="1086" t="s">
        <v>3266</v>
      </c>
      <c r="D159" s="1101"/>
      <c r="E159" s="1106"/>
      <c r="F159" s="1108" t="s">
        <v>3213</v>
      </c>
      <c r="G159" s="1086" t="s">
        <v>3266</v>
      </c>
    </row>
    <row r="160" spans="1:7">
      <c r="A160" s="382"/>
      <c r="B160" s="1679"/>
      <c r="C160" s="1680"/>
      <c r="D160" s="62"/>
      <c r="E160" s="382"/>
      <c r="F160" s="1679"/>
      <c r="G160" s="1680"/>
    </row>
    <row r="161" spans="1:7">
      <c r="A161" s="382" t="s">
        <v>443</v>
      </c>
      <c r="B161" s="70" t="s">
        <v>444</v>
      </c>
      <c r="C161" s="364"/>
      <c r="D161" s="62"/>
      <c r="E161" s="382" t="s">
        <v>443</v>
      </c>
      <c r="F161" s="976" t="s">
        <v>2842</v>
      </c>
      <c r="G161" s="364"/>
    </row>
    <row r="162" spans="1:7">
      <c r="A162" s="382"/>
      <c r="B162" s="263" t="s">
        <v>3306</v>
      </c>
      <c r="C162" s="1086" t="s">
        <v>3349</v>
      </c>
      <c r="D162" s="1101"/>
      <c r="E162" s="1106"/>
      <c r="F162" s="1104" t="s">
        <v>3992</v>
      </c>
      <c r="G162" s="1086" t="s">
        <v>3267</v>
      </c>
    </row>
    <row r="163" spans="1:7">
      <c r="A163" s="382"/>
      <c r="B163" s="263" t="s">
        <v>3307</v>
      </c>
      <c r="C163" s="1086" t="s">
        <v>3350</v>
      </c>
      <c r="D163" s="1101"/>
      <c r="E163" s="1106"/>
      <c r="F163" s="1104" t="s">
        <v>3993</v>
      </c>
      <c r="G163" s="1086" t="s">
        <v>3268</v>
      </c>
    </row>
    <row r="164" spans="1:7">
      <c r="A164" s="382"/>
      <c r="B164" s="263" t="s">
        <v>3308</v>
      </c>
      <c r="C164" s="268" t="s">
        <v>3351</v>
      </c>
      <c r="D164" s="62"/>
      <c r="E164" s="382"/>
      <c r="F164" s="975" t="s">
        <v>3211</v>
      </c>
      <c r="G164" s="268" t="s">
        <v>3269</v>
      </c>
    </row>
    <row r="165" spans="1:7">
      <c r="A165" s="382"/>
      <c r="B165" s="263" t="s">
        <v>3309</v>
      </c>
      <c r="C165" s="268" t="s">
        <v>3352</v>
      </c>
      <c r="D165" s="62"/>
      <c r="E165" s="382"/>
      <c r="F165" s="975" t="s">
        <v>3212</v>
      </c>
      <c r="G165" s="268" t="s">
        <v>3270</v>
      </c>
    </row>
    <row r="166" spans="1:7">
      <c r="A166" s="382"/>
      <c r="B166" s="263" t="s">
        <v>3310</v>
      </c>
      <c r="C166" s="268" t="s">
        <v>3353</v>
      </c>
      <c r="D166" s="62"/>
      <c r="E166" s="382"/>
      <c r="F166" s="264" t="s">
        <v>3213</v>
      </c>
      <c r="G166" s="268" t="s">
        <v>3271</v>
      </c>
    </row>
    <row r="167" spans="1:7">
      <c r="A167" s="382"/>
      <c r="B167" s="1679"/>
      <c r="C167" s="1680"/>
      <c r="D167" s="62"/>
      <c r="E167" s="382"/>
      <c r="F167" s="1679"/>
      <c r="G167" s="1680"/>
    </row>
    <row r="168" spans="1:7">
      <c r="A168" s="382">
        <v>5.5</v>
      </c>
      <c r="B168" s="72" t="s">
        <v>360</v>
      </c>
      <c r="C168" s="362"/>
      <c r="D168" s="62"/>
      <c r="E168" s="382">
        <v>5.5</v>
      </c>
      <c r="F168" s="972" t="s">
        <v>2843</v>
      </c>
      <c r="G168" s="362"/>
    </row>
    <row r="169" spans="1:7" s="65" customFormat="1" ht="266">
      <c r="A169" s="414" t="s">
        <v>361</v>
      </c>
      <c r="B169" s="70" t="s">
        <v>445</v>
      </c>
      <c r="C169" s="364" t="s">
        <v>3354</v>
      </c>
      <c r="D169" s="57"/>
      <c r="E169" s="414" t="s">
        <v>361</v>
      </c>
      <c r="F169" s="976" t="s">
        <v>2844</v>
      </c>
      <c r="G169" s="364" t="s">
        <v>3272</v>
      </c>
    </row>
    <row r="170" spans="1:7">
      <c r="A170" s="382"/>
      <c r="B170" s="263" t="s">
        <v>3306</v>
      </c>
      <c r="C170" s="1086" t="s">
        <v>3343</v>
      </c>
      <c r="D170" s="1101"/>
      <c r="E170" s="1106"/>
      <c r="F170" s="1104" t="s">
        <v>3992</v>
      </c>
      <c r="G170" s="1086" t="s">
        <v>3248</v>
      </c>
    </row>
    <row r="171" spans="1:7">
      <c r="A171" s="382"/>
      <c r="B171" s="263" t="s">
        <v>3307</v>
      </c>
      <c r="C171" s="268" t="s">
        <v>3343</v>
      </c>
      <c r="D171" s="62"/>
      <c r="E171" s="382"/>
      <c r="F171" s="975" t="s">
        <v>3210</v>
      </c>
      <c r="G171" s="268" t="s">
        <v>3248</v>
      </c>
    </row>
    <row r="172" spans="1:7">
      <c r="A172" s="382"/>
      <c r="B172" s="263" t="s">
        <v>3308</v>
      </c>
      <c r="C172" s="268" t="s">
        <v>3343</v>
      </c>
      <c r="D172" s="62"/>
      <c r="E172" s="382"/>
      <c r="F172" s="975" t="s">
        <v>3211</v>
      </c>
      <c r="G172" s="268" t="s">
        <v>3248</v>
      </c>
    </row>
    <row r="173" spans="1:7">
      <c r="A173" s="382"/>
      <c r="B173" s="263" t="s">
        <v>3309</v>
      </c>
      <c r="C173" s="268" t="s">
        <v>3343</v>
      </c>
      <c r="D173" s="62"/>
      <c r="E173" s="382"/>
      <c r="F173" s="975" t="s">
        <v>3212</v>
      </c>
      <c r="G173" s="268" t="s">
        <v>3248</v>
      </c>
    </row>
    <row r="174" spans="1:7">
      <c r="A174" s="382"/>
      <c r="B174" s="263" t="s">
        <v>3310</v>
      </c>
      <c r="C174" s="268" t="s">
        <v>3343</v>
      </c>
      <c r="D174" s="62"/>
      <c r="E174" s="382"/>
      <c r="F174" s="264" t="s">
        <v>3213</v>
      </c>
      <c r="G174" s="268" t="s">
        <v>3248</v>
      </c>
    </row>
    <row r="175" spans="1:7" s="65" customFormat="1">
      <c r="A175" s="414"/>
      <c r="B175" s="1650"/>
      <c r="C175" s="1651"/>
      <c r="D175" s="57"/>
      <c r="E175" s="414"/>
      <c r="F175" s="1650"/>
      <c r="G175" s="1651"/>
    </row>
    <row r="176" spans="1:7" s="65" customFormat="1" ht="31.5" customHeight="1">
      <c r="A176" s="414" t="s">
        <v>364</v>
      </c>
      <c r="B176" s="1669" t="s">
        <v>365</v>
      </c>
      <c r="C176" s="1670"/>
      <c r="D176" s="57"/>
      <c r="E176" s="414" t="s">
        <v>364</v>
      </c>
      <c r="F176" s="1717" t="s">
        <v>2788</v>
      </c>
      <c r="G176" s="1670"/>
    </row>
    <row r="177" spans="1:7" ht="145.25" customHeight="1">
      <c r="A177" s="382"/>
      <c r="B177" s="263" t="s">
        <v>3273</v>
      </c>
      <c r="C177" s="1086" t="s">
        <v>3355</v>
      </c>
      <c r="D177" s="1101"/>
      <c r="E177" s="1106"/>
      <c r="F177" s="1109" t="s">
        <v>3274</v>
      </c>
      <c r="G177" s="1110" t="s">
        <v>3275</v>
      </c>
    </row>
    <row r="178" spans="1:7">
      <c r="A178" s="382"/>
      <c r="B178" s="263" t="s">
        <v>3306</v>
      </c>
      <c r="C178" s="1086" t="s">
        <v>3343</v>
      </c>
      <c r="D178" s="1101"/>
      <c r="E178" s="1106"/>
      <c r="F178" s="1105" t="s">
        <v>3209</v>
      </c>
      <c r="G178" s="1086" t="s">
        <v>3248</v>
      </c>
    </row>
    <row r="179" spans="1:7">
      <c r="A179" s="382"/>
      <c r="B179" s="263" t="s">
        <v>3307</v>
      </c>
      <c r="C179" s="268" t="s">
        <v>3343</v>
      </c>
      <c r="D179" s="62"/>
      <c r="E179" s="382"/>
      <c r="F179" s="975" t="s">
        <v>3210</v>
      </c>
      <c r="G179" s="268" t="s">
        <v>3248</v>
      </c>
    </row>
    <row r="180" spans="1:7">
      <c r="A180" s="382"/>
      <c r="B180" s="263" t="s">
        <v>3308</v>
      </c>
      <c r="C180" s="268" t="s">
        <v>3343</v>
      </c>
      <c r="D180" s="62"/>
      <c r="E180" s="382"/>
      <c r="F180" s="975" t="s">
        <v>3211</v>
      </c>
      <c r="G180" s="268" t="s">
        <v>3248</v>
      </c>
    </row>
    <row r="181" spans="1:7">
      <c r="A181" s="382"/>
      <c r="B181" s="263" t="s">
        <v>3309</v>
      </c>
      <c r="C181" s="268" t="s">
        <v>3343</v>
      </c>
      <c r="D181" s="62"/>
      <c r="E181" s="382"/>
      <c r="F181" s="975" t="s">
        <v>3212</v>
      </c>
      <c r="G181" s="268" t="s">
        <v>3248</v>
      </c>
    </row>
    <row r="182" spans="1:7">
      <c r="A182" s="382"/>
      <c r="B182" s="263" t="s">
        <v>3310</v>
      </c>
      <c r="C182" s="268" t="s">
        <v>3343</v>
      </c>
      <c r="D182" s="62"/>
      <c r="E182" s="382"/>
      <c r="F182" s="264" t="s">
        <v>3213</v>
      </c>
      <c r="G182" s="268" t="s">
        <v>3248</v>
      </c>
    </row>
    <row r="183" spans="1:7">
      <c r="A183" s="382"/>
      <c r="B183" s="1650"/>
      <c r="C183" s="1651"/>
      <c r="D183" s="62"/>
      <c r="E183" s="382"/>
      <c r="F183" s="1650"/>
      <c r="G183" s="1651"/>
    </row>
    <row r="184" spans="1:7">
      <c r="A184" s="414" t="s">
        <v>366</v>
      </c>
      <c r="B184" s="70" t="s">
        <v>446</v>
      </c>
      <c r="C184" s="364"/>
      <c r="D184" s="62"/>
      <c r="E184" s="414" t="s">
        <v>366</v>
      </c>
      <c r="F184" s="976" t="s">
        <v>2845</v>
      </c>
      <c r="G184" s="364"/>
    </row>
    <row r="185" spans="1:7" s="52" customFormat="1" ht="66" customHeight="1">
      <c r="A185" s="1052"/>
      <c r="B185" s="262" t="s">
        <v>447</v>
      </c>
      <c r="C185" s="1086" t="s">
        <v>3356</v>
      </c>
      <c r="D185" s="1091"/>
      <c r="E185" s="1111"/>
      <c r="F185" s="1112" t="s">
        <v>2774</v>
      </c>
      <c r="G185" s="1099" t="s">
        <v>3996</v>
      </c>
    </row>
    <row r="186" spans="1:7" s="52" customFormat="1" ht="28">
      <c r="A186" s="1052"/>
      <c r="B186" s="263" t="s">
        <v>3306</v>
      </c>
      <c r="C186" s="1086" t="s">
        <v>3357</v>
      </c>
      <c r="D186" s="1091"/>
      <c r="E186" s="1111"/>
      <c r="F186" s="1105" t="s">
        <v>3209</v>
      </c>
      <c r="G186" s="1086" t="s">
        <v>3276</v>
      </c>
    </row>
    <row r="187" spans="1:7">
      <c r="A187" s="414"/>
      <c r="B187" s="263" t="s">
        <v>3307</v>
      </c>
      <c r="C187" s="267" t="s">
        <v>3358</v>
      </c>
      <c r="D187" s="62"/>
      <c r="E187" s="414"/>
      <c r="F187" s="975" t="s">
        <v>3210</v>
      </c>
      <c r="G187" s="267" t="s">
        <v>3277</v>
      </c>
    </row>
    <row r="188" spans="1:7">
      <c r="A188" s="414"/>
      <c r="B188" s="263" t="s">
        <v>3308</v>
      </c>
      <c r="C188" s="267" t="s">
        <v>3191</v>
      </c>
      <c r="D188" s="62"/>
      <c r="E188" s="414"/>
      <c r="F188" s="975" t="s">
        <v>3211</v>
      </c>
      <c r="G188" s="267" t="s">
        <v>3204</v>
      </c>
    </row>
    <row r="189" spans="1:7" ht="42">
      <c r="A189" s="414"/>
      <c r="B189" s="263" t="s">
        <v>3309</v>
      </c>
      <c r="C189" s="267" t="s">
        <v>3359</v>
      </c>
      <c r="D189" s="62"/>
      <c r="E189" s="414"/>
      <c r="F189" s="975" t="s">
        <v>3212</v>
      </c>
      <c r="G189" s="267" t="s">
        <v>3278</v>
      </c>
    </row>
    <row r="190" spans="1:7">
      <c r="A190" s="380"/>
      <c r="B190" s="263" t="s">
        <v>3310</v>
      </c>
      <c r="C190" s="268" t="s">
        <v>3191</v>
      </c>
      <c r="D190" s="62"/>
      <c r="E190" s="380"/>
      <c r="F190" s="264" t="s">
        <v>3213</v>
      </c>
      <c r="G190" s="268" t="s">
        <v>3204</v>
      </c>
    </row>
    <row r="191" spans="1:7">
      <c r="A191" s="414"/>
      <c r="B191" s="1677"/>
      <c r="C191" s="1678"/>
      <c r="D191" s="62"/>
      <c r="E191" s="414"/>
      <c r="F191" s="1677"/>
      <c r="G191" s="1678"/>
    </row>
    <row r="192" spans="1:7" ht="29.25" customHeight="1">
      <c r="A192" s="414" t="s">
        <v>368</v>
      </c>
      <c r="B192" s="1662" t="s">
        <v>448</v>
      </c>
      <c r="C192" s="1663"/>
      <c r="D192" s="62"/>
      <c r="E192" s="414" t="s">
        <v>368</v>
      </c>
      <c r="F192" s="1714" t="s">
        <v>2846</v>
      </c>
      <c r="G192" s="1663"/>
    </row>
    <row r="193" spans="1:7" s="52" customFormat="1" ht="29.25" customHeight="1">
      <c r="A193" s="1052"/>
      <c r="B193" s="262" t="s">
        <v>449</v>
      </c>
      <c r="C193" s="1086" t="s">
        <v>3360</v>
      </c>
      <c r="D193" s="1091"/>
      <c r="E193" s="1111"/>
      <c r="F193" s="1112" t="s">
        <v>2774</v>
      </c>
      <c r="G193" s="1086" t="s">
        <v>3279</v>
      </c>
    </row>
    <row r="194" spans="1:7">
      <c r="A194" s="382"/>
      <c r="B194" s="263" t="s">
        <v>3306</v>
      </c>
      <c r="C194" s="268" t="s">
        <v>3361</v>
      </c>
      <c r="D194" s="62"/>
      <c r="E194" s="382"/>
      <c r="F194" s="975" t="s">
        <v>3209</v>
      </c>
      <c r="G194" s="268" t="s">
        <v>3280</v>
      </c>
    </row>
    <row r="195" spans="1:7">
      <c r="A195" s="382"/>
      <c r="B195" s="263" t="s">
        <v>3307</v>
      </c>
      <c r="C195" s="268" t="s">
        <v>3361</v>
      </c>
      <c r="D195" s="62"/>
      <c r="E195" s="382"/>
      <c r="F195" s="975" t="s">
        <v>3210</v>
      </c>
      <c r="G195" s="268" t="s">
        <v>3280</v>
      </c>
    </row>
    <row r="196" spans="1:7">
      <c r="A196" s="382"/>
      <c r="B196" s="263" t="s">
        <v>3308</v>
      </c>
      <c r="C196" s="268" t="s">
        <v>3361</v>
      </c>
      <c r="D196" s="62"/>
      <c r="E196" s="382"/>
      <c r="F196" s="975" t="s">
        <v>3211</v>
      </c>
      <c r="G196" s="268" t="s">
        <v>3280</v>
      </c>
    </row>
    <row r="197" spans="1:7">
      <c r="A197" s="382"/>
      <c r="B197" s="263" t="s">
        <v>3309</v>
      </c>
      <c r="C197" s="268" t="s">
        <v>3361</v>
      </c>
      <c r="D197" s="62"/>
      <c r="E197" s="382"/>
      <c r="F197" s="975" t="s">
        <v>3212</v>
      </c>
      <c r="G197" s="268" t="s">
        <v>3280</v>
      </c>
    </row>
    <row r="198" spans="1:7">
      <c r="A198" s="382"/>
      <c r="B198" s="263" t="s">
        <v>3310</v>
      </c>
      <c r="C198" s="268" t="s">
        <v>3361</v>
      </c>
      <c r="D198" s="62"/>
      <c r="E198" s="382"/>
      <c r="F198" s="264" t="s">
        <v>3213</v>
      </c>
      <c r="G198" s="268" t="s">
        <v>3280</v>
      </c>
    </row>
    <row r="199" spans="1:7">
      <c r="A199" s="382"/>
      <c r="B199" s="1677"/>
      <c r="C199" s="1678"/>
      <c r="D199" s="62"/>
      <c r="E199" s="382"/>
      <c r="F199" s="1677"/>
      <c r="G199" s="1678"/>
    </row>
    <row r="200" spans="1:7">
      <c r="A200" s="382">
        <v>5.6</v>
      </c>
      <c r="B200" s="63" t="s">
        <v>371</v>
      </c>
      <c r="C200" s="362"/>
      <c r="D200" s="62"/>
      <c r="E200" s="382">
        <v>5.6</v>
      </c>
      <c r="F200" s="979" t="s">
        <v>2847</v>
      </c>
      <c r="G200" s="362"/>
    </row>
    <row r="201" spans="1:7" s="52" customFormat="1" ht="210">
      <c r="A201" s="1052"/>
      <c r="B201" s="262" t="s">
        <v>449</v>
      </c>
      <c r="C201" s="1086" t="s">
        <v>3362</v>
      </c>
      <c r="D201" s="1091"/>
      <c r="E201" s="1111"/>
      <c r="F201" s="1112" t="s">
        <v>2774</v>
      </c>
      <c r="G201" s="1086" t="s">
        <v>3281</v>
      </c>
    </row>
    <row r="202" spans="1:7">
      <c r="A202" s="382"/>
      <c r="B202" s="263" t="s">
        <v>3306</v>
      </c>
      <c r="C202" s="268" t="s">
        <v>3343</v>
      </c>
      <c r="D202" s="62"/>
      <c r="E202" s="382"/>
      <c r="F202" s="975" t="s">
        <v>3209</v>
      </c>
      <c r="G202" s="268" t="s">
        <v>3248</v>
      </c>
    </row>
    <row r="203" spans="1:7">
      <c r="A203" s="382"/>
      <c r="B203" s="263" t="s">
        <v>3307</v>
      </c>
      <c r="C203" s="268" t="s">
        <v>3343</v>
      </c>
      <c r="D203" s="62"/>
      <c r="E203" s="382"/>
      <c r="F203" s="975" t="s">
        <v>3210</v>
      </c>
      <c r="G203" s="268" t="s">
        <v>3248</v>
      </c>
    </row>
    <row r="204" spans="1:7">
      <c r="A204" s="382"/>
      <c r="B204" s="263" t="s">
        <v>3308</v>
      </c>
      <c r="C204" s="268" t="s">
        <v>3343</v>
      </c>
      <c r="D204" s="62"/>
      <c r="E204" s="382"/>
      <c r="F204" s="975" t="s">
        <v>3211</v>
      </c>
      <c r="G204" s="268" t="s">
        <v>3248</v>
      </c>
    </row>
    <row r="205" spans="1:7">
      <c r="A205" s="382"/>
      <c r="B205" s="263" t="s">
        <v>3309</v>
      </c>
      <c r="C205" s="268" t="s">
        <v>3343</v>
      </c>
      <c r="D205" s="62"/>
      <c r="E205" s="382"/>
      <c r="F205" s="975" t="s">
        <v>3212</v>
      </c>
      <c r="G205" s="268" t="s">
        <v>3248</v>
      </c>
    </row>
    <row r="206" spans="1:7">
      <c r="A206" s="382"/>
      <c r="B206" s="263" t="s">
        <v>3310</v>
      </c>
      <c r="C206" s="268" t="s">
        <v>3343</v>
      </c>
      <c r="D206" s="62"/>
      <c r="E206" s="382"/>
      <c r="F206" s="264" t="s">
        <v>3213</v>
      </c>
      <c r="G206" s="268" t="s">
        <v>3248</v>
      </c>
    </row>
    <row r="207" spans="1:7">
      <c r="A207" s="382"/>
      <c r="B207" s="1650"/>
      <c r="C207" s="1651"/>
      <c r="D207" s="62"/>
      <c r="E207" s="382"/>
      <c r="F207" s="1650"/>
      <c r="G207" s="1651"/>
    </row>
    <row r="208" spans="1:7">
      <c r="A208" s="382">
        <v>5.7</v>
      </c>
      <c r="B208" s="72" t="s">
        <v>372</v>
      </c>
      <c r="C208" s="362"/>
      <c r="D208" s="62"/>
      <c r="E208" s="382">
        <v>5.7</v>
      </c>
      <c r="F208" s="972" t="s">
        <v>2792</v>
      </c>
      <c r="G208" s="362"/>
    </row>
    <row r="209" spans="1:7" ht="56">
      <c r="A209" s="382"/>
      <c r="B209" s="262" t="s">
        <v>449</v>
      </c>
      <c r="C209" s="1086" t="s">
        <v>3363</v>
      </c>
      <c r="D209" s="1101"/>
      <c r="E209" s="1106"/>
      <c r="F209" s="1107" t="s">
        <v>2774</v>
      </c>
      <c r="G209" s="1086" t="s">
        <v>3282</v>
      </c>
    </row>
    <row r="210" spans="1:7">
      <c r="A210" s="382"/>
      <c r="B210" s="263" t="s">
        <v>3306</v>
      </c>
      <c r="C210" s="268" t="s">
        <v>3343</v>
      </c>
      <c r="D210" s="62"/>
      <c r="E210" s="382"/>
      <c r="F210" s="975" t="s">
        <v>3209</v>
      </c>
      <c r="G210" s="268" t="s">
        <v>3248</v>
      </c>
    </row>
    <row r="211" spans="1:7">
      <c r="A211" s="382"/>
      <c r="B211" s="263" t="s">
        <v>3307</v>
      </c>
      <c r="C211" s="268" t="s">
        <v>3343</v>
      </c>
      <c r="D211" s="62"/>
      <c r="E211" s="382"/>
      <c r="F211" s="975" t="s">
        <v>3210</v>
      </c>
      <c r="G211" s="268" t="s">
        <v>3248</v>
      </c>
    </row>
    <row r="212" spans="1:7">
      <c r="A212" s="382"/>
      <c r="B212" s="263" t="s">
        <v>3308</v>
      </c>
      <c r="C212" s="268" t="s">
        <v>3343</v>
      </c>
      <c r="D212" s="62"/>
      <c r="E212" s="382"/>
      <c r="F212" s="975" t="s">
        <v>3211</v>
      </c>
      <c r="G212" s="268" t="s">
        <v>3248</v>
      </c>
    </row>
    <row r="213" spans="1:7">
      <c r="A213" s="382"/>
      <c r="B213" s="263" t="s">
        <v>3309</v>
      </c>
      <c r="C213" s="268" t="s">
        <v>3343</v>
      </c>
      <c r="D213" s="62"/>
      <c r="E213" s="382"/>
      <c r="F213" s="975" t="s">
        <v>3212</v>
      </c>
      <c r="G213" s="268" t="s">
        <v>3248</v>
      </c>
    </row>
    <row r="214" spans="1:7">
      <c r="A214" s="382"/>
      <c r="B214" s="263" t="s">
        <v>3310</v>
      </c>
      <c r="C214" s="268" t="s">
        <v>3343</v>
      </c>
      <c r="D214" s="62"/>
      <c r="E214" s="382"/>
      <c r="F214" s="264" t="s">
        <v>3213</v>
      </c>
      <c r="G214" s="268" t="s">
        <v>3248</v>
      </c>
    </row>
    <row r="215" spans="1:7">
      <c r="A215" s="382"/>
      <c r="B215" s="1650"/>
      <c r="C215" s="1651"/>
      <c r="D215" s="62"/>
      <c r="E215" s="382"/>
      <c r="F215" s="1650"/>
      <c r="G215" s="1651"/>
    </row>
    <row r="216" spans="1:7">
      <c r="A216" s="382">
        <v>5.8</v>
      </c>
      <c r="B216" s="72" t="s">
        <v>374</v>
      </c>
      <c r="C216" s="362"/>
      <c r="D216" s="62"/>
      <c r="E216" s="382">
        <v>5.8</v>
      </c>
      <c r="F216" s="972" t="s">
        <v>2793</v>
      </c>
      <c r="G216" s="362"/>
    </row>
    <row r="217" spans="1:7">
      <c r="A217" s="382" t="s">
        <v>375</v>
      </c>
      <c r="B217" s="1701" t="s">
        <v>376</v>
      </c>
      <c r="C217" s="1702"/>
      <c r="D217" s="62"/>
      <c r="E217" s="382" t="s">
        <v>375</v>
      </c>
      <c r="F217" s="1722" t="s">
        <v>2794</v>
      </c>
      <c r="G217" s="1702"/>
    </row>
    <row r="218" spans="1:7">
      <c r="A218" s="382"/>
      <c r="B218" s="263" t="s">
        <v>3306</v>
      </c>
      <c r="C218" s="268" t="s">
        <v>3364</v>
      </c>
      <c r="D218" s="62"/>
      <c r="E218" s="382"/>
      <c r="F218" s="975" t="s">
        <v>3209</v>
      </c>
      <c r="G218" s="268" t="s">
        <v>3283</v>
      </c>
    </row>
    <row r="219" spans="1:7" ht="28">
      <c r="A219" s="382"/>
      <c r="B219" s="263" t="s">
        <v>3307</v>
      </c>
      <c r="C219" s="268" t="s">
        <v>3365</v>
      </c>
      <c r="D219" s="62"/>
      <c r="E219" s="382"/>
      <c r="F219" s="975" t="s">
        <v>3210</v>
      </c>
      <c r="G219" s="268" t="s">
        <v>3284</v>
      </c>
    </row>
    <row r="220" spans="1:7" ht="28">
      <c r="A220" s="382"/>
      <c r="B220" s="263" t="s">
        <v>3308</v>
      </c>
      <c r="C220" s="268" t="s">
        <v>3366</v>
      </c>
      <c r="D220" s="62"/>
      <c r="E220" s="382"/>
      <c r="F220" s="975" t="s">
        <v>3211</v>
      </c>
      <c r="G220" s="268" t="s">
        <v>3285</v>
      </c>
    </row>
    <row r="221" spans="1:7" ht="28">
      <c r="A221" s="382"/>
      <c r="B221" s="263" t="s">
        <v>3309</v>
      </c>
      <c r="C221" s="268" t="s">
        <v>3367</v>
      </c>
      <c r="D221" s="62"/>
      <c r="E221" s="382"/>
      <c r="F221" s="975" t="s">
        <v>3212</v>
      </c>
      <c r="G221" s="268" t="s">
        <v>3286</v>
      </c>
    </row>
    <row r="222" spans="1:7">
      <c r="A222" s="382"/>
      <c r="B222" s="263" t="s">
        <v>3310</v>
      </c>
      <c r="C222" s="268" t="s">
        <v>3368</v>
      </c>
      <c r="D222" s="62"/>
      <c r="E222" s="382"/>
      <c r="F222" s="264" t="s">
        <v>3213</v>
      </c>
      <c r="G222" s="268" t="s">
        <v>3287</v>
      </c>
    </row>
    <row r="223" spans="1:7">
      <c r="A223" s="382"/>
      <c r="B223" s="1679"/>
      <c r="C223" s="1680"/>
      <c r="D223" s="62"/>
      <c r="E223" s="382"/>
      <c r="F223" s="1679"/>
      <c r="G223" s="1680"/>
    </row>
    <row r="224" spans="1:7">
      <c r="A224" s="382" t="s">
        <v>378</v>
      </c>
      <c r="B224" s="1703" t="s">
        <v>379</v>
      </c>
      <c r="C224" s="1704"/>
      <c r="D224" s="62"/>
      <c r="E224" s="382" t="s">
        <v>378</v>
      </c>
      <c r="F224" s="1723" t="s">
        <v>2795</v>
      </c>
      <c r="G224" s="1704"/>
    </row>
    <row r="225" spans="1:7" ht="28">
      <c r="A225" s="382"/>
      <c r="B225" s="263" t="s">
        <v>3306</v>
      </c>
      <c r="C225" s="268" t="s">
        <v>3369</v>
      </c>
      <c r="D225" s="62"/>
      <c r="E225" s="382"/>
      <c r="F225" s="975" t="s">
        <v>3209</v>
      </c>
      <c r="G225" s="268" t="s">
        <v>3288</v>
      </c>
    </row>
    <row r="226" spans="1:7">
      <c r="A226" s="382"/>
      <c r="B226" s="263" t="s">
        <v>3307</v>
      </c>
      <c r="C226" s="268" t="s">
        <v>3370</v>
      </c>
      <c r="D226" s="62"/>
      <c r="E226" s="382"/>
      <c r="F226" s="975" t="s">
        <v>3210</v>
      </c>
      <c r="G226" s="268" t="s">
        <v>3289</v>
      </c>
    </row>
    <row r="227" spans="1:7">
      <c r="A227" s="382"/>
      <c r="B227" s="263" t="s">
        <v>3308</v>
      </c>
      <c r="C227" s="268" t="s">
        <v>3371</v>
      </c>
      <c r="D227" s="62"/>
      <c r="E227" s="382"/>
      <c r="F227" s="975" t="s">
        <v>3211</v>
      </c>
      <c r="G227" s="268" t="s">
        <v>3290</v>
      </c>
    </row>
    <row r="228" spans="1:7">
      <c r="A228" s="382"/>
      <c r="B228" s="263" t="s">
        <v>3309</v>
      </c>
      <c r="C228" s="268" t="s">
        <v>3372</v>
      </c>
      <c r="D228" s="62"/>
      <c r="E228" s="382"/>
      <c r="F228" s="975" t="s">
        <v>3212</v>
      </c>
      <c r="G228" s="268" t="s">
        <v>3291</v>
      </c>
    </row>
    <row r="229" spans="1:7" ht="28">
      <c r="A229" s="382"/>
      <c r="B229" s="263" t="s">
        <v>3310</v>
      </c>
      <c r="C229" s="268" t="s">
        <v>3373</v>
      </c>
      <c r="D229" s="62"/>
      <c r="E229" s="382"/>
      <c r="F229" s="264" t="s">
        <v>3213</v>
      </c>
      <c r="G229" s="268" t="s">
        <v>3292</v>
      </c>
    </row>
    <row r="230" spans="1:7">
      <c r="A230" s="382"/>
      <c r="B230" s="1650"/>
      <c r="C230" s="1651"/>
      <c r="D230" s="62"/>
      <c r="E230" s="382"/>
      <c r="F230" s="1650"/>
      <c r="G230" s="1651"/>
    </row>
    <row r="231" spans="1:7">
      <c r="A231" s="382">
        <v>5.9</v>
      </c>
      <c r="B231" s="72" t="s">
        <v>380</v>
      </c>
      <c r="C231" s="362"/>
      <c r="D231" s="62"/>
      <c r="E231" s="382">
        <v>5.9</v>
      </c>
      <c r="F231" s="972" t="s">
        <v>2796</v>
      </c>
      <c r="G231" s="362"/>
    </row>
    <row r="232" spans="1:7">
      <c r="A232" s="382" t="s">
        <v>381</v>
      </c>
      <c r="B232" s="1701" t="s">
        <v>382</v>
      </c>
      <c r="C232" s="1702"/>
      <c r="D232" s="62"/>
      <c r="E232" s="382" t="s">
        <v>381</v>
      </c>
      <c r="F232" s="1722" t="s">
        <v>2848</v>
      </c>
      <c r="G232" s="1702"/>
    </row>
    <row r="233" spans="1:7" ht="28">
      <c r="A233" s="382"/>
      <c r="B233" s="262" t="s">
        <v>449</v>
      </c>
      <c r="C233" s="1086" t="s">
        <v>3374</v>
      </c>
      <c r="D233" s="1101"/>
      <c r="E233" s="1106"/>
      <c r="F233" s="1107" t="s">
        <v>2774</v>
      </c>
      <c r="G233" s="1086" t="s">
        <v>3293</v>
      </c>
    </row>
    <row r="234" spans="1:7">
      <c r="A234" s="382"/>
      <c r="B234" s="263" t="s">
        <v>3306</v>
      </c>
      <c r="C234" s="268" t="s">
        <v>3343</v>
      </c>
      <c r="D234" s="62"/>
      <c r="E234" s="382"/>
      <c r="F234" s="975" t="s">
        <v>3209</v>
      </c>
      <c r="G234" s="268"/>
    </row>
    <row r="235" spans="1:7">
      <c r="A235" s="382"/>
      <c r="B235" s="263" t="s">
        <v>3307</v>
      </c>
      <c r="C235" s="267" t="s">
        <v>3343</v>
      </c>
      <c r="D235" s="62"/>
      <c r="E235" s="382"/>
      <c r="F235" s="975" t="s">
        <v>3210</v>
      </c>
      <c r="G235" s="267"/>
    </row>
    <row r="236" spans="1:7">
      <c r="A236" s="382"/>
      <c r="B236" s="263" t="s">
        <v>3308</v>
      </c>
      <c r="C236" s="267" t="s">
        <v>3343</v>
      </c>
      <c r="D236" s="62"/>
      <c r="E236" s="382"/>
      <c r="F236" s="975" t="s">
        <v>3211</v>
      </c>
      <c r="G236" s="267"/>
    </row>
    <row r="237" spans="1:7">
      <c r="A237" s="382"/>
      <c r="B237" s="263" t="s">
        <v>3309</v>
      </c>
      <c r="C237" s="267" t="s">
        <v>3343</v>
      </c>
      <c r="D237" s="62"/>
      <c r="E237" s="382"/>
      <c r="F237" s="975" t="s">
        <v>3212</v>
      </c>
      <c r="G237" s="267"/>
    </row>
    <row r="238" spans="1:7">
      <c r="A238" s="382"/>
      <c r="B238" s="263" t="s">
        <v>3310</v>
      </c>
      <c r="C238" s="268" t="s">
        <v>3343</v>
      </c>
      <c r="D238" s="62"/>
      <c r="E238" s="382"/>
      <c r="F238" s="264" t="s">
        <v>3213</v>
      </c>
      <c r="G238" s="268"/>
    </row>
    <row r="239" spans="1:7">
      <c r="A239" s="382"/>
      <c r="B239" s="1650"/>
      <c r="C239" s="1651"/>
      <c r="D239" s="62"/>
      <c r="E239" s="382"/>
      <c r="F239" s="1650"/>
      <c r="G239" s="1651"/>
    </row>
    <row r="240" spans="1:7">
      <c r="A240" s="382" t="s">
        <v>383</v>
      </c>
      <c r="B240" s="312" t="s">
        <v>384</v>
      </c>
      <c r="C240" s="365"/>
      <c r="D240" s="62"/>
      <c r="E240" s="382" t="s">
        <v>383</v>
      </c>
      <c r="F240" s="980" t="s">
        <v>2849</v>
      </c>
      <c r="G240" s="365"/>
    </row>
    <row r="241" spans="1:7">
      <c r="A241" s="382"/>
      <c r="B241" s="262" t="s">
        <v>449</v>
      </c>
      <c r="C241" s="1086" t="s">
        <v>3375</v>
      </c>
      <c r="D241" s="1101"/>
      <c r="E241" s="1106"/>
      <c r="F241" s="1107" t="s">
        <v>2774</v>
      </c>
      <c r="G241" s="1113" t="s">
        <v>3294</v>
      </c>
    </row>
    <row r="242" spans="1:7">
      <c r="A242" s="382"/>
      <c r="B242" s="263" t="s">
        <v>3306</v>
      </c>
      <c r="C242" s="268" t="s">
        <v>3343</v>
      </c>
      <c r="D242" s="62"/>
      <c r="E242" s="382"/>
      <c r="F242" s="975" t="s">
        <v>3209</v>
      </c>
      <c r="G242" s="268"/>
    </row>
    <row r="243" spans="1:7">
      <c r="A243" s="382"/>
      <c r="B243" s="263" t="s">
        <v>3307</v>
      </c>
      <c r="C243" s="268" t="s">
        <v>3343</v>
      </c>
      <c r="D243" s="62"/>
      <c r="E243" s="382"/>
      <c r="F243" s="975" t="s">
        <v>3210</v>
      </c>
      <c r="G243" s="268"/>
    </row>
    <row r="244" spans="1:7">
      <c r="A244" s="382"/>
      <c r="B244" s="263" t="s">
        <v>3308</v>
      </c>
      <c r="C244" s="268" t="s">
        <v>3343</v>
      </c>
      <c r="D244" s="62"/>
      <c r="E244" s="382"/>
      <c r="F244" s="975" t="s">
        <v>3211</v>
      </c>
      <c r="G244" s="268"/>
    </row>
    <row r="245" spans="1:7">
      <c r="A245" s="382"/>
      <c r="B245" s="263" t="s">
        <v>3309</v>
      </c>
      <c r="C245" s="268" t="s">
        <v>3343</v>
      </c>
      <c r="D245" s="62"/>
      <c r="E245" s="382"/>
      <c r="F245" s="975" t="s">
        <v>3212</v>
      </c>
      <c r="G245" s="268"/>
    </row>
    <row r="246" spans="1:7">
      <c r="A246" s="382"/>
      <c r="B246" s="263" t="s">
        <v>3310</v>
      </c>
      <c r="C246" s="268" t="s">
        <v>3343</v>
      </c>
      <c r="D246" s="62"/>
      <c r="E246" s="382"/>
      <c r="F246" s="264" t="s">
        <v>3213</v>
      </c>
      <c r="G246" s="268"/>
    </row>
    <row r="247" spans="1:7">
      <c r="A247" s="382"/>
      <c r="B247" s="1650"/>
      <c r="C247" s="1651"/>
      <c r="D247" s="62"/>
      <c r="E247" s="382"/>
      <c r="F247" s="1650"/>
      <c r="G247" s="1651"/>
    </row>
    <row r="248" spans="1:7">
      <c r="A248" s="382" t="s">
        <v>385</v>
      </c>
      <c r="B248" s="1701" t="s">
        <v>386</v>
      </c>
      <c r="C248" s="1702"/>
      <c r="D248" s="62"/>
      <c r="E248" s="382" t="s">
        <v>385</v>
      </c>
      <c r="F248" s="1722" t="s">
        <v>2799</v>
      </c>
      <c r="G248" s="1702"/>
    </row>
    <row r="249" spans="1:7">
      <c r="A249" s="382"/>
      <c r="B249" s="262" t="s">
        <v>449</v>
      </c>
      <c r="C249" s="1113" t="s">
        <v>3376</v>
      </c>
      <c r="D249" s="1101"/>
      <c r="E249" s="1106"/>
      <c r="F249" s="1107" t="s">
        <v>2774</v>
      </c>
      <c r="G249" s="1113" t="s">
        <v>3295</v>
      </c>
    </row>
    <row r="250" spans="1:7">
      <c r="A250" s="382"/>
      <c r="B250" s="263" t="s">
        <v>3306</v>
      </c>
      <c r="C250" s="268" t="s">
        <v>3343</v>
      </c>
      <c r="D250" s="62"/>
      <c r="E250" s="382"/>
      <c r="F250" s="975" t="s">
        <v>3209</v>
      </c>
      <c r="G250" s="268"/>
    </row>
    <row r="251" spans="1:7">
      <c r="A251" s="382"/>
      <c r="B251" s="263" t="s">
        <v>3307</v>
      </c>
      <c r="C251" s="268" t="s">
        <v>3343</v>
      </c>
      <c r="D251" s="62"/>
      <c r="E251" s="382"/>
      <c r="F251" s="975" t="s">
        <v>3210</v>
      </c>
      <c r="G251" s="268"/>
    </row>
    <row r="252" spans="1:7">
      <c r="A252" s="382"/>
      <c r="B252" s="263" t="s">
        <v>3308</v>
      </c>
      <c r="C252" s="268" t="s">
        <v>3343</v>
      </c>
      <c r="D252" s="62"/>
      <c r="E252" s="382"/>
      <c r="F252" s="975" t="s">
        <v>3211</v>
      </c>
      <c r="G252" s="268"/>
    </row>
    <row r="253" spans="1:7">
      <c r="A253" s="382"/>
      <c r="B253" s="263" t="s">
        <v>3309</v>
      </c>
      <c r="C253" s="268" t="s">
        <v>3343</v>
      </c>
      <c r="D253" s="62"/>
      <c r="E253" s="382"/>
      <c r="F253" s="975" t="s">
        <v>3212</v>
      </c>
      <c r="G253" s="268"/>
    </row>
    <row r="254" spans="1:7">
      <c r="A254" s="382"/>
      <c r="B254" s="263" t="s">
        <v>3310</v>
      </c>
      <c r="C254" s="268" t="s">
        <v>3343</v>
      </c>
      <c r="D254" s="62"/>
      <c r="E254" s="382"/>
      <c r="F254" s="264" t="s">
        <v>3213</v>
      </c>
      <c r="G254" s="268"/>
    </row>
    <row r="255" spans="1:7">
      <c r="A255" s="382"/>
      <c r="B255" s="1650"/>
      <c r="C255" s="1651"/>
      <c r="D255" s="62"/>
      <c r="E255" s="382"/>
      <c r="F255" s="1650"/>
      <c r="G255" s="1651"/>
    </row>
    <row r="256" spans="1:7">
      <c r="A256" s="382" t="s">
        <v>387</v>
      </c>
      <c r="B256" s="1701" t="s">
        <v>388</v>
      </c>
      <c r="C256" s="1702"/>
      <c r="D256" s="62"/>
      <c r="E256" s="382" t="s">
        <v>387</v>
      </c>
      <c r="F256" s="1721" t="s">
        <v>2800</v>
      </c>
      <c r="G256" s="1702"/>
    </row>
    <row r="257" spans="1:7">
      <c r="A257" s="382"/>
      <c r="B257" s="262" t="s">
        <v>449</v>
      </c>
      <c r="C257" s="1113" t="s">
        <v>3377</v>
      </c>
      <c r="D257" s="1101"/>
      <c r="E257" s="1106"/>
      <c r="F257" s="1107" t="s">
        <v>2774</v>
      </c>
      <c r="G257" s="1113" t="s">
        <v>3296</v>
      </c>
    </row>
    <row r="258" spans="1:7">
      <c r="A258" s="382"/>
      <c r="B258" s="263" t="s">
        <v>3306</v>
      </c>
      <c r="C258" s="268" t="s">
        <v>3343</v>
      </c>
      <c r="D258" s="62"/>
      <c r="E258" s="382"/>
      <c r="F258" s="975" t="s">
        <v>3209</v>
      </c>
      <c r="G258" s="268"/>
    </row>
    <row r="259" spans="1:7">
      <c r="A259" s="382"/>
      <c r="B259" s="263" t="s">
        <v>3307</v>
      </c>
      <c r="C259" s="268" t="s">
        <v>3343</v>
      </c>
      <c r="D259" s="62"/>
      <c r="E259" s="382"/>
      <c r="F259" s="975" t="s">
        <v>3210</v>
      </c>
      <c r="G259" s="268"/>
    </row>
    <row r="260" spans="1:7">
      <c r="A260" s="382"/>
      <c r="B260" s="263" t="s">
        <v>3308</v>
      </c>
      <c r="C260" s="268" t="s">
        <v>3343</v>
      </c>
      <c r="D260" s="62"/>
      <c r="E260" s="382"/>
      <c r="F260" s="975" t="s">
        <v>3211</v>
      </c>
      <c r="G260" s="268"/>
    </row>
    <row r="261" spans="1:7">
      <c r="A261" s="382"/>
      <c r="B261" s="263" t="s">
        <v>3309</v>
      </c>
      <c r="C261" s="268" t="s">
        <v>3343</v>
      </c>
      <c r="D261" s="62"/>
      <c r="E261" s="382"/>
      <c r="F261" s="975" t="s">
        <v>3212</v>
      </c>
      <c r="G261" s="268"/>
    </row>
    <row r="262" spans="1:7">
      <c r="A262" s="382"/>
      <c r="B262" s="263" t="s">
        <v>3310</v>
      </c>
      <c r="C262" s="268" t="s">
        <v>3343</v>
      </c>
      <c r="D262" s="62"/>
      <c r="E262" s="382"/>
      <c r="F262" s="264" t="s">
        <v>3213</v>
      </c>
      <c r="G262" s="268"/>
    </row>
    <row r="263" spans="1:7">
      <c r="A263" s="382"/>
      <c r="B263" s="1650"/>
      <c r="C263" s="1651"/>
      <c r="D263" s="62"/>
      <c r="E263" s="382"/>
      <c r="F263" s="1650"/>
      <c r="G263" s="1651"/>
    </row>
    <row r="264" spans="1:7">
      <c r="A264" s="382" t="s">
        <v>389</v>
      </c>
      <c r="B264" s="1701" t="s">
        <v>390</v>
      </c>
      <c r="C264" s="1702"/>
      <c r="D264" s="62"/>
      <c r="E264" s="382" t="s">
        <v>389</v>
      </c>
      <c r="F264" s="1722" t="s">
        <v>2801</v>
      </c>
      <c r="G264" s="1702"/>
    </row>
    <row r="265" spans="1:7">
      <c r="A265" s="382"/>
      <c r="B265" s="263" t="s">
        <v>3306</v>
      </c>
      <c r="C265" s="1113" t="s">
        <v>3191</v>
      </c>
      <c r="D265" s="1101"/>
      <c r="E265" s="1106"/>
      <c r="F265" s="1104" t="s">
        <v>3992</v>
      </c>
      <c r="G265" s="1113" t="s">
        <v>3204</v>
      </c>
    </row>
    <row r="266" spans="1:7">
      <c r="A266" s="382"/>
      <c r="B266" s="263" t="s">
        <v>3307</v>
      </c>
      <c r="C266" s="1113" t="s">
        <v>3191</v>
      </c>
      <c r="D266" s="1101"/>
      <c r="E266" s="1106"/>
      <c r="F266" s="1104" t="s">
        <v>3993</v>
      </c>
      <c r="G266" s="1113" t="s">
        <v>3204</v>
      </c>
    </row>
    <row r="267" spans="1:7">
      <c r="A267" s="382"/>
      <c r="B267" s="263" t="s">
        <v>3308</v>
      </c>
      <c r="C267" s="1113" t="s">
        <v>3191</v>
      </c>
      <c r="D267" s="1101"/>
      <c r="E267" s="1106"/>
      <c r="F267" s="1104" t="s">
        <v>3994</v>
      </c>
      <c r="G267" s="1113" t="s">
        <v>3204</v>
      </c>
    </row>
    <row r="268" spans="1:7">
      <c r="A268" s="382"/>
      <c r="B268" s="263" t="s">
        <v>3309</v>
      </c>
      <c r="C268" s="1113" t="s">
        <v>3191</v>
      </c>
      <c r="D268" s="1101"/>
      <c r="E268" s="1106"/>
      <c r="F268" s="1104" t="s">
        <v>3995</v>
      </c>
      <c r="G268" s="1113" t="s">
        <v>3204</v>
      </c>
    </row>
    <row r="269" spans="1:7">
      <c r="A269" s="382"/>
      <c r="B269" s="263" t="s">
        <v>3310</v>
      </c>
      <c r="C269" s="1113" t="s">
        <v>3191</v>
      </c>
      <c r="D269" s="1101"/>
      <c r="E269" s="1106"/>
      <c r="F269" s="1108" t="s">
        <v>3213</v>
      </c>
      <c r="G269" s="1113" t="s">
        <v>3204</v>
      </c>
    </row>
    <row r="270" spans="1:7">
      <c r="A270" s="382"/>
      <c r="B270" s="1675"/>
      <c r="C270" s="1676"/>
      <c r="D270" s="62"/>
      <c r="E270" s="382"/>
      <c r="F270" s="1675"/>
      <c r="G270" s="1676"/>
    </row>
    <row r="271" spans="1:7">
      <c r="A271" s="382" t="s">
        <v>392</v>
      </c>
      <c r="B271" s="72" t="s">
        <v>393</v>
      </c>
      <c r="C271" s="362"/>
      <c r="D271" s="62"/>
      <c r="E271" s="382" t="s">
        <v>392</v>
      </c>
      <c r="F271" s="972" t="s">
        <v>2802</v>
      </c>
      <c r="G271" s="362"/>
    </row>
    <row r="272" spans="1:7">
      <c r="A272" s="382"/>
      <c r="B272" s="263" t="s">
        <v>3311</v>
      </c>
      <c r="C272" s="268"/>
      <c r="D272" s="62"/>
      <c r="E272" s="382"/>
      <c r="F272" s="1050" t="s">
        <v>3297</v>
      </c>
      <c r="G272" s="268"/>
    </row>
    <row r="273" spans="1:7">
      <c r="A273" s="413"/>
      <c r="B273" s="1677"/>
      <c r="C273" s="1678"/>
      <c r="D273" s="62"/>
      <c r="E273" s="413"/>
      <c r="F273" s="1677"/>
      <c r="G273" s="1678"/>
    </row>
    <row r="274" spans="1:7" ht="19.5" customHeight="1">
      <c r="A274" s="382">
        <v>5.1100000000000003</v>
      </c>
      <c r="B274" s="1671" t="s">
        <v>394</v>
      </c>
      <c r="C274" s="1652"/>
      <c r="D274" s="62"/>
      <c r="E274" s="382">
        <v>5.1100000000000003</v>
      </c>
      <c r="F274" s="1718" t="s">
        <v>2850</v>
      </c>
      <c r="G274" s="1652"/>
    </row>
    <row r="275" spans="1:7" ht="18.649999999999999" customHeight="1">
      <c r="A275" s="382" t="s">
        <v>395</v>
      </c>
      <c r="B275" s="1670" t="s">
        <v>396</v>
      </c>
      <c r="C275" s="1674"/>
      <c r="D275" s="62"/>
      <c r="E275" s="382" t="s">
        <v>395</v>
      </c>
      <c r="F275" s="1670" t="s">
        <v>2851</v>
      </c>
      <c r="G275" s="1674"/>
    </row>
    <row r="276" spans="1:7" ht="43.5" customHeight="1">
      <c r="A276" s="382"/>
      <c r="B276" s="1672" t="s">
        <v>397</v>
      </c>
      <c r="C276" s="1673"/>
      <c r="D276" s="1101"/>
      <c r="E276" s="1106"/>
      <c r="F276" s="1719" t="s">
        <v>3997</v>
      </c>
      <c r="G276" s="1673"/>
    </row>
    <row r="277" spans="1:7" ht="27" customHeight="1">
      <c r="A277" s="382"/>
      <c r="B277" s="1672" t="s">
        <v>398</v>
      </c>
      <c r="C277" s="1673"/>
      <c r="D277" s="1101"/>
      <c r="E277" s="1106"/>
      <c r="F277" s="1719" t="s">
        <v>3998</v>
      </c>
      <c r="G277" s="1673"/>
    </row>
    <row r="278" spans="1:7" ht="18.75" customHeight="1">
      <c r="A278" s="413" t="s">
        <v>265</v>
      </c>
      <c r="B278" s="1672" t="s">
        <v>399</v>
      </c>
      <c r="C278" s="1673"/>
      <c r="D278" s="1101"/>
      <c r="E278" s="1114" t="s">
        <v>265</v>
      </c>
      <c r="F278" s="1720" t="s">
        <v>2852</v>
      </c>
      <c r="G278" s="1673"/>
    </row>
    <row r="279" spans="1:7" ht="11.25" customHeight="1">
      <c r="A279" s="413"/>
      <c r="B279" s="1681"/>
      <c r="C279" s="1682"/>
      <c r="D279" s="62"/>
      <c r="E279" s="413"/>
      <c r="F279" s="1681"/>
      <c r="G279" s="1682"/>
    </row>
    <row r="280" spans="1:7" ht="31.5" customHeight="1">
      <c r="A280" s="382" t="s">
        <v>400</v>
      </c>
      <c r="B280" s="1669" t="s">
        <v>401</v>
      </c>
      <c r="C280" s="1670"/>
      <c r="D280" s="62"/>
      <c r="E280" s="382" t="s">
        <v>400</v>
      </c>
      <c r="F280" s="1717" t="s">
        <v>2808</v>
      </c>
      <c r="G280" s="1670"/>
    </row>
    <row r="281" spans="1:7">
      <c r="A281" s="382"/>
      <c r="B281" s="263" t="s">
        <v>3306</v>
      </c>
      <c r="C281" s="268" t="s">
        <v>3378</v>
      </c>
      <c r="D281" s="62"/>
      <c r="E281" s="382"/>
      <c r="F281" s="975" t="s">
        <v>3209</v>
      </c>
      <c r="G281" s="268" t="s">
        <v>3298</v>
      </c>
    </row>
    <row r="282" spans="1:7">
      <c r="A282" s="382"/>
      <c r="B282" s="263" t="s">
        <v>3307</v>
      </c>
      <c r="C282" s="268" t="s">
        <v>3378</v>
      </c>
      <c r="D282" s="62"/>
      <c r="E282" s="382"/>
      <c r="F282" s="975" t="s">
        <v>3210</v>
      </c>
      <c r="G282" s="268" t="s">
        <v>3298</v>
      </c>
    </row>
    <row r="283" spans="1:7" ht="28">
      <c r="A283" s="382"/>
      <c r="B283" s="263" t="s">
        <v>3308</v>
      </c>
      <c r="C283" s="366" t="s">
        <v>3379</v>
      </c>
      <c r="D283" s="62"/>
      <c r="E283" s="382"/>
      <c r="F283" s="1049" t="s">
        <v>3211</v>
      </c>
      <c r="G283" s="366" t="s">
        <v>3299</v>
      </c>
    </row>
    <row r="284" spans="1:7" ht="42">
      <c r="A284" s="382"/>
      <c r="B284" s="263" t="s">
        <v>3309</v>
      </c>
      <c r="C284" s="366" t="s">
        <v>3380</v>
      </c>
      <c r="D284" s="62"/>
      <c r="E284" s="382"/>
      <c r="F284" s="1049" t="s">
        <v>3212</v>
      </c>
      <c r="G284" s="366" t="s">
        <v>3300</v>
      </c>
    </row>
    <row r="285" spans="1:7">
      <c r="A285" s="382"/>
      <c r="B285" s="263" t="s">
        <v>3310</v>
      </c>
      <c r="C285" s="366" t="s">
        <v>3378</v>
      </c>
      <c r="D285" s="62"/>
      <c r="E285" s="382"/>
      <c r="F285" s="266" t="s">
        <v>3213</v>
      </c>
      <c r="G285" s="366" t="s">
        <v>3298</v>
      </c>
    </row>
  </sheetData>
  <mergeCells count="157">
    <mergeCell ref="F279:G279"/>
    <mergeCell ref="F280:G280"/>
    <mergeCell ref="F127:G127"/>
    <mergeCell ref="F274:G274"/>
    <mergeCell ref="F275:G275"/>
    <mergeCell ref="F276:G276"/>
    <mergeCell ref="F277:G277"/>
    <mergeCell ref="F278:G278"/>
    <mergeCell ref="F256:G256"/>
    <mergeCell ref="F263:G263"/>
    <mergeCell ref="F264:G264"/>
    <mergeCell ref="F270:G270"/>
    <mergeCell ref="F273:G273"/>
    <mergeCell ref="F232:G232"/>
    <mergeCell ref="F239:G239"/>
    <mergeCell ref="F247:G247"/>
    <mergeCell ref="F248:G248"/>
    <mergeCell ref="F255:G255"/>
    <mergeCell ref="F215:G215"/>
    <mergeCell ref="F217:G217"/>
    <mergeCell ref="F223:G223"/>
    <mergeCell ref="F224:G224"/>
    <mergeCell ref="F230:G230"/>
    <mergeCell ref="F183:G183"/>
    <mergeCell ref="F191:G191"/>
    <mergeCell ref="F192:G192"/>
    <mergeCell ref="F199:G199"/>
    <mergeCell ref="F207:G207"/>
    <mergeCell ref="F153:G153"/>
    <mergeCell ref="F160:G160"/>
    <mergeCell ref="F167:G167"/>
    <mergeCell ref="F175:G175"/>
    <mergeCell ref="F176:G176"/>
    <mergeCell ref="F129:G129"/>
    <mergeCell ref="F131:G131"/>
    <mergeCell ref="F132:G132"/>
    <mergeCell ref="F139:G139"/>
    <mergeCell ref="F146:G146"/>
    <mergeCell ref="F102:G102"/>
    <mergeCell ref="F109:G109"/>
    <mergeCell ref="F117:G117"/>
    <mergeCell ref="F118:G118"/>
    <mergeCell ref="F119:G119"/>
    <mergeCell ref="F80:G80"/>
    <mergeCell ref="F86:G86"/>
    <mergeCell ref="F93:G93"/>
    <mergeCell ref="F100:G100"/>
    <mergeCell ref="F101:G101"/>
    <mergeCell ref="F67:G67"/>
    <mergeCell ref="F68:G68"/>
    <mergeCell ref="F69:G69"/>
    <mergeCell ref="F70:G70"/>
    <mergeCell ref="F78:G78"/>
    <mergeCell ref="F37:G37"/>
    <mergeCell ref="F44:G44"/>
    <mergeCell ref="F51:G51"/>
    <mergeCell ref="F58:G58"/>
    <mergeCell ref="F66:G66"/>
    <mergeCell ref="F25:G25"/>
    <mergeCell ref="F32:G32"/>
    <mergeCell ref="F33:G33"/>
    <mergeCell ref="F34:G34"/>
    <mergeCell ref="F36:G36"/>
    <mergeCell ref="F17:G17"/>
    <mergeCell ref="F18:G18"/>
    <mergeCell ref="F21:G21"/>
    <mergeCell ref="F22:G22"/>
    <mergeCell ref="F24:G24"/>
    <mergeCell ref="F9:G9"/>
    <mergeCell ref="F11:G11"/>
    <mergeCell ref="F12:G12"/>
    <mergeCell ref="F14:G14"/>
    <mergeCell ref="F15:G15"/>
    <mergeCell ref="F1:G1"/>
    <mergeCell ref="F4:G4"/>
    <mergeCell ref="F5:G5"/>
    <mergeCell ref="F7:G7"/>
    <mergeCell ref="F8:G8"/>
    <mergeCell ref="B264:C264"/>
    <mergeCell ref="B224:C224"/>
    <mergeCell ref="B217:C217"/>
    <mergeCell ref="B232:C232"/>
    <mergeCell ref="B248:C248"/>
    <mergeCell ref="B256:C256"/>
    <mergeCell ref="B183:C183"/>
    <mergeCell ref="B191:C191"/>
    <mergeCell ref="B199:C199"/>
    <mergeCell ref="B207:C207"/>
    <mergeCell ref="B176:C176"/>
    <mergeCell ref="B175:C175"/>
    <mergeCell ref="B129:C129"/>
    <mergeCell ref="B119:C119"/>
    <mergeCell ref="B167:C167"/>
    <mergeCell ref="B160:C160"/>
    <mergeCell ref="B131:C131"/>
    <mergeCell ref="B153:C153"/>
    <mergeCell ref="B146:C146"/>
    <mergeCell ref="B139:C139"/>
    <mergeCell ref="B132:C132"/>
    <mergeCell ref="B5:C5"/>
    <mergeCell ref="B21:C21"/>
    <mergeCell ref="B18:C18"/>
    <mergeCell ref="B17:C17"/>
    <mergeCell ref="B15:C15"/>
    <mergeCell ref="B25:C25"/>
    <mergeCell ref="B14:C14"/>
    <mergeCell ref="B12:C12"/>
    <mergeCell ref="B11:C11"/>
    <mergeCell ref="B22:C22"/>
    <mergeCell ref="B58:C58"/>
    <mergeCell ref="B51:C51"/>
    <mergeCell ref="B44:C44"/>
    <mergeCell ref="B78:C78"/>
    <mergeCell ref="B127:C127"/>
    <mergeCell ref="B128:C128"/>
    <mergeCell ref="B126:C126"/>
    <mergeCell ref="B80:C80"/>
    <mergeCell ref="B101:C101"/>
    <mergeCell ref="B118:C118"/>
    <mergeCell ref="B117:C117"/>
    <mergeCell ref="B86:C86"/>
    <mergeCell ref="B280:C280"/>
    <mergeCell ref="B274:C274"/>
    <mergeCell ref="B276:C276"/>
    <mergeCell ref="B192:C192"/>
    <mergeCell ref="B275:C275"/>
    <mergeCell ref="B277:C277"/>
    <mergeCell ref="B270:C270"/>
    <mergeCell ref="B273:C273"/>
    <mergeCell ref="B278:C278"/>
    <mergeCell ref="B215:C215"/>
    <mergeCell ref="B230:C230"/>
    <mergeCell ref="B239:C239"/>
    <mergeCell ref="B247:C247"/>
    <mergeCell ref="B263:C263"/>
    <mergeCell ref="B255:C255"/>
    <mergeCell ref="B223:C223"/>
    <mergeCell ref="B279:C279"/>
    <mergeCell ref="B93:C93"/>
    <mergeCell ref="B102:C102"/>
    <mergeCell ref="B100:C100"/>
    <mergeCell ref="B109:C109"/>
    <mergeCell ref="B66:C66"/>
    <mergeCell ref="B1:C1"/>
    <mergeCell ref="B37:C37"/>
    <mergeCell ref="B34:C34"/>
    <mergeCell ref="B32:C32"/>
    <mergeCell ref="B9:C9"/>
    <mergeCell ref="B8:C8"/>
    <mergeCell ref="B70:C70"/>
    <mergeCell ref="B67:C67"/>
    <mergeCell ref="B68:C68"/>
    <mergeCell ref="B69:C69"/>
    <mergeCell ref="B4:C4"/>
    <mergeCell ref="B24:C24"/>
    <mergeCell ref="B33:C33"/>
    <mergeCell ref="B36:C36"/>
  </mergeCells>
  <phoneticPr fontId="10" type="noConversion"/>
  <pageMargins left="0.75" right="0.75" top="1" bottom="1" header="0.5" footer="0.5"/>
  <pageSetup paperSize="9" scale="91"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45032-F69D-45F8-99F5-E043F4E7EA49}">
  <sheetPr>
    <tabColor rgb="FF2C5018"/>
  </sheetPr>
  <dimension ref="A1:E84"/>
  <sheetViews>
    <sheetView zoomScaleNormal="100" zoomScaleSheetLayoutView="55" workbookViewId="0">
      <selection activeCell="A85" sqref="A85:XFD1048576"/>
    </sheetView>
  </sheetViews>
  <sheetFormatPr defaultColWidth="10.1796875" defaultRowHeight="14"/>
  <cols>
    <col min="1" max="1" width="6.81640625" style="383" customWidth="1"/>
    <col min="2" max="2" width="84.1796875" style="855" customWidth="1"/>
    <col min="3" max="3" width="1.1796875" style="857" hidden="1" customWidth="1"/>
    <col min="4" max="4" width="6.90625" style="383" customWidth="1"/>
    <col min="5" max="5" width="84.08984375" style="383" customWidth="1"/>
    <col min="6" max="16384" width="10.1796875" style="855"/>
  </cols>
  <sheetData>
    <row r="1" spans="1:5" ht="46">
      <c r="A1" s="276">
        <v>5</v>
      </c>
      <c r="B1" s="395" t="s">
        <v>450</v>
      </c>
      <c r="C1" s="405"/>
      <c r="D1" s="276">
        <v>5</v>
      </c>
      <c r="E1" s="984" t="s">
        <v>2853</v>
      </c>
    </row>
    <row r="2" spans="1:5">
      <c r="A2" s="276">
        <v>5.0999999999999996</v>
      </c>
      <c r="B2" s="395" t="s">
        <v>308</v>
      </c>
      <c r="C2" s="405"/>
      <c r="D2" s="276">
        <v>5.0999999999999996</v>
      </c>
      <c r="E2" s="954" t="s">
        <v>2761</v>
      </c>
    </row>
    <row r="3" spans="1:5" s="65" customFormat="1">
      <c r="A3" s="276" t="s">
        <v>309</v>
      </c>
      <c r="B3" s="49" t="s">
        <v>310</v>
      </c>
      <c r="C3" s="57"/>
      <c r="D3" s="276" t="s">
        <v>309</v>
      </c>
      <c r="E3" s="953" t="s">
        <v>2762</v>
      </c>
    </row>
    <row r="4" spans="1:5" ht="51.75" customHeight="1">
      <c r="A4" s="276"/>
      <c r="B4" s="396"/>
      <c r="C4" s="405"/>
      <c r="D4" s="276"/>
      <c r="E4" s="396"/>
    </row>
    <row r="5" spans="1:5">
      <c r="A5" s="276"/>
      <c r="B5" s="394"/>
      <c r="C5" s="406"/>
      <c r="D5" s="276"/>
      <c r="E5" s="394"/>
    </row>
    <row r="6" spans="1:5">
      <c r="A6" s="276">
        <v>5.2</v>
      </c>
      <c r="B6" s="1667" t="s">
        <v>451</v>
      </c>
      <c r="C6" s="1668"/>
      <c r="D6" s="276">
        <v>5.2</v>
      </c>
      <c r="E6" s="855"/>
    </row>
    <row r="7" spans="1:5">
      <c r="A7" s="276"/>
      <c r="B7" s="397"/>
      <c r="C7" s="407"/>
      <c r="D7" s="276"/>
      <c r="E7" s="397"/>
    </row>
    <row r="8" spans="1:5">
      <c r="A8" s="276">
        <v>5.3</v>
      </c>
      <c r="B8" s="395" t="s">
        <v>319</v>
      </c>
      <c r="C8" s="407"/>
      <c r="D8" s="276">
        <v>5.3</v>
      </c>
      <c r="E8" s="954" t="s">
        <v>2767</v>
      </c>
    </row>
    <row r="9" spans="1:5">
      <c r="A9" s="276" t="s">
        <v>320</v>
      </c>
      <c r="B9" s="369" t="s">
        <v>321</v>
      </c>
      <c r="C9" s="407"/>
      <c r="D9" s="276" t="s">
        <v>320</v>
      </c>
      <c r="E9" s="953" t="s">
        <v>2768</v>
      </c>
    </row>
    <row r="10" spans="1:5" ht="35.25" customHeight="1">
      <c r="A10" s="276"/>
      <c r="B10" s="398" t="s">
        <v>322</v>
      </c>
      <c r="C10" s="405"/>
      <c r="D10" s="276"/>
      <c r="E10" s="398" t="s">
        <v>322</v>
      </c>
    </row>
    <row r="11" spans="1:5" ht="70">
      <c r="A11" s="276"/>
      <c r="B11" s="398" t="s">
        <v>452</v>
      </c>
      <c r="C11" s="405"/>
      <c r="D11" s="276"/>
      <c r="E11" s="398" t="s">
        <v>452</v>
      </c>
    </row>
    <row r="12" spans="1:5">
      <c r="A12" s="276"/>
      <c r="B12" s="399"/>
      <c r="C12" s="407"/>
      <c r="D12" s="276"/>
      <c r="E12" s="399"/>
    </row>
    <row r="13" spans="1:5">
      <c r="A13" s="276" t="s">
        <v>323</v>
      </c>
      <c r="B13" s="369" t="s">
        <v>333</v>
      </c>
      <c r="C13" s="407"/>
      <c r="D13" s="276" t="s">
        <v>323</v>
      </c>
      <c r="E13" s="985" t="s">
        <v>2854</v>
      </c>
    </row>
    <row r="14" spans="1:5" ht="40.5" customHeight="1">
      <c r="A14" s="276"/>
      <c r="B14" s="400"/>
      <c r="C14" s="407"/>
      <c r="D14" s="276"/>
      <c r="E14" s="400"/>
    </row>
    <row r="15" spans="1:5">
      <c r="A15" s="276"/>
      <c r="B15" s="399"/>
      <c r="C15" s="405"/>
      <c r="D15" s="276"/>
      <c r="E15" s="399"/>
    </row>
    <row r="16" spans="1:5">
      <c r="A16" s="276" t="s">
        <v>328</v>
      </c>
      <c r="B16" s="369" t="s">
        <v>453</v>
      </c>
      <c r="C16" s="407"/>
      <c r="D16" s="276" t="s">
        <v>328</v>
      </c>
      <c r="E16" s="986" t="s">
        <v>2855</v>
      </c>
    </row>
    <row r="17" spans="1:5" ht="44.25" customHeight="1">
      <c r="A17" s="276"/>
      <c r="B17" s="398" t="s">
        <v>454</v>
      </c>
      <c r="C17" s="407"/>
      <c r="D17" s="276"/>
      <c r="E17" s="398" t="s">
        <v>454</v>
      </c>
    </row>
    <row r="18" spans="1:5">
      <c r="A18" s="276"/>
      <c r="B18" s="399"/>
      <c r="C18" s="407"/>
      <c r="D18" s="276"/>
      <c r="E18" s="399"/>
    </row>
    <row r="19" spans="1:5">
      <c r="A19" s="276" t="s">
        <v>330</v>
      </c>
      <c r="B19" s="369" t="s">
        <v>455</v>
      </c>
      <c r="C19" s="405"/>
      <c r="D19" s="276" t="s">
        <v>330</v>
      </c>
      <c r="E19" s="985" t="s">
        <v>2856</v>
      </c>
    </row>
    <row r="20" spans="1:5" ht="39" customHeight="1">
      <c r="A20" s="276"/>
      <c r="B20" s="396"/>
      <c r="C20" s="407"/>
      <c r="D20" s="276"/>
      <c r="E20" s="396"/>
    </row>
    <row r="21" spans="1:5" ht="18" customHeight="1">
      <c r="A21" s="276"/>
      <c r="B21" s="394"/>
      <c r="C21" s="407"/>
      <c r="D21" s="276"/>
      <c r="E21" s="394"/>
    </row>
    <row r="22" spans="1:5" ht="17.25" customHeight="1">
      <c r="A22" s="276" t="s">
        <v>332</v>
      </c>
      <c r="B22" s="1667" t="s">
        <v>339</v>
      </c>
      <c r="C22" s="1668"/>
      <c r="D22" s="276" t="s">
        <v>332</v>
      </c>
      <c r="E22" s="949" t="s">
        <v>2863</v>
      </c>
    </row>
    <row r="23" spans="1:5">
      <c r="A23" s="276"/>
      <c r="B23" s="399"/>
      <c r="C23" s="407"/>
      <c r="D23" s="276"/>
      <c r="E23" s="399"/>
    </row>
    <row r="24" spans="1:5">
      <c r="A24" s="276">
        <v>5.4</v>
      </c>
      <c r="B24" s="395" t="s">
        <v>456</v>
      </c>
      <c r="C24" s="407"/>
      <c r="D24" s="276">
        <v>5.4</v>
      </c>
      <c r="E24" s="954" t="s">
        <v>2777</v>
      </c>
    </row>
    <row r="25" spans="1:5" ht="15.75" customHeight="1">
      <c r="A25" s="276" t="s">
        <v>345</v>
      </c>
      <c r="B25" s="46" t="s">
        <v>346</v>
      </c>
      <c r="C25" s="405"/>
      <c r="D25" s="276" t="s">
        <v>345</v>
      </c>
      <c r="E25" s="949" t="s">
        <v>2778</v>
      </c>
    </row>
    <row r="26" spans="1:5" ht="15.75" customHeight="1">
      <c r="A26" s="276"/>
      <c r="B26" s="463"/>
      <c r="C26" s="405"/>
      <c r="D26" s="276"/>
      <c r="E26" s="463"/>
    </row>
    <row r="27" spans="1:5">
      <c r="A27" s="276" t="s">
        <v>347</v>
      </c>
      <c r="B27" s="49" t="s">
        <v>348</v>
      </c>
      <c r="C27" s="407"/>
      <c r="D27" s="276" t="s">
        <v>347</v>
      </c>
      <c r="E27" s="953" t="s">
        <v>2779</v>
      </c>
    </row>
    <row r="28" spans="1:5" ht="33" customHeight="1">
      <c r="A28" s="276"/>
      <c r="B28" s="396"/>
      <c r="C28" s="407"/>
      <c r="D28" s="276"/>
      <c r="E28" s="396"/>
    </row>
    <row r="29" spans="1:5" ht="14.25" customHeight="1">
      <c r="A29" s="276"/>
      <c r="B29" s="394"/>
      <c r="C29" s="407"/>
      <c r="D29" s="276"/>
      <c r="E29" s="394"/>
    </row>
    <row r="30" spans="1:5" ht="15" customHeight="1">
      <c r="A30" s="276" t="s">
        <v>349</v>
      </c>
      <c r="B30" s="46" t="s">
        <v>354</v>
      </c>
      <c r="C30" s="405"/>
      <c r="D30" s="276" t="s">
        <v>349</v>
      </c>
      <c r="E30" s="987" t="s">
        <v>2857</v>
      </c>
    </row>
    <row r="31" spans="1:5" ht="15" customHeight="1">
      <c r="A31" s="276" t="s">
        <v>457</v>
      </c>
      <c r="B31" s="46" t="s">
        <v>356</v>
      </c>
      <c r="C31" s="405"/>
      <c r="D31" s="276" t="s">
        <v>457</v>
      </c>
      <c r="E31" s="949" t="s">
        <v>2783</v>
      </c>
    </row>
    <row r="32" spans="1:5" ht="15" customHeight="1">
      <c r="A32" s="276" t="s">
        <v>458</v>
      </c>
      <c r="B32" s="49" t="s">
        <v>358</v>
      </c>
      <c r="C32" s="405"/>
      <c r="D32" s="276" t="s">
        <v>458</v>
      </c>
      <c r="E32" s="953" t="s">
        <v>2784</v>
      </c>
    </row>
    <row r="33" spans="1:5" ht="29.5" customHeight="1">
      <c r="A33" s="276"/>
      <c r="B33" s="396"/>
      <c r="C33" s="405"/>
      <c r="D33" s="276"/>
      <c r="E33" s="396"/>
    </row>
    <row r="34" spans="1:5">
      <c r="A34" s="276"/>
      <c r="B34" s="394"/>
      <c r="C34" s="407"/>
      <c r="D34" s="276"/>
      <c r="E34" s="394"/>
    </row>
    <row r="35" spans="1:5">
      <c r="A35" s="276">
        <v>5.5</v>
      </c>
      <c r="B35" s="395" t="s">
        <v>360</v>
      </c>
      <c r="C35" s="407"/>
      <c r="D35" s="276">
        <v>5.5</v>
      </c>
      <c r="E35" s="954" t="s">
        <v>2785</v>
      </c>
    </row>
    <row r="36" spans="1:5">
      <c r="A36" s="276"/>
      <c r="B36" s="394"/>
      <c r="C36" s="407"/>
      <c r="D36" s="276"/>
      <c r="E36" s="394"/>
    </row>
    <row r="37" spans="1:5">
      <c r="A37" s="276" t="s">
        <v>361</v>
      </c>
      <c r="B37" s="78" t="s">
        <v>362</v>
      </c>
      <c r="C37" s="407"/>
      <c r="D37" s="276" t="s">
        <v>361</v>
      </c>
      <c r="E37" s="949" t="s">
        <v>2786</v>
      </c>
    </row>
    <row r="38" spans="1:5">
      <c r="A38" s="276"/>
      <c r="B38" s="401"/>
      <c r="C38" s="407"/>
      <c r="D38" s="276"/>
      <c r="E38" s="401"/>
    </row>
    <row r="39" spans="1:5" ht="28">
      <c r="A39" s="276" t="s">
        <v>364</v>
      </c>
      <c r="B39" s="369" t="s">
        <v>459</v>
      </c>
      <c r="C39" s="407"/>
      <c r="D39" s="276" t="s">
        <v>364</v>
      </c>
      <c r="E39" s="953" t="s">
        <v>2788</v>
      </c>
    </row>
    <row r="40" spans="1:5" ht="37.5" customHeight="1">
      <c r="A40" s="276"/>
      <c r="B40" s="398" t="s">
        <v>363</v>
      </c>
      <c r="C40" s="407"/>
      <c r="D40" s="276"/>
      <c r="E40" s="398" t="s">
        <v>363</v>
      </c>
    </row>
    <row r="41" spans="1:5">
      <c r="A41" s="276"/>
      <c r="B41" s="401"/>
      <c r="C41" s="407"/>
      <c r="D41" s="276"/>
      <c r="E41" s="401"/>
    </row>
    <row r="42" spans="1:5">
      <c r="A42" s="276" t="s">
        <v>366</v>
      </c>
      <c r="B42" s="78" t="s">
        <v>367</v>
      </c>
      <c r="C42" s="407"/>
      <c r="D42" s="276" t="s">
        <v>366</v>
      </c>
      <c r="E42" s="949" t="s">
        <v>2789</v>
      </c>
    </row>
    <row r="43" spans="1:5">
      <c r="A43" s="376"/>
      <c r="B43" s="402"/>
      <c r="C43" s="407"/>
      <c r="D43" s="376"/>
      <c r="E43" s="402"/>
    </row>
    <row r="44" spans="1:5">
      <c r="A44" s="276" t="s">
        <v>368</v>
      </c>
      <c r="B44" s="369" t="s">
        <v>369</v>
      </c>
      <c r="C44" s="407"/>
      <c r="D44" s="276" t="s">
        <v>368</v>
      </c>
      <c r="E44" s="953" t="s">
        <v>2790</v>
      </c>
    </row>
    <row r="45" spans="1:5" ht="28">
      <c r="A45" s="276"/>
      <c r="B45" s="272" t="s">
        <v>460</v>
      </c>
      <c r="C45" s="407"/>
      <c r="D45" s="276"/>
      <c r="E45" s="272" t="s">
        <v>460</v>
      </c>
    </row>
    <row r="46" spans="1:5">
      <c r="A46" s="276"/>
      <c r="B46" s="387"/>
      <c r="C46" s="407"/>
      <c r="D46" s="276"/>
      <c r="E46" s="387"/>
    </row>
    <row r="47" spans="1:5">
      <c r="A47" s="276">
        <v>5.6</v>
      </c>
      <c r="B47" s="395" t="s">
        <v>371</v>
      </c>
      <c r="C47" s="407"/>
      <c r="D47" s="276">
        <v>5.6</v>
      </c>
      <c r="E47" s="965" t="s">
        <v>2791</v>
      </c>
    </row>
    <row r="48" spans="1:5">
      <c r="A48" s="276"/>
      <c r="B48" s="388" t="s">
        <v>461</v>
      </c>
      <c r="C48" s="407"/>
      <c r="D48" s="276"/>
      <c r="E48" s="988" t="s">
        <v>2858</v>
      </c>
    </row>
    <row r="49" spans="1:5">
      <c r="A49" s="276"/>
      <c r="B49" s="403"/>
      <c r="C49" s="407"/>
      <c r="D49" s="276"/>
      <c r="E49" s="403"/>
    </row>
    <row r="50" spans="1:5">
      <c r="A50" s="276">
        <v>5.7</v>
      </c>
      <c r="B50" s="395" t="s">
        <v>372</v>
      </c>
      <c r="C50" s="407"/>
      <c r="D50" s="276">
        <v>5.7</v>
      </c>
      <c r="E50" s="989" t="s">
        <v>2859</v>
      </c>
    </row>
    <row r="51" spans="1:5">
      <c r="A51" s="276"/>
      <c r="B51" s="388" t="s">
        <v>461</v>
      </c>
      <c r="C51" s="405"/>
      <c r="D51" s="276"/>
      <c r="E51" s="988" t="s">
        <v>2858</v>
      </c>
    </row>
    <row r="52" spans="1:5">
      <c r="A52" s="276"/>
      <c r="B52" s="399"/>
      <c r="C52" s="407"/>
      <c r="D52" s="276"/>
      <c r="E52" s="399"/>
    </row>
    <row r="53" spans="1:5">
      <c r="A53" s="276">
        <v>5.8</v>
      </c>
      <c r="B53" s="395" t="s">
        <v>374</v>
      </c>
      <c r="C53" s="407"/>
      <c r="D53" s="276">
        <v>5.8</v>
      </c>
      <c r="E53" s="989" t="s">
        <v>2860</v>
      </c>
    </row>
    <row r="54" spans="1:5" ht="28">
      <c r="A54" s="276"/>
      <c r="B54" s="369" t="s">
        <v>462</v>
      </c>
      <c r="C54" s="407"/>
      <c r="D54" s="276"/>
      <c r="E54" s="985" t="s">
        <v>2861</v>
      </c>
    </row>
    <row r="55" spans="1:5" ht="32.25" customHeight="1">
      <c r="A55" s="276"/>
      <c r="B55" s="396"/>
      <c r="C55" s="407"/>
      <c r="D55" s="276"/>
      <c r="E55" s="396"/>
    </row>
    <row r="56" spans="1:5">
      <c r="A56" s="276"/>
      <c r="B56" s="397"/>
      <c r="C56" s="407"/>
      <c r="D56" s="276"/>
      <c r="E56" s="397"/>
    </row>
    <row r="57" spans="1:5">
      <c r="A57" s="276">
        <v>5.9</v>
      </c>
      <c r="B57" s="395" t="s">
        <v>380</v>
      </c>
      <c r="C57" s="408"/>
      <c r="D57" s="276">
        <v>5.9</v>
      </c>
      <c r="E57" s="954" t="s">
        <v>2796</v>
      </c>
    </row>
    <row r="58" spans="1:5" ht="18" customHeight="1">
      <c r="A58" s="276" t="s">
        <v>381</v>
      </c>
      <c r="B58" s="369" t="s">
        <v>382</v>
      </c>
      <c r="C58" s="408"/>
      <c r="D58" s="276" t="s">
        <v>381</v>
      </c>
      <c r="E58" s="953" t="s">
        <v>2797</v>
      </c>
    </row>
    <row r="59" spans="1:5" ht="36.75" customHeight="1">
      <c r="A59" s="276"/>
      <c r="B59" s="404" t="s">
        <v>299</v>
      </c>
      <c r="C59" s="408"/>
      <c r="D59" s="276"/>
      <c r="E59" s="404" t="s">
        <v>299</v>
      </c>
    </row>
    <row r="60" spans="1:5" ht="15" customHeight="1">
      <c r="A60" s="276"/>
      <c r="B60" s="399"/>
      <c r="C60" s="407"/>
      <c r="D60" s="276"/>
      <c r="E60" s="399"/>
    </row>
    <row r="61" spans="1:5">
      <c r="A61" s="276" t="s">
        <v>383</v>
      </c>
      <c r="B61" s="369" t="s">
        <v>384</v>
      </c>
      <c r="C61" s="405"/>
      <c r="D61" s="276" t="s">
        <v>383</v>
      </c>
      <c r="E61" s="958" t="s">
        <v>2798</v>
      </c>
    </row>
    <row r="62" spans="1:5">
      <c r="A62" s="276"/>
      <c r="B62" s="388" t="s">
        <v>461</v>
      </c>
      <c r="C62" s="407"/>
      <c r="D62" s="276"/>
      <c r="E62" s="988" t="s">
        <v>2858</v>
      </c>
    </row>
    <row r="63" spans="1:5">
      <c r="A63" s="276"/>
      <c r="B63" s="397"/>
      <c r="C63" s="407"/>
      <c r="D63" s="276"/>
      <c r="E63" s="397"/>
    </row>
    <row r="64" spans="1:5">
      <c r="A64" s="276" t="s">
        <v>385</v>
      </c>
      <c r="B64" s="369" t="s">
        <v>386</v>
      </c>
      <c r="C64" s="407"/>
      <c r="D64" s="276" t="s">
        <v>385</v>
      </c>
      <c r="E64" s="953" t="s">
        <v>2799</v>
      </c>
    </row>
    <row r="65" spans="1:5" ht="33" customHeight="1">
      <c r="A65" s="276"/>
      <c r="B65" s="404" t="s">
        <v>299</v>
      </c>
      <c r="C65" s="407"/>
      <c r="D65" s="276"/>
      <c r="E65" s="404" t="s">
        <v>299</v>
      </c>
    </row>
    <row r="66" spans="1:5">
      <c r="A66" s="276"/>
      <c r="B66" s="399"/>
      <c r="C66" s="405"/>
      <c r="D66" s="276"/>
      <c r="E66" s="399"/>
    </row>
    <row r="67" spans="1:5">
      <c r="A67" s="276" t="s">
        <v>387</v>
      </c>
      <c r="B67" s="369" t="s">
        <v>388</v>
      </c>
      <c r="C67" s="405"/>
      <c r="D67" s="276" t="s">
        <v>387</v>
      </c>
      <c r="E67" s="958" t="s">
        <v>2800</v>
      </c>
    </row>
    <row r="68" spans="1:5">
      <c r="A68" s="276"/>
      <c r="B68" s="404" t="s">
        <v>463</v>
      </c>
      <c r="C68" s="405"/>
      <c r="D68" s="276"/>
      <c r="E68" s="404" t="s">
        <v>463</v>
      </c>
    </row>
    <row r="69" spans="1:5">
      <c r="A69" s="276"/>
      <c r="B69" s="404" t="s">
        <v>464</v>
      </c>
      <c r="C69" s="405"/>
      <c r="D69" s="276"/>
      <c r="E69" s="404" t="s">
        <v>464</v>
      </c>
    </row>
    <row r="70" spans="1:5">
      <c r="A70" s="276"/>
      <c r="B70" s="397"/>
      <c r="C70" s="405"/>
      <c r="D70" s="276"/>
      <c r="E70" s="397"/>
    </row>
    <row r="71" spans="1:5">
      <c r="A71" s="276" t="s">
        <v>389</v>
      </c>
      <c r="B71" s="369" t="s">
        <v>390</v>
      </c>
      <c r="C71" s="408"/>
      <c r="D71" s="276" t="s">
        <v>389</v>
      </c>
      <c r="E71" s="953" t="s">
        <v>2801</v>
      </c>
    </row>
    <row r="72" spans="1:5">
      <c r="A72" s="276"/>
      <c r="B72" s="404" t="s">
        <v>391</v>
      </c>
      <c r="C72" s="408"/>
      <c r="D72" s="276"/>
      <c r="E72" s="404" t="s">
        <v>391</v>
      </c>
    </row>
    <row r="73" spans="1:5">
      <c r="A73" s="276"/>
      <c r="B73" s="399"/>
      <c r="C73" s="407"/>
      <c r="D73" s="276"/>
      <c r="E73" s="399"/>
    </row>
    <row r="74" spans="1:5">
      <c r="A74" s="276">
        <v>5.0999999999999996</v>
      </c>
      <c r="B74" s="395" t="s">
        <v>393</v>
      </c>
      <c r="C74" s="407"/>
      <c r="D74" s="276">
        <v>5.0999999999999996</v>
      </c>
      <c r="E74" s="989" t="s">
        <v>2862</v>
      </c>
    </row>
    <row r="75" spans="1:5" ht="33.75" customHeight="1">
      <c r="A75" s="276"/>
      <c r="B75" s="396"/>
      <c r="C75" s="407"/>
      <c r="D75" s="276"/>
      <c r="E75" s="396"/>
    </row>
    <row r="76" spans="1:5">
      <c r="A76" s="276"/>
      <c r="B76" s="399"/>
      <c r="C76" s="407"/>
      <c r="D76" s="276"/>
      <c r="E76" s="399"/>
    </row>
    <row r="77" spans="1:5" s="859" customFormat="1" ht="19.5" customHeight="1">
      <c r="A77" s="276">
        <v>5.1100000000000003</v>
      </c>
      <c r="B77" s="395" t="s">
        <v>394</v>
      </c>
      <c r="C77" s="407"/>
      <c r="D77" s="276">
        <v>5.1100000000000003</v>
      </c>
      <c r="E77" s="966" t="s">
        <v>2803</v>
      </c>
    </row>
    <row r="78" spans="1:5" s="859" customFormat="1" ht="18.75" customHeight="1">
      <c r="A78" s="276"/>
      <c r="B78" s="369" t="s">
        <v>396</v>
      </c>
      <c r="C78" s="407"/>
      <c r="D78" s="276"/>
      <c r="E78" s="42" t="s">
        <v>2804</v>
      </c>
    </row>
    <row r="79" spans="1:5" s="859" customFormat="1" ht="38.25" customHeight="1">
      <c r="A79" s="276"/>
      <c r="B79" s="477" t="s">
        <v>397</v>
      </c>
      <c r="C79" s="407"/>
      <c r="D79" s="276"/>
      <c r="E79" s="967" t="s">
        <v>2805</v>
      </c>
    </row>
    <row r="80" spans="1:5" s="859" customFormat="1" ht="35.25" customHeight="1">
      <c r="A80" s="276"/>
      <c r="B80" s="477" t="s">
        <v>398</v>
      </c>
      <c r="C80" s="407"/>
      <c r="D80" s="276"/>
      <c r="E80" s="967" t="s">
        <v>2806</v>
      </c>
    </row>
    <row r="81" spans="1:5" s="859" customFormat="1">
      <c r="A81" s="276" t="s">
        <v>265</v>
      </c>
      <c r="B81" s="477" t="s">
        <v>399</v>
      </c>
      <c r="C81" s="407"/>
      <c r="D81" s="276" t="s">
        <v>265</v>
      </c>
      <c r="E81" s="968" t="s">
        <v>2807</v>
      </c>
    </row>
    <row r="82" spans="1:5" s="859" customFormat="1">
      <c r="A82" s="276"/>
      <c r="B82" s="478"/>
      <c r="C82" s="407"/>
      <c r="D82" s="276"/>
      <c r="E82" s="969"/>
    </row>
    <row r="83" spans="1:5" s="859" customFormat="1" ht="31.5" customHeight="1">
      <c r="A83" s="276" t="s">
        <v>400</v>
      </c>
      <c r="B83" s="49" t="s">
        <v>401</v>
      </c>
      <c r="C83" s="407"/>
      <c r="D83" s="276" t="s">
        <v>400</v>
      </c>
      <c r="E83" s="953" t="s">
        <v>2808</v>
      </c>
    </row>
    <row r="84" spans="1:5" s="859" customFormat="1" ht="39" customHeight="1">
      <c r="A84" s="377"/>
      <c r="B84" s="410"/>
      <c r="C84" s="407"/>
      <c r="D84" s="377"/>
      <c r="E84" s="410"/>
    </row>
  </sheetData>
  <mergeCells count="2">
    <mergeCell ref="B22:C22"/>
    <mergeCell ref="B6:C6"/>
  </mergeCells>
  <phoneticPr fontId="128"/>
  <pageMargins left="0.75" right="0.75" top="1" bottom="1" header="0.5" footer="0.5"/>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0BDD1-6F83-4780-A1A6-4BD1B5964DFA}">
  <sheetPr>
    <tabColor rgb="FF2C5018"/>
  </sheetPr>
  <dimension ref="A1:K212"/>
  <sheetViews>
    <sheetView zoomScaleNormal="100" zoomScaleSheetLayoutView="70" workbookViewId="0">
      <selection activeCell="H22" sqref="H22"/>
    </sheetView>
  </sheetViews>
  <sheetFormatPr defaultColWidth="10.1796875" defaultRowHeight="14"/>
  <cols>
    <col min="1" max="1" width="6.81640625" style="416" customWidth="1"/>
    <col min="2" max="2" width="9" style="866" customWidth="1"/>
    <col min="3" max="3" width="86.453125" style="866" customWidth="1"/>
    <col min="4" max="4" width="2" style="857" customWidth="1"/>
    <col min="5" max="5" width="7.1796875" style="282" customWidth="1"/>
    <col min="6" max="6" width="5.1796875" style="51" customWidth="1"/>
    <col min="7" max="7" width="89.54296875" style="51" customWidth="1"/>
    <col min="8" max="16384" width="10.1796875" style="866"/>
  </cols>
  <sheetData>
    <row r="1" spans="1:11" ht="46.5" customHeight="1">
      <c r="A1" s="381" t="s">
        <v>465</v>
      </c>
      <c r="B1" s="1737" t="s">
        <v>466</v>
      </c>
      <c r="C1" s="1738"/>
      <c r="D1" s="425"/>
      <c r="E1" s="859"/>
      <c r="F1" s="859"/>
      <c r="G1" s="859"/>
      <c r="H1" s="859"/>
      <c r="I1" s="859"/>
      <c r="J1" s="859"/>
      <c r="K1" s="859"/>
    </row>
    <row r="2" spans="1:11">
      <c r="A2" s="381" t="s">
        <v>404</v>
      </c>
      <c r="B2" s="63" t="s">
        <v>405</v>
      </c>
      <c r="C2" s="418"/>
      <c r="D2" s="425"/>
      <c r="E2" s="859"/>
      <c r="F2" s="859"/>
      <c r="G2" s="859"/>
      <c r="H2" s="859"/>
      <c r="I2" s="859"/>
      <c r="J2" s="859"/>
      <c r="K2" s="859"/>
    </row>
    <row r="3" spans="1:11" ht="18" customHeight="1">
      <c r="A3" s="381"/>
      <c r="B3" s="75" t="s">
        <v>406</v>
      </c>
      <c r="C3" s="363"/>
      <c r="D3" s="425"/>
      <c r="E3" s="859"/>
      <c r="F3" s="859"/>
      <c r="G3" s="859"/>
      <c r="H3" s="859"/>
      <c r="I3" s="859"/>
      <c r="J3" s="859"/>
      <c r="K3" s="859"/>
    </row>
    <row r="4" spans="1:11" ht="39" customHeight="1">
      <c r="A4" s="381"/>
      <c r="B4" s="1728"/>
      <c r="C4" s="1686"/>
      <c r="D4" s="268"/>
      <c r="E4" s="859"/>
      <c r="F4" s="859"/>
      <c r="G4" s="859"/>
      <c r="H4" s="859"/>
      <c r="I4" s="859"/>
      <c r="J4" s="859"/>
      <c r="K4" s="859"/>
    </row>
    <row r="5" spans="1:11" ht="15" customHeight="1">
      <c r="A5" s="381"/>
      <c r="B5" s="424"/>
      <c r="C5" s="428"/>
      <c r="D5" s="425"/>
      <c r="E5" s="859"/>
      <c r="F5" s="859"/>
      <c r="G5" s="859"/>
      <c r="H5" s="859"/>
      <c r="I5" s="859"/>
      <c r="J5" s="859"/>
      <c r="K5" s="859"/>
    </row>
    <row r="6" spans="1:11">
      <c r="A6" s="381" t="s">
        <v>407</v>
      </c>
      <c r="B6" s="1743" t="s">
        <v>408</v>
      </c>
      <c r="C6" s="1739"/>
      <c r="D6" s="411"/>
      <c r="E6" s="859"/>
      <c r="F6" s="859"/>
      <c r="G6" s="859"/>
      <c r="H6" s="859"/>
      <c r="I6" s="859"/>
      <c r="J6" s="859"/>
      <c r="K6" s="859"/>
    </row>
    <row r="7" spans="1:11">
      <c r="A7" s="381"/>
      <c r="B7" s="1751" t="s">
        <v>467</v>
      </c>
      <c r="C7" s="1752"/>
      <c r="D7" s="411"/>
      <c r="E7" s="859"/>
      <c r="F7" s="859"/>
      <c r="G7" s="859"/>
      <c r="H7" s="859"/>
      <c r="I7" s="859"/>
      <c r="J7" s="859"/>
      <c r="K7" s="859"/>
    </row>
    <row r="8" spans="1:11">
      <c r="A8" s="381"/>
      <c r="B8" s="1744"/>
      <c r="C8" s="1745"/>
      <c r="D8" s="425"/>
      <c r="E8" s="859"/>
      <c r="F8" s="859"/>
      <c r="G8" s="859"/>
      <c r="H8" s="859"/>
      <c r="I8" s="859"/>
      <c r="J8" s="859"/>
      <c r="K8" s="859"/>
    </row>
    <row r="9" spans="1:11">
      <c r="A9" s="381" t="s">
        <v>410</v>
      </c>
      <c r="B9" s="1743" t="s">
        <v>411</v>
      </c>
      <c r="C9" s="1739"/>
      <c r="D9" s="426"/>
      <c r="E9" s="859"/>
      <c r="F9" s="859"/>
      <c r="G9" s="859"/>
      <c r="H9" s="859"/>
      <c r="I9" s="859"/>
      <c r="J9" s="859"/>
      <c r="K9" s="859"/>
    </row>
    <row r="10" spans="1:11" ht="43.5" customHeight="1">
      <c r="A10" s="381"/>
      <c r="B10" s="1728" t="s">
        <v>412</v>
      </c>
      <c r="C10" s="1686"/>
      <c r="D10" s="426"/>
      <c r="E10" s="859"/>
      <c r="F10" s="859"/>
      <c r="G10" s="859"/>
      <c r="H10" s="859"/>
      <c r="I10" s="859"/>
      <c r="J10" s="859"/>
      <c r="K10" s="859"/>
    </row>
    <row r="11" spans="1:11" ht="15" customHeight="1">
      <c r="A11" s="381"/>
      <c r="B11" s="1741"/>
      <c r="C11" s="1742"/>
      <c r="D11" s="426"/>
      <c r="E11" s="859"/>
      <c r="F11" s="859"/>
      <c r="G11" s="859"/>
      <c r="H11" s="859"/>
      <c r="I11" s="859"/>
      <c r="J11" s="859"/>
      <c r="K11" s="859"/>
    </row>
    <row r="12" spans="1:11">
      <c r="A12" s="381" t="s">
        <v>413</v>
      </c>
      <c r="B12" s="1743" t="s">
        <v>414</v>
      </c>
      <c r="C12" s="1739"/>
      <c r="D12" s="426"/>
      <c r="E12" s="859"/>
      <c r="F12" s="859"/>
      <c r="G12" s="859"/>
      <c r="H12" s="859"/>
      <c r="I12" s="859"/>
      <c r="J12" s="859"/>
      <c r="K12" s="859"/>
    </row>
    <row r="13" spans="1:11" ht="38.25" customHeight="1">
      <c r="A13" s="381"/>
      <c r="B13" s="1728" t="s">
        <v>412</v>
      </c>
      <c r="C13" s="1686"/>
      <c r="D13" s="425"/>
      <c r="E13" s="859"/>
      <c r="F13" s="859"/>
      <c r="G13" s="859"/>
      <c r="H13" s="859"/>
      <c r="I13" s="859"/>
      <c r="J13" s="859"/>
      <c r="K13" s="859"/>
    </row>
    <row r="14" spans="1:11" ht="18.75" customHeight="1">
      <c r="A14" s="381"/>
      <c r="B14" s="1741"/>
      <c r="C14" s="1742"/>
      <c r="D14" s="425"/>
      <c r="E14" s="859"/>
      <c r="F14" s="859"/>
      <c r="G14" s="859"/>
      <c r="H14" s="859"/>
      <c r="I14" s="859"/>
      <c r="J14" s="859"/>
      <c r="K14" s="859"/>
    </row>
    <row r="15" spans="1:11" ht="19.5" customHeight="1">
      <c r="A15" s="381" t="s">
        <v>415</v>
      </c>
      <c r="B15" s="1743" t="s">
        <v>416</v>
      </c>
      <c r="C15" s="1739"/>
      <c r="D15" s="426"/>
      <c r="E15" s="859"/>
      <c r="F15" s="859"/>
      <c r="G15" s="859"/>
      <c r="H15" s="859"/>
      <c r="I15" s="859"/>
      <c r="J15" s="859"/>
      <c r="K15" s="859"/>
    </row>
    <row r="16" spans="1:11" ht="39" customHeight="1">
      <c r="A16" s="381"/>
      <c r="B16" s="1728"/>
      <c r="C16" s="1686"/>
      <c r="D16" s="426"/>
      <c r="E16" s="859"/>
      <c r="F16" s="859"/>
      <c r="G16" s="859"/>
      <c r="H16" s="859"/>
      <c r="I16" s="859"/>
      <c r="J16" s="859"/>
      <c r="K16" s="859"/>
    </row>
    <row r="17" spans="1:11">
      <c r="A17" s="381"/>
      <c r="B17" s="1749"/>
      <c r="C17" s="1750"/>
      <c r="D17" s="426"/>
      <c r="E17" s="859"/>
      <c r="F17" s="859"/>
      <c r="G17" s="859"/>
      <c r="H17" s="859"/>
      <c r="I17" s="859"/>
      <c r="J17" s="859"/>
      <c r="K17" s="859"/>
    </row>
    <row r="18" spans="1:11" ht="16">
      <c r="A18" s="381" t="s">
        <v>417</v>
      </c>
      <c r="B18" s="63" t="s">
        <v>418</v>
      </c>
      <c r="C18" s="64"/>
      <c r="D18" s="426"/>
      <c r="E18" s="859"/>
      <c r="F18" s="859"/>
      <c r="G18" s="859"/>
      <c r="H18" s="859"/>
      <c r="I18" s="859"/>
      <c r="J18" s="859"/>
      <c r="K18" s="859"/>
    </row>
    <row r="19" spans="1:11">
      <c r="A19" s="381"/>
      <c r="B19" s="419" t="s">
        <v>419</v>
      </c>
      <c r="C19" s="368"/>
      <c r="D19" s="425"/>
      <c r="E19" s="859"/>
      <c r="F19" s="859"/>
      <c r="G19" s="859"/>
      <c r="H19" s="859"/>
      <c r="I19" s="859"/>
      <c r="J19" s="859"/>
      <c r="K19" s="859"/>
    </row>
    <row r="20" spans="1:11">
      <c r="A20" s="381"/>
      <c r="B20" s="1744"/>
      <c r="C20" s="1745"/>
      <c r="D20" s="426"/>
      <c r="E20" s="859"/>
      <c r="F20" s="859"/>
      <c r="G20" s="859"/>
      <c r="H20" s="859"/>
      <c r="I20" s="859"/>
      <c r="J20" s="859"/>
      <c r="K20" s="859"/>
    </row>
    <row r="21" spans="1:11" ht="23" customHeight="1">
      <c r="A21" s="381">
        <v>5</v>
      </c>
      <c r="B21" s="1671" t="s">
        <v>468</v>
      </c>
      <c r="C21" s="1746"/>
      <c r="D21" s="426"/>
      <c r="E21" s="859"/>
      <c r="F21" s="859"/>
      <c r="G21" s="859"/>
      <c r="H21" s="859"/>
      <c r="I21" s="859"/>
      <c r="J21" s="859"/>
      <c r="K21" s="859"/>
    </row>
    <row r="22" spans="1:11">
      <c r="A22" s="381">
        <v>5.0999999999999996</v>
      </c>
      <c r="B22" s="63" t="s">
        <v>421</v>
      </c>
      <c r="C22" s="418"/>
      <c r="D22" s="426"/>
      <c r="E22" s="859"/>
      <c r="F22" s="859"/>
      <c r="G22" s="859"/>
      <c r="H22" s="859"/>
      <c r="I22" s="859"/>
      <c r="J22" s="859"/>
      <c r="K22" s="859"/>
    </row>
    <row r="23" spans="1:11">
      <c r="A23" s="381"/>
      <c r="B23" s="1728" t="s">
        <v>469</v>
      </c>
      <c r="C23" s="1686"/>
      <c r="D23" s="426"/>
      <c r="E23" s="859"/>
      <c r="F23" s="859"/>
      <c r="G23" s="859"/>
      <c r="H23" s="859"/>
      <c r="I23" s="859"/>
      <c r="J23" s="859"/>
      <c r="K23" s="859"/>
    </row>
    <row r="24" spans="1:11">
      <c r="A24" s="381"/>
      <c r="B24" s="1728" t="s">
        <v>470</v>
      </c>
      <c r="C24" s="1686"/>
      <c r="D24" s="425"/>
      <c r="E24" s="859"/>
      <c r="F24" s="859"/>
      <c r="G24" s="859"/>
      <c r="H24" s="859"/>
      <c r="I24" s="859"/>
      <c r="J24" s="859"/>
      <c r="K24" s="859"/>
    </row>
    <row r="25" spans="1:11">
      <c r="A25" s="381"/>
      <c r="B25" s="385"/>
      <c r="C25" s="422"/>
      <c r="D25" s="426"/>
      <c r="E25" s="859"/>
      <c r="F25" s="859"/>
      <c r="G25" s="859"/>
      <c r="H25" s="859"/>
      <c r="I25" s="859"/>
      <c r="J25" s="859"/>
      <c r="K25" s="859"/>
    </row>
    <row r="26" spans="1:11">
      <c r="A26" s="381">
        <v>5.2</v>
      </c>
      <c r="B26" s="1739" t="s">
        <v>311</v>
      </c>
      <c r="C26" s="1740"/>
      <c r="D26" s="426"/>
      <c r="E26" s="859"/>
      <c r="F26" s="859"/>
      <c r="G26" s="859"/>
      <c r="H26" s="859"/>
      <c r="I26" s="859"/>
      <c r="J26" s="859"/>
      <c r="K26" s="859"/>
    </row>
    <row r="27" spans="1:11">
      <c r="A27" s="381"/>
      <c r="B27" s="1667" t="s">
        <v>429</v>
      </c>
      <c r="C27" s="1668"/>
      <c r="D27" s="426"/>
      <c r="E27" s="859"/>
      <c r="F27" s="859"/>
      <c r="G27" s="859"/>
      <c r="H27" s="859"/>
      <c r="I27" s="859"/>
      <c r="J27" s="859"/>
      <c r="K27" s="859"/>
    </row>
    <row r="28" spans="1:11">
      <c r="A28" s="381"/>
      <c r="B28" s="392"/>
      <c r="C28" s="422"/>
      <c r="D28" s="425"/>
      <c r="E28" s="859"/>
      <c r="F28" s="859"/>
      <c r="G28" s="859"/>
      <c r="H28" s="859"/>
      <c r="I28" s="859"/>
      <c r="J28" s="859"/>
      <c r="K28" s="859"/>
    </row>
    <row r="29" spans="1:11">
      <c r="A29" s="381">
        <v>5.3</v>
      </c>
      <c r="B29" s="1739" t="s">
        <v>319</v>
      </c>
      <c r="C29" s="1740"/>
      <c r="D29" s="425"/>
      <c r="E29" s="859"/>
      <c r="F29" s="859"/>
      <c r="G29" s="859"/>
      <c r="H29" s="859"/>
      <c r="I29" s="859"/>
      <c r="J29" s="859"/>
      <c r="K29" s="859"/>
    </row>
    <row r="30" spans="1:11">
      <c r="A30" s="381" t="s">
        <v>320</v>
      </c>
      <c r="B30" s="1701" t="s">
        <v>321</v>
      </c>
      <c r="C30" s="1702"/>
      <c r="D30" s="426"/>
      <c r="E30" s="859"/>
      <c r="F30" s="859"/>
      <c r="G30" s="859"/>
      <c r="H30" s="859"/>
      <c r="I30" s="859"/>
      <c r="J30" s="859"/>
      <c r="K30" s="859"/>
    </row>
    <row r="31" spans="1:11">
      <c r="A31" s="381"/>
      <c r="B31" s="390" t="s">
        <v>469</v>
      </c>
      <c r="C31" s="423"/>
      <c r="D31" s="426"/>
      <c r="E31" s="859"/>
      <c r="F31" s="859"/>
      <c r="G31" s="859"/>
      <c r="H31" s="859"/>
      <c r="I31" s="859"/>
      <c r="J31" s="859"/>
      <c r="K31" s="859"/>
    </row>
    <row r="32" spans="1:11">
      <c r="A32" s="381"/>
      <c r="B32" s="390" t="s">
        <v>470</v>
      </c>
      <c r="C32" s="423"/>
      <c r="D32" s="426"/>
      <c r="E32" s="859"/>
      <c r="F32" s="859"/>
      <c r="G32" s="859"/>
      <c r="H32" s="859"/>
      <c r="I32" s="859"/>
      <c r="J32" s="859"/>
      <c r="K32" s="859"/>
    </row>
    <row r="33" spans="1:11">
      <c r="A33" s="381"/>
      <c r="B33" s="393"/>
      <c r="C33" s="422"/>
      <c r="D33" s="426"/>
      <c r="E33" s="859"/>
      <c r="F33" s="859"/>
      <c r="G33" s="859"/>
      <c r="H33" s="859"/>
      <c r="I33" s="859"/>
      <c r="J33" s="859"/>
      <c r="K33" s="859"/>
    </row>
    <row r="34" spans="1:11">
      <c r="A34" s="381" t="s">
        <v>323</v>
      </c>
      <c r="B34" s="1701" t="s">
        <v>333</v>
      </c>
      <c r="C34" s="1702"/>
      <c r="D34" s="426"/>
      <c r="E34" s="859"/>
      <c r="F34" s="859"/>
      <c r="G34" s="859"/>
      <c r="H34" s="859"/>
      <c r="I34" s="859"/>
      <c r="J34" s="859"/>
      <c r="K34" s="859"/>
    </row>
    <row r="35" spans="1:11">
      <c r="A35" s="381"/>
      <c r="B35" s="390" t="s">
        <v>469</v>
      </c>
      <c r="C35" s="400"/>
      <c r="D35" s="426"/>
      <c r="E35" s="859"/>
      <c r="F35" s="859"/>
      <c r="G35" s="859"/>
      <c r="H35" s="859"/>
      <c r="I35" s="859"/>
      <c r="J35" s="859"/>
      <c r="K35" s="859"/>
    </row>
    <row r="36" spans="1:11">
      <c r="A36" s="381"/>
      <c r="B36" s="390" t="s">
        <v>470</v>
      </c>
      <c r="C36" s="400"/>
      <c r="D36" s="426"/>
      <c r="E36" s="859"/>
      <c r="F36" s="859"/>
      <c r="G36" s="859"/>
      <c r="H36" s="859"/>
      <c r="I36" s="859"/>
      <c r="J36" s="859"/>
      <c r="K36" s="859"/>
    </row>
    <row r="37" spans="1:11" ht="20.25" customHeight="1">
      <c r="A37" s="381"/>
      <c r="B37" s="393"/>
      <c r="C37" s="422"/>
      <c r="D37" s="426"/>
      <c r="E37" s="859"/>
      <c r="F37" s="859"/>
      <c r="G37" s="859"/>
      <c r="H37" s="859"/>
      <c r="I37" s="859"/>
      <c r="J37" s="859"/>
      <c r="K37" s="859"/>
    </row>
    <row r="38" spans="1:11">
      <c r="A38" s="381" t="s">
        <v>328</v>
      </c>
      <c r="B38" s="1701" t="s">
        <v>453</v>
      </c>
      <c r="C38" s="1702"/>
      <c r="D38" s="426"/>
      <c r="E38" s="859"/>
      <c r="F38" s="859"/>
      <c r="G38" s="859"/>
      <c r="H38" s="859"/>
      <c r="I38" s="859"/>
      <c r="J38" s="859"/>
      <c r="K38" s="859"/>
    </row>
    <row r="39" spans="1:11" ht="15.75" customHeight="1">
      <c r="A39" s="381"/>
      <c r="B39" s="390" t="s">
        <v>469</v>
      </c>
      <c r="C39" s="423"/>
      <c r="D39" s="425"/>
      <c r="E39" s="859"/>
      <c r="F39" s="859"/>
      <c r="G39" s="859"/>
      <c r="H39" s="859"/>
      <c r="I39" s="859"/>
      <c r="J39" s="859"/>
      <c r="K39" s="859"/>
    </row>
    <row r="40" spans="1:11" ht="17.25" customHeight="1">
      <c r="A40" s="381"/>
      <c r="B40" s="390" t="s">
        <v>470</v>
      </c>
      <c r="C40" s="423"/>
      <c r="D40" s="426"/>
      <c r="E40" s="859"/>
      <c r="F40" s="859"/>
      <c r="G40" s="859"/>
      <c r="H40" s="859"/>
      <c r="I40" s="859"/>
      <c r="J40" s="859"/>
      <c r="K40" s="859"/>
    </row>
    <row r="41" spans="1:11">
      <c r="A41" s="381"/>
      <c r="B41" s="393"/>
      <c r="C41" s="422"/>
      <c r="D41" s="426"/>
      <c r="E41" s="859"/>
      <c r="F41" s="859"/>
      <c r="G41" s="859"/>
      <c r="H41" s="859"/>
      <c r="I41" s="859"/>
      <c r="J41" s="859"/>
      <c r="K41" s="859"/>
    </row>
    <row r="42" spans="1:11">
      <c r="A42" s="381" t="s">
        <v>330</v>
      </c>
      <c r="B42" s="1701" t="s">
        <v>455</v>
      </c>
      <c r="C42" s="1702"/>
      <c r="D42" s="426"/>
      <c r="E42" s="859"/>
      <c r="F42" s="859"/>
      <c r="G42" s="859"/>
      <c r="H42" s="859"/>
      <c r="I42" s="859"/>
      <c r="J42" s="859"/>
      <c r="K42" s="859"/>
    </row>
    <row r="43" spans="1:11">
      <c r="A43" s="381"/>
      <c r="B43" s="390" t="s">
        <v>469</v>
      </c>
      <c r="C43" s="423"/>
      <c r="D43" s="426"/>
      <c r="E43" s="859"/>
      <c r="F43" s="859"/>
      <c r="G43" s="859"/>
      <c r="H43" s="859"/>
      <c r="I43" s="859"/>
      <c r="J43" s="859"/>
      <c r="K43" s="859"/>
    </row>
    <row r="44" spans="1:11">
      <c r="A44" s="381"/>
      <c r="B44" s="390" t="s">
        <v>470</v>
      </c>
      <c r="C44" s="423"/>
      <c r="D44" s="425"/>
      <c r="E44" s="859"/>
      <c r="F44" s="859"/>
      <c r="G44" s="859"/>
      <c r="H44" s="859"/>
      <c r="I44" s="859"/>
      <c r="J44" s="859"/>
      <c r="K44" s="859"/>
    </row>
    <row r="45" spans="1:11">
      <c r="A45" s="381"/>
      <c r="B45" s="389"/>
      <c r="C45" s="422"/>
      <c r="D45" s="425"/>
      <c r="E45" s="859"/>
      <c r="F45" s="859"/>
      <c r="G45" s="859"/>
      <c r="H45" s="859"/>
      <c r="I45" s="859"/>
      <c r="J45" s="859"/>
      <c r="K45" s="859"/>
    </row>
    <row r="46" spans="1:11" ht="17.5" customHeight="1">
      <c r="A46" s="381" t="s">
        <v>332</v>
      </c>
      <c r="B46" s="1667" t="s">
        <v>339</v>
      </c>
      <c r="C46" s="1668"/>
      <c r="D46" s="425"/>
      <c r="E46" s="859"/>
      <c r="F46" s="859"/>
      <c r="G46" s="859"/>
      <c r="H46" s="859"/>
      <c r="I46" s="859"/>
      <c r="J46" s="859"/>
      <c r="K46" s="859"/>
    </row>
    <row r="47" spans="1:11">
      <c r="A47" s="381"/>
      <c r="B47" s="393"/>
      <c r="C47" s="422"/>
      <c r="D47" s="426"/>
      <c r="E47" s="859"/>
      <c r="F47" s="859"/>
      <c r="G47" s="859"/>
      <c r="H47" s="859"/>
      <c r="I47" s="859"/>
      <c r="J47" s="859"/>
      <c r="K47" s="859"/>
    </row>
    <row r="48" spans="1:11" ht="15" customHeight="1">
      <c r="A48" s="381">
        <v>5.4</v>
      </c>
      <c r="B48" s="1726" t="s">
        <v>456</v>
      </c>
      <c r="C48" s="1727"/>
      <c r="D48" s="427"/>
      <c r="E48" s="859"/>
      <c r="F48" s="859"/>
      <c r="G48" s="859"/>
      <c r="H48" s="859"/>
      <c r="I48" s="859"/>
      <c r="J48" s="859"/>
      <c r="K48" s="859"/>
    </row>
    <row r="49" spans="1:11" ht="15" customHeight="1">
      <c r="A49" s="381" t="s">
        <v>345</v>
      </c>
      <c r="B49" s="1705" t="s">
        <v>346</v>
      </c>
      <c r="C49" s="1706"/>
      <c r="D49" s="427"/>
      <c r="E49" s="859"/>
      <c r="F49" s="859"/>
      <c r="G49" s="859"/>
      <c r="H49" s="859"/>
      <c r="I49" s="859"/>
      <c r="J49" s="859"/>
      <c r="K49" s="859"/>
    </row>
    <row r="50" spans="1:11" ht="15" customHeight="1">
      <c r="A50" s="381"/>
      <c r="B50" s="462"/>
      <c r="C50" s="464"/>
      <c r="D50" s="427"/>
      <c r="E50" s="859"/>
      <c r="F50" s="859"/>
      <c r="G50" s="859"/>
      <c r="H50" s="859"/>
      <c r="I50" s="859"/>
      <c r="J50" s="859"/>
      <c r="K50" s="859"/>
    </row>
    <row r="51" spans="1:11" ht="17.25" customHeight="1">
      <c r="A51" s="381" t="s">
        <v>347</v>
      </c>
      <c r="B51" s="70" t="s">
        <v>348</v>
      </c>
      <c r="C51" s="364"/>
      <c r="D51" s="427"/>
      <c r="E51" s="859"/>
      <c r="F51" s="859"/>
      <c r="G51" s="859"/>
      <c r="H51" s="859"/>
      <c r="I51" s="859"/>
      <c r="J51" s="859"/>
      <c r="K51" s="859"/>
    </row>
    <row r="52" spans="1:11" ht="18.649999999999999" customHeight="1">
      <c r="A52" s="381"/>
      <c r="B52" s="390" t="s">
        <v>424</v>
      </c>
      <c r="C52" s="423"/>
      <c r="D52" s="427"/>
      <c r="E52" s="859"/>
      <c r="F52" s="859"/>
      <c r="G52" s="859"/>
      <c r="H52" s="859"/>
      <c r="I52" s="859"/>
      <c r="J52" s="859"/>
      <c r="K52" s="859"/>
    </row>
    <row r="53" spans="1:11" ht="18.649999999999999" customHeight="1">
      <c r="A53" s="381"/>
      <c r="B53" s="390" t="s">
        <v>425</v>
      </c>
      <c r="C53" s="423"/>
      <c r="D53" s="427"/>
      <c r="E53" s="859"/>
      <c r="F53" s="859"/>
      <c r="G53" s="859"/>
      <c r="H53" s="859"/>
      <c r="I53" s="859"/>
      <c r="J53" s="859"/>
      <c r="K53" s="859"/>
    </row>
    <row r="54" spans="1:11" ht="17.25" customHeight="1">
      <c r="A54" s="381"/>
      <c r="B54" s="800"/>
      <c r="C54" s="801"/>
      <c r="D54" s="427"/>
      <c r="E54" s="859"/>
      <c r="F54" s="859"/>
      <c r="G54" s="859"/>
      <c r="H54" s="859"/>
      <c r="I54" s="859"/>
      <c r="J54" s="859"/>
      <c r="K54" s="859"/>
    </row>
    <row r="55" spans="1:11" ht="17.25" customHeight="1">
      <c r="A55" s="381" t="s">
        <v>349</v>
      </c>
      <c r="B55" s="1705" t="s">
        <v>354</v>
      </c>
      <c r="C55" s="1706"/>
      <c r="D55" s="427"/>
      <c r="E55" s="859"/>
      <c r="F55" s="859"/>
      <c r="G55" s="859"/>
      <c r="H55" s="859"/>
      <c r="I55" s="859"/>
      <c r="J55" s="859"/>
      <c r="K55" s="859"/>
    </row>
    <row r="56" spans="1:11" ht="17.25" customHeight="1">
      <c r="A56" s="381" t="s">
        <v>457</v>
      </c>
      <c r="B56" s="1705" t="s">
        <v>356</v>
      </c>
      <c r="C56" s="1706"/>
      <c r="D56" s="426"/>
      <c r="E56" s="859"/>
      <c r="F56" s="859"/>
      <c r="G56" s="859"/>
      <c r="H56" s="859"/>
      <c r="I56" s="859"/>
      <c r="J56" s="859"/>
      <c r="K56" s="859"/>
    </row>
    <row r="57" spans="1:11" s="855" customFormat="1" ht="15" customHeight="1">
      <c r="A57" s="276" t="s">
        <v>458</v>
      </c>
      <c r="B57" s="1747" t="s">
        <v>358</v>
      </c>
      <c r="C57" s="1748"/>
      <c r="D57" s="426"/>
    </row>
    <row r="58" spans="1:11" s="855" customFormat="1" ht="19.25" customHeight="1">
      <c r="A58" s="276"/>
      <c r="B58" s="390" t="s">
        <v>424</v>
      </c>
      <c r="C58" s="423"/>
      <c r="D58" s="426"/>
    </row>
    <row r="59" spans="1:11" s="855" customFormat="1" ht="19.25" customHeight="1">
      <c r="A59" s="276"/>
      <c r="B59" s="390" t="s">
        <v>425</v>
      </c>
      <c r="C59" s="423"/>
      <c r="D59" s="426"/>
    </row>
    <row r="60" spans="1:11" ht="13.5" customHeight="1">
      <c r="A60" s="281"/>
      <c r="B60" s="420"/>
      <c r="C60" s="421"/>
      <c r="D60" s="426"/>
      <c r="E60" s="859"/>
      <c r="F60" s="859"/>
      <c r="G60" s="859"/>
      <c r="H60" s="859"/>
      <c r="I60" s="859"/>
      <c r="J60" s="859"/>
      <c r="K60" s="859"/>
    </row>
    <row r="61" spans="1:11" ht="14" customHeight="1">
      <c r="A61" s="381">
        <v>5.5</v>
      </c>
      <c r="B61" s="1726" t="s">
        <v>360</v>
      </c>
      <c r="C61" s="1727"/>
      <c r="D61" s="425"/>
      <c r="E61" s="859"/>
      <c r="F61" s="859"/>
      <c r="G61" s="859"/>
      <c r="H61" s="859"/>
      <c r="I61" s="859"/>
      <c r="J61" s="859"/>
      <c r="K61" s="859"/>
    </row>
    <row r="62" spans="1:11" s="855" customFormat="1" ht="15.75" customHeight="1">
      <c r="A62" s="381" t="s">
        <v>361</v>
      </c>
      <c r="B62" s="1705" t="s">
        <v>362</v>
      </c>
      <c r="C62" s="1706"/>
      <c r="D62" s="426"/>
      <c r="E62" s="859"/>
      <c r="F62" s="859"/>
      <c r="G62" s="859"/>
      <c r="H62" s="859"/>
      <c r="I62" s="859"/>
      <c r="J62" s="859"/>
      <c r="K62" s="859"/>
    </row>
    <row r="63" spans="1:11" s="855" customFormat="1">
      <c r="A63" s="381"/>
      <c r="B63" s="389"/>
      <c r="C63" s="401"/>
      <c r="D63" s="426"/>
      <c r="E63" s="859"/>
      <c r="F63" s="859"/>
      <c r="G63" s="859"/>
      <c r="H63" s="859"/>
      <c r="I63" s="859"/>
      <c r="J63" s="859"/>
      <c r="K63" s="859"/>
    </row>
    <row r="64" spans="1:11" s="855" customFormat="1" ht="15" customHeight="1">
      <c r="A64" s="381" t="s">
        <v>364</v>
      </c>
      <c r="B64" s="1701" t="s">
        <v>459</v>
      </c>
      <c r="C64" s="1702"/>
      <c r="D64" s="426"/>
      <c r="E64" s="859"/>
      <c r="F64" s="859"/>
      <c r="G64" s="859"/>
      <c r="H64" s="859"/>
      <c r="I64" s="859"/>
      <c r="J64" s="859"/>
      <c r="K64" s="859"/>
    </row>
    <row r="65" spans="1:11" s="855" customFormat="1">
      <c r="A65" s="381"/>
      <c r="B65" s="390" t="s">
        <v>469</v>
      </c>
      <c r="C65" s="429" t="s">
        <v>363</v>
      </c>
      <c r="D65" s="426"/>
      <c r="E65" s="859"/>
      <c r="F65" s="859"/>
      <c r="G65" s="859"/>
      <c r="H65" s="859"/>
      <c r="I65" s="859"/>
      <c r="J65" s="859"/>
      <c r="K65" s="859"/>
    </row>
    <row r="66" spans="1:11" s="855" customFormat="1" ht="15" customHeight="1">
      <c r="A66" s="276"/>
      <c r="B66" s="390" t="s">
        <v>470</v>
      </c>
      <c r="C66" s="429" t="s">
        <v>363</v>
      </c>
      <c r="D66" s="426"/>
      <c r="E66" s="859"/>
      <c r="F66" s="859"/>
      <c r="G66" s="859"/>
      <c r="H66" s="859"/>
      <c r="I66" s="859"/>
      <c r="J66" s="859"/>
      <c r="K66" s="859"/>
    </row>
    <row r="67" spans="1:11" s="855" customFormat="1" ht="15" customHeight="1">
      <c r="A67" s="276"/>
      <c r="B67" s="389"/>
      <c r="C67" s="422"/>
      <c r="D67" s="426"/>
      <c r="E67" s="859"/>
      <c r="F67" s="859"/>
      <c r="G67" s="859"/>
      <c r="H67" s="859"/>
      <c r="I67" s="859"/>
      <c r="J67" s="859"/>
      <c r="K67" s="859"/>
    </row>
    <row r="68" spans="1:11" s="855" customFormat="1" ht="15" customHeight="1">
      <c r="A68" s="276" t="s">
        <v>366</v>
      </c>
      <c r="B68" s="1705" t="s">
        <v>367</v>
      </c>
      <c r="C68" s="1706"/>
      <c r="D68" s="426"/>
      <c r="E68" s="859"/>
      <c r="F68" s="859"/>
      <c r="G68" s="859"/>
      <c r="H68" s="859"/>
      <c r="I68" s="859"/>
      <c r="J68" s="859"/>
      <c r="K68" s="859"/>
    </row>
    <row r="69" spans="1:11">
      <c r="A69" s="381"/>
      <c r="B69" s="385"/>
      <c r="C69" s="422"/>
      <c r="D69" s="426"/>
      <c r="E69" s="859"/>
      <c r="F69" s="859"/>
      <c r="G69" s="859"/>
      <c r="H69" s="859"/>
      <c r="I69" s="859"/>
      <c r="J69" s="859"/>
      <c r="K69" s="859"/>
    </row>
    <row r="70" spans="1:11">
      <c r="A70" s="381">
        <v>5.6</v>
      </c>
      <c r="B70" s="1726" t="s">
        <v>371</v>
      </c>
      <c r="C70" s="1727"/>
      <c r="D70" s="426"/>
      <c r="E70" s="859"/>
      <c r="F70" s="859"/>
      <c r="G70" s="859"/>
      <c r="H70" s="859"/>
      <c r="I70" s="859"/>
      <c r="J70" s="859"/>
      <c r="K70" s="859"/>
    </row>
    <row r="71" spans="1:11">
      <c r="A71" s="381"/>
      <c r="B71" s="1731" t="s">
        <v>461</v>
      </c>
      <c r="C71" s="1732"/>
      <c r="D71" s="388"/>
      <c r="E71" s="859"/>
      <c r="F71" s="859"/>
      <c r="G71" s="859"/>
      <c r="H71" s="859"/>
      <c r="I71" s="859"/>
      <c r="J71" s="859"/>
      <c r="K71" s="859"/>
    </row>
    <row r="72" spans="1:11" ht="31.5" customHeight="1">
      <c r="A72" s="381"/>
      <c r="B72" s="390" t="s">
        <v>471</v>
      </c>
      <c r="C72" s="404"/>
      <c r="D72" s="425"/>
      <c r="E72" s="859"/>
      <c r="F72" s="859"/>
      <c r="G72" s="859"/>
      <c r="H72" s="859"/>
      <c r="I72" s="859"/>
      <c r="J72" s="859"/>
      <c r="K72" s="859"/>
    </row>
    <row r="73" spans="1:11">
      <c r="A73" s="381"/>
      <c r="B73" s="389"/>
      <c r="C73" s="403"/>
      <c r="D73" s="425"/>
      <c r="E73" s="859"/>
      <c r="F73" s="859"/>
      <c r="G73" s="859"/>
      <c r="H73" s="859"/>
      <c r="I73" s="859"/>
      <c r="J73" s="859"/>
      <c r="K73" s="859"/>
    </row>
    <row r="74" spans="1:11" s="859" customFormat="1" ht="18" customHeight="1">
      <c r="A74" s="381">
        <v>5.7</v>
      </c>
      <c r="B74" s="1670" t="s">
        <v>369</v>
      </c>
      <c r="C74" s="1674"/>
      <c r="D74" s="411"/>
    </row>
    <row r="75" spans="1:11" s="859" customFormat="1" ht="45.75" customHeight="1">
      <c r="A75" s="381"/>
      <c r="B75" s="1729" t="s">
        <v>460</v>
      </c>
      <c r="C75" s="1730"/>
      <c r="D75" s="411"/>
    </row>
    <row r="76" spans="1:11" s="859" customFormat="1">
      <c r="A76" s="381"/>
      <c r="B76" s="385"/>
      <c r="C76" s="394"/>
      <c r="D76" s="411"/>
    </row>
    <row r="77" spans="1:11" ht="15" customHeight="1">
      <c r="A77" s="381">
        <v>5.8</v>
      </c>
      <c r="B77" s="1726" t="s">
        <v>372</v>
      </c>
      <c r="C77" s="1727"/>
      <c r="D77" s="425"/>
      <c r="E77" s="859"/>
      <c r="F77" s="859"/>
      <c r="G77" s="859"/>
      <c r="H77" s="859"/>
      <c r="I77" s="859"/>
      <c r="J77" s="859"/>
      <c r="K77" s="859"/>
    </row>
    <row r="78" spans="1:11" ht="15.75" customHeight="1">
      <c r="A78" s="381"/>
      <c r="B78" s="1731" t="s">
        <v>461</v>
      </c>
      <c r="C78" s="1732"/>
      <c r="D78" s="425"/>
      <c r="E78" s="859"/>
      <c r="F78" s="859"/>
      <c r="G78" s="859"/>
      <c r="H78" s="859"/>
      <c r="I78" s="859"/>
      <c r="J78" s="859"/>
      <c r="K78" s="859"/>
    </row>
    <row r="79" spans="1:11">
      <c r="A79" s="381"/>
      <c r="B79" s="393"/>
      <c r="C79" s="422"/>
      <c r="D79" s="425"/>
      <c r="E79" s="859"/>
      <c r="F79" s="859"/>
      <c r="G79" s="859"/>
      <c r="H79" s="859"/>
      <c r="I79" s="859"/>
      <c r="J79" s="859"/>
      <c r="K79" s="859"/>
    </row>
    <row r="80" spans="1:11" ht="15" customHeight="1">
      <c r="A80" s="381">
        <v>5.9</v>
      </c>
      <c r="B80" s="1726" t="s">
        <v>374</v>
      </c>
      <c r="C80" s="1727"/>
      <c r="D80" s="427"/>
      <c r="E80" s="859"/>
      <c r="F80" s="859"/>
      <c r="G80" s="859"/>
      <c r="H80" s="859"/>
      <c r="I80" s="859"/>
      <c r="J80" s="859"/>
      <c r="K80" s="859"/>
    </row>
    <row r="81" spans="1:11" ht="30.75" customHeight="1">
      <c r="A81" s="381"/>
      <c r="B81" s="1670" t="s">
        <v>462</v>
      </c>
      <c r="C81" s="1674"/>
      <c r="D81" s="427"/>
      <c r="E81" s="859"/>
      <c r="F81" s="859"/>
      <c r="G81" s="859"/>
      <c r="H81" s="859"/>
      <c r="I81" s="859"/>
      <c r="J81" s="859"/>
      <c r="K81" s="859"/>
    </row>
    <row r="82" spans="1:11">
      <c r="A82" s="381"/>
      <c r="B82" s="390" t="s">
        <v>469</v>
      </c>
      <c r="C82" s="429"/>
      <c r="D82" s="426"/>
      <c r="E82" s="859"/>
      <c r="F82" s="859"/>
      <c r="G82" s="859"/>
      <c r="H82" s="859"/>
      <c r="I82" s="859"/>
      <c r="J82" s="859"/>
      <c r="K82" s="859"/>
    </row>
    <row r="83" spans="1:11">
      <c r="A83" s="381"/>
      <c r="B83" s="390" t="s">
        <v>470</v>
      </c>
      <c r="C83" s="429"/>
      <c r="D83" s="425"/>
      <c r="E83" s="859"/>
      <c r="F83" s="859"/>
      <c r="G83" s="859"/>
      <c r="H83" s="859"/>
      <c r="I83" s="859"/>
      <c r="J83" s="859"/>
      <c r="K83" s="859"/>
    </row>
    <row r="84" spans="1:11">
      <c r="A84" s="381"/>
      <c r="B84" s="392"/>
      <c r="C84" s="422"/>
      <c r="D84" s="426"/>
      <c r="E84" s="859"/>
      <c r="F84" s="859"/>
      <c r="G84" s="859"/>
      <c r="H84" s="859"/>
      <c r="I84" s="859"/>
      <c r="J84" s="859"/>
      <c r="K84" s="859"/>
    </row>
    <row r="85" spans="1:11" ht="15" customHeight="1">
      <c r="A85" s="381">
        <v>5.0999999999999996</v>
      </c>
      <c r="B85" s="1726" t="s">
        <v>380</v>
      </c>
      <c r="C85" s="1727"/>
      <c r="D85" s="426"/>
      <c r="E85" s="859"/>
      <c r="F85" s="859"/>
      <c r="G85" s="859"/>
      <c r="H85" s="859"/>
      <c r="I85" s="859"/>
      <c r="J85" s="859"/>
      <c r="K85" s="859"/>
    </row>
    <row r="86" spans="1:11">
      <c r="A86" s="381" t="s">
        <v>472</v>
      </c>
      <c r="B86" s="1670" t="s">
        <v>382</v>
      </c>
      <c r="C86" s="1674"/>
      <c r="D86" s="426"/>
      <c r="E86" s="859"/>
      <c r="F86" s="859"/>
      <c r="G86" s="859"/>
      <c r="H86" s="859"/>
      <c r="I86" s="859"/>
      <c r="J86" s="859"/>
      <c r="K86" s="859"/>
    </row>
    <row r="87" spans="1:11" ht="31.5" customHeight="1">
      <c r="A87" s="381"/>
      <c r="B87" s="1729" t="s">
        <v>299</v>
      </c>
      <c r="C87" s="1730"/>
      <c r="D87" s="426"/>
      <c r="E87" s="859"/>
      <c r="F87" s="859"/>
      <c r="G87" s="859"/>
      <c r="H87" s="859"/>
      <c r="I87" s="859"/>
      <c r="J87" s="859"/>
      <c r="K87" s="859"/>
    </row>
    <row r="88" spans="1:11">
      <c r="A88" s="381"/>
      <c r="B88" s="393"/>
      <c r="C88" s="422"/>
      <c r="D88" s="425"/>
      <c r="E88" s="859"/>
      <c r="F88" s="859"/>
      <c r="G88" s="859"/>
      <c r="H88" s="859"/>
      <c r="I88" s="859"/>
      <c r="J88" s="859"/>
      <c r="K88" s="859"/>
    </row>
    <row r="89" spans="1:11">
      <c r="A89" s="381" t="s">
        <v>473</v>
      </c>
      <c r="B89" s="1670" t="s">
        <v>384</v>
      </c>
      <c r="C89" s="1674"/>
      <c r="D89" s="425"/>
      <c r="E89" s="859"/>
      <c r="F89" s="859"/>
      <c r="G89" s="859"/>
      <c r="H89" s="859"/>
      <c r="I89" s="859"/>
      <c r="J89" s="859"/>
      <c r="K89" s="859"/>
    </row>
    <row r="90" spans="1:11" ht="15" customHeight="1">
      <c r="A90" s="381"/>
      <c r="B90" s="1731" t="s">
        <v>461</v>
      </c>
      <c r="C90" s="1732"/>
      <c r="D90" s="425"/>
      <c r="E90" s="859"/>
      <c r="F90" s="859"/>
      <c r="G90" s="859"/>
      <c r="H90" s="859"/>
      <c r="I90" s="859"/>
      <c r="J90" s="859"/>
      <c r="K90" s="859"/>
    </row>
    <row r="91" spans="1:11">
      <c r="A91" s="381"/>
      <c r="B91" s="392"/>
      <c r="C91" s="422"/>
      <c r="D91" s="425"/>
      <c r="E91" s="859"/>
      <c r="F91" s="859"/>
      <c r="G91" s="859"/>
      <c r="H91" s="859"/>
      <c r="I91" s="859"/>
      <c r="J91" s="859"/>
      <c r="K91" s="859"/>
    </row>
    <row r="92" spans="1:11">
      <c r="A92" s="381" t="s">
        <v>474</v>
      </c>
      <c r="B92" s="1670" t="s">
        <v>386</v>
      </c>
      <c r="C92" s="1674"/>
      <c r="D92" s="425"/>
      <c r="E92" s="859"/>
      <c r="F92" s="859"/>
      <c r="G92" s="859"/>
      <c r="H92" s="859"/>
      <c r="I92" s="859"/>
      <c r="J92" s="859"/>
      <c r="K92" s="859"/>
    </row>
    <row r="93" spans="1:11" ht="33.75" customHeight="1">
      <c r="A93" s="381"/>
      <c r="B93" s="1729" t="s">
        <v>299</v>
      </c>
      <c r="C93" s="1730"/>
      <c r="D93" s="425"/>
      <c r="E93" s="859"/>
      <c r="F93" s="859"/>
      <c r="G93" s="859"/>
      <c r="H93" s="859"/>
      <c r="I93" s="859"/>
      <c r="J93" s="859"/>
      <c r="K93" s="859"/>
    </row>
    <row r="94" spans="1:11">
      <c r="A94" s="381"/>
      <c r="B94" s="393"/>
      <c r="C94" s="422"/>
      <c r="D94" s="426"/>
      <c r="E94" s="859"/>
      <c r="F94" s="859"/>
      <c r="G94" s="859"/>
      <c r="H94" s="859"/>
      <c r="I94" s="859"/>
      <c r="J94" s="859"/>
      <c r="K94" s="859"/>
    </row>
    <row r="95" spans="1:11">
      <c r="A95" s="381" t="s">
        <v>475</v>
      </c>
      <c r="B95" s="1670" t="s">
        <v>388</v>
      </c>
      <c r="C95" s="1674"/>
      <c r="D95" s="426"/>
      <c r="E95" s="859"/>
      <c r="F95" s="859"/>
      <c r="G95" s="859"/>
      <c r="H95" s="859"/>
      <c r="I95" s="859"/>
      <c r="J95" s="859"/>
      <c r="K95" s="859"/>
    </row>
    <row r="96" spans="1:11">
      <c r="A96" s="381"/>
      <c r="B96" s="1729" t="s">
        <v>463</v>
      </c>
      <c r="C96" s="1730"/>
      <c r="D96" s="426"/>
      <c r="E96" s="859"/>
      <c r="F96" s="859"/>
      <c r="G96" s="859"/>
      <c r="H96" s="859"/>
      <c r="I96" s="859"/>
      <c r="J96" s="859"/>
      <c r="K96" s="859"/>
    </row>
    <row r="97" spans="1:11" ht="19.5" customHeight="1">
      <c r="A97" s="381"/>
      <c r="B97" s="1729" t="s">
        <v>464</v>
      </c>
      <c r="C97" s="1730"/>
      <c r="D97" s="426"/>
      <c r="E97" s="859"/>
      <c r="F97" s="859"/>
      <c r="G97" s="859"/>
      <c r="H97" s="859"/>
      <c r="I97" s="859"/>
      <c r="J97" s="859"/>
      <c r="K97" s="859"/>
    </row>
    <row r="98" spans="1:11">
      <c r="A98" s="381"/>
      <c r="B98" s="392"/>
      <c r="C98" s="422"/>
      <c r="D98" s="425"/>
      <c r="E98" s="859"/>
      <c r="F98" s="859"/>
      <c r="G98" s="859"/>
      <c r="H98" s="859"/>
      <c r="I98" s="859"/>
      <c r="J98" s="859"/>
      <c r="K98" s="859"/>
    </row>
    <row r="99" spans="1:11">
      <c r="A99" s="381" t="s">
        <v>476</v>
      </c>
      <c r="B99" s="1670" t="s">
        <v>390</v>
      </c>
      <c r="C99" s="1674"/>
      <c r="D99" s="426"/>
      <c r="E99" s="859"/>
      <c r="F99" s="859"/>
      <c r="G99" s="859"/>
      <c r="H99" s="859"/>
      <c r="I99" s="859"/>
      <c r="J99" s="859"/>
      <c r="K99" s="859"/>
    </row>
    <row r="100" spans="1:11" ht="30.75" customHeight="1">
      <c r="A100" s="381"/>
      <c r="B100" s="1729" t="s">
        <v>391</v>
      </c>
      <c r="C100" s="1730"/>
      <c r="D100" s="426"/>
      <c r="E100" s="859"/>
      <c r="F100" s="859"/>
      <c r="G100" s="859"/>
      <c r="H100" s="859"/>
      <c r="I100" s="859"/>
      <c r="J100" s="859"/>
      <c r="K100" s="859"/>
    </row>
    <row r="101" spans="1:11">
      <c r="A101" s="381"/>
      <c r="B101" s="393"/>
      <c r="C101" s="422"/>
      <c r="D101" s="426"/>
      <c r="E101" s="859"/>
      <c r="F101" s="859"/>
      <c r="G101" s="859"/>
      <c r="H101" s="859"/>
      <c r="I101" s="859"/>
      <c r="J101" s="859"/>
      <c r="K101" s="859"/>
    </row>
    <row r="102" spans="1:11">
      <c r="A102" s="381">
        <v>5.1100000000000003</v>
      </c>
      <c r="B102" s="395" t="s">
        <v>393</v>
      </c>
      <c r="C102" s="395"/>
      <c r="D102" s="426"/>
      <c r="E102" s="859"/>
      <c r="F102" s="859"/>
      <c r="G102" s="859"/>
      <c r="H102" s="859"/>
      <c r="I102" s="859"/>
      <c r="J102" s="859"/>
      <c r="K102" s="859"/>
    </row>
    <row r="103" spans="1:11" ht="41.25" customHeight="1">
      <c r="A103" s="381"/>
      <c r="B103" s="1735"/>
      <c r="C103" s="1736"/>
      <c r="D103" s="426"/>
      <c r="E103" s="859"/>
      <c r="F103" s="859"/>
      <c r="G103" s="859"/>
      <c r="H103" s="859"/>
      <c r="I103" s="859"/>
      <c r="J103" s="859"/>
      <c r="K103" s="859"/>
    </row>
    <row r="104" spans="1:11">
      <c r="A104" s="381"/>
      <c r="B104" s="393"/>
      <c r="C104" s="422"/>
      <c r="D104" s="426"/>
      <c r="E104" s="859"/>
      <c r="F104" s="859"/>
      <c r="G104" s="859"/>
      <c r="H104" s="859"/>
      <c r="I104" s="859"/>
      <c r="J104" s="859"/>
      <c r="K104" s="859"/>
    </row>
    <row r="105" spans="1:11" s="859" customFormat="1" ht="19.5" customHeight="1">
      <c r="A105" s="381" t="s">
        <v>477</v>
      </c>
      <c r="B105" s="1726" t="s">
        <v>394</v>
      </c>
      <c r="C105" s="1727"/>
      <c r="D105" s="411"/>
    </row>
    <row r="106" spans="1:11" s="859" customFormat="1" ht="18" customHeight="1">
      <c r="A106" s="381"/>
      <c r="B106" s="1670" t="s">
        <v>396</v>
      </c>
      <c r="C106" s="1674"/>
      <c r="D106" s="411"/>
    </row>
    <row r="107" spans="1:11" s="859" customFormat="1" ht="44.25" customHeight="1">
      <c r="A107" s="381"/>
      <c r="B107" s="1733" t="s">
        <v>397</v>
      </c>
      <c r="C107" s="1734"/>
      <c r="D107" s="411"/>
    </row>
    <row r="108" spans="1:11" s="859" customFormat="1" ht="36" customHeight="1">
      <c r="A108" s="381"/>
      <c r="B108" s="1733" t="s">
        <v>398</v>
      </c>
      <c r="C108" s="1734"/>
      <c r="D108" s="411"/>
    </row>
    <row r="109" spans="1:11" s="859" customFormat="1" ht="27" customHeight="1">
      <c r="A109" s="412" t="s">
        <v>265</v>
      </c>
      <c r="B109" s="1724" t="s">
        <v>399</v>
      </c>
      <c r="C109" s="1725"/>
      <c r="D109" s="411"/>
    </row>
    <row r="110" spans="1:11" s="859" customFormat="1" ht="15" customHeight="1">
      <c r="A110" s="381"/>
      <c r="B110" s="385"/>
      <c r="C110" s="394"/>
      <c r="D110" s="411"/>
    </row>
    <row r="111" spans="1:11" s="859" customFormat="1" ht="31.5" customHeight="1">
      <c r="A111" s="381" t="s">
        <v>478</v>
      </c>
      <c r="B111" s="1670" t="s">
        <v>401</v>
      </c>
      <c r="C111" s="1674"/>
      <c r="D111" s="411"/>
    </row>
    <row r="112" spans="1:11" s="859" customFormat="1">
      <c r="A112" s="381"/>
      <c r="B112" s="391" t="s">
        <v>424</v>
      </c>
      <c r="C112" s="394"/>
      <c r="D112" s="411"/>
    </row>
    <row r="113" spans="1:11" s="859" customFormat="1">
      <c r="A113" s="381"/>
      <c r="B113" s="385" t="s">
        <v>425</v>
      </c>
      <c r="C113" s="394"/>
      <c r="D113" s="411"/>
    </row>
    <row r="114" spans="1:11" s="859" customFormat="1">
      <c r="A114" s="381"/>
      <c r="B114" s="385" t="s">
        <v>426</v>
      </c>
      <c r="C114" s="394"/>
      <c r="D114" s="411"/>
    </row>
    <row r="115" spans="1:11" s="859" customFormat="1">
      <c r="A115" s="861"/>
      <c r="B115" s="862"/>
      <c r="C115" s="860"/>
    </row>
    <row r="116" spans="1:11">
      <c r="A116" s="863"/>
      <c r="B116" s="864"/>
      <c r="C116" s="865"/>
      <c r="D116" s="856"/>
      <c r="E116" s="859"/>
      <c r="F116" s="859"/>
      <c r="G116" s="859"/>
      <c r="H116" s="859"/>
      <c r="I116" s="859"/>
      <c r="J116" s="859"/>
      <c r="K116" s="859"/>
    </row>
    <row r="117" spans="1:11">
      <c r="A117" s="863"/>
      <c r="B117" s="864"/>
      <c r="C117" s="865"/>
      <c r="E117" s="859"/>
      <c r="F117" s="859"/>
      <c r="G117" s="859"/>
      <c r="H117" s="859"/>
      <c r="I117" s="859"/>
      <c r="J117" s="859"/>
      <c r="K117" s="859"/>
    </row>
    <row r="118" spans="1:11">
      <c r="A118" s="863"/>
      <c r="B118" s="867"/>
      <c r="C118" s="865"/>
      <c r="D118" s="856"/>
      <c r="E118" s="859"/>
      <c r="F118" s="859"/>
      <c r="G118" s="859"/>
      <c r="H118" s="859"/>
      <c r="I118" s="859"/>
      <c r="J118" s="859"/>
      <c r="K118" s="859"/>
    </row>
    <row r="119" spans="1:11">
      <c r="A119" s="863"/>
      <c r="B119" s="867"/>
      <c r="C119" s="865"/>
      <c r="D119" s="858"/>
      <c r="E119" s="859"/>
      <c r="F119" s="859"/>
      <c r="G119" s="859"/>
      <c r="H119" s="859"/>
      <c r="I119" s="859"/>
      <c r="J119" s="859"/>
      <c r="K119" s="859"/>
    </row>
    <row r="120" spans="1:11">
      <c r="A120" s="863"/>
      <c r="B120" s="867"/>
      <c r="C120" s="865"/>
      <c r="D120" s="856"/>
      <c r="E120" s="859"/>
      <c r="F120" s="859"/>
      <c r="G120" s="859"/>
      <c r="H120" s="859"/>
      <c r="I120" s="859"/>
      <c r="J120" s="859"/>
      <c r="K120" s="859"/>
    </row>
    <row r="121" spans="1:11">
      <c r="A121" s="863"/>
      <c r="B121" s="864"/>
      <c r="C121" s="865"/>
      <c r="D121" s="856"/>
      <c r="E121" s="859"/>
      <c r="F121" s="859"/>
      <c r="G121" s="859"/>
      <c r="H121" s="859"/>
      <c r="I121" s="859"/>
      <c r="J121" s="859"/>
      <c r="K121" s="859"/>
    </row>
    <row r="122" spans="1:11">
      <c r="A122" s="863"/>
      <c r="B122" s="864"/>
      <c r="C122" s="865"/>
      <c r="D122" s="856"/>
      <c r="E122" s="859"/>
      <c r="F122" s="859"/>
      <c r="G122" s="859"/>
      <c r="H122" s="859"/>
      <c r="I122" s="859"/>
      <c r="J122" s="859"/>
      <c r="K122" s="859"/>
    </row>
    <row r="123" spans="1:11">
      <c r="A123" s="863"/>
      <c r="B123" s="867"/>
      <c r="C123" s="865"/>
      <c r="D123" s="856"/>
      <c r="E123" s="859"/>
      <c r="F123" s="859"/>
      <c r="G123" s="859"/>
      <c r="H123" s="859"/>
      <c r="I123" s="859"/>
      <c r="J123" s="859"/>
      <c r="K123" s="859"/>
    </row>
    <row r="124" spans="1:11">
      <c r="A124" s="863"/>
      <c r="B124" s="867"/>
      <c r="C124" s="865"/>
      <c r="D124" s="856"/>
      <c r="E124" s="859"/>
      <c r="F124" s="859"/>
      <c r="G124" s="859"/>
      <c r="H124" s="859"/>
      <c r="I124" s="859"/>
      <c r="J124" s="859"/>
      <c r="K124" s="859"/>
    </row>
    <row r="125" spans="1:11">
      <c r="A125" s="863"/>
      <c r="B125" s="867"/>
      <c r="C125" s="865"/>
      <c r="D125" s="856"/>
      <c r="E125" s="859"/>
      <c r="F125" s="859"/>
      <c r="G125" s="859"/>
      <c r="H125" s="859"/>
      <c r="I125" s="859"/>
      <c r="J125" s="859"/>
      <c r="K125" s="859"/>
    </row>
    <row r="126" spans="1:11">
      <c r="A126" s="863"/>
      <c r="C126" s="865"/>
      <c r="D126" s="856"/>
      <c r="E126" s="859"/>
      <c r="F126" s="859"/>
      <c r="G126" s="859"/>
      <c r="H126" s="859"/>
      <c r="I126" s="859"/>
      <c r="J126" s="859"/>
      <c r="K126" s="859"/>
    </row>
    <row r="127" spans="1:11">
      <c r="A127" s="863"/>
      <c r="B127" s="864"/>
      <c r="C127" s="865"/>
      <c r="D127" s="856"/>
      <c r="E127" s="859"/>
      <c r="F127" s="859"/>
      <c r="G127" s="859"/>
      <c r="H127" s="859"/>
      <c r="I127" s="859"/>
      <c r="J127" s="859"/>
      <c r="K127" s="859"/>
    </row>
    <row r="128" spans="1:11">
      <c r="A128" s="868"/>
      <c r="B128" s="867"/>
      <c r="C128" s="865"/>
      <c r="E128" s="859"/>
      <c r="F128" s="859"/>
      <c r="G128" s="859"/>
      <c r="H128" s="859"/>
      <c r="I128" s="859"/>
      <c r="J128" s="859"/>
      <c r="K128" s="859"/>
    </row>
    <row r="129" spans="1:11">
      <c r="A129" s="863"/>
      <c r="B129" s="867"/>
      <c r="C129" s="865"/>
      <c r="E129" s="859"/>
      <c r="F129" s="859"/>
      <c r="G129" s="859"/>
      <c r="H129" s="859"/>
      <c r="I129" s="859"/>
      <c r="J129" s="859"/>
      <c r="K129" s="859"/>
    </row>
    <row r="130" spans="1:11">
      <c r="A130" s="863"/>
      <c r="B130" s="867"/>
      <c r="C130" s="865"/>
      <c r="E130" s="859"/>
      <c r="F130" s="859"/>
      <c r="G130" s="859"/>
      <c r="H130" s="859"/>
      <c r="I130" s="859"/>
      <c r="J130" s="859"/>
      <c r="K130" s="859"/>
    </row>
    <row r="131" spans="1:11">
      <c r="A131" s="863"/>
      <c r="B131" s="864"/>
      <c r="C131" s="865"/>
      <c r="E131" s="859"/>
      <c r="F131" s="859"/>
      <c r="G131" s="859"/>
      <c r="H131" s="859"/>
      <c r="I131" s="859"/>
      <c r="J131" s="859"/>
      <c r="K131" s="859"/>
    </row>
    <row r="132" spans="1:11">
      <c r="A132" s="868"/>
      <c r="B132" s="864"/>
      <c r="C132" s="869"/>
      <c r="D132" s="856"/>
      <c r="E132" s="859"/>
      <c r="F132" s="859"/>
      <c r="G132" s="859"/>
      <c r="H132" s="859"/>
      <c r="I132" s="859"/>
      <c r="J132" s="859"/>
      <c r="K132" s="859"/>
    </row>
    <row r="133" spans="1:11" ht="15" customHeight="1">
      <c r="A133" s="868"/>
      <c r="B133" s="867"/>
      <c r="C133" s="865"/>
      <c r="E133" s="859"/>
      <c r="F133" s="859"/>
      <c r="G133" s="859"/>
      <c r="H133" s="859"/>
      <c r="I133" s="859"/>
      <c r="J133" s="859"/>
      <c r="K133" s="859"/>
    </row>
    <row r="134" spans="1:11">
      <c r="A134" s="863"/>
      <c r="B134" s="867"/>
      <c r="C134" s="865"/>
      <c r="E134" s="859"/>
      <c r="F134" s="859"/>
      <c r="G134" s="859"/>
      <c r="H134" s="859"/>
      <c r="I134" s="859"/>
      <c r="J134" s="859"/>
      <c r="K134" s="859"/>
    </row>
    <row r="135" spans="1:11">
      <c r="A135" s="863"/>
      <c r="B135" s="867"/>
      <c r="C135" s="865"/>
      <c r="E135" s="859"/>
      <c r="F135" s="859"/>
      <c r="G135" s="859"/>
      <c r="H135" s="859"/>
      <c r="I135" s="859"/>
      <c r="J135" s="859"/>
      <c r="K135" s="859"/>
    </row>
    <row r="136" spans="1:11">
      <c r="A136" s="863"/>
      <c r="C136" s="865"/>
      <c r="E136" s="859"/>
      <c r="F136" s="859"/>
      <c r="G136" s="859"/>
      <c r="H136" s="859"/>
      <c r="I136" s="859"/>
      <c r="J136" s="859"/>
      <c r="K136" s="859"/>
    </row>
    <row r="137" spans="1:11">
      <c r="A137" s="863"/>
      <c r="B137" s="864"/>
      <c r="C137" s="865"/>
      <c r="D137" s="856"/>
      <c r="E137" s="859"/>
      <c r="F137" s="859"/>
      <c r="G137" s="859"/>
      <c r="H137" s="859"/>
      <c r="I137" s="859"/>
      <c r="J137" s="859"/>
      <c r="K137" s="859"/>
    </row>
    <row r="138" spans="1:11">
      <c r="A138" s="868"/>
      <c r="B138" s="867"/>
      <c r="C138" s="865"/>
      <c r="D138" s="856"/>
      <c r="E138" s="859"/>
      <c r="F138" s="859"/>
      <c r="G138" s="859"/>
      <c r="H138" s="859"/>
      <c r="I138" s="859"/>
      <c r="J138" s="859"/>
      <c r="K138" s="859"/>
    </row>
    <row r="139" spans="1:11">
      <c r="A139" s="868"/>
      <c r="B139" s="867"/>
      <c r="C139" s="865"/>
      <c r="E139" s="859"/>
      <c r="F139" s="859"/>
      <c r="G139" s="859"/>
      <c r="H139" s="859"/>
      <c r="I139" s="859"/>
      <c r="J139" s="859"/>
      <c r="K139" s="859"/>
    </row>
    <row r="140" spans="1:11">
      <c r="A140" s="868"/>
      <c r="B140" s="867"/>
      <c r="C140" s="865"/>
      <c r="E140" s="859"/>
      <c r="F140" s="859"/>
      <c r="G140" s="859"/>
      <c r="H140" s="859"/>
      <c r="I140" s="859"/>
      <c r="J140" s="859"/>
      <c r="K140" s="859"/>
    </row>
    <row r="141" spans="1:11">
      <c r="A141" s="868"/>
      <c r="B141" s="864"/>
      <c r="C141" s="865"/>
      <c r="E141" s="859"/>
      <c r="F141" s="859"/>
      <c r="G141" s="859"/>
      <c r="H141" s="859"/>
      <c r="I141" s="859"/>
      <c r="J141" s="859"/>
      <c r="K141" s="859"/>
    </row>
    <row r="142" spans="1:11">
      <c r="A142" s="868"/>
      <c r="B142" s="864"/>
      <c r="C142" s="865"/>
      <c r="E142" s="859"/>
      <c r="F142" s="859"/>
      <c r="G142" s="859"/>
      <c r="H142" s="859"/>
      <c r="I142" s="859"/>
      <c r="J142" s="859"/>
      <c r="K142" s="859"/>
    </row>
    <row r="143" spans="1:11">
      <c r="A143" s="868"/>
      <c r="B143" s="864"/>
      <c r="C143" s="865"/>
      <c r="D143" s="856"/>
      <c r="E143" s="859"/>
      <c r="F143" s="859"/>
      <c r="G143" s="859"/>
      <c r="H143" s="859"/>
      <c r="I143" s="859"/>
      <c r="J143" s="859"/>
      <c r="K143" s="859"/>
    </row>
    <row r="144" spans="1:11" ht="15" customHeight="1">
      <c r="A144" s="868"/>
      <c r="B144" s="867"/>
      <c r="C144" s="865"/>
      <c r="E144" s="859"/>
      <c r="F144" s="859"/>
      <c r="G144" s="859"/>
      <c r="H144" s="859"/>
      <c r="I144" s="859"/>
      <c r="J144" s="859"/>
      <c r="K144" s="859"/>
    </row>
    <row r="145" spans="1:11">
      <c r="A145" s="868"/>
      <c r="B145" s="867"/>
      <c r="C145" s="865"/>
      <c r="E145" s="859"/>
      <c r="F145" s="859"/>
      <c r="G145" s="859"/>
      <c r="H145" s="859"/>
      <c r="I145" s="859"/>
      <c r="J145" s="859"/>
      <c r="K145" s="859"/>
    </row>
    <row r="146" spans="1:11">
      <c r="A146" s="863"/>
      <c r="B146" s="867"/>
      <c r="C146" s="865"/>
      <c r="E146" s="859"/>
      <c r="F146" s="859"/>
      <c r="G146" s="859"/>
      <c r="H146" s="859"/>
      <c r="I146" s="859"/>
      <c r="J146" s="859"/>
      <c r="K146" s="859"/>
    </row>
    <row r="147" spans="1:11">
      <c r="A147" s="863"/>
      <c r="C147" s="865"/>
      <c r="E147" s="859"/>
      <c r="F147" s="859"/>
      <c r="G147" s="859"/>
      <c r="H147" s="859"/>
      <c r="I147" s="859"/>
      <c r="J147" s="859"/>
      <c r="K147" s="859"/>
    </row>
    <row r="148" spans="1:11">
      <c r="A148" s="863"/>
      <c r="B148" s="864"/>
      <c r="C148" s="865"/>
      <c r="D148" s="856"/>
      <c r="E148" s="859"/>
      <c r="F148" s="859"/>
      <c r="G148" s="859"/>
      <c r="H148" s="859"/>
      <c r="I148" s="859"/>
      <c r="J148" s="859"/>
      <c r="K148" s="859"/>
    </row>
    <row r="149" spans="1:11">
      <c r="A149" s="863"/>
      <c r="B149" s="867"/>
      <c r="C149" s="865"/>
      <c r="D149" s="856"/>
      <c r="E149" s="859"/>
      <c r="F149" s="859"/>
      <c r="G149" s="859"/>
      <c r="H149" s="859"/>
      <c r="I149" s="859"/>
      <c r="J149" s="859"/>
      <c r="K149" s="859"/>
    </row>
    <row r="150" spans="1:11">
      <c r="A150" s="863"/>
      <c r="B150" s="867"/>
      <c r="C150" s="865"/>
      <c r="E150" s="859"/>
      <c r="F150" s="859"/>
      <c r="G150" s="859"/>
      <c r="H150" s="859"/>
      <c r="I150" s="859"/>
      <c r="J150" s="859"/>
      <c r="K150" s="859"/>
    </row>
    <row r="151" spans="1:11">
      <c r="A151" s="863"/>
      <c r="B151" s="867"/>
      <c r="C151" s="865"/>
      <c r="E151" s="859"/>
      <c r="F151" s="859"/>
      <c r="G151" s="859"/>
      <c r="H151" s="859"/>
      <c r="I151" s="859"/>
      <c r="J151" s="859"/>
      <c r="K151" s="859"/>
    </row>
    <row r="152" spans="1:11">
      <c r="A152" s="863"/>
      <c r="B152" s="864"/>
      <c r="C152" s="865"/>
      <c r="E152" s="859"/>
      <c r="F152" s="859"/>
      <c r="G152" s="859"/>
      <c r="H152" s="859"/>
      <c r="I152" s="859"/>
      <c r="J152" s="859"/>
      <c r="K152" s="859"/>
    </row>
    <row r="153" spans="1:11">
      <c r="A153" s="863"/>
      <c r="B153" s="864"/>
      <c r="C153" s="865"/>
      <c r="E153" s="859"/>
      <c r="F153" s="859"/>
      <c r="G153" s="859"/>
      <c r="H153" s="859"/>
      <c r="I153" s="859"/>
      <c r="J153" s="859"/>
      <c r="K153" s="859"/>
    </row>
    <row r="154" spans="1:11">
      <c r="A154" s="863"/>
      <c r="B154" s="864"/>
      <c r="C154" s="865"/>
      <c r="D154" s="856"/>
      <c r="E154" s="859"/>
      <c r="F154" s="859"/>
      <c r="G154" s="859"/>
      <c r="H154" s="859"/>
      <c r="I154" s="859"/>
      <c r="J154" s="859"/>
      <c r="K154" s="859"/>
    </row>
    <row r="155" spans="1:11">
      <c r="A155" s="863"/>
      <c r="B155" s="867"/>
      <c r="C155" s="865"/>
      <c r="E155" s="859"/>
      <c r="F155" s="859"/>
      <c r="G155" s="859"/>
      <c r="H155" s="859"/>
      <c r="I155" s="859"/>
      <c r="J155" s="859"/>
      <c r="K155" s="859"/>
    </row>
    <row r="156" spans="1:11">
      <c r="A156" s="863"/>
      <c r="B156" s="867"/>
      <c r="C156" s="865"/>
      <c r="E156" s="859"/>
      <c r="F156" s="859"/>
      <c r="G156" s="859"/>
      <c r="H156" s="859"/>
      <c r="I156" s="859"/>
      <c r="J156" s="859"/>
      <c r="K156" s="859"/>
    </row>
    <row r="157" spans="1:11">
      <c r="A157" s="863"/>
      <c r="B157" s="867"/>
      <c r="C157" s="865"/>
      <c r="E157" s="859"/>
      <c r="F157" s="859"/>
      <c r="G157" s="859"/>
      <c r="H157" s="859"/>
      <c r="I157" s="859"/>
      <c r="J157" s="859"/>
      <c r="K157" s="859"/>
    </row>
    <row r="158" spans="1:11">
      <c r="A158" s="863"/>
      <c r="B158" s="864"/>
      <c r="C158" s="865"/>
      <c r="E158" s="859"/>
      <c r="F158" s="859"/>
      <c r="G158" s="859"/>
      <c r="H158" s="859"/>
      <c r="I158" s="859"/>
      <c r="J158" s="859"/>
      <c r="K158" s="859"/>
    </row>
    <row r="159" spans="1:11">
      <c r="A159" s="863"/>
      <c r="B159" s="864"/>
      <c r="C159" s="865"/>
      <c r="D159" s="856"/>
      <c r="E159" s="859"/>
      <c r="F159" s="859"/>
      <c r="G159" s="859"/>
      <c r="H159" s="859"/>
      <c r="I159" s="859"/>
      <c r="J159" s="859"/>
      <c r="K159" s="859"/>
    </row>
    <row r="160" spans="1:11">
      <c r="A160" s="863"/>
      <c r="B160" s="867"/>
      <c r="C160" s="865"/>
      <c r="E160" s="859"/>
      <c r="F160" s="859"/>
      <c r="G160" s="859"/>
      <c r="H160" s="859"/>
      <c r="I160" s="859"/>
      <c r="J160" s="859"/>
      <c r="K160" s="859"/>
    </row>
    <row r="161" spans="1:11">
      <c r="A161" s="863"/>
      <c r="B161" s="867"/>
      <c r="C161" s="865"/>
      <c r="E161" s="859"/>
      <c r="F161" s="859"/>
      <c r="G161" s="859"/>
      <c r="H161" s="859"/>
      <c r="I161" s="859"/>
      <c r="J161" s="859"/>
      <c r="K161" s="859"/>
    </row>
    <row r="162" spans="1:11">
      <c r="A162" s="863"/>
      <c r="B162" s="867"/>
      <c r="C162" s="865"/>
      <c r="E162" s="859"/>
      <c r="F162" s="859"/>
      <c r="G162" s="859"/>
      <c r="H162" s="859"/>
      <c r="I162" s="859"/>
      <c r="J162" s="859"/>
      <c r="K162" s="859"/>
    </row>
    <row r="163" spans="1:11">
      <c r="A163" s="863"/>
      <c r="C163" s="865"/>
      <c r="E163" s="859"/>
      <c r="F163" s="859"/>
      <c r="G163" s="859"/>
      <c r="H163" s="859"/>
      <c r="I163" s="859"/>
      <c r="J163" s="859"/>
      <c r="K163" s="859"/>
    </row>
    <row r="164" spans="1:11">
      <c r="A164" s="863"/>
      <c r="B164" s="864"/>
      <c r="C164" s="865"/>
      <c r="D164" s="856"/>
      <c r="E164" s="859"/>
      <c r="F164" s="859"/>
      <c r="G164" s="859"/>
      <c r="H164" s="859"/>
      <c r="I164" s="859"/>
      <c r="J164" s="859"/>
      <c r="K164" s="859"/>
    </row>
    <row r="165" spans="1:11">
      <c r="A165" s="863"/>
      <c r="B165" s="867"/>
      <c r="C165" s="865"/>
      <c r="E165" s="859"/>
      <c r="F165" s="859"/>
      <c r="G165" s="859"/>
      <c r="H165" s="859"/>
      <c r="I165" s="859"/>
      <c r="J165" s="859"/>
      <c r="K165" s="859"/>
    </row>
    <row r="166" spans="1:11">
      <c r="A166" s="863"/>
      <c r="B166" s="867"/>
      <c r="C166" s="865"/>
      <c r="E166" s="859"/>
      <c r="F166" s="859"/>
      <c r="G166" s="859"/>
      <c r="H166" s="859"/>
      <c r="I166" s="859"/>
      <c r="J166" s="859"/>
      <c r="K166" s="859"/>
    </row>
    <row r="167" spans="1:11">
      <c r="A167" s="863"/>
      <c r="B167" s="867"/>
      <c r="C167" s="865"/>
      <c r="E167" s="859"/>
      <c r="F167" s="859"/>
      <c r="G167" s="859"/>
      <c r="H167" s="859"/>
      <c r="I167" s="859"/>
      <c r="J167" s="859"/>
      <c r="K167" s="859"/>
    </row>
    <row r="168" spans="1:11">
      <c r="A168" s="863"/>
      <c r="B168" s="864"/>
      <c r="C168" s="865"/>
      <c r="E168" s="859"/>
      <c r="F168" s="859"/>
      <c r="G168" s="859"/>
      <c r="H168" s="859"/>
      <c r="I168" s="859"/>
      <c r="J168" s="859"/>
      <c r="K168" s="859"/>
    </row>
    <row r="169" spans="1:11">
      <c r="A169" s="863"/>
      <c r="B169" s="864"/>
      <c r="C169" s="865"/>
      <c r="D169" s="856"/>
      <c r="E169" s="859"/>
      <c r="F169" s="859"/>
      <c r="G169" s="859"/>
      <c r="H169" s="859"/>
      <c r="I169" s="859"/>
      <c r="J169" s="859"/>
      <c r="K169" s="859"/>
    </row>
    <row r="170" spans="1:11">
      <c r="A170" s="863"/>
      <c r="B170" s="867"/>
      <c r="C170" s="865"/>
      <c r="D170" s="858"/>
      <c r="E170" s="859"/>
      <c r="F170" s="859"/>
      <c r="G170" s="859"/>
      <c r="H170" s="859"/>
      <c r="I170" s="859"/>
      <c r="J170" s="859"/>
      <c r="K170" s="859"/>
    </row>
    <row r="171" spans="1:11">
      <c r="A171" s="863"/>
      <c r="B171" s="867"/>
      <c r="C171" s="865"/>
      <c r="D171" s="856"/>
      <c r="E171" s="859"/>
      <c r="F171" s="859"/>
      <c r="G171" s="859"/>
      <c r="H171" s="859"/>
      <c r="I171" s="859"/>
      <c r="J171" s="859"/>
      <c r="K171" s="859"/>
    </row>
    <row r="172" spans="1:11">
      <c r="A172" s="863"/>
      <c r="B172" s="867"/>
      <c r="C172" s="865"/>
      <c r="D172" s="856"/>
      <c r="E172" s="859"/>
      <c r="F172" s="859"/>
      <c r="G172" s="859"/>
      <c r="H172" s="859"/>
      <c r="I172" s="859"/>
      <c r="J172" s="859"/>
      <c r="K172" s="859"/>
    </row>
    <row r="173" spans="1:11">
      <c r="A173" s="863"/>
      <c r="C173" s="865"/>
      <c r="E173" s="859"/>
      <c r="F173" s="859"/>
      <c r="G173" s="859"/>
      <c r="H173" s="859"/>
      <c r="I173" s="859"/>
      <c r="J173" s="859"/>
      <c r="K173" s="859"/>
    </row>
    <row r="174" spans="1:11">
      <c r="A174" s="863"/>
      <c r="B174" s="864"/>
      <c r="C174" s="865"/>
      <c r="E174" s="859"/>
      <c r="F174" s="859"/>
      <c r="G174" s="859"/>
      <c r="H174" s="859"/>
      <c r="I174" s="859"/>
      <c r="J174" s="859"/>
      <c r="K174" s="859"/>
    </row>
    <row r="175" spans="1:11">
      <c r="A175" s="863"/>
      <c r="B175" s="867"/>
      <c r="C175" s="865"/>
      <c r="E175" s="859"/>
      <c r="F175" s="859"/>
      <c r="G175" s="859"/>
      <c r="H175" s="859"/>
      <c r="I175" s="859"/>
      <c r="J175" s="859"/>
      <c r="K175" s="859"/>
    </row>
    <row r="176" spans="1:11">
      <c r="A176" s="863"/>
      <c r="B176" s="864"/>
      <c r="C176" s="865"/>
      <c r="D176" s="856"/>
      <c r="E176" s="859"/>
      <c r="F176" s="859"/>
      <c r="G176" s="859"/>
      <c r="H176" s="859"/>
      <c r="I176" s="859"/>
      <c r="J176" s="859"/>
      <c r="K176" s="859"/>
    </row>
    <row r="177" spans="1:11">
      <c r="A177" s="863"/>
      <c r="B177" s="864"/>
      <c r="C177" s="865"/>
      <c r="E177" s="859"/>
      <c r="F177" s="859"/>
      <c r="G177" s="859"/>
      <c r="H177" s="859"/>
      <c r="I177" s="859"/>
      <c r="J177" s="859"/>
      <c r="K177" s="859"/>
    </row>
    <row r="178" spans="1:11">
      <c r="A178" s="863"/>
      <c r="B178" s="867"/>
      <c r="C178" s="865"/>
      <c r="E178" s="859"/>
      <c r="F178" s="859"/>
      <c r="G178" s="859"/>
      <c r="H178" s="859"/>
      <c r="I178" s="859"/>
      <c r="J178" s="859"/>
      <c r="K178" s="859"/>
    </row>
    <row r="179" spans="1:11">
      <c r="A179" s="863"/>
      <c r="B179" s="867"/>
      <c r="C179" s="865"/>
      <c r="E179" s="859"/>
      <c r="F179" s="859"/>
      <c r="G179" s="859"/>
      <c r="H179" s="859"/>
      <c r="I179" s="859"/>
      <c r="J179" s="859"/>
      <c r="K179" s="859"/>
    </row>
    <row r="180" spans="1:11">
      <c r="A180" s="863"/>
      <c r="B180" s="867"/>
      <c r="C180" s="865"/>
      <c r="E180" s="859"/>
      <c r="F180" s="859"/>
      <c r="G180" s="859"/>
      <c r="H180" s="859"/>
      <c r="I180" s="859"/>
      <c r="J180" s="859"/>
      <c r="K180" s="859"/>
    </row>
    <row r="181" spans="1:11">
      <c r="A181" s="863"/>
      <c r="B181" s="867"/>
      <c r="C181" s="865"/>
      <c r="E181" s="859"/>
      <c r="F181" s="859"/>
      <c r="G181" s="859"/>
      <c r="H181" s="859"/>
      <c r="I181" s="859"/>
      <c r="J181" s="859"/>
      <c r="K181" s="859"/>
    </row>
    <row r="182" spans="1:11">
      <c r="A182" s="863"/>
      <c r="B182" s="864"/>
      <c r="C182" s="869"/>
      <c r="E182" s="859"/>
      <c r="F182" s="859"/>
      <c r="G182" s="859"/>
      <c r="H182" s="859"/>
      <c r="I182" s="859"/>
      <c r="J182" s="859"/>
      <c r="K182" s="859"/>
    </row>
    <row r="183" spans="1:11">
      <c r="A183" s="863"/>
      <c r="E183" s="859"/>
      <c r="F183" s="859"/>
      <c r="G183" s="859"/>
      <c r="H183" s="859"/>
      <c r="I183" s="859"/>
      <c r="J183" s="859"/>
      <c r="K183" s="859"/>
    </row>
    <row r="184" spans="1:11">
      <c r="A184" s="863"/>
      <c r="D184" s="856"/>
      <c r="E184" s="859"/>
      <c r="F184" s="859"/>
      <c r="G184" s="859"/>
      <c r="H184" s="859"/>
      <c r="I184" s="859"/>
      <c r="J184" s="859"/>
      <c r="K184" s="859"/>
    </row>
    <row r="185" spans="1:11">
      <c r="A185" s="863"/>
      <c r="D185" s="856"/>
      <c r="E185" s="859"/>
      <c r="F185" s="859"/>
      <c r="G185" s="859"/>
      <c r="H185" s="859"/>
      <c r="I185" s="859"/>
      <c r="J185" s="859"/>
      <c r="K185" s="859"/>
    </row>
    <row r="186" spans="1:11">
      <c r="A186" s="863"/>
      <c r="E186" s="859"/>
      <c r="F186" s="859"/>
      <c r="G186" s="859"/>
      <c r="H186" s="859"/>
      <c r="I186" s="859"/>
      <c r="J186" s="859"/>
      <c r="K186" s="859"/>
    </row>
    <row r="187" spans="1:11">
      <c r="A187" s="863"/>
      <c r="E187" s="859"/>
      <c r="F187" s="859"/>
      <c r="G187" s="859"/>
      <c r="H187" s="859"/>
      <c r="I187" s="859"/>
      <c r="J187" s="859"/>
      <c r="K187" s="859"/>
    </row>
    <row r="188" spans="1:11">
      <c r="A188" s="863"/>
      <c r="E188" s="859"/>
      <c r="F188" s="859"/>
      <c r="G188" s="859"/>
      <c r="H188" s="859"/>
      <c r="I188" s="859"/>
      <c r="J188" s="859"/>
      <c r="K188" s="859"/>
    </row>
    <row r="189" spans="1:11">
      <c r="A189" s="863"/>
      <c r="E189" s="859"/>
      <c r="F189" s="859"/>
      <c r="G189" s="859"/>
      <c r="H189" s="859"/>
      <c r="I189" s="859"/>
      <c r="J189" s="859"/>
      <c r="K189" s="859"/>
    </row>
    <row r="190" spans="1:11">
      <c r="A190" s="863"/>
      <c r="E190" s="859"/>
      <c r="F190" s="859"/>
      <c r="G190" s="859"/>
      <c r="H190" s="859"/>
      <c r="I190" s="859"/>
      <c r="J190" s="859"/>
      <c r="K190" s="859"/>
    </row>
    <row r="191" spans="1:11">
      <c r="A191" s="863"/>
      <c r="E191" s="859"/>
      <c r="F191" s="859"/>
      <c r="G191" s="859"/>
      <c r="H191" s="859"/>
      <c r="I191" s="859"/>
      <c r="J191" s="859"/>
      <c r="K191" s="859"/>
    </row>
    <row r="192" spans="1:11">
      <c r="A192" s="863"/>
      <c r="E192" s="859"/>
      <c r="F192" s="859"/>
      <c r="G192" s="859"/>
      <c r="H192" s="859"/>
      <c r="I192" s="859"/>
      <c r="J192" s="859"/>
      <c r="K192" s="859"/>
    </row>
    <row r="193" spans="1:11">
      <c r="A193" s="863"/>
      <c r="E193" s="859"/>
      <c r="F193" s="859"/>
      <c r="G193" s="859"/>
      <c r="H193" s="859"/>
      <c r="I193" s="859"/>
      <c r="J193" s="859"/>
      <c r="K193" s="859"/>
    </row>
    <row r="194" spans="1:11">
      <c r="A194" s="863"/>
    </row>
    <row r="195" spans="1:11">
      <c r="A195" s="863"/>
    </row>
    <row r="196" spans="1:11">
      <c r="A196" s="863"/>
    </row>
    <row r="197" spans="1:11">
      <c r="A197" s="863"/>
    </row>
    <row r="198" spans="1:11">
      <c r="A198" s="863"/>
    </row>
    <row r="199" spans="1:11">
      <c r="A199" s="863"/>
    </row>
    <row r="200" spans="1:11">
      <c r="A200" s="863"/>
    </row>
    <row r="201" spans="1:11">
      <c r="A201" s="863"/>
    </row>
    <row r="202" spans="1:11">
      <c r="A202" s="863"/>
    </row>
    <row r="203" spans="1:11">
      <c r="A203" s="863"/>
    </row>
    <row r="204" spans="1:11">
      <c r="A204" s="863"/>
    </row>
    <row r="205" spans="1:11">
      <c r="A205" s="863"/>
    </row>
    <row r="206" spans="1:11">
      <c r="A206" s="863"/>
    </row>
    <row r="207" spans="1:11">
      <c r="A207" s="863"/>
    </row>
    <row r="208" spans="1:11">
      <c r="A208" s="863"/>
    </row>
    <row r="209" spans="1:1">
      <c r="A209" s="863"/>
    </row>
    <row r="210" spans="1:1">
      <c r="A210" s="863"/>
    </row>
    <row r="211" spans="1:1">
      <c r="A211" s="863"/>
    </row>
    <row r="212" spans="1:1">
      <c r="A212" s="863"/>
    </row>
  </sheetData>
  <mergeCells count="62">
    <mergeCell ref="B6:C6"/>
    <mergeCell ref="B9:C9"/>
    <mergeCell ref="B12:C12"/>
    <mergeCell ref="B11:C11"/>
    <mergeCell ref="B17:C17"/>
    <mergeCell ref="B7:C7"/>
    <mergeCell ref="B8:C8"/>
    <mergeCell ref="B10:C10"/>
    <mergeCell ref="B13:C13"/>
    <mergeCell ref="B27:C27"/>
    <mergeCell ref="B23:C23"/>
    <mergeCell ref="B56:C56"/>
    <mergeCell ref="B48:C48"/>
    <mergeCell ref="B57:C57"/>
    <mergeCell ref="B111:C111"/>
    <mergeCell ref="B1:C1"/>
    <mergeCell ref="B24:C24"/>
    <mergeCell ref="B26:C26"/>
    <mergeCell ref="B29:C29"/>
    <mergeCell ref="B30:C30"/>
    <mergeCell ref="B77:C77"/>
    <mergeCell ref="B80:C80"/>
    <mergeCell ref="B81:C81"/>
    <mergeCell ref="B85:C85"/>
    <mergeCell ref="B14:C14"/>
    <mergeCell ref="B15:C15"/>
    <mergeCell ref="B16:C16"/>
    <mergeCell ref="B20:C20"/>
    <mergeCell ref="B21:C21"/>
    <mergeCell ref="B74:C74"/>
    <mergeCell ref="B107:C107"/>
    <mergeCell ref="B108:C108"/>
    <mergeCell ref="B34:C34"/>
    <mergeCell ref="B38:C38"/>
    <mergeCell ref="B42:C42"/>
    <mergeCell ref="B55:C55"/>
    <mergeCell ref="B68:C68"/>
    <mergeCell ref="B70:C70"/>
    <mergeCell ref="B75:C75"/>
    <mergeCell ref="B103:C103"/>
    <mergeCell ref="B78:C78"/>
    <mergeCell ref="B86:C86"/>
    <mergeCell ref="B89:C89"/>
    <mergeCell ref="B92:C92"/>
    <mergeCell ref="B95:C95"/>
    <mergeCell ref="B71:C71"/>
    <mergeCell ref="B109:C109"/>
    <mergeCell ref="B105:C105"/>
    <mergeCell ref="B4:C4"/>
    <mergeCell ref="B46:C46"/>
    <mergeCell ref="B49:C49"/>
    <mergeCell ref="B62:C62"/>
    <mergeCell ref="B61:C61"/>
    <mergeCell ref="B64:C64"/>
    <mergeCell ref="B100:C100"/>
    <mergeCell ref="B99:C99"/>
    <mergeCell ref="B87:C87"/>
    <mergeCell ref="B93:C93"/>
    <mergeCell ref="B96:C96"/>
    <mergeCell ref="B97:C97"/>
    <mergeCell ref="B90:C90"/>
    <mergeCell ref="B106:C106"/>
  </mergeCells>
  <phoneticPr fontId="128"/>
  <pageMargins left="0.75" right="0.75" top="1" bottom="1" header="0.5" footer="0.5"/>
  <pageSetup paperSize="9" scale="91"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port Templates" ma:contentTypeID="0x010100D9046EFC94FC5545BCF3455B86BBBA3609009E2EA39C725D8A4496842C6E0EE8A03C" ma:contentTypeVersion="78" ma:contentTypeDescription="External audience" ma:contentTypeScope="" ma:versionID="ae3c8089a838d0047a96be0fa551da16">
  <xsd:schema xmlns:xsd="http://www.w3.org/2001/XMLSchema" xmlns:xs="http://www.w3.org/2001/XMLSchema" xmlns:p="http://schemas.microsoft.com/office/2006/metadata/properties" xmlns:ns1="f57cc006-31b2-40fa-b589-1565d41822a1" targetNamespace="http://schemas.microsoft.com/office/2006/metadata/properties" ma:root="true" ma:fieldsID="49c4f2eee7e152eeb55a05ec30df0902" ns1:_="">
    <xsd:import namespace="f57cc006-31b2-40fa-b589-1565d41822a1"/>
    <xsd:element name="properties">
      <xsd:complexType>
        <xsd:sequence>
          <xsd:element name="documentManagement">
            <xsd:complexType>
              <xsd:all>
                <xsd:element ref="ns1:DocumentRefCode" minOccurs="0"/>
                <xsd:element ref="ns1:LegacyDocumentRefCode" minOccurs="0"/>
                <xsd:element ref="ns1:LegacyVersionNumber" minOccurs="0"/>
                <xsd:element ref="ns1:ChangeDescription" minOccurs="0"/>
                <xsd:element ref="ns1:TranslationRequired" minOccurs="0"/>
                <xsd:element ref="ns1:DocumentLanguages" minOccurs="0"/>
                <xsd:element ref="ns1:ExternalDocument" minOccurs="0"/>
                <xsd:element ref="ns1:SAWebsiteDocument" minOccurs="0"/>
                <xsd:element ref="ns1:SAApplicationPackDocument" minOccurs="0"/>
                <xsd:element ref="ns1:QMSProcessOwner"/>
                <xsd:element ref="ns1:QMSMandatoryStakeholders" minOccurs="0"/>
                <xsd:element ref="ns1:QMSAdditionalStakeholders" minOccurs="0"/>
                <xsd:element ref="ns1:RequiredTranslationLanguages" minOccurs="0"/>
                <xsd:element ref="ns1:OptionalTranslationLanguages" minOccurs="0"/>
                <xsd:element ref="ns1:AdaptationRequired" minOccurs="0"/>
                <xsd:element ref="ns1:QMSDescription" minOccurs="0"/>
                <xsd:element ref="ns1:UsedInCRM" minOccurs="0"/>
                <xsd:element ref="ns1:QMSDocumentAuthor" minOccurs="0"/>
                <xsd:element ref="ns1:AmendLock" minOccurs="0"/>
                <xsd:element ref="ns1:ad2f377e54714112ab833597fa2da4c5" minOccurs="0"/>
                <xsd:element ref="ns1:TaxCatchAllLabel" minOccurs="0"/>
                <xsd:element ref="ns1:QMSAssociatedCertificationTitle" minOccurs="0"/>
                <xsd:element ref="ns1:QMSNextReviewDate" minOccurs="0"/>
                <xsd:element ref="ns1:QMSAssociatedPlanTitle" minOccurs="0"/>
                <xsd:element ref="ns1:LockModified" minOccurs="0"/>
                <xsd:element ref="ns1:ife14f81141a48289d64b82b125ab1e5" minOccurs="0"/>
                <xsd:element ref="ns1:ae9375f09f6748d8a1e95e3352f09959" minOccurs="0"/>
                <xsd:element ref="ns1:f566ae4b6da04003a30c549f0f75017f" minOccurs="0"/>
                <xsd:element ref="ns1:ic9f03f562ef4388ac9038703c4dc5d2" minOccurs="0"/>
                <xsd:element ref="ns1:QMSPublishedDate" minOccurs="0"/>
                <xsd:element ref="ns1:TaxCatchAll" minOccurs="0"/>
                <xsd:element ref="ns1:e2dbf1829e2d4a00a1dc26f53a7b9ce2" minOccurs="0"/>
                <xsd:element ref="ns1:DateWithdrawn" minOccurs="0"/>
                <xsd:element ref="ns1:Agent_x0020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7cc006-31b2-40fa-b589-1565d41822a1" elementFormDefault="qualified">
    <xsd:import namespace="http://schemas.microsoft.com/office/2006/documentManagement/types"/>
    <xsd:import namespace="http://schemas.microsoft.com/office/infopath/2007/PartnerControls"/>
    <xsd:element name="DocumentRefCode" ma:index="0" nillable="true" ma:displayName="Document Reference Code" ma:default="(TBC)" ma:internalName="DocumentRefCode" ma:readOnly="false">
      <xsd:simpleType>
        <xsd:restriction base="dms:Text">
          <xsd:maxLength value="255"/>
        </xsd:restriction>
      </xsd:simpleType>
    </xsd:element>
    <xsd:element name="LegacyDocumentRefCode" ma:index="1" nillable="true" ma:displayName="Legacy Document Reference Code" ma:hidden="true" ma:internalName="LegacyDocumentRefCode" ma:readOnly="false">
      <xsd:simpleType>
        <xsd:restriction base="dms:Text">
          <xsd:maxLength value="255"/>
        </xsd:restriction>
      </xsd:simpleType>
    </xsd:element>
    <xsd:element name="LegacyVersionNumber" ma:index="2" nillable="true" ma:displayName="Legacy Version Number" ma:internalName="LegacyVersionNumber" ma:readOnly="false">
      <xsd:simpleType>
        <xsd:restriction base="dms:Text">
          <xsd:maxLength value="255"/>
        </xsd:restriction>
      </xsd:simpleType>
    </xsd:element>
    <xsd:element name="ChangeDescription" ma:index="4" nillable="true" ma:displayName="Description of changes" ma:internalName="ChangeDescription" ma:readOnly="false">
      <xsd:simpleType>
        <xsd:restriction base="dms:Note">
          <xsd:maxLength value="255"/>
        </xsd:restriction>
      </xsd:simpleType>
    </xsd:element>
    <xsd:element name="TranslationRequired" ma:index="5" nillable="true" ma:displayName="Translation Required" ma:default="Not required" ma:description="Does this document require translation and who is responsible for that translation." ma:internalName="TranslationRequired" ma:readOnly="false">
      <xsd:complexType>
        <xsd:complexContent>
          <xsd:extension base="dms:MultiChoice">
            <xsd:sequence>
              <xsd:element name="Value" maxOccurs="unbounded" minOccurs="0" nillable="true">
                <xsd:simpleType>
                  <xsd:restriction base="dms:Choice">
                    <xsd:enumeration value="Translation by Agent"/>
                    <xsd:enumeration value="Translation by Soil Association Certification"/>
                    <xsd:enumeration value="Not required"/>
                  </xsd:restriction>
                </xsd:simpleType>
              </xsd:element>
            </xsd:sequence>
          </xsd:extension>
        </xsd:complexContent>
      </xsd:complexType>
    </xsd:element>
    <xsd:element name="DocumentLanguages" ma:index="6" nillable="true" ma:displayName="Document Languages" ma:default="English EN" ma:internalName="DocumentLanguages" ma:readOnly="false">
      <xsd:complexType>
        <xsd:complexContent>
          <xsd:extension base="dms:MultiChoice">
            <xsd:sequence>
              <xsd:element name="Value" maxOccurs="unbounded" minOccurs="0" nillable="true">
                <xsd:simpleType>
                  <xsd:restriction base="dms:Choice">
                    <xsd:enumeration value="English EN"/>
                    <xsd:enumeration value="Albanian AL"/>
                    <xsd:enumeration value="Brazilian Portuguese BP"/>
                    <xsd:enumeration value="Bulgarian BG"/>
                    <xsd:enumeration value="Chinese CN"/>
                    <xsd:enumeration value="Croatian HR or CRO"/>
                    <xsd:enumeration value="Czech CZ"/>
                    <xsd:enumeration value="Danish DK"/>
                    <xsd:enumeration value="Estonian EE"/>
                    <xsd:enumeration value="Finnish FL"/>
                    <xsd:enumeration value="French FR"/>
                    <xsd:enumeration value="German DE"/>
                    <xsd:enumeration value="Hungarian HU"/>
                    <xsd:enumeration value="Indian IN"/>
                    <xsd:enumeration value="Indonesian ID"/>
                    <xsd:enumeration value="Italian IT"/>
                    <xsd:enumeration value="Japanese JP"/>
                    <xsd:enumeration value="Latvian LV"/>
                    <xsd:enumeration value="Lithuanian LT"/>
                    <xsd:enumeration value="Norwegian NO"/>
                    <xsd:enumeration value="Polish PL"/>
                    <xsd:enumeration value="Portuguese PT"/>
                    <xsd:enumeration value="Romanian RO"/>
                    <xsd:enumeration value="Russian RU"/>
                    <xsd:enumeration value="Slovenian SL"/>
                    <xsd:enumeration value="Spanish ES"/>
                    <xsd:enumeration value="Swedish SE"/>
                    <xsd:enumeration value="Turkish TU"/>
                    <xsd:enumeration value="Ukrainian UA"/>
                    <xsd:enumeration value="Vietnamese VI"/>
                  </xsd:restriction>
                </xsd:simpleType>
              </xsd:element>
            </xsd:sequence>
          </xsd:extension>
        </xsd:complexContent>
      </xsd:complexType>
    </xsd:element>
    <xsd:element name="ExternalDocument" ma:index="7" nillable="true" ma:displayName="External Document" ma:default="0" ma:description="If this document was not created by SA Certification, tick 'yes'" ma:internalName="ExternalDocument0" ma:readOnly="false">
      <xsd:simpleType>
        <xsd:restriction base="dms:Boolean"/>
      </xsd:simpleType>
    </xsd:element>
    <xsd:element name="SAWebsiteDocument" ma:index="8" nillable="true" ma:displayName="SA Website Document" ma:description="Add URL where the document will be" ma:internalName="SAWebsiteDocument" ma:readOnly="false">
      <xsd:simpleType>
        <xsd:restriction base="dms:Note">
          <xsd:maxLength value="255"/>
        </xsd:restriction>
      </xsd:simpleType>
    </xsd:element>
    <xsd:element name="SAApplicationPackDocument" ma:index="10" nillable="true" ma:displayName="SA Application Pack Document" ma:default="0" ma:internalName="SAApplicationPackDocument" ma:readOnly="false">
      <xsd:simpleType>
        <xsd:restriction base="dms:Boolean"/>
      </xsd:simpleType>
    </xsd:element>
    <xsd:element name="QMSProcessOwner" ma:index="16" ma:displayName="Process Owner" ma:description="Responsible process owners" ma:list="UserInfo" ma:SearchPeopleOnly="false" ma:SharePointGroup="0" ma:internalName="QMSProcess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QMSMandatoryStakeholders" ma:index="17" nillable="true" ma:displayName="Mandatory Stakeholders" ma:description="Users who are required to input into the publication of the document" ma:list="UserInfo" ma:SearchPeopleOnly="false" ma:SharePointGroup="0" ma:internalName="QMSMandatoryStakehold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QMSAdditionalStakeholders" ma:index="18" nillable="true" ma:displayName="Additional Stakeholders" ma:description="Uses who may interested in authoring the document" ma:list="UserInfo" ma:SearchPeopleOnly="false" ma:SharePointGroup="0" ma:internalName="QMSAdditionalStakehold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quiredTranslationLanguages" ma:index="19" nillable="true" ma:displayName="Required Translation Languages" ma:description="Languages the document must to be translated into - following scheme rules eg Complaints" ma:internalName="RequiredTranslationLanguages" ma:readOnly="false">
      <xsd:complexType>
        <xsd:complexContent>
          <xsd:extension base="dms:MultiChoice">
            <xsd:sequence>
              <xsd:element name="Value" maxOccurs="unbounded" minOccurs="0" nillable="true">
                <xsd:simpleType>
                  <xsd:restriction base="dms:Choice">
                    <xsd:enumeration value="Albanian AL"/>
                    <xsd:enumeration value="Bulgarian BG"/>
                    <xsd:enumeration value="Chinese CN"/>
                    <xsd:enumeration value="Croatian HR or CRO"/>
                    <xsd:enumeration value="Czech CZ"/>
                    <xsd:enumeration value="Danish DK"/>
                    <xsd:enumeration value="Estonian EE"/>
                    <xsd:enumeration value="Finnish FL"/>
                    <xsd:enumeration value="French FR"/>
                    <xsd:enumeration value="German DE"/>
                    <xsd:enumeration value="Hungarian HU"/>
                    <xsd:enumeration value="Indian IN"/>
                    <xsd:enumeration value="Indonesian ID"/>
                    <xsd:enumeration value="Italian IT"/>
                    <xsd:enumeration value="Japanese JP"/>
                    <xsd:enumeration value="Latvian LV"/>
                    <xsd:enumeration value="Lithuanian LT"/>
                    <xsd:enumeration value="Norwegian NO"/>
                    <xsd:enumeration value="Polish PL"/>
                    <xsd:enumeration value="Portuguese PT"/>
                    <xsd:enumeration value="Romanian RO"/>
                    <xsd:enumeration value="Russian RU"/>
                    <xsd:enumeration value="Slovenian SL"/>
                    <xsd:enumeration value="Spanish ES"/>
                    <xsd:enumeration value="Swedish SE"/>
                    <xsd:enumeration value="Turkish TU"/>
                    <xsd:enumeration value="Ukrainian UA"/>
                    <xsd:enumeration value="Vietnamese VI"/>
                  </xsd:restriction>
                </xsd:simpleType>
              </xsd:element>
            </xsd:sequence>
          </xsd:extension>
        </xsd:complexContent>
      </xsd:complexType>
    </xsd:element>
    <xsd:element name="OptionalTranslationLanguages" ma:index="20" nillable="true" ma:displayName="Optional Translation Languages" ma:description="List of languages this document is translated into where not required for accreditation reasons" ma:internalName="OptionalTranslationLanguages" ma:readOnly="false">
      <xsd:complexType>
        <xsd:complexContent>
          <xsd:extension base="dms:MultiChoice">
            <xsd:sequence>
              <xsd:element name="Value" maxOccurs="unbounded" minOccurs="0" nillable="true">
                <xsd:simpleType>
                  <xsd:restriction base="dms:Choice">
                    <xsd:enumeration value="Albanian AL"/>
                    <xsd:enumeration value="Bulgarian BG"/>
                    <xsd:enumeration value="Chinese CN"/>
                    <xsd:enumeration value="Croatian HR or CRO"/>
                    <xsd:enumeration value="Czech CZ"/>
                    <xsd:enumeration value="Danish DK"/>
                    <xsd:enumeration value="Estonian EE"/>
                    <xsd:enumeration value="Finnish FL"/>
                    <xsd:enumeration value="French FR"/>
                    <xsd:enumeration value="German DE"/>
                    <xsd:enumeration value="Hungarian HU"/>
                    <xsd:enumeration value="Indian IN"/>
                    <xsd:enumeration value="Indonesian ID"/>
                    <xsd:enumeration value="Italian IT"/>
                    <xsd:enumeration value="Japanese JP"/>
                    <xsd:enumeration value="Latvian LV"/>
                    <xsd:enumeration value="Lithuanian LT"/>
                    <xsd:enumeration value="Norwegian NO"/>
                    <xsd:enumeration value="Polish PL"/>
                    <xsd:enumeration value="Portuguese PT"/>
                    <xsd:enumeration value="Romanian RO"/>
                    <xsd:enumeration value="Russian RU"/>
                    <xsd:enumeration value="Slovenian SL"/>
                    <xsd:enumeration value="Spanish ES"/>
                    <xsd:enumeration value="Swedish SE"/>
                    <xsd:enumeration value="Turkish TU"/>
                    <xsd:enumeration value="Ukrainian UA"/>
                    <xsd:enumeration value="Vietnamese VI"/>
                  </xsd:restriction>
                </xsd:simpleType>
              </xsd:element>
            </xsd:sequence>
          </xsd:extension>
        </xsd:complexContent>
      </xsd:complexType>
    </xsd:element>
    <xsd:element name="AdaptationRequired" ma:index="21" nillable="true" ma:displayName="Adaptation Required" ma:default="Not Required" ma:format="Dropdown" ma:internalName="AdaptationRequired" ma:readOnly="false">
      <xsd:simpleType>
        <xsd:restriction base="dms:Choice">
          <xsd:enumeration value="Adaptation by Agent"/>
          <xsd:enumeration value="Adaptation by Soil Association Certification"/>
          <xsd:enumeration value="Not Required"/>
        </xsd:restriction>
      </xsd:simpleType>
    </xsd:element>
    <xsd:element name="QMSDescription" ma:index="22" nillable="true" ma:displayName="Description" ma:internalName="QMSDescription" ma:readOnly="false">
      <xsd:simpleType>
        <xsd:restriction base="dms:Note">
          <xsd:maxLength value="255"/>
        </xsd:restriction>
      </xsd:simpleType>
    </xsd:element>
    <xsd:element name="UsedInCRM" ma:index="23" nillable="true" ma:displayName="Used in Woody database templates (Conga)" ma:default="0" ma:description="Has a template within our CRM platform" ma:internalName="UsedInCRM" ma:readOnly="false">
      <xsd:simpleType>
        <xsd:restriction base="dms:Boolean"/>
      </xsd:simpleType>
    </xsd:element>
    <xsd:element name="QMSDocumentAuthor" ma:index="25" nillable="true" ma:displayName="Document Author" ma:description="e.g. Who wrote or who is writing the document" ma:list="UserInfo" ma:SharePointGroup="0" ma:internalName="QMSDocumentAuth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mendLock" ma:index="26" nillable="true" ma:displayName="Amend Lock" ma:default="0" ma:description="For QMS Amend Document flow use only" ma:hidden="true" ma:internalName="AmendLock" ma:readOnly="false">
      <xsd:simpleType>
        <xsd:restriction base="dms:Boolean"/>
      </xsd:simpleType>
    </xsd:element>
    <xsd:element name="ad2f377e54714112ab833597fa2da4c5" ma:index="27" ma:taxonomy="true" ma:internalName="ad2f377e54714112ab833597fa2da4c5" ma:taxonomyFieldName="TeamsInvolved" ma:displayName="Teams Involved" ma:readOnly="false" ma:fieldId="{ad2f377e-5471-4112-ab83-3597fa2da4c5}" ma:taxonomyMulti="true" ma:sspId="5bb61ac4-bb4c-41a3-a8a2-0c78356216a2" ma:termSetId="d7de72e4-f9ed-4b05-9717-1f2c86ad8869" ma:anchorId="00000000-0000-0000-0000-000000000000" ma:open="false" ma:isKeyword="false">
      <xsd:complexType>
        <xsd:sequence>
          <xsd:element ref="pc:Terms" minOccurs="0" maxOccurs="1"/>
        </xsd:sequence>
      </xsd:complexType>
    </xsd:element>
    <xsd:element name="TaxCatchAllLabel" ma:index="28" nillable="true" ma:displayName="Taxonomy Catch All Column1" ma:hidden="true" ma:list="{b9b7c41f-67a5-4f11-9c76-355c918ef6f0}" ma:internalName="TaxCatchAllLabel" ma:readOnly="false" ma:showField="CatchAllDataLabel" ma:web="f57cc006-31b2-40fa-b589-1565d41822a1">
      <xsd:complexType>
        <xsd:complexContent>
          <xsd:extension base="dms:MultiChoiceLookup">
            <xsd:sequence>
              <xsd:element name="Value" type="dms:Lookup" maxOccurs="unbounded" minOccurs="0" nillable="true"/>
            </xsd:sequence>
          </xsd:extension>
        </xsd:complexContent>
      </xsd:complexType>
    </xsd:element>
    <xsd:element name="QMSAssociatedCertificationTitle" ma:index="30" nillable="true" ma:displayName="Associated Certification" ma:hidden="true" ma:internalName="QMSAssociatedCertificationTitle" ma:readOnly="false">
      <xsd:complexType>
        <xsd:complexContent>
          <xsd:extension base="dms:MultiChoiceFillIn">
            <xsd:sequence>
              <xsd:element name="Value" maxOccurs="unbounded" minOccurs="0" nillable="true">
                <xsd:simpleType>
                  <xsd:union memberTypes="dms:Text">
                    <xsd:simpleType>
                      <xsd:restriction base="dms:Choice"/>
                    </xsd:simpleType>
                  </xsd:union>
                </xsd:simpleType>
              </xsd:element>
            </xsd:sequence>
          </xsd:extension>
        </xsd:complexContent>
      </xsd:complexType>
    </xsd:element>
    <xsd:element name="QMSNextReviewDate" ma:index="31" nillable="true" ma:displayName="Next Review Date" ma:description="Automatically generated next review date based upon the business risk category selected" ma:format="DateTime" ma:internalName="QMSNextReviewDate" ma:readOnly="false">
      <xsd:simpleType>
        <xsd:restriction base="dms:DateTime"/>
      </xsd:simpleType>
    </xsd:element>
    <xsd:element name="QMSAssociatedPlanTitle" ma:index="32" nillable="true" ma:displayName="Associated Plan" ma:hidden="true" ma:internalName="QMSAssociatedPlanTitle" ma:readOnly="false">
      <xsd:complexType>
        <xsd:complexContent>
          <xsd:extension base="dms:MultiChoiceFillIn">
            <xsd:sequence>
              <xsd:element name="Value" maxOccurs="unbounded" minOccurs="0" nillable="true">
                <xsd:simpleType>
                  <xsd:union memberTypes="dms:Text">
                    <xsd:simpleType>
                      <xsd:restriction base="dms:Choice"/>
                    </xsd:simpleType>
                  </xsd:union>
                </xsd:simpleType>
              </xsd:element>
            </xsd:sequence>
          </xsd:extension>
        </xsd:complexContent>
      </xsd:complexType>
    </xsd:element>
    <xsd:element name="LockModified" ma:index="33" nillable="true" ma:displayName="Lock Modified" ma:format="DateTime" ma:hidden="true" ma:internalName="LockModified" ma:readOnly="false">
      <xsd:simpleType>
        <xsd:restriction base="dms:DateTime"/>
      </xsd:simpleType>
    </xsd:element>
    <xsd:element name="ife14f81141a48289d64b82b125ab1e5" ma:index="34" nillable="true" ma:taxonomy="true" ma:internalName="ife14f81141a48289d64b82b125ab1e5" ma:taxonomyFieldName="ExternalAudiences" ma:displayName="External Audiences" ma:readOnly="false" ma:default="47;#N/A|8037cc3d-a6c4-4abd-88b9-9dbbfa4022fe" ma:fieldId="{2fe14f81-141a-4828-9d64-b82b125ab1e5}" ma:taxonomyMulti="true" ma:sspId="5bb61ac4-bb4c-41a3-a8a2-0c78356216a2" ma:termSetId="d49ffe14-8e78-4655-a912-79b75d580832" ma:anchorId="00000000-0000-0000-0000-000000000000" ma:open="false" ma:isKeyword="false">
      <xsd:complexType>
        <xsd:sequence>
          <xsd:element ref="pc:Terms" minOccurs="0" maxOccurs="1"/>
        </xsd:sequence>
      </xsd:complexType>
    </xsd:element>
    <xsd:element name="ae9375f09f6748d8a1e95e3352f09959" ma:index="37" ma:taxonomy="true" ma:internalName="ae9375f09f6748d8a1e95e3352f09959" ma:taxonomyFieldName="SchemeService" ma:displayName="Scheme/Service" ma:readOnly="false" ma:fieldId="{ae9375f0-9f67-48d8-a1e9-5e3352f09959}" ma:taxonomyMulti="true" ma:sspId="5bb61ac4-bb4c-41a3-a8a2-0c78356216a2" ma:termSetId="db56e785-3bc5-4497-a1ea-af92a4c53487" ma:anchorId="00000000-0000-0000-0000-000000000000" ma:open="false" ma:isKeyword="false">
      <xsd:complexType>
        <xsd:sequence>
          <xsd:element ref="pc:Terms" minOccurs="0" maxOccurs="1"/>
        </xsd:sequence>
      </xsd:complexType>
    </xsd:element>
    <xsd:element name="f566ae4b6da04003a30c549f0f75017f" ma:index="39" nillable="true" ma:taxonomy="true" ma:internalName="f566ae4b6da04003a30c549f0f75017f" ma:taxonomyFieldName="DocumentSubcategory" ma:displayName="Document Sub-Category" ma:readOnly="false" ma:default="" ma:fieldId="{f566ae4b-6da0-4003-a30c-549f0f75017f}" ma:taxonomyMulti="true" ma:sspId="5bb61ac4-bb4c-41a3-a8a2-0c78356216a2" ma:termSetId="b6411059-3cbf-40d7-b8db-ae189fa382ed" ma:anchorId="bf684b07-7859-42e2-96a2-a3a4786c08f5" ma:open="false" ma:isKeyword="false">
      <xsd:complexType>
        <xsd:sequence>
          <xsd:element ref="pc:Terms" minOccurs="0" maxOccurs="1"/>
        </xsd:sequence>
      </xsd:complexType>
    </xsd:element>
    <xsd:element name="ic9f03f562ef4388ac9038703c4dc5d2" ma:index="41" nillable="true" ma:taxonomy="true" ma:internalName="ic9f03f562ef4388ac9038703c4dc5d2" ma:taxonomyFieldName="AccreditationClause" ma:displayName="Accreditation Clause" ma:readOnly="false" ma:fieldId="{2c9f03f5-62ef-4388-ac90-38703c4dc5d2}" ma:taxonomyMulti="true" ma:sspId="5bb61ac4-bb4c-41a3-a8a2-0c78356216a2" ma:termSetId="db1af033-3841-44db-8c73-6d3f32dcaa16" ma:anchorId="00000000-0000-0000-0000-000000000000" ma:open="false" ma:isKeyword="false">
      <xsd:complexType>
        <xsd:sequence>
          <xsd:element ref="pc:Terms" minOccurs="0" maxOccurs="1"/>
        </xsd:sequence>
      </xsd:complexType>
    </xsd:element>
    <xsd:element name="QMSPublishedDate" ma:index="42" nillable="true" ma:displayName="Date of publication" ma:description="Date the last major version of this document was published" ma:format="DateTime" ma:hidden="true" ma:internalName="QMSPublishedDate" ma:readOnly="false">
      <xsd:simpleType>
        <xsd:restriction base="dms:DateTime"/>
      </xsd:simpleType>
    </xsd:element>
    <xsd:element name="TaxCatchAll" ma:index="43" nillable="true" ma:displayName="Taxonomy Catch All Column" ma:hidden="true" ma:list="{b9b7c41f-67a5-4f11-9c76-355c918ef6f0}" ma:internalName="TaxCatchAll" ma:readOnly="false" ma:showField="CatchAllData" ma:web="f57cc006-31b2-40fa-b589-1565d41822a1">
      <xsd:complexType>
        <xsd:complexContent>
          <xsd:extension base="dms:MultiChoiceLookup">
            <xsd:sequence>
              <xsd:element name="Value" type="dms:Lookup" maxOccurs="unbounded" minOccurs="0" nillable="true"/>
            </xsd:sequence>
          </xsd:extension>
        </xsd:complexContent>
      </xsd:complexType>
    </xsd:element>
    <xsd:element name="e2dbf1829e2d4a00a1dc26f53a7b9ce2" ma:index="44" ma:taxonomy="true" ma:internalName="e2dbf1829e2d4a00a1dc26f53a7b9ce2" ma:taxonomyFieldName="DocumentCategories" ma:displayName="Document Categories" ma:readOnly="false" ma:default="" ma:fieldId="{e2dbf182-9e2d-4a00-a1dc-26f53a7b9ce2}" ma:taxonomyMulti="true" ma:sspId="5bb61ac4-bb4c-41a3-a8a2-0c78356216a2" ma:termSetId="880dab43-fba5-4278-b35b-1eb9ec9bcb38" ma:anchorId="00000000-0000-0000-0000-000000000000" ma:open="false" ma:isKeyword="false">
      <xsd:complexType>
        <xsd:sequence>
          <xsd:element ref="pc:Terms" minOccurs="0" maxOccurs="1"/>
        </xsd:sequence>
      </xsd:complexType>
    </xsd:element>
    <xsd:element name="DateWithdrawn" ma:index="46" nillable="true" ma:displayName="Date Withdrawn" ma:description="The date this document was archived" ma:format="DateTime" ma:hidden="true" ma:internalName="DateWithdrawn" ma:readOnly="false">
      <xsd:simpleType>
        <xsd:restriction base="dms:DateTime"/>
      </xsd:simpleType>
    </xsd:element>
    <xsd:element name="Agent_x0020_name" ma:index="47" nillable="true" ma:displayName="Agent name" ma:description="Agent responsible for translation" ma:format="Dropdown" ma:internalName="Agent_x0020_name">
      <xsd:simpleType>
        <xsd:restriction base="dms:Choice">
          <xsd:enumeration value="AMITA"/>
          <xsd:enumeration value="BCC"/>
          <xsd:enumeration value="DEKRA"/>
          <xsd:enumeration value="ICEA"/>
          <xsd:enumeration value="MUTU"/>
          <xsd:enumeration value="NAVIGA"/>
          <xsd:enumeration value="NCS"/>
          <xsd:enumeration value="ICEA"/>
          <xsd:enumeration value="SABS"/>
          <xsd:enumeration value="SATIVA"/>
          <xsd:enumeration value="WSP DANMAR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57cc006-31b2-40fa-b589-1565d41822a1">
      <Value>15</Value>
      <Value>14</Value>
      <Value>45</Value>
      <Value>26</Value>
      <Value>41</Value>
      <Value>3</Value>
      <Value>17</Value>
    </TaxCatchAll>
    <SAApplicationPackDocument xmlns="f57cc006-31b2-40fa-b589-1565d41822a1">false</SAApplicationPackDocument>
    <DocumentLanguages xmlns="f57cc006-31b2-40fa-b589-1565d41822a1">
      <Value>English EN</Value>
    </DocumentLanguages>
    <QMSProcessOwner xmlns="f57cc006-31b2-40fa-b589-1565d41822a1">
      <UserInfo>
        <DisplayName>i:0#.f|membership|forestrytechteam@soilassociation.onmicrosoft.com</DisplayName>
        <AccountId>57</AccountId>
        <AccountType/>
      </UserInfo>
    </QMSProcessOwner>
    <ae9375f09f6748d8a1e95e3352f09959 xmlns="f57cc006-31b2-40fa-b589-1565d41822a1">
      <Terms xmlns="http://schemas.microsoft.com/office/infopath/2007/PartnerControls">
        <TermInfo xmlns="http://schemas.microsoft.com/office/infopath/2007/PartnerControls">
          <TermName xmlns="http://schemas.microsoft.com/office/infopath/2007/PartnerControls">Forest Stewardship Council (FSC)</TermName>
          <TermId xmlns="http://schemas.microsoft.com/office/infopath/2007/PartnerControls">4fd5f7bd-57e3-4426-89ee-1ec1371d9b74</TermId>
        </TermInfo>
      </Terms>
    </ae9375f09f6748d8a1e95e3352f09959>
    <ife14f81141a48289d64b82b125ab1e5 xmlns="f57cc006-31b2-40fa-b589-1565d41822a1">
      <Terms xmlns="http://schemas.microsoft.com/office/infopath/2007/PartnerControls">
        <TermInfo xmlns="http://schemas.microsoft.com/office/infopath/2007/PartnerControls">
          <TermName xmlns="http://schemas.microsoft.com/office/infopath/2007/PartnerControls">Agents</TermName>
          <TermId xmlns="http://schemas.microsoft.com/office/infopath/2007/PartnerControls">3fe85bd0-ab91-44fa-84d2-ff5557429c34</TermId>
        </TermInfo>
        <TermInfo xmlns="http://schemas.microsoft.com/office/infopath/2007/PartnerControls">
          <TermName xmlns="http://schemas.microsoft.com/office/infopath/2007/PartnerControls">Auditor Candidates</TermName>
          <TermId xmlns="http://schemas.microsoft.com/office/infopath/2007/PartnerControls">af691755-94ff-44ef-9224-48bf09f9dcf7</TermId>
        </TermInfo>
        <TermInfo xmlns="http://schemas.microsoft.com/office/infopath/2007/PartnerControls">
          <TermName xmlns="http://schemas.microsoft.com/office/infopath/2007/PartnerControls">Auditors</TermName>
          <TermId xmlns="http://schemas.microsoft.com/office/infopath/2007/PartnerControls">8bb86ae9-b7dc-4f41-b17e-3b683b2d70fe</TermId>
        </TermInfo>
      </Terms>
    </ife14f81141a48289d64b82b125ab1e5>
    <SAWebsiteDocument xmlns="f57cc006-31b2-40fa-b589-1565d41822a1" xsi:nil="true"/>
    <ic9f03f562ef4388ac9038703c4dc5d2 xmlns="f57cc006-31b2-40fa-b589-1565d41822a1">
      <Terms xmlns="http://schemas.microsoft.com/office/infopath/2007/PartnerControls"/>
    </ic9f03f562ef4388ac9038703c4dc5d2>
    <QMSNextReviewDate xmlns="f57cc006-31b2-40fa-b589-1565d41822a1" xsi:nil="true"/>
    <DateWithdrawn xmlns="f57cc006-31b2-40fa-b589-1565d41822a1" xsi:nil="true"/>
    <LegacyDocumentRefCode xmlns="f57cc006-31b2-40fa-b589-1565d41822a1" xsi:nil="true"/>
    <TranslationRequired xmlns="f57cc006-31b2-40fa-b589-1565d41822a1">
      <Value>Not required</Value>
    </TranslationRequired>
    <QMSDescription xmlns="f57cc006-31b2-40fa-b589-1565d41822a1" xsi:nil="true"/>
    <QMSPublishedDate xmlns="f57cc006-31b2-40fa-b589-1565d41822a1" xsi:nil="true"/>
    <QMSAssociatedPlanTitle xmlns="f57cc006-31b2-40fa-b589-1565d41822a1" xsi:nil="true"/>
    <OptionalTranslationLanguages xmlns="f57cc006-31b2-40fa-b589-1565d41822a1" xsi:nil="true"/>
    <DocumentRefCode xmlns="f57cc006-31b2-40fa-b589-1565d41822a1">RT-FM-001</DocumentRefCode>
    <QMSDocumentAuthor xmlns="f57cc006-31b2-40fa-b589-1565d41822a1">
      <UserInfo>
        <DisplayName/>
        <AccountId xsi:nil="true"/>
        <AccountType/>
      </UserInfo>
    </QMSDocumentAuthor>
    <RequiredTranslationLanguages xmlns="f57cc006-31b2-40fa-b589-1565d41822a1" xsi:nil="true"/>
    <LockModified xmlns="f57cc006-31b2-40fa-b589-1565d41822a1" xsi:nil="true"/>
    <e2dbf1829e2d4a00a1dc26f53a7b9ce2 xmlns="f57cc006-31b2-40fa-b589-1565d41822a1">
      <Terms xmlns="http://schemas.microsoft.com/office/infopath/2007/PartnerControls">
        <TermInfo xmlns="http://schemas.microsoft.com/office/infopath/2007/PartnerControls">
          <TermName xmlns="http://schemas.microsoft.com/office/infopath/2007/PartnerControls">Forestry</TermName>
          <TermId xmlns="http://schemas.microsoft.com/office/infopath/2007/PartnerControls">58c4e837-039d-402b-b63b-d24a25d2849a</TermId>
        </TermInfo>
      </Terms>
    </e2dbf1829e2d4a00a1dc26f53a7b9ce2>
    <ChangeDescription xmlns="f57cc006-31b2-40fa-b589-1565d41822a1">25.1: Updated IFL Advice Note Issued -  ADVICE-20-007-18 v2-0. Requires changes to IFL Worksheet.</ChangeDescription>
    <QMSMandatoryStakeholders xmlns="f57cc006-31b2-40fa-b589-1565d41822a1">
      <UserInfo>
        <DisplayName/>
        <AccountId xsi:nil="true"/>
        <AccountType/>
      </UserInfo>
    </QMSMandatoryStakeholders>
    <ExternalDocument xmlns="f57cc006-31b2-40fa-b589-1565d41822a1">false</ExternalDocument>
    <QMSAdditionalStakeholders xmlns="f57cc006-31b2-40fa-b589-1565d41822a1">
      <UserInfo>
        <DisplayName/>
        <AccountId xsi:nil="true"/>
        <AccountType/>
      </UserInfo>
    </QMSAdditionalStakeholders>
    <ad2f377e54714112ab833597fa2da4c5 xmlns="f57cc006-31b2-40fa-b589-1565d41822a1">
      <Terms xmlns="http://schemas.microsoft.com/office/infopath/2007/PartnerControls">
        <TermInfo xmlns="http://schemas.microsoft.com/office/infopath/2007/PartnerControls">
          <TermName xmlns="http://schemas.microsoft.com/office/infopath/2007/PartnerControls">Technical</TermName>
          <TermId xmlns="http://schemas.microsoft.com/office/infopath/2007/PartnerControls">3a400d66-ee7a-4a6f-a04a-2d028461e8b8</TermId>
        </TermInfo>
      </Terms>
    </ad2f377e54714112ab833597fa2da4c5>
    <QMSAssociatedCertificationTitle xmlns="f57cc006-31b2-40fa-b589-1565d41822a1" xsi:nil="true"/>
    <AdaptationRequired xmlns="f57cc006-31b2-40fa-b589-1565d41822a1">Not Required</AdaptationRequired>
    <AmendLock xmlns="f57cc006-31b2-40fa-b589-1565d41822a1">false</AmendLock>
    <UsedInCRM xmlns="f57cc006-31b2-40fa-b589-1565d41822a1">false</UsedInCRM>
    <TaxCatchAllLabel xmlns="f57cc006-31b2-40fa-b589-1565d41822a1" xsi:nil="true"/>
    <f566ae4b6da04003a30c549f0f75017f xmlns="f57cc006-31b2-40fa-b589-1565d41822a1">
      <Terms xmlns="http://schemas.microsoft.com/office/infopath/2007/PartnerControls">
        <TermInfo xmlns="http://schemas.microsoft.com/office/infopath/2007/PartnerControls">
          <TermName xmlns="http://schemas.microsoft.com/office/infopath/2007/PartnerControls">Forest Management</TermName>
          <TermId xmlns="http://schemas.microsoft.com/office/infopath/2007/PartnerControls">780132de-f0d1-4db9-b76d-1c86782e2295</TermId>
        </TermInfo>
      </Terms>
    </f566ae4b6da04003a30c549f0f75017f>
    <LegacyVersionNumber xmlns="f57cc006-31b2-40fa-b589-1565d41822a1">25.1</LegacyVersionNumber>
    <Agent_x0020_name xmlns="f57cc006-31b2-40fa-b589-1565d41822a1" xsi:nil="true"/>
  </documentManagement>
</p:properties>
</file>

<file path=customXml/itemProps1.xml><?xml version="1.0" encoding="utf-8"?>
<ds:datastoreItem xmlns:ds="http://schemas.openxmlformats.org/officeDocument/2006/customXml" ds:itemID="{8D3B1C1D-308B-452F-B855-92FB4D1ADB72}">
  <ds:schemaRefs>
    <ds:schemaRef ds:uri="http://schemas.microsoft.com/sharepoint/v3/contenttype/forms"/>
  </ds:schemaRefs>
</ds:datastoreItem>
</file>

<file path=customXml/itemProps2.xml><?xml version="1.0" encoding="utf-8"?>
<ds:datastoreItem xmlns:ds="http://schemas.openxmlformats.org/officeDocument/2006/customXml" ds:itemID="{18826CD8-70E8-4010-8AC8-259BFD1F7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7cc006-31b2-40fa-b589-1565d41822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14DD66-12E4-4727-BD26-898E2F9619DE}">
  <ds:schemaRefs>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purl.org/dc/terms/"/>
    <ds:schemaRef ds:uri="http://purl.org/dc/dcmitype/"/>
    <ds:schemaRef ds:uri="f57cc006-31b2-40fa-b589-1565d41822a1"/>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31</vt:i4>
      </vt:variant>
    </vt:vector>
  </HeadingPairs>
  <TitlesOfParts>
    <vt:vector size="72" baseType="lpstr">
      <vt:lpstr>Cover</vt:lpstr>
      <vt:lpstr>1 Basic Info</vt:lpstr>
      <vt:lpstr>2 Findings - Legacy</vt:lpstr>
      <vt:lpstr>3 RA Cert process</vt:lpstr>
      <vt:lpstr>4 Admin </vt:lpstr>
      <vt:lpstr>5 MA Forest</vt:lpstr>
      <vt:lpstr>5a MA Group</vt:lpstr>
      <vt:lpstr>5 MA Forest SLIMF</vt:lpstr>
      <vt:lpstr>5a MA Group SLIMF</vt:lpstr>
      <vt:lpstr>6 S1</vt:lpstr>
      <vt:lpstr>7 S2</vt:lpstr>
      <vt:lpstr>8 S3</vt:lpstr>
      <vt:lpstr>9 S4</vt:lpstr>
      <vt:lpstr>10a Desk Surv SLIMF </vt:lpstr>
      <vt:lpstr>10b Field Surv SLIMF</vt:lpstr>
      <vt:lpstr>A1 FM checklist</vt:lpstr>
      <vt:lpstr>A1 CW Checklist</vt:lpstr>
      <vt:lpstr> A1.1 Pesticides</vt:lpstr>
      <vt:lpstr>A1 NFSS checklist</vt:lpstr>
      <vt:lpstr> A1.1 Pesticides (2)</vt:lpstr>
      <vt:lpstr>A1.2 IFL</vt:lpstr>
      <vt:lpstr>A2 Consultation</vt:lpstr>
      <vt:lpstr>A3 Species list</vt:lpstr>
      <vt:lpstr>A4 CITES trees</vt:lpstr>
      <vt:lpstr>A5 Laws and regs CW</vt:lpstr>
      <vt:lpstr>A6 Group checklist</vt:lpstr>
      <vt:lpstr>A6 Group checklist (2)</vt:lpstr>
      <vt:lpstr>A7 Members &amp; FMUs</vt:lpstr>
      <vt:lpstr>A8 Sampling</vt:lpstr>
      <vt:lpstr>A9 NTFP checklist</vt:lpstr>
      <vt:lpstr>A9 NTFP checklist JP</vt:lpstr>
      <vt:lpstr>A10 Glossary</vt:lpstr>
      <vt:lpstr>A11 Cert decsn</vt:lpstr>
      <vt:lpstr>A12a Product schedule</vt:lpstr>
      <vt:lpstr>A13 ILO conventions</vt:lpstr>
      <vt:lpstr>A14 Product codes</vt:lpstr>
      <vt:lpstr>A12b ES schedule </vt:lpstr>
      <vt:lpstr>A15 Translated summary</vt:lpstr>
      <vt:lpstr>A16 ES checklist</vt:lpstr>
      <vt:lpstr>A17 ES Findings - Legacy</vt:lpstr>
      <vt:lpstr>A18 Opening &amp; Closing</vt:lpstr>
      <vt:lpstr>' A1.1 Pesticides (2)'!Print_Area</vt:lpstr>
      <vt:lpstr>'1 Basic Info'!Print_Area</vt:lpstr>
      <vt:lpstr>'10a Desk Surv SLIMF '!Print_Area</vt:lpstr>
      <vt:lpstr>'10b Field Surv SLIMF'!Print_Area</vt:lpstr>
      <vt:lpstr>'2 Findings - Legacy'!Print_Area</vt:lpstr>
      <vt:lpstr>'3 RA Cert process'!Print_Area</vt:lpstr>
      <vt:lpstr>'4 Admin '!Print_Area</vt:lpstr>
      <vt:lpstr>'5 MA Forest'!Print_Area</vt:lpstr>
      <vt:lpstr>'5 MA Forest SLIMF'!Print_Area</vt:lpstr>
      <vt:lpstr>'5a MA Group'!Print_Area</vt:lpstr>
      <vt:lpstr>'5a MA Group SLIMF'!Print_Area</vt:lpstr>
      <vt:lpstr>'6 S1'!Print_Area</vt:lpstr>
      <vt:lpstr>'7 S2'!Print_Area</vt:lpstr>
      <vt:lpstr>'8 S3'!Print_Area</vt:lpstr>
      <vt:lpstr>'9 S4'!Print_Area</vt:lpstr>
      <vt:lpstr>'A1 NFSS checklist'!Print_Area</vt:lpstr>
      <vt:lpstr>'A11 Cert decsn'!Print_Area</vt:lpstr>
      <vt:lpstr>'A12a Product schedule'!Print_Area</vt:lpstr>
      <vt:lpstr>'A12b ES schedule '!Print_Area</vt:lpstr>
      <vt:lpstr>'A13 ILO conventions'!Print_Area</vt:lpstr>
      <vt:lpstr>'A14 Product codes'!Print_Area</vt:lpstr>
      <vt:lpstr>'A15 Translated summary'!Print_Area</vt:lpstr>
      <vt:lpstr>'A17 ES Findings - Legacy'!Print_Area</vt:lpstr>
      <vt:lpstr>'A2 Consultation'!Print_Area</vt:lpstr>
      <vt:lpstr>'A4 CITES trees'!Print_Area</vt:lpstr>
      <vt:lpstr>'A6 Group checklist'!Print_Area</vt:lpstr>
      <vt:lpstr>'A6 Group checklist (2)'!Print_Area</vt:lpstr>
      <vt:lpstr>'A7 Members &amp; FMUs'!Print_Area</vt:lpstr>
      <vt:lpstr>'A9 NTFP checklist'!Print_Area</vt:lpstr>
      <vt:lpstr>'A9 NTFP checklist JP'!Print_Area</vt:lpstr>
      <vt:lpstr>Cover!Print_Area</vt:lpstr>
    </vt:vector>
  </TitlesOfParts>
  <Manager/>
  <Company>Soil Association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Forest cert report template</dc:title>
  <dc:subject/>
  <dc:creator>Gus Hellier</dc:creator>
  <cp:keywords/>
  <dc:description/>
  <cp:lastModifiedBy>Leah Mountford</cp:lastModifiedBy>
  <cp:revision/>
  <cp:lastPrinted>2023-12-20T11:49:39Z</cp:lastPrinted>
  <dcterms:created xsi:type="dcterms:W3CDTF">2005-01-24T17:03:19Z</dcterms:created>
  <dcterms:modified xsi:type="dcterms:W3CDTF">2023-12-20T11:50:06Z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0x010100D9046EFC94FC5545BCF3455B86BBBA3609009E2EA39C725D8A4496842C6E0EE8A03C</vt:lpwstr>
  </property>
  <property fmtid="{D5CDD505-2E9C-101B-9397-08002B2CF9AE}" pid="3" name="DocumentSubcategory">
    <vt:lpwstr>26;#Forest Management|780132de-f0d1-4db9-b76d-1c86782e2295</vt:lpwstr>
  </property>
  <property fmtid="{D5CDD505-2E9C-101B-9397-08002B2CF9AE}" pid="4" name="ExternalAudiences">
    <vt:lpwstr>14;#Agents|3fe85bd0-ab91-44fa-84d2-ff5557429c34;#45;#Auditor Candidates|af691755-94ff-44ef-9224-48bf09f9dcf7;#41;#Auditors|8bb86ae9-b7dc-4f41-b17e-3b683b2d70fe</vt:lpwstr>
  </property>
  <property fmtid="{D5CDD505-2E9C-101B-9397-08002B2CF9AE}" pid="5" name="DocumentCategories">
    <vt:lpwstr>3;#Forestry|58c4e837-039d-402b-b63b-d24a25d2849a</vt:lpwstr>
  </property>
  <property fmtid="{D5CDD505-2E9C-101B-9397-08002B2CF9AE}" pid="6" name="TeamsInvolved">
    <vt:lpwstr>15;#Technical|3a400d66-ee7a-4a6f-a04a-2d028461e8b8</vt:lpwstr>
  </property>
  <property fmtid="{D5CDD505-2E9C-101B-9397-08002B2CF9AE}" pid="7" name="SchemeService">
    <vt:lpwstr>17;#Forest Stewardship Council (FSC)|4fd5f7bd-57e3-4426-89ee-1ec1371d9b74</vt:lpwstr>
  </property>
  <property fmtid="{D5CDD505-2E9C-101B-9397-08002B2CF9AE}" pid="8" name="AccreditationClause">
    <vt:lpwstr/>
  </property>
  <property fmtid="{D5CDD505-2E9C-101B-9397-08002B2CF9AE}" pid="9" name="MediaServiceImageTags">
    <vt:lpwstr/>
  </property>
</Properties>
</file>